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atastore-a\erd$\ERD_ADMINISTRATION\1830-Wathugala\Monthly Belletin\2025\Master\"/>
    </mc:Choice>
  </mc:AlternateContent>
  <xr:revisionPtr revIDLastSave="0" documentId="13_ncr:1_{6305EF67-E8B3-4E13-A95A-57D060F63475}" xr6:coauthVersionLast="47" xr6:coauthVersionMax="47" xr10:uidLastSave="{00000000-0000-0000-0000-000000000000}"/>
  <bookViews>
    <workbookView xWindow="-120" yWindow="-120" windowWidth="29040" windowHeight="15720" tabRatio="693" xr2:uid="{D2FA3A16-9AAE-4ECB-9A00-FC62C453B8D7}"/>
  </bookViews>
  <sheets>
    <sheet name="Contents" sheetId="21" r:id="rId1"/>
    <sheet name="TABLE 51" sheetId="2" r:id="rId2"/>
    <sheet name="TABLE 52" sheetId="3" r:id="rId3"/>
    <sheet name="TABLE 53" sheetId="4" r:id="rId4"/>
    <sheet name="TABLE 54" sheetId="5" r:id="rId5"/>
    <sheet name="TABLE 55" sheetId="6" r:id="rId6"/>
    <sheet name="TABLE 56" sheetId="7" r:id="rId7"/>
    <sheet name="TABLE 57" sheetId="8" r:id="rId8"/>
    <sheet name="TABLE 58" sheetId="9" r:id="rId9"/>
    <sheet name="TABLE 59" sheetId="10" r:id="rId10"/>
    <sheet name="TABLE 60" sheetId="11" r:id="rId11"/>
    <sheet name="TABLE 61" sheetId="20" r:id="rId12"/>
    <sheet name="TABLE 62" sheetId="12" r:id="rId13"/>
    <sheet name="TABLE 63-A (Jan 25)" sheetId="22" r:id="rId14"/>
    <sheet name="TABLE 63-B (Feb 25)" sheetId="23" r:id="rId15"/>
    <sheet name="TABLE 63-C (Mar 25)" sheetId="24" r:id="rId16"/>
    <sheet name="TABLE 63-D (Apr 25)" sheetId="25" r:id="rId17"/>
    <sheet name="TABLE 63-E (May 25)" sheetId="26" r:id="rId18"/>
    <sheet name="TABLE 63-F (Jun 25)" sheetId="27" r:id="rId19"/>
    <sheet name="TABLE 64" sheetId="15" r:id="rId20"/>
    <sheet name="TABLE 65" sheetId="13" r:id="rId21"/>
    <sheet name="TABLE 66" sheetId="14" r:id="rId22"/>
    <sheet name="TABLE 67" sheetId="16" r:id="rId23"/>
    <sheet name="TABLE 68" sheetId="17" r:id="rId24"/>
    <sheet name="TABLE 69" sheetId="18" r:id="rId25"/>
    <sheet name="TABLE 70" sheetId="19" r:id="rId26"/>
  </sheets>
  <externalReferences>
    <externalReference r:id="rId27"/>
    <externalReference r:id="rId28"/>
    <externalReference r:id="rId29"/>
    <externalReference r:id="rId30"/>
    <externalReference r:id="rId31"/>
    <externalReference r:id="rId32"/>
  </externalReferences>
  <definedNames>
    <definedName name="__BAS1">[1]A!#REF!</definedName>
    <definedName name="__TAB1">[1]A!#REF!</definedName>
    <definedName name="__TAB2">[1]A!$B$6:$H$113</definedName>
    <definedName name="_1__123Graph_ACHART_11" hidden="1">[1]A!$D$60:$D$119</definedName>
    <definedName name="_10__123Graph_DCHART_13" hidden="1">[1]A!#REF!</definedName>
    <definedName name="_11__123Graph_XCHART_11" hidden="1">[1]A!$B$60:$B$119</definedName>
    <definedName name="_12__123Graph_XCHART_12" hidden="1">[1]A!$B$60:$B$119</definedName>
    <definedName name="_13__123Graph_XCHART_13" hidden="1">[1]A!#REF!</definedName>
    <definedName name="_14__123Graph_XCHART_14" hidden="1">[1]A!#REF!</definedName>
    <definedName name="_15__123Graph_XCHART_4" hidden="1">[1]A!#REF!</definedName>
    <definedName name="_2__123Graph_ACHART_12" hidden="1">[1]A!$E$60:$E$119</definedName>
    <definedName name="_3__123Graph_ACHART_14" hidden="1">[1]A!#REF!</definedName>
    <definedName name="_4__123Graph_ACHART_4" hidden="1">[1]A!#REF!</definedName>
    <definedName name="_5__123Graph_BCHART_11" hidden="1">[1]A!$C$60:$C$119</definedName>
    <definedName name="_6__123Graph_BCHART_12" hidden="1">[1]A!$F$60:$F$119</definedName>
    <definedName name="_7__123Graph_BCHART_13" hidden="1">[1]A!#REF!</definedName>
    <definedName name="_8__123Graph_BCHART_4" hidden="1">[1]A!#REF!</definedName>
    <definedName name="_9__123Graph_CCHART_14" hidden="1">[1]A!#REF!</definedName>
    <definedName name="_BAS1">[1]A!#REF!</definedName>
    <definedName name="_mj169">[2]Mins!#REF!</definedName>
    <definedName name="_TAB1">[1]A!#REF!</definedName>
    <definedName name="_TAB2">[1]A!$B$6:$H$113</definedName>
    <definedName name="a12l75">[3]R_Annual!$A$3:$N$58</definedName>
    <definedName name="aa" localSheetId="11">#REF!</definedName>
    <definedName name="aa">#REF!</definedName>
    <definedName name="aaaaaa" localSheetId="11">#REF!</definedName>
    <definedName name="aaaaaa">#REF!</definedName>
    <definedName name="ad" localSheetId="11">#REF!</definedName>
    <definedName name="ad">#REF!</definedName>
    <definedName name="asd" localSheetId="11">#REF!</definedName>
    <definedName name="asd">#REF!</definedName>
    <definedName name="ass" localSheetId="11">#REF!</definedName>
    <definedName name="ass">#REF!</definedName>
    <definedName name="bb" localSheetId="11">#REF!</definedName>
    <definedName name="bb">#REF!</definedName>
    <definedName name="bf">[2]Mins!#REF!</definedName>
    <definedName name="dsd" hidden="1">[1]A!#REF!</definedName>
    <definedName name="eeee" hidden="1">[1]A!#REF!</definedName>
    <definedName name="Excel_BuiltIn_Print_Area">'TABLE 52'!$A$1:$U$129</definedName>
    <definedName name="Excel_BuiltIn_Print_Area_1" localSheetId="6">#REF!</definedName>
    <definedName name="Excel_BuiltIn_Print_Area_1" localSheetId="7">#REF!</definedName>
    <definedName name="Excel_BuiltIn_Print_Area_1" localSheetId="8">#REF!</definedName>
    <definedName name="Excel_BuiltIn_Print_Area_1" localSheetId="10">#REF!</definedName>
    <definedName name="Excel_BuiltIn_Print_Area_1" localSheetId="11">#REF!</definedName>
    <definedName name="Excel_BuiltIn_Print_Area_1" localSheetId="12">'TABLE 62'!$A$1:$J$19</definedName>
    <definedName name="Excel_BuiltIn_Print_Area_1" localSheetId="20">#REF!</definedName>
    <definedName name="Excel_BuiltIn_Print_Area_1" localSheetId="21">#REF!</definedName>
    <definedName name="Excel_BuiltIn_Print_Area_1" localSheetId="23">#REF!</definedName>
    <definedName name="Excel_BuiltIn_Print_Area_1" localSheetId="24">#REF!</definedName>
    <definedName name="Excel_BuiltIn_Print_Area_1">'TABLE 52'!$A$1:$U$129</definedName>
    <definedName name="Excel_BuiltIn_Print_Area_1_1" localSheetId="6">#REF!</definedName>
    <definedName name="Excel_BuiltIn_Print_Area_1_1" localSheetId="7">#REF!</definedName>
    <definedName name="Excel_BuiltIn_Print_Area_1_1" localSheetId="8">#REF!</definedName>
    <definedName name="Excel_BuiltIn_Print_Area_1_1" localSheetId="10">#REF!</definedName>
    <definedName name="Excel_BuiltIn_Print_Area_1_1" localSheetId="11">#REF!</definedName>
    <definedName name="Excel_BuiltIn_Print_Area_1_1" localSheetId="12">'TABLE 62'!$A$1:$J$19</definedName>
    <definedName name="Excel_BuiltIn_Print_Area_1_1" localSheetId="20">#REF!</definedName>
    <definedName name="Excel_BuiltIn_Print_Area_1_1" localSheetId="21">#REF!</definedName>
    <definedName name="Excel_BuiltIn_Print_Area_1_1" localSheetId="23">#REF!</definedName>
    <definedName name="Excel_BuiltIn_Print_Area_1_1" localSheetId="24">#REF!</definedName>
    <definedName name="Excel_BuiltIn_Print_Area_1_1">#REF!</definedName>
    <definedName name="Excel_BuiltIn_Print_Area_10_1" localSheetId="11">#REF!</definedName>
    <definedName name="Excel_BuiltIn_Print_Area_10_1">#REF!</definedName>
    <definedName name="Excel_BuiltIn_Print_Area_4_1" localSheetId="11">#REF!</definedName>
    <definedName name="Excel_BuiltIn_Print_Area_4_1">#REF!</definedName>
    <definedName name="ExR">OFFSET([4]Assumption!$A$2,0,0,COUNTA([4]Assumption!$A$1:$A$65536),4)</definedName>
    <definedName name="fffffffffffffffffffffff" localSheetId="11">#REF!</definedName>
    <definedName name="fffffffffffffffffffffff">#REF!</definedName>
    <definedName name="ffgfgg">[1]A!#REF!</definedName>
    <definedName name="G1_">#N/A</definedName>
    <definedName name="gfgsdf">'[5]25'!$B$2:$U$24</definedName>
    <definedName name="ggggg" localSheetId="11">#REF!</definedName>
    <definedName name="ggggg">#REF!</definedName>
    <definedName name="ghgj" localSheetId="11">#REF!</definedName>
    <definedName name="ghgj">#REF!</definedName>
    <definedName name="hhhhh" localSheetId="11">#REF!</definedName>
    <definedName name="hhhhh">#REF!</definedName>
    <definedName name="iiii" hidden="1">[1]A!#REF!</definedName>
    <definedName name="lllll" hidden="1">[1]A!#REF!</definedName>
    <definedName name="mmmm" localSheetId="11">#REF!</definedName>
    <definedName name="mmmm">#REF!</definedName>
    <definedName name="n_a12l75">[3]Annual!$A$2:$P$58</definedName>
    <definedName name="Notes" localSheetId="11">#REF!</definedName>
    <definedName name="Notes">#REF!</definedName>
    <definedName name="Notes2" localSheetId="11">#REF!</definedName>
    <definedName name="Notes2">#REF!</definedName>
    <definedName name="nwa12l75">[3]Annual!$A$2:$P$58</definedName>
    <definedName name="old">'[5]31'!$B$2:$N$76</definedName>
    <definedName name="old_23">'[5]24'!$B$1:$V$24</definedName>
    <definedName name="_xlnm.Print_Area" localSheetId="1">'TABLE 51'!$A$1:$L$122</definedName>
    <definedName name="_xlnm.Print_Area" localSheetId="2">'TABLE 52'!$A$1:$U$129</definedName>
    <definedName name="_xlnm.Print_Area" localSheetId="3">'TABLE 53'!$A$1:$AB$119</definedName>
    <definedName name="_xlnm.Print_Area" localSheetId="4">#N/A</definedName>
    <definedName name="_xlnm.Print_Area" localSheetId="5">'TABLE 55'!$P$120</definedName>
    <definedName name="_xlnm.Print_Area" localSheetId="6">'TABLE 56'!$A$1:$AC$124</definedName>
    <definedName name="_xlnm.Print_Area" localSheetId="7">'TABLE 57'!$A$1:$N$125,'TABLE 57'!$O$1:$AG$125</definedName>
    <definedName name="_xlnm.Print_Area" localSheetId="8">'TABLE 58'!$A$4:$N$122</definedName>
    <definedName name="_xlnm.Print_Area" localSheetId="9">'TABLE 59'!$A$1:$X$120</definedName>
    <definedName name="_xlnm.Print_Area" localSheetId="10">'TABLE 60'!$A$4:$AK$133</definedName>
    <definedName name="_xlnm.Print_Area" localSheetId="11">'TABLE 61'!$A$1:$AD$111</definedName>
    <definedName name="_xlnm.Print_Area" localSheetId="12">'TABLE 62'!$A$1:$J$19</definedName>
    <definedName name="_xlnm.Print_Area" localSheetId="21">'TABLE 66'!$A$1:$P$116</definedName>
    <definedName name="_xlnm.Print_Area" localSheetId="22">'TABLE 67'!$A$1:$K$231</definedName>
    <definedName name="_xlnm.Print_Area" localSheetId="23">'TABLE 68'!$A$1:$T$61</definedName>
    <definedName name="_xlnm.Print_Area" localSheetId="24">'TABLE 69'!$A$1:$O$121</definedName>
    <definedName name="_xlnm.Print_Area" localSheetId="25">'TABLE 70'!$A$1:$AB$117</definedName>
    <definedName name="_xlnm.Print_Area">#REF!</definedName>
    <definedName name="Print_Area_MI" localSheetId="11">#REF!</definedName>
    <definedName name="Print_Area_MI">#REF!</definedName>
    <definedName name="_xlnm.Print_Titles" localSheetId="21">'TABLE 66'!$4:$9</definedName>
    <definedName name="Range_Columns" localSheetId="11">#REF!</definedName>
    <definedName name="Range_Columns">#REF!</definedName>
    <definedName name="Range_Country" localSheetId="11">#REF!</definedName>
    <definedName name="Range_Country">#REF!</definedName>
    <definedName name="Range_DownloadAnnual" localSheetId="11">#REF!</definedName>
    <definedName name="Range_DownloadAnnual">#REF!</definedName>
    <definedName name="Range_DownloadDateTime" localSheetId="11">#REF!</definedName>
    <definedName name="Range_DownloadDateTime">#REF!</definedName>
    <definedName name="Range_DownloadMonth" localSheetId="11">#REF!</definedName>
    <definedName name="Range_DownloadMonth">#REF!</definedName>
    <definedName name="Range_DownloadQuarter" localSheetId="11">#REF!</definedName>
    <definedName name="Range_DownloadQuarter">#REF!</definedName>
    <definedName name="Range_ReportFormName" localSheetId="11">#REF!</definedName>
    <definedName name="Range_ReportFormName">#REF!</definedName>
    <definedName name="Range_Rows" localSheetId="11">#REF!</definedName>
    <definedName name="Range_Rows">#REF!</definedName>
    <definedName name="Range_SheetName" localSheetId="11">#REF!</definedName>
    <definedName name="Range_SheetName">#REF!</definedName>
    <definedName name="Range_TotalDownloadPeriod" localSheetId="11">#REF!</definedName>
    <definedName name="Range_TotalDownloadPeriod">#REF!</definedName>
    <definedName name="Range_VersionControl" localSheetId="11">#REF!</definedName>
    <definedName name="Range_VersionControl">#REF!</definedName>
    <definedName name="Reporting_CountryCode">[6]Control!$B$28</definedName>
    <definedName name="rrrr" localSheetId="11">#REF!</definedName>
    <definedName name="rrrr">#REF!</definedName>
    <definedName name="rrrrr" localSheetId="11">#REF!</definedName>
    <definedName name="rrrrr">#REF!</definedName>
    <definedName name="saccc" localSheetId="11">#REF!</definedName>
    <definedName name="saccc">#REF!</definedName>
    <definedName name="sdcs" hidden="1">[1]A!#REF!</definedName>
    <definedName name="ss" hidden="1">[1]A!#REF!</definedName>
    <definedName name="sss" localSheetId="11">#REF!</definedName>
    <definedName name="sss">#REF!</definedName>
    <definedName name="ssss" localSheetId="11">#REF!</definedName>
    <definedName name="ssss">#REF!</definedName>
    <definedName name="sssss" hidden="1">[1]A!#REF!</definedName>
    <definedName name="vb" localSheetId="11">#REF!</definedName>
    <definedName name="vb">#REF!</definedName>
    <definedName name="vsvsv" localSheetId="11">#REF!</definedName>
    <definedName name="vsvsv">#REF!</definedName>
    <definedName name="vv" hidden="1">[1]A!#REF!</definedName>
    <definedName name="vvfvvvv" localSheetId="11">#REF!</definedName>
    <definedName name="vvfvvvv">#REF!</definedName>
    <definedName name="wwfwfwf" localSheetId="11">#REF!</definedName>
    <definedName name="wwfwfwf">#REF!</definedName>
    <definedName name="www" localSheetId="11">#REF!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D38" i="20" l="1"/>
  <c r="AC38" i="20"/>
  <c r="AB38" i="20"/>
  <c r="AA38" i="20"/>
  <c r="Z38" i="20"/>
  <c r="Y38" i="20"/>
  <c r="X38" i="20"/>
  <c r="W38" i="20"/>
  <c r="V38" i="20"/>
  <c r="U38" i="20"/>
  <c r="T38" i="20"/>
  <c r="S38" i="20"/>
  <c r="R38" i="20"/>
  <c r="Q38" i="20"/>
  <c r="P38" i="20"/>
  <c r="O38" i="20"/>
  <c r="N38" i="20"/>
  <c r="M38" i="20"/>
  <c r="L38" i="20"/>
  <c r="K38" i="20"/>
  <c r="J38" i="20"/>
  <c r="I38" i="20"/>
  <c r="H38" i="20"/>
  <c r="G38" i="20"/>
  <c r="F38" i="20"/>
  <c r="E38" i="20"/>
  <c r="D38" i="20"/>
  <c r="C38" i="20"/>
  <c r="B38" i="20"/>
  <c r="AD37" i="20"/>
  <c r="AC37" i="20"/>
  <c r="AB37" i="20"/>
  <c r="AA37" i="20"/>
  <c r="Z37" i="20"/>
  <c r="Y37" i="20"/>
  <c r="X37" i="20"/>
  <c r="W37" i="20"/>
  <c r="V37" i="20"/>
  <c r="U37" i="20"/>
  <c r="T37" i="20"/>
  <c r="S37" i="20"/>
  <c r="R37" i="20"/>
  <c r="Q37" i="20"/>
  <c r="P37" i="20"/>
  <c r="O37" i="20"/>
  <c r="N37" i="20"/>
  <c r="M37" i="20"/>
  <c r="L37" i="20"/>
  <c r="K37" i="20"/>
  <c r="J37" i="20"/>
  <c r="I37" i="20"/>
  <c r="H37" i="20"/>
  <c r="G37" i="20"/>
  <c r="F37" i="20"/>
  <c r="E37" i="20"/>
  <c r="D37" i="20"/>
  <c r="C37" i="20"/>
  <c r="B37" i="20"/>
  <c r="V36" i="20"/>
  <c r="U36" i="20"/>
  <c r="T36" i="20"/>
  <c r="S36" i="20"/>
  <c r="R36" i="20"/>
  <c r="Q36" i="20"/>
  <c r="P36" i="20"/>
  <c r="O36" i="20"/>
  <c r="N36" i="20"/>
  <c r="M36" i="20"/>
  <c r="L36" i="20"/>
  <c r="K36" i="20"/>
  <c r="J36" i="20"/>
  <c r="I36" i="20"/>
  <c r="H36" i="20"/>
  <c r="G36" i="20"/>
  <c r="E36" i="20"/>
  <c r="D36" i="20"/>
  <c r="C36" i="20"/>
  <c r="B36" i="20"/>
  <c r="V35" i="20"/>
  <c r="U35" i="20"/>
  <c r="T35" i="20"/>
  <c r="S35" i="20"/>
  <c r="R35" i="20"/>
  <c r="Q35" i="20"/>
  <c r="P35" i="20"/>
  <c r="O35" i="20"/>
  <c r="N35" i="20"/>
  <c r="M35" i="20"/>
  <c r="K35" i="20"/>
  <c r="J35" i="20"/>
  <c r="H35" i="20"/>
  <c r="G35" i="20"/>
  <c r="F35" i="20"/>
  <c r="E35" i="20"/>
  <c r="D35" i="20"/>
  <c r="C35" i="20"/>
  <c r="B35" i="20"/>
  <c r="V34" i="20"/>
  <c r="U34" i="20"/>
  <c r="T34" i="20"/>
  <c r="T15" i="20" s="1"/>
  <c r="S34" i="20"/>
  <c r="R34" i="20"/>
  <c r="Q34" i="20"/>
  <c r="P34" i="20"/>
  <c r="O34" i="20"/>
  <c r="N34" i="20"/>
  <c r="M34" i="20"/>
  <c r="J34" i="20"/>
  <c r="H34" i="20"/>
  <c r="G34" i="20"/>
  <c r="F34" i="20"/>
  <c r="E34" i="20"/>
  <c r="D34" i="20"/>
  <c r="C34" i="20"/>
  <c r="B34" i="20"/>
  <c r="V33" i="20"/>
  <c r="U33" i="20"/>
  <c r="T33" i="20"/>
  <c r="S33" i="20"/>
  <c r="R33" i="20"/>
  <c r="Q33" i="20"/>
  <c r="P33" i="20"/>
  <c r="O33" i="20"/>
  <c r="N33" i="20"/>
  <c r="M33" i="20"/>
  <c r="L33" i="20"/>
  <c r="K33" i="20"/>
  <c r="J33" i="20"/>
  <c r="I33" i="20"/>
  <c r="H33" i="20"/>
  <c r="G33" i="20"/>
  <c r="F33" i="20"/>
  <c r="E33" i="20"/>
  <c r="D33" i="20"/>
  <c r="C33" i="20"/>
  <c r="B33" i="20"/>
  <c r="AD15" i="20"/>
  <c r="AC15" i="20"/>
  <c r="AB15" i="20"/>
  <c r="AA15" i="20"/>
  <c r="Z15" i="20"/>
  <c r="Y15" i="20"/>
  <c r="X15" i="20"/>
  <c r="W15" i="20"/>
  <c r="V15" i="20"/>
  <c r="U15" i="20"/>
  <c r="S15" i="20"/>
  <c r="R15" i="20"/>
  <c r="Q15" i="20"/>
  <c r="P15" i="20"/>
  <c r="O15" i="20"/>
  <c r="N15" i="20"/>
  <c r="M15" i="20"/>
  <c r="L15" i="20"/>
  <c r="K15" i="20"/>
  <c r="J15" i="20"/>
  <c r="I15" i="20"/>
  <c r="H15" i="20"/>
  <c r="G15" i="20"/>
  <c r="F15" i="20"/>
  <c r="E15" i="20"/>
  <c r="D15" i="20"/>
  <c r="C15" i="20"/>
  <c r="B15" i="20"/>
  <c r="J42" i="12"/>
  <c r="I42" i="12"/>
  <c r="H42" i="12"/>
  <c r="G42" i="12"/>
  <c r="F42" i="12"/>
  <c r="E42" i="12"/>
  <c r="D42" i="12"/>
  <c r="C42" i="12"/>
  <c r="B42" i="12"/>
  <c r="J41" i="12"/>
  <c r="I41" i="12"/>
  <c r="H41" i="12"/>
  <c r="G41" i="12"/>
  <c r="F41" i="12"/>
  <c r="E41" i="12"/>
  <c r="D41" i="12"/>
  <c r="C41" i="12"/>
  <c r="B41" i="12"/>
  <c r="J40" i="12"/>
  <c r="I40" i="12"/>
  <c r="H40" i="12"/>
  <c r="G40" i="12"/>
  <c r="F40" i="12"/>
  <c r="E40" i="12"/>
  <c r="D40" i="12"/>
  <c r="C40" i="12"/>
  <c r="B40" i="12"/>
  <c r="J39" i="12"/>
  <c r="I39" i="12"/>
  <c r="H39" i="12"/>
  <c r="G39" i="12"/>
  <c r="F39" i="12"/>
  <c r="E39" i="12"/>
  <c r="D39" i="12"/>
  <c r="C39" i="12"/>
  <c r="B39" i="12"/>
  <c r="J38" i="12"/>
  <c r="H38" i="12"/>
  <c r="G38" i="12"/>
  <c r="F38" i="12"/>
  <c r="E38" i="12"/>
  <c r="D38" i="12"/>
  <c r="C38" i="12"/>
  <c r="B38" i="12"/>
  <c r="J37" i="12"/>
  <c r="I37" i="12"/>
  <c r="H37" i="12"/>
  <c r="G37" i="12"/>
  <c r="F37" i="12"/>
  <c r="E37" i="12"/>
  <c r="D37" i="12"/>
  <c r="C37" i="12"/>
  <c r="B37" i="12"/>
  <c r="AK47" i="11"/>
  <c r="AJ47" i="11"/>
  <c r="AI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C47" i="11"/>
  <c r="B47" i="11"/>
  <c r="AK46" i="11"/>
  <c r="AJ46" i="11"/>
  <c r="AI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C46" i="11"/>
  <c r="B46" i="11"/>
  <c r="AK45" i="11"/>
  <c r="AJ45" i="11"/>
  <c r="AI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 r="B45" i="11"/>
  <c r="AK44" i="11"/>
  <c r="AJ44" i="11"/>
  <c r="AI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C44" i="11"/>
  <c r="B44" i="11"/>
  <c r="AK43" i="11"/>
  <c r="AJ43" i="11"/>
  <c r="AI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C43" i="11"/>
  <c r="B43" i="11"/>
  <c r="AK42" i="11"/>
  <c r="AJ42" i="11"/>
  <c r="AI42" i="11"/>
  <c r="AF42" i="11"/>
  <c r="AE42"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C42" i="11"/>
  <c r="AK41" i="11"/>
  <c r="AJ41" i="11"/>
  <c r="AI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AK40" i="11"/>
  <c r="AJ40" i="11"/>
  <c r="AI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AK39" i="11"/>
  <c r="AJ39" i="11"/>
  <c r="AI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AK38" i="11"/>
  <c r="AJ38" i="11"/>
  <c r="AI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AK37" i="11"/>
  <c r="AJ37" i="11"/>
  <c r="AI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K36" i="11"/>
  <c r="AJ36" i="11"/>
  <c r="AI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C36" i="11"/>
  <c r="AK35" i="11"/>
  <c r="AJ35" i="11"/>
  <c r="AI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C35" i="11"/>
  <c r="AK34" i="11"/>
  <c r="AJ34" i="11"/>
  <c r="AI34" i="11"/>
  <c r="AF34" i="11"/>
  <c r="AE34"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AK29" i="11"/>
  <c r="AJ29" i="11"/>
  <c r="AI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C29" i="11"/>
  <c r="AK28" i="11"/>
  <c r="AJ28" i="11"/>
  <c r="AI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AK27" i="11"/>
  <c r="AJ27" i="11"/>
  <c r="AI27" i="11"/>
  <c r="AC27" i="11"/>
  <c r="AB27" i="11"/>
  <c r="AA27" i="11"/>
  <c r="Z27" i="11"/>
  <c r="Y27" i="11"/>
  <c r="X27" i="11"/>
  <c r="W27" i="11"/>
  <c r="V27" i="11"/>
  <c r="U27" i="11"/>
  <c r="T27" i="11"/>
  <c r="P27" i="11"/>
  <c r="O27" i="11"/>
  <c r="N27" i="11"/>
  <c r="M27" i="11"/>
  <c r="L27" i="11"/>
  <c r="K27" i="11"/>
  <c r="J27" i="11"/>
  <c r="I27" i="11"/>
  <c r="H27" i="11"/>
  <c r="G27" i="11"/>
  <c r="F27" i="11"/>
  <c r="E27" i="11"/>
  <c r="D27" i="11"/>
  <c r="C27" i="11"/>
  <c r="AK22" i="11"/>
  <c r="AJ22" i="11"/>
  <c r="AI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B22" i="11"/>
  <c r="AK21" i="11"/>
  <c r="AJ21" i="11"/>
  <c r="AI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B21" i="11"/>
  <c r="AK20" i="11"/>
  <c r="AJ20" i="11"/>
  <c r="AI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AK19" i="11"/>
  <c r="AJ19" i="11"/>
  <c r="AI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AK17" i="11"/>
  <c r="AJ17" i="11"/>
  <c r="AI17" i="11"/>
  <c r="AC17" i="11"/>
  <c r="AB17" i="11"/>
  <c r="AA17" i="11"/>
  <c r="Z17" i="11"/>
  <c r="Y17" i="11"/>
  <c r="X17" i="11"/>
  <c r="W17" i="11"/>
  <c r="V17" i="11"/>
  <c r="U17" i="11"/>
  <c r="T17" i="11"/>
  <c r="P17" i="11"/>
  <c r="O17" i="11"/>
  <c r="N17" i="11"/>
  <c r="M17" i="11"/>
  <c r="L17" i="11"/>
  <c r="K17" i="11"/>
  <c r="J17" i="11"/>
  <c r="I17" i="11"/>
  <c r="H17" i="11"/>
  <c r="G17" i="11"/>
  <c r="F17" i="11"/>
  <c r="E17" i="11"/>
  <c r="D17" i="11"/>
  <c r="C17" i="11"/>
  <c r="AA40" i="4"/>
  <c r="Z40" i="4"/>
  <c r="Y40" i="4"/>
  <c r="X40" i="4"/>
  <c r="W40" i="4"/>
  <c r="V40" i="4"/>
  <c r="U40" i="4"/>
  <c r="T40" i="4"/>
  <c r="S40" i="4"/>
  <c r="R40" i="4"/>
  <c r="Q40" i="4"/>
  <c r="P40" i="4"/>
  <c r="O40" i="4"/>
  <c r="N40" i="4"/>
  <c r="M40" i="4"/>
  <c r="L40" i="4"/>
  <c r="K40" i="4"/>
  <c r="J40" i="4"/>
  <c r="I40" i="4"/>
  <c r="H40" i="4"/>
  <c r="G40" i="4"/>
  <c r="F40" i="4"/>
  <c r="E40" i="4"/>
  <c r="D40" i="4"/>
  <c r="C40" i="4"/>
  <c r="B40" i="4"/>
  <c r="AA39" i="4"/>
  <c r="Z39" i="4"/>
  <c r="Y39" i="4"/>
  <c r="X39" i="4"/>
  <c r="W39" i="4"/>
  <c r="V39" i="4"/>
  <c r="U39" i="4"/>
  <c r="T39" i="4"/>
  <c r="S39" i="4"/>
  <c r="R39" i="4"/>
  <c r="Q39" i="4"/>
  <c r="P39" i="4"/>
  <c r="O39" i="4"/>
  <c r="N39" i="4"/>
  <c r="M39" i="4"/>
  <c r="L39" i="4"/>
  <c r="K39" i="4"/>
  <c r="J39" i="4"/>
  <c r="I39" i="4"/>
  <c r="H39" i="4"/>
  <c r="G39" i="4"/>
  <c r="F39" i="4"/>
  <c r="E39" i="4"/>
  <c r="D39" i="4"/>
  <c r="C39" i="4"/>
  <c r="B39" i="4"/>
  <c r="AA38" i="4"/>
  <c r="Z38" i="4"/>
  <c r="Y38" i="4"/>
  <c r="X38" i="4"/>
  <c r="W38" i="4"/>
  <c r="V38" i="4"/>
  <c r="U38" i="4"/>
  <c r="T38" i="4"/>
  <c r="S38" i="4"/>
  <c r="R38" i="4"/>
  <c r="Q38" i="4"/>
  <c r="P38" i="4"/>
  <c r="O38" i="4"/>
  <c r="N38" i="4"/>
  <c r="M38" i="4"/>
  <c r="L38" i="4"/>
  <c r="K38" i="4"/>
  <c r="J38" i="4"/>
  <c r="I38" i="4"/>
  <c r="H38" i="4"/>
  <c r="G38" i="4"/>
  <c r="F38" i="4"/>
  <c r="E38" i="4"/>
  <c r="D38" i="4"/>
  <c r="C38" i="4"/>
  <c r="B38" i="4"/>
  <c r="AA37" i="4"/>
  <c r="Z37" i="4"/>
  <c r="Y37" i="4"/>
  <c r="X37" i="4"/>
  <c r="W37" i="4"/>
  <c r="V37" i="4"/>
  <c r="U37" i="4"/>
  <c r="T37" i="4"/>
  <c r="S37" i="4"/>
  <c r="R37" i="4"/>
  <c r="Q37" i="4"/>
  <c r="P37" i="4"/>
  <c r="O37" i="4"/>
  <c r="N37" i="4"/>
  <c r="M37" i="4"/>
  <c r="L37" i="4"/>
  <c r="K37" i="4"/>
  <c r="J37" i="4"/>
  <c r="I37" i="4"/>
  <c r="H37" i="4"/>
  <c r="G37" i="4"/>
  <c r="F37" i="4"/>
  <c r="E37" i="4"/>
  <c r="D37" i="4"/>
  <c r="C37" i="4"/>
  <c r="B37" i="4"/>
  <c r="AA36" i="4"/>
  <c r="Z36" i="4"/>
  <c r="Y36" i="4"/>
  <c r="X36" i="4"/>
  <c r="W36" i="4"/>
  <c r="V36" i="4"/>
  <c r="U36" i="4"/>
  <c r="T36" i="4"/>
  <c r="S36" i="4"/>
  <c r="R36" i="4"/>
  <c r="Q36" i="4"/>
  <c r="P36" i="4"/>
  <c r="O36" i="4"/>
  <c r="N36" i="4"/>
  <c r="M36" i="4"/>
  <c r="L36" i="4"/>
  <c r="K36" i="4"/>
  <c r="J36" i="4"/>
  <c r="I36" i="4"/>
  <c r="H36" i="4"/>
  <c r="G36" i="4"/>
  <c r="F36" i="4"/>
  <c r="E36" i="4"/>
  <c r="D36" i="4"/>
  <c r="C36" i="4"/>
  <c r="B36" i="4"/>
  <c r="AA35" i="4"/>
  <c r="Z35" i="4"/>
  <c r="Y35" i="4"/>
  <c r="X35" i="4"/>
  <c r="W35" i="4"/>
  <c r="V35" i="4"/>
  <c r="U35" i="4"/>
  <c r="T35" i="4"/>
  <c r="S35" i="4"/>
  <c r="R35" i="4"/>
  <c r="Q35" i="4"/>
  <c r="P35" i="4"/>
  <c r="O35" i="4"/>
  <c r="N35" i="4"/>
  <c r="M35" i="4"/>
  <c r="L35" i="4"/>
  <c r="K35" i="4"/>
  <c r="J35" i="4"/>
  <c r="I35" i="4"/>
  <c r="H35" i="4"/>
  <c r="G35" i="4"/>
  <c r="F35" i="4"/>
  <c r="E35" i="4"/>
  <c r="D35" i="4"/>
  <c r="C35" i="4"/>
  <c r="B35" i="4"/>
  <c r="AA34" i="4"/>
  <c r="Z34" i="4"/>
  <c r="Y34" i="4"/>
  <c r="X34" i="4"/>
  <c r="W34" i="4"/>
  <c r="V34" i="4"/>
  <c r="U34" i="4"/>
  <c r="T34" i="4"/>
  <c r="S34" i="4"/>
  <c r="R34" i="4"/>
  <c r="Q34" i="4"/>
  <c r="P34" i="4"/>
  <c r="O34" i="4"/>
  <c r="N34" i="4"/>
  <c r="M34" i="4"/>
  <c r="L34" i="4"/>
  <c r="K34" i="4"/>
  <c r="J34" i="4"/>
  <c r="I34" i="4"/>
  <c r="H34" i="4"/>
  <c r="G34" i="4"/>
  <c r="F34" i="4"/>
  <c r="E34" i="4"/>
  <c r="D34" i="4"/>
  <c r="C34" i="4"/>
  <c r="B34" i="4"/>
  <c r="AA33" i="4"/>
  <c r="Z33" i="4"/>
  <c r="Y33" i="4"/>
  <c r="X33" i="4"/>
  <c r="W33" i="4"/>
  <c r="V33" i="4"/>
  <c r="U33" i="4"/>
  <c r="T33" i="4"/>
  <c r="S33" i="4"/>
  <c r="R33" i="4"/>
  <c r="Q33" i="4"/>
  <c r="P33" i="4"/>
  <c r="O33" i="4"/>
  <c r="N33" i="4"/>
  <c r="M33" i="4"/>
  <c r="L33" i="4"/>
  <c r="K33" i="4"/>
  <c r="J33" i="4"/>
  <c r="I33" i="4"/>
  <c r="H33" i="4"/>
  <c r="G33" i="4"/>
  <c r="F33" i="4"/>
  <c r="E33" i="4"/>
  <c r="D33" i="4"/>
  <c r="C33" i="4"/>
  <c r="B33" i="4"/>
  <c r="AA32" i="4"/>
  <c r="Z32" i="4"/>
  <c r="Y32" i="4"/>
  <c r="X32" i="4"/>
  <c r="W32" i="4"/>
  <c r="V32" i="4"/>
  <c r="U32" i="4"/>
  <c r="T32" i="4"/>
  <c r="S32" i="4"/>
  <c r="R32" i="4"/>
  <c r="Q32" i="4"/>
  <c r="P32" i="4"/>
  <c r="O32" i="4"/>
  <c r="N32" i="4"/>
  <c r="M32" i="4"/>
  <c r="L32" i="4"/>
  <c r="K32" i="4"/>
  <c r="J32" i="4"/>
  <c r="I32" i="4"/>
  <c r="H32" i="4"/>
  <c r="G32" i="4"/>
  <c r="F32" i="4"/>
  <c r="E32" i="4"/>
  <c r="D32" i="4"/>
  <c r="C32" i="4"/>
  <c r="B32" i="4"/>
  <c r="AA31" i="4"/>
  <c r="Z31" i="4"/>
  <c r="Y31" i="4"/>
  <c r="X31" i="4"/>
  <c r="W31" i="4"/>
  <c r="V31" i="4"/>
  <c r="U31" i="4"/>
  <c r="T31" i="4"/>
  <c r="S31" i="4"/>
  <c r="R31" i="4"/>
  <c r="Q31" i="4"/>
  <c r="P31" i="4"/>
  <c r="O31" i="4"/>
  <c r="N31" i="4"/>
  <c r="M31" i="4"/>
  <c r="L31" i="4"/>
  <c r="K31" i="4"/>
  <c r="J31" i="4"/>
  <c r="I31" i="4"/>
  <c r="H31" i="4"/>
  <c r="G31" i="4"/>
  <c r="F31" i="4"/>
  <c r="E31" i="4"/>
  <c r="D31" i="4"/>
  <c r="C31" i="4"/>
  <c r="B31" i="4"/>
  <c r="AA28" i="4"/>
  <c r="Z28" i="4"/>
  <c r="Y28" i="4"/>
  <c r="X28" i="4"/>
  <c r="W28" i="4"/>
  <c r="V28" i="4"/>
  <c r="U28" i="4"/>
  <c r="T28" i="4"/>
  <c r="S28" i="4"/>
  <c r="R28" i="4"/>
  <c r="Q28" i="4"/>
  <c r="P28" i="4"/>
  <c r="O28" i="4"/>
  <c r="N28" i="4"/>
  <c r="M28" i="4"/>
  <c r="L28" i="4"/>
  <c r="K28" i="4"/>
  <c r="J28" i="4"/>
  <c r="I28" i="4"/>
  <c r="H28" i="4"/>
  <c r="G28" i="4"/>
  <c r="F28" i="4"/>
  <c r="E28" i="4"/>
  <c r="D28" i="4"/>
  <c r="C28" i="4"/>
  <c r="B28" i="4"/>
  <c r="AA27" i="4"/>
  <c r="Z27" i="4"/>
  <c r="Y27" i="4"/>
  <c r="X27" i="4"/>
  <c r="W27" i="4"/>
  <c r="V27" i="4"/>
  <c r="U27" i="4"/>
  <c r="T27" i="4"/>
  <c r="S27" i="4"/>
  <c r="R27" i="4"/>
  <c r="Q27" i="4"/>
  <c r="P27" i="4"/>
  <c r="O27" i="4"/>
  <c r="N27" i="4"/>
  <c r="M27" i="4"/>
  <c r="L27" i="4"/>
  <c r="K27" i="4"/>
  <c r="J27" i="4"/>
  <c r="I27" i="4"/>
  <c r="H27" i="4"/>
  <c r="G27" i="4"/>
  <c r="F27" i="4"/>
  <c r="E27" i="4"/>
  <c r="D27" i="4"/>
  <c r="C27" i="4"/>
  <c r="B27" i="4"/>
  <c r="AA25" i="4"/>
  <c r="Z25" i="4"/>
  <c r="Y25" i="4"/>
  <c r="X25" i="4"/>
  <c r="W25" i="4"/>
  <c r="V25" i="4"/>
  <c r="U25" i="4"/>
  <c r="T25" i="4"/>
  <c r="S25" i="4"/>
  <c r="R25" i="4"/>
  <c r="Q25" i="4"/>
  <c r="P25" i="4"/>
  <c r="O25" i="4"/>
  <c r="N25" i="4"/>
  <c r="M25" i="4"/>
  <c r="L25" i="4"/>
  <c r="K25" i="4"/>
  <c r="J25" i="4"/>
  <c r="I25" i="4"/>
  <c r="H25" i="4"/>
  <c r="G25" i="4"/>
  <c r="F25" i="4"/>
  <c r="E25" i="4"/>
  <c r="D25" i="4"/>
  <c r="C25" i="4"/>
  <c r="B25" i="4"/>
  <c r="AA24" i="4"/>
  <c r="Z24" i="4"/>
  <c r="Y24" i="4"/>
  <c r="X24" i="4"/>
  <c r="W24" i="4"/>
  <c r="V24" i="4"/>
  <c r="U24" i="4"/>
  <c r="T24" i="4"/>
  <c r="S24" i="4"/>
  <c r="R24" i="4"/>
  <c r="Q24" i="4"/>
  <c r="P24" i="4"/>
  <c r="O24" i="4"/>
  <c r="N24" i="4"/>
  <c r="M24" i="4"/>
  <c r="L24" i="4"/>
  <c r="K24" i="4"/>
  <c r="J24" i="4"/>
  <c r="I24" i="4"/>
  <c r="H24" i="4"/>
  <c r="G24" i="4"/>
  <c r="F24" i="4"/>
  <c r="E24" i="4"/>
  <c r="D24" i="4"/>
  <c r="C24" i="4"/>
  <c r="B24" i="4"/>
  <c r="AA23" i="4"/>
  <c r="Z23" i="4"/>
  <c r="Y23" i="4"/>
  <c r="X23" i="4"/>
  <c r="W23" i="4"/>
  <c r="V23" i="4"/>
  <c r="U23" i="4"/>
  <c r="T23" i="4"/>
  <c r="S23" i="4"/>
  <c r="R23" i="4"/>
  <c r="Q23" i="4"/>
  <c r="P23" i="4"/>
  <c r="O23" i="4"/>
  <c r="N23" i="4"/>
  <c r="M23" i="4"/>
  <c r="L23" i="4"/>
  <c r="K23" i="4"/>
  <c r="J23" i="4"/>
  <c r="I23" i="4"/>
  <c r="H23" i="4"/>
  <c r="G23" i="4"/>
  <c r="F23" i="4"/>
  <c r="E23" i="4"/>
  <c r="D23" i="4"/>
  <c r="C23" i="4"/>
  <c r="B23" i="4"/>
  <c r="AA22" i="4"/>
  <c r="Z22" i="4"/>
  <c r="Y22" i="4"/>
  <c r="X22" i="4"/>
  <c r="W22" i="4"/>
  <c r="V22" i="4"/>
  <c r="U22" i="4"/>
  <c r="T22" i="4"/>
  <c r="S22" i="4"/>
  <c r="R22" i="4"/>
  <c r="Q22" i="4"/>
  <c r="P22" i="4"/>
  <c r="O22" i="4"/>
  <c r="N22" i="4"/>
  <c r="M22" i="4"/>
  <c r="L22" i="4"/>
  <c r="K22" i="4"/>
  <c r="J22" i="4"/>
  <c r="I22" i="4"/>
  <c r="H22" i="4"/>
  <c r="G22" i="4"/>
  <c r="F22" i="4"/>
  <c r="E22" i="4"/>
  <c r="D22" i="4"/>
  <c r="C22" i="4"/>
  <c r="B22" i="4"/>
  <c r="AA21" i="4"/>
  <c r="Z21" i="4"/>
  <c r="Y21" i="4"/>
  <c r="X21" i="4"/>
  <c r="W21" i="4"/>
  <c r="V21" i="4"/>
  <c r="U21" i="4"/>
  <c r="T21" i="4"/>
  <c r="S21" i="4"/>
  <c r="R21" i="4"/>
  <c r="Q21" i="4"/>
  <c r="P21" i="4"/>
  <c r="O21" i="4"/>
  <c r="N21" i="4"/>
  <c r="M21" i="4"/>
  <c r="L21" i="4"/>
  <c r="K21" i="4"/>
  <c r="J21" i="4"/>
  <c r="I21" i="4"/>
  <c r="H21" i="4"/>
  <c r="G21" i="4"/>
  <c r="F21" i="4"/>
  <c r="E21" i="4"/>
  <c r="D21" i="4"/>
  <c r="C21" i="4"/>
  <c r="B21" i="4"/>
  <c r="AA18" i="4"/>
  <c r="Z18" i="4"/>
  <c r="Y18" i="4"/>
  <c r="X18" i="4"/>
  <c r="W18" i="4"/>
  <c r="V18" i="4"/>
  <c r="U18" i="4"/>
  <c r="T18" i="4"/>
  <c r="S18" i="4"/>
  <c r="R18" i="4"/>
  <c r="Q18" i="4"/>
  <c r="P18" i="4"/>
  <c r="O18" i="4"/>
  <c r="N18" i="4"/>
  <c r="M18" i="4"/>
  <c r="L18" i="4"/>
  <c r="K18" i="4"/>
  <c r="J18" i="4"/>
  <c r="I18" i="4"/>
  <c r="H18" i="4"/>
  <c r="G18" i="4"/>
  <c r="F18" i="4"/>
  <c r="E18" i="4"/>
  <c r="D18" i="4"/>
  <c r="C18" i="4"/>
  <c r="B18" i="4"/>
  <c r="AA17" i="4"/>
  <c r="Z17" i="4"/>
  <c r="Y17" i="4"/>
  <c r="X17" i="4"/>
  <c r="W17" i="4"/>
  <c r="V17" i="4"/>
  <c r="U17" i="4"/>
  <c r="T17" i="4"/>
  <c r="S17" i="4"/>
  <c r="R17" i="4"/>
  <c r="Q17" i="4"/>
  <c r="P17" i="4"/>
  <c r="O17" i="4"/>
  <c r="N17" i="4"/>
  <c r="M17" i="4"/>
  <c r="L17" i="4"/>
  <c r="K17" i="4"/>
  <c r="J17" i="4"/>
  <c r="I17" i="4"/>
  <c r="H17" i="4"/>
  <c r="G17" i="4"/>
  <c r="F17" i="4"/>
  <c r="E17" i="4"/>
  <c r="D17" i="4"/>
  <c r="C17" i="4"/>
  <c r="B17" i="4"/>
  <c r="AA16" i="4"/>
  <c r="Z16" i="4"/>
  <c r="Y16" i="4"/>
  <c r="X16" i="4"/>
  <c r="W16" i="4"/>
  <c r="V16" i="4"/>
  <c r="U16" i="4"/>
  <c r="T16" i="4"/>
  <c r="S16" i="4"/>
  <c r="R16" i="4"/>
  <c r="Q16" i="4"/>
  <c r="P16" i="4"/>
  <c r="O16" i="4"/>
  <c r="N16" i="4"/>
  <c r="M16" i="4"/>
  <c r="L16" i="4"/>
  <c r="K16" i="4"/>
  <c r="J16" i="4"/>
  <c r="I16" i="4"/>
  <c r="H16" i="4"/>
  <c r="G16" i="4"/>
  <c r="F16" i="4"/>
  <c r="E16" i="4"/>
  <c r="D16" i="4"/>
  <c r="C16" i="4"/>
  <c r="B16" i="4"/>
  <c r="AA15" i="4"/>
  <c r="Z15" i="4"/>
  <c r="Y15" i="4"/>
  <c r="X15" i="4"/>
  <c r="W15" i="4"/>
  <c r="V15" i="4"/>
  <c r="U15" i="4"/>
  <c r="T15" i="4"/>
  <c r="S15" i="4"/>
  <c r="R15" i="4"/>
  <c r="Q15" i="4"/>
  <c r="P15" i="4"/>
  <c r="O15" i="4"/>
  <c r="N15" i="4"/>
  <c r="M15" i="4"/>
  <c r="L15" i="4"/>
  <c r="K15" i="4"/>
  <c r="J15" i="4"/>
  <c r="I15" i="4"/>
  <c r="H15" i="4"/>
  <c r="G15" i="4"/>
  <c r="F15" i="4"/>
  <c r="E15" i="4"/>
  <c r="D15" i="4"/>
  <c r="C15" i="4"/>
  <c r="B15" i="4"/>
  <c r="AA14" i="4"/>
  <c r="Z14" i="4"/>
  <c r="Y14" i="4"/>
  <c r="X14" i="4"/>
  <c r="W14" i="4"/>
  <c r="V14" i="4"/>
  <c r="U14" i="4"/>
  <c r="T14" i="4"/>
  <c r="S14" i="4"/>
  <c r="R14" i="4"/>
  <c r="Q14" i="4"/>
  <c r="P14" i="4"/>
  <c r="O14" i="4"/>
  <c r="N14" i="4"/>
  <c r="M14" i="4"/>
  <c r="L14" i="4"/>
  <c r="K14" i="4"/>
  <c r="J14" i="4"/>
  <c r="I14" i="4"/>
  <c r="H14" i="4"/>
  <c r="G14" i="4"/>
  <c r="F14" i="4"/>
  <c r="E14" i="4"/>
  <c r="D14" i="4"/>
  <c r="C14" i="4"/>
  <c r="B14" i="4"/>
</calcChain>
</file>

<file path=xl/sharedStrings.xml><?xml version="1.0" encoding="utf-8"?>
<sst xmlns="http://schemas.openxmlformats.org/spreadsheetml/2006/main" count="4163" uniqueCount="1234">
  <si>
    <t>MONETARY AND FINANCIAL SECTOR</t>
  </si>
  <si>
    <t xml:space="preserve">   Table 51</t>
  </si>
  <si>
    <t>Back to Contents</t>
  </si>
  <si>
    <r>
      <t>Monetary Aggregates - M</t>
    </r>
    <r>
      <rPr>
        <b/>
        <vertAlign val="subscript"/>
        <sz val="12"/>
        <color indexed="8"/>
        <rFont val="Times New Roman"/>
        <family val="1"/>
      </rPr>
      <t>1</t>
    </r>
    <r>
      <rPr>
        <b/>
        <sz val="12"/>
        <color indexed="8"/>
        <rFont val="Times New Roman"/>
        <family val="1"/>
      </rPr>
      <t xml:space="preserve"> and M</t>
    </r>
    <r>
      <rPr>
        <b/>
        <vertAlign val="subscript"/>
        <sz val="12"/>
        <color indexed="8"/>
        <rFont val="Times New Roman"/>
        <family val="1"/>
      </rPr>
      <t>2</t>
    </r>
  </si>
  <si>
    <t>Rs.Million</t>
  </si>
  <si>
    <t xml:space="preserve"> End of Period</t>
  </si>
  <si>
    <t>Currency</t>
  </si>
  <si>
    <t>Demand Deposits</t>
  </si>
  <si>
    <t>Narrow</t>
  </si>
  <si>
    <t>Time and</t>
  </si>
  <si>
    <t>Broad</t>
  </si>
  <si>
    <t>Money</t>
  </si>
  <si>
    <t>Savings Deposits</t>
  </si>
  <si>
    <t>Held by the</t>
  </si>
  <si>
    <t>Held by</t>
  </si>
  <si>
    <t>Total</t>
  </si>
  <si>
    <t>Supply</t>
  </si>
  <si>
    <t>held by</t>
  </si>
  <si>
    <t>Government</t>
  </si>
  <si>
    <t>Commercial</t>
  </si>
  <si>
    <t>Public</t>
  </si>
  <si>
    <t>(d)</t>
  </si>
  <si>
    <r>
      <t>M</t>
    </r>
    <r>
      <rPr>
        <vertAlign val="subscript"/>
        <sz val="10"/>
        <color indexed="8"/>
        <rFont val="Times New Roman"/>
        <family val="1"/>
      </rPr>
      <t>1</t>
    </r>
  </si>
  <si>
    <t>the Public</t>
  </si>
  <si>
    <r>
      <t>M</t>
    </r>
    <r>
      <rPr>
        <vertAlign val="subscript"/>
        <sz val="10"/>
        <color indexed="8"/>
        <rFont val="Times New Roman"/>
        <family val="1"/>
      </rPr>
      <t>2</t>
    </r>
    <r>
      <rPr>
        <sz val="10"/>
        <color indexed="8"/>
        <rFont val="Times New Roman"/>
        <family val="1"/>
      </rPr>
      <t xml:space="preserve"> (e)</t>
    </r>
  </si>
  <si>
    <t>(a)</t>
  </si>
  <si>
    <t>Banks</t>
  </si>
  <si>
    <t>(1)+(2)+(3)</t>
  </si>
  <si>
    <t>(b)</t>
  </si>
  <si>
    <t>Banks (c)</t>
  </si>
  <si>
    <t>(5)+(6)+(7)</t>
  </si>
  <si>
    <t>(3)+(7)</t>
  </si>
  <si>
    <t>(9+10)</t>
  </si>
  <si>
    <t>(9)</t>
  </si>
  <si>
    <t>(10)</t>
  </si>
  <si>
    <t>(11)</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</si>
  <si>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</si>
  <si>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</si>
  <si>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</si>
  <si>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</si>
  <si>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</si>
  <si>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</si>
  <si>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</si>
  <si>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</si>
  <si>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</si>
  <si>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</si>
  <si>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</si>
  <si>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</si>
  <si>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</si>
  <si>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</si>
  <si>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</si>
  <si>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</si>
  <si>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</si>
  <si>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</si>
  <si>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</si>
  <si>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</si>
  <si>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</si>
  <si>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</si>
  <si>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</si>
  <si>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</si>
  <si>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Source : Central Bank of Sri Lanka</t>
  </si>
  <si>
    <t xml:space="preserve"> (a) Currency held by the Treasury and the District Secretariats</t>
  </si>
  <si>
    <t xml:space="preserve"> (b) Demand deposits of the government held with commercial banks and the Central Bank</t>
  </si>
  <si>
    <t xml:space="preserve"> (c) Interbank deposits, both local and foreign, including deposits of international organisations and commercial banks with the Central Bank</t>
  </si>
  <si>
    <t xml:space="preserve"> (d) Total demand deposits held with the Central Bank and commercial banks </t>
  </si>
  <si>
    <r>
      <t xml:space="preserve"> (e) M</t>
    </r>
    <r>
      <rPr>
        <vertAlign val="subscript"/>
        <sz val="10"/>
        <color rgb="FF000000"/>
        <rFont val="Times New Roman"/>
        <family val="1"/>
      </rPr>
      <t>2</t>
    </r>
    <r>
      <rPr>
        <sz val="10"/>
        <color indexed="8"/>
        <rFont val="Times New Roman"/>
        <family val="1"/>
      </rPr>
      <t xml:space="preserve"> equals currency held by the public plus rupee denominated demand, savings and time deposits held by the public.</t>
    </r>
  </si>
  <si>
    <t xml:space="preserve"> Table 52</t>
  </si>
  <si>
    <r>
      <t>Monetary Survey - M</t>
    </r>
    <r>
      <rPr>
        <b/>
        <vertAlign val="subscript"/>
        <sz val="12"/>
        <rFont val="Times New Roman"/>
        <family val="1"/>
      </rPr>
      <t xml:space="preserve">2 </t>
    </r>
    <r>
      <rPr>
        <b/>
        <sz val="12"/>
        <rFont val="Times New Roman"/>
        <family val="1"/>
      </rPr>
      <t>(a)</t>
    </r>
  </si>
  <si>
    <t>Rs. million</t>
  </si>
  <si>
    <t>End of Period</t>
  </si>
  <si>
    <t>Monetary Aggregates</t>
  </si>
  <si>
    <t>Net Foreign Assets (b)</t>
  </si>
  <si>
    <t>Net Domestic Assets</t>
  </si>
  <si>
    <t xml:space="preserve">Reserve </t>
  </si>
  <si>
    <t>Money Multiplier</t>
  </si>
  <si>
    <t>(Monetary Liabilities)</t>
  </si>
  <si>
    <t>(RM)</t>
  </si>
  <si>
    <t>Monetary</t>
  </si>
  <si>
    <t>Commer-</t>
  </si>
  <si>
    <t>Domestic Assets</t>
  </si>
  <si>
    <t>Net Other Liabilities</t>
  </si>
  <si>
    <r>
      <t>M</t>
    </r>
    <r>
      <rPr>
        <vertAlign val="subscript"/>
        <sz val="10"/>
        <rFont val="Times New Roman"/>
        <family val="1"/>
      </rPr>
      <t>1</t>
    </r>
    <r>
      <rPr>
        <sz val="10"/>
        <rFont val="Times New Roman"/>
        <family val="1"/>
      </rPr>
      <t>/RM</t>
    </r>
  </si>
  <si>
    <r>
      <t>M</t>
    </r>
    <r>
      <rPr>
        <vertAlign val="subscript"/>
        <sz val="10"/>
        <rFont val="Times New Roman"/>
        <family val="1"/>
      </rPr>
      <t>2</t>
    </r>
    <r>
      <rPr>
        <sz val="10"/>
        <rFont val="Times New Roman"/>
        <family val="1"/>
      </rPr>
      <t>/RM</t>
    </r>
  </si>
  <si>
    <t>Authori-</t>
  </si>
  <si>
    <t>cial</t>
  </si>
  <si>
    <t>(3)+(4)</t>
  </si>
  <si>
    <t xml:space="preserve"> Supply</t>
  </si>
  <si>
    <t>ties</t>
  </si>
  <si>
    <t>Central Bank of Sri Lanka</t>
  </si>
  <si>
    <t>Commercial Banks</t>
  </si>
  <si>
    <t>Gross</t>
  </si>
  <si>
    <t xml:space="preserve">Total </t>
  </si>
  <si>
    <r>
      <t>M</t>
    </r>
    <r>
      <rPr>
        <vertAlign val="subscript"/>
        <sz val="10"/>
        <rFont val="Times New Roman"/>
        <family val="1"/>
      </rPr>
      <t>1</t>
    </r>
  </si>
  <si>
    <r>
      <t>M</t>
    </r>
    <r>
      <rPr>
        <vertAlign val="subscript"/>
        <sz val="10"/>
        <rFont val="Times New Roman"/>
        <family val="1"/>
      </rPr>
      <t>2</t>
    </r>
  </si>
  <si>
    <t>Domestic</t>
  </si>
  <si>
    <t>Authorities</t>
  </si>
  <si>
    <t xml:space="preserve">Banks </t>
  </si>
  <si>
    <t>(15)+(16)</t>
  </si>
  <si>
    <t>(c)</t>
  </si>
  <si>
    <t>(5)+(14)-(17)</t>
  </si>
  <si>
    <t xml:space="preserve">Claims </t>
  </si>
  <si>
    <t>Deposits</t>
  </si>
  <si>
    <t>Net</t>
  </si>
  <si>
    <t xml:space="preserve">Credit to </t>
  </si>
  <si>
    <t xml:space="preserve">Assets </t>
  </si>
  <si>
    <t>on</t>
  </si>
  <si>
    <t>of</t>
  </si>
  <si>
    <t>Credit to</t>
  </si>
  <si>
    <t>Private</t>
  </si>
  <si>
    <t>(8)+(11)+</t>
  </si>
  <si>
    <t>Govt.</t>
  </si>
  <si>
    <t>the Govt.</t>
  </si>
  <si>
    <t>the Govt.(e)</t>
  </si>
  <si>
    <t>Corpora-</t>
  </si>
  <si>
    <t xml:space="preserve">Sector </t>
  </si>
  <si>
    <t>(12)+(13)</t>
  </si>
  <si>
    <t>(6)-(7)</t>
  </si>
  <si>
    <t>(9)-(10)</t>
  </si>
  <si>
    <t>tions</t>
  </si>
  <si>
    <t>(1)</t>
  </si>
  <si>
    <t>(2)</t>
  </si>
  <si>
    <t>(3)</t>
  </si>
  <si>
    <t>(4)</t>
  </si>
  <si>
    <t>(5)</t>
  </si>
  <si>
    <t>(6)</t>
  </si>
  <si>
    <t>(7)</t>
  </si>
  <si>
    <t>(8)</t>
  </si>
  <si>
    <t>(12)</t>
  </si>
  <si>
    <t>(13)</t>
  </si>
  <si>
    <t>(14)</t>
  </si>
  <si>
    <t>(15)</t>
  </si>
  <si>
    <t>(16)</t>
  </si>
  <si>
    <t>(17)</t>
  </si>
  <si>
    <t>(18)</t>
  </si>
  <si>
    <t xml:space="preserve">2023- Apr </t>
  </si>
  <si>
    <t>2023-Dec (f)</t>
  </si>
  <si>
    <t xml:space="preserve">Source: Central Bank of Sri Lanka </t>
  </si>
  <si>
    <r>
      <t xml:space="preserve"> (a) M</t>
    </r>
    <r>
      <rPr>
        <vertAlign val="subscript"/>
        <sz val="10"/>
        <rFont val="Times New Roman"/>
        <family val="1"/>
      </rPr>
      <t>2</t>
    </r>
    <r>
      <rPr>
        <sz val="10"/>
        <rFont val="Times New Roman"/>
        <family val="1"/>
      </rPr>
      <t xml:space="preserve"> is based on aggregated data pertaining to the Central Bank and Domestic Banking Units (DBUs) of commercial banks</t>
    </r>
  </si>
  <si>
    <t xml:space="preserve"> (b) Foreign assets (net) of the Central Bank and commercial banks (including outward bills)</t>
  </si>
  <si>
    <t xml:space="preserve"> (c) Currency and demand deposits held by the public</t>
  </si>
  <si>
    <t xml:space="preserve"> (d) This includes NFA of the Central Bank as well as the government’s Crown Agent’s balance reported by the Department of State Accounts.</t>
  </si>
  <si>
    <t xml:space="preserve"> (e) Credit extended by the banking system to the government, net of government deposits with banks and government cash balances</t>
  </si>
  <si>
    <t xml:space="preserve"> (f) CPC’s outstanding foreign currency guaranteed debt was absorbed into central government debt effective December 2022, implemented in 2023 via state banks’
balance sheet adjustments, reducing credit to SOBEs and increasing NCG by LCBs</t>
  </si>
  <si>
    <t>Table 53</t>
  </si>
  <si>
    <t>Assets and Liabilities of the Central Bank</t>
  </si>
  <si>
    <t xml:space="preserve">End of Period </t>
  </si>
  <si>
    <t>Assets</t>
  </si>
  <si>
    <t xml:space="preserve"> Total Assets / Liabilities</t>
  </si>
  <si>
    <t>International Reserve as a percentage of  Currency and Deposit Liabilities</t>
  </si>
  <si>
    <t>Liabilities</t>
  </si>
  <si>
    <t>International   Reserves</t>
  </si>
  <si>
    <t>Domestic   Assets</t>
  </si>
  <si>
    <t xml:space="preserve">     Capital Account</t>
  </si>
  <si>
    <t xml:space="preserve">      Currency issued</t>
  </si>
  <si>
    <t>Cash and Bank</t>
  </si>
  <si>
    <t>Foreign</t>
  </si>
  <si>
    <t>Special</t>
  </si>
  <si>
    <t xml:space="preserve">IMF Related </t>
  </si>
  <si>
    <t>Receivables</t>
  </si>
  <si>
    <t xml:space="preserve"> Loans and Advances to</t>
  </si>
  <si>
    <t xml:space="preserve"> Government</t>
  </si>
  <si>
    <t>Other</t>
  </si>
  <si>
    <t>Capital</t>
  </si>
  <si>
    <t>Surplus</t>
  </si>
  <si>
    <t>Notes</t>
  </si>
  <si>
    <t>Coins</t>
  </si>
  <si>
    <t xml:space="preserve">  Total</t>
  </si>
  <si>
    <t>Securities</t>
  </si>
  <si>
    <t xml:space="preserve">International </t>
  </si>
  <si>
    <t xml:space="preserve">  Other</t>
  </si>
  <si>
    <t>Balances</t>
  </si>
  <si>
    <t>Government and</t>
  </si>
  <si>
    <t>Drawing</t>
  </si>
  <si>
    <t xml:space="preserve">  Government</t>
  </si>
  <si>
    <t xml:space="preserve">  and</t>
  </si>
  <si>
    <t xml:space="preserve">in </t>
  </si>
  <si>
    <t>Outstanding</t>
  </si>
  <si>
    <t>Agencies</t>
  </si>
  <si>
    <t>Organisations,</t>
  </si>
  <si>
    <t>Abroad</t>
  </si>
  <si>
    <t>Non-Governmental</t>
  </si>
  <si>
    <t>Rights</t>
  </si>
  <si>
    <t>and</t>
  </si>
  <si>
    <t>Circulation</t>
  </si>
  <si>
    <t xml:space="preserve">Foreign </t>
  </si>
  <si>
    <t xml:space="preserve">Including </t>
  </si>
  <si>
    <t xml:space="preserve"> </t>
  </si>
  <si>
    <t>Guaranteed</t>
  </si>
  <si>
    <t>Accounts</t>
  </si>
  <si>
    <t>Institutions</t>
  </si>
  <si>
    <t>Governments and</t>
  </si>
  <si>
    <t>Treasury bills</t>
  </si>
  <si>
    <t xml:space="preserve"> Foreign Banking</t>
  </si>
  <si>
    <t xml:space="preserve">   (b)</t>
  </si>
  <si>
    <t>2020-Jan</t>
  </si>
  <si>
    <t>2020-Feb</t>
  </si>
  <si>
    <t>2020-Mar</t>
  </si>
  <si>
    <t>2020-Apr</t>
  </si>
  <si>
    <t>2020-May</t>
  </si>
  <si>
    <t>2020-Jun</t>
  </si>
  <si>
    <t>2020-Jul</t>
  </si>
  <si>
    <t>2020-Aug</t>
  </si>
  <si>
    <t>2020-Sep</t>
  </si>
  <si>
    <t>2020-Oct</t>
  </si>
  <si>
    <t>2020-Nov</t>
  </si>
  <si>
    <t>2020-Dec</t>
  </si>
  <si>
    <t>2021-Jan</t>
  </si>
  <si>
    <t>2021-Feb</t>
  </si>
  <si>
    <t>2021-Mar</t>
  </si>
  <si>
    <t>2021-Apr</t>
  </si>
  <si>
    <t>2021-May</t>
  </si>
  <si>
    <t>2021-Jun</t>
  </si>
  <si>
    <t>2021-Jul</t>
  </si>
  <si>
    <t>2021-Aug</t>
  </si>
  <si>
    <t>2021-Sep</t>
  </si>
  <si>
    <t>2021-Oct</t>
  </si>
  <si>
    <t>2021-Nov</t>
  </si>
  <si>
    <t>2021-Dec</t>
  </si>
  <si>
    <t>2022-Jan</t>
  </si>
  <si>
    <t>2022-Feb</t>
  </si>
  <si>
    <t>2022-Mar</t>
  </si>
  <si>
    <t>2022-Apr</t>
  </si>
  <si>
    <t>2022-May</t>
  </si>
  <si>
    <t>2022-Jun</t>
  </si>
  <si>
    <t>2022-Jul</t>
  </si>
  <si>
    <t>2022-Aug</t>
  </si>
  <si>
    <t>2022-Sep</t>
  </si>
  <si>
    <t>2022-Oct</t>
  </si>
  <si>
    <t>2022-Nov</t>
  </si>
  <si>
    <t>2022-Dec</t>
  </si>
  <si>
    <t>2023-Jan</t>
  </si>
  <si>
    <t>2023-Feb</t>
  </si>
  <si>
    <t>2023-Mar</t>
  </si>
  <si>
    <t>2023-Apr</t>
  </si>
  <si>
    <t>2023-May</t>
  </si>
  <si>
    <t>2023-Jun</t>
  </si>
  <si>
    <t>2023-Jul</t>
  </si>
  <si>
    <t>2023-Aug</t>
  </si>
  <si>
    <t>2023-Sep</t>
  </si>
  <si>
    <t>2023-Oct</t>
  </si>
  <si>
    <t>2023-Nov</t>
  </si>
  <si>
    <t>2023-Dec</t>
  </si>
  <si>
    <t>2024-Jan</t>
  </si>
  <si>
    <t>2024-Feb</t>
  </si>
  <si>
    <t>2024-Mar</t>
  </si>
  <si>
    <t>2024-Apr</t>
  </si>
  <si>
    <t>2024-May</t>
  </si>
  <si>
    <t>2024-Jun</t>
  </si>
  <si>
    <t>2024-Jul</t>
  </si>
  <si>
    <t>2024-Aug</t>
  </si>
  <si>
    <t>2024-Sep</t>
  </si>
  <si>
    <t>2024-Oct</t>
  </si>
  <si>
    <t>2024-Nov</t>
  </si>
  <si>
    <t>2024-Dec</t>
  </si>
  <si>
    <t>2025-Jan</t>
  </si>
  <si>
    <t>2025-Feb</t>
  </si>
  <si>
    <t>2025-Mar</t>
  </si>
  <si>
    <t>2025-Apr</t>
  </si>
  <si>
    <t>2025-May</t>
  </si>
  <si>
    <t>2025-Jun</t>
  </si>
  <si>
    <t>2025-Jul</t>
  </si>
  <si>
    <t>2025-Aug</t>
  </si>
  <si>
    <t>2025-Sep</t>
  </si>
  <si>
    <t>2025-Oct</t>
  </si>
  <si>
    <t>2025-Nov</t>
  </si>
  <si>
    <t>2025-Dec</t>
  </si>
  <si>
    <t xml:space="preserve">Source:Central Bank of Sri Lanka </t>
  </si>
  <si>
    <t>(a) Includes securities acquired from government institutions</t>
  </si>
  <si>
    <t>(b) Government and government guaranteed securities are on fair value basis.</t>
  </si>
  <si>
    <t>(c) Central Bank’s own securities issued under Section 91(1)(b) of the Monetary Law Act</t>
  </si>
  <si>
    <t>(d) Reserve Balances of LCBs</t>
  </si>
  <si>
    <t>Table 54</t>
  </si>
  <si>
    <t>Assets and Liablities of Domestic Banking Units (DBUs) of the Commercial Banks (a)</t>
  </si>
  <si>
    <t xml:space="preserve">     Rs. Million</t>
  </si>
  <si>
    <t>Percentage</t>
  </si>
  <si>
    <t>Cash</t>
  </si>
  <si>
    <t>Due</t>
  </si>
  <si>
    <t>Investments</t>
  </si>
  <si>
    <t>Loans and Advances</t>
  </si>
  <si>
    <t>Fixed</t>
  </si>
  <si>
    <t>Liquid</t>
  </si>
  <si>
    <t>Loans</t>
  </si>
  <si>
    <t>in</t>
  </si>
  <si>
    <t>from</t>
  </si>
  <si>
    <t>Items in</t>
  </si>
  <si>
    <t>Assets to</t>
  </si>
  <si>
    <t>&amp;</t>
  </si>
  <si>
    <t>Paid-up</t>
  </si>
  <si>
    <t>Time and Savings Deposits</t>
  </si>
  <si>
    <t>Total Deposits</t>
  </si>
  <si>
    <t>Borrowings</t>
  </si>
  <si>
    <t>Hand</t>
  </si>
  <si>
    <t>Central</t>
  </si>
  <si>
    <t>Process</t>
  </si>
  <si>
    <t>on Hand</t>
  </si>
  <si>
    <t>Sri Lanka Govt. Obligations</t>
  </si>
  <si>
    <t>Bills Purchased and</t>
  </si>
  <si>
    <t>Overdrafts</t>
  </si>
  <si>
    <t>or</t>
  </si>
  <si>
    <t>Demand</t>
  </si>
  <si>
    <t>Advances</t>
  </si>
  <si>
    <t>Capital,</t>
  </si>
  <si>
    <t>Bank</t>
  </si>
  <si>
    <t>Invest-</t>
  </si>
  <si>
    <t>Discounted</t>
  </si>
  <si>
    <t xml:space="preserve">  </t>
  </si>
  <si>
    <t>to</t>
  </si>
  <si>
    <t>Reserve</t>
  </si>
  <si>
    <t xml:space="preserve">  End of Period</t>
  </si>
  <si>
    <t>Collection</t>
  </si>
  <si>
    <t>ments</t>
  </si>
  <si>
    <t>Funds and</t>
  </si>
  <si>
    <t>Interbank</t>
  </si>
  <si>
    <t>Govt. of</t>
  </si>
  <si>
    <t>Residents</t>
  </si>
  <si>
    <t>Non</t>
  </si>
  <si>
    <t>Time</t>
  </si>
  <si>
    <t xml:space="preserve">   </t>
  </si>
  <si>
    <t>due from</t>
  </si>
  <si>
    <t>Treasury</t>
  </si>
  <si>
    <t>Local</t>
  </si>
  <si>
    <t xml:space="preserve"> Imports</t>
  </si>
  <si>
    <t xml:space="preserve"> Exports</t>
  </si>
  <si>
    <t>Undistributed</t>
  </si>
  <si>
    <t>Sri Lanka</t>
  </si>
  <si>
    <t>InterBank</t>
  </si>
  <si>
    <t>Bills</t>
  </si>
  <si>
    <t xml:space="preserve">Bonds </t>
  </si>
  <si>
    <t>Profits</t>
  </si>
  <si>
    <t>Savings</t>
  </si>
  <si>
    <t xml:space="preserve"> (d)</t>
  </si>
  <si>
    <t xml:space="preserve">Securities </t>
  </si>
  <si>
    <t>Source:Central Bank of Sri Lanka</t>
  </si>
  <si>
    <t>(a) The number of reporting banks was 26 from October 2018 and 24 from October 2020</t>
  </si>
  <si>
    <t>(b) Fixed and other assets consist of banks’ property, furniture, fittings and sundries (commission, interest receivables, etc.)</t>
  </si>
  <si>
    <t xml:space="preserve">(c) Liquid assets consist of Cash on hand, Balances due from Central Bank, Foreign currency on hand and Balances due from banks abroad, Government of Sri Lanka Treasury bills, Treasury bonds and bills discounted. Balances due from domestic banks and cash items in process of collection have been excluded from liquid assets and domestic inter-bank deposits have been excluded from demand deposits, because from the view point of the commercial     </t>
  </si>
  <si>
    <t xml:space="preserve">     banking system as a whole such claims and deposits cancel out</t>
  </si>
  <si>
    <t>(d) Includes the Central Bank.</t>
  </si>
  <si>
    <t>Table 55</t>
  </si>
  <si>
    <t>Assets and Liabilities of Offshore Banking Units (OBUs) of Commercial Banks (a) (b)</t>
  </si>
  <si>
    <t xml:space="preserve">            Assets (b)</t>
  </si>
  <si>
    <t>Liabilities (b)</t>
  </si>
  <si>
    <t xml:space="preserve">Non Residents </t>
  </si>
  <si>
    <t xml:space="preserve">      Non-Residents</t>
  </si>
  <si>
    <t xml:space="preserve">            Residents</t>
  </si>
  <si>
    <t>Non Bank</t>
  </si>
  <si>
    <t>Com-</t>
  </si>
  <si>
    <t>Inter</t>
  </si>
  <si>
    <t>BOI</t>
  </si>
  <si>
    <t>Assets/</t>
  </si>
  <si>
    <t>mercial</t>
  </si>
  <si>
    <t>OBUs</t>
  </si>
  <si>
    <t>Enter-</t>
  </si>
  <si>
    <t>Approved</t>
  </si>
  <si>
    <t>Liabi-</t>
  </si>
  <si>
    <t>prises</t>
  </si>
  <si>
    <t>Enterprises</t>
  </si>
  <si>
    <t>lities</t>
  </si>
  <si>
    <t xml:space="preserve">2023-Q4 </t>
  </si>
  <si>
    <t>(a)   An Offshore Banking Unit (OBU) is a unit in a commercial bank, established in terms of Central Bank Circular No. 380 of 2 May 1979, which accepts deposits and grants advances in designated foreign currencies from and to:</t>
  </si>
  <si>
    <t xml:space="preserve">                (i) Non Residents  (ii)  Commercial Banks  (iii) Board of Investment (BOI ) Enterprises and  (iv)  Other residents approved by the Central Bank.</t>
  </si>
  <si>
    <t>(b) Assets and liabilities denominated in foreign currencies have been converted into Sri Lanka rupees at exchange rates prevailing at the end of the relevant period.</t>
  </si>
  <si>
    <t>Note : With the implementation of the Banking Act No. 24 of 2024, the demarcation of DBU and OBU was eliminated effective 14 June 2024. However, for the compilation of monetary aggregates, balance sheet data of LCBs are collected separately for DBUs and OBUs.</t>
  </si>
  <si>
    <t>TABLE 56</t>
  </si>
  <si>
    <r>
      <t>Consolidated Monetary Survey - M</t>
    </r>
    <r>
      <rPr>
        <b/>
        <vertAlign val="subscript"/>
        <sz val="12"/>
        <rFont val="Times New Roman"/>
        <family val="1"/>
      </rPr>
      <t>2</t>
    </r>
    <r>
      <rPr>
        <b/>
        <sz val="12"/>
        <rFont val="Times New Roman"/>
        <family val="1"/>
      </rPr>
      <t>b (a)</t>
    </r>
  </si>
  <si>
    <t xml:space="preserve">                Rs. mn</t>
  </si>
  <si>
    <t>End
of
Period</t>
  </si>
  <si>
    <r>
      <t xml:space="preserve">   Broad Money (M</t>
    </r>
    <r>
      <rPr>
        <vertAlign val="subscript"/>
        <sz val="10"/>
        <rFont val="Times New Roman"/>
        <family val="1"/>
      </rPr>
      <t>2b</t>
    </r>
    <r>
      <rPr>
        <sz val="11"/>
        <color theme="1"/>
        <rFont val="Aptos Narrow"/>
        <family val="2"/>
        <scheme val="minor"/>
      </rPr>
      <t>)</t>
    </r>
  </si>
  <si>
    <t xml:space="preserve">  Net Foreign Assets (b)</t>
  </si>
  <si>
    <r>
      <t>Narrow Money (M</t>
    </r>
    <r>
      <rPr>
        <vertAlign val="subscript"/>
        <sz val="10"/>
        <rFont val="Times New Roman"/>
        <family val="1"/>
      </rPr>
      <t>1</t>
    </r>
    <r>
      <rPr>
        <sz val="11"/>
        <color theme="1"/>
        <rFont val="Aptos Narrow"/>
        <family val="2"/>
        <scheme val="minor"/>
      </rPr>
      <t>) (c)</t>
    </r>
  </si>
  <si>
    <t>Time and Savings Deposits (d)</t>
  </si>
  <si>
    <t xml:space="preserve">Monetary Authorities     </t>
  </si>
  <si>
    <t xml:space="preserve">    Commercial Banks</t>
  </si>
  <si>
    <t>Domestic Credit</t>
  </si>
  <si>
    <t>Other Items (Net)</t>
  </si>
  <si>
    <t>Total Narrow</t>
  </si>
  <si>
    <t>DBUs</t>
  </si>
  <si>
    <t>Total Time</t>
  </si>
  <si>
    <t xml:space="preserve">Total
Broad </t>
  </si>
  <si>
    <t>Total Net Foreign</t>
  </si>
  <si>
    <t>Credit to Government (Net) (f)</t>
  </si>
  <si>
    <t>Credit to Public Corporations</t>
  </si>
  <si>
    <t>Credit to the Private Sector</t>
  </si>
  <si>
    <t>Total
Domestic</t>
  </si>
  <si>
    <t>and Savings</t>
  </si>
  <si>
    <t xml:space="preserve">Money </t>
  </si>
  <si>
    <t xml:space="preserve">Central </t>
  </si>
  <si>
    <t>Total Credit</t>
  </si>
  <si>
    <r>
      <t xml:space="preserve"> (M</t>
    </r>
    <r>
      <rPr>
        <vertAlign val="subscript"/>
        <sz val="10"/>
        <rFont val="Times New Roman"/>
        <family val="1"/>
      </rPr>
      <t>1</t>
    </r>
    <r>
      <rPr>
        <sz val="11"/>
        <color theme="1"/>
        <rFont val="Aptos Narrow"/>
        <family val="2"/>
        <scheme val="minor"/>
      </rPr>
      <t>)</t>
    </r>
  </si>
  <si>
    <r>
      <t>(M</t>
    </r>
    <r>
      <rPr>
        <vertAlign val="subscript"/>
        <sz val="10"/>
        <rFont val="Times New Roman"/>
        <family val="1"/>
      </rPr>
      <t>2b</t>
    </r>
    <r>
      <rPr>
        <sz val="11"/>
        <color theme="1"/>
        <rFont val="Aptos Narrow"/>
        <family val="2"/>
        <scheme val="minor"/>
      </rPr>
      <t>)</t>
    </r>
  </si>
  <si>
    <t>(8) + (11)</t>
  </si>
  <si>
    <t>Bank of</t>
  </si>
  <si>
    <t>Credit to Public</t>
  </si>
  <si>
    <t>to  Private</t>
  </si>
  <si>
    <t xml:space="preserve">Credit </t>
  </si>
  <si>
    <t>Items</t>
  </si>
  <si>
    <t>(1)+(2)</t>
  </si>
  <si>
    <t>(4)+(5)</t>
  </si>
  <si>
    <t>(3) + (6)</t>
  </si>
  <si>
    <t>(e)</t>
  </si>
  <si>
    <t>(9)+(10)</t>
  </si>
  <si>
    <t xml:space="preserve">Sri Lanka </t>
  </si>
  <si>
    <t>(14) + (15)</t>
  </si>
  <si>
    <t xml:space="preserve">the Govt. </t>
  </si>
  <si>
    <t xml:space="preserve"> Corporations</t>
  </si>
  <si>
    <t xml:space="preserve"> Sector</t>
  </si>
  <si>
    <t>(17) + (20)</t>
  </si>
  <si>
    <t xml:space="preserve">DBUs </t>
  </si>
  <si>
    <t>(Net)</t>
  </si>
  <si>
    <t>(24) + (27)</t>
  </si>
  <si>
    <t>(13) + (16)</t>
  </si>
  <si>
    <t>(18) + (19)</t>
  </si>
  <si>
    <t>(21) + (22)</t>
  </si>
  <si>
    <t>+ (23)</t>
  </si>
  <si>
    <t>(25) + (26)</t>
  </si>
  <si>
    <t>(19)</t>
  </si>
  <si>
    <t>(20)</t>
  </si>
  <si>
    <t>(21)</t>
  </si>
  <si>
    <t>(22)</t>
  </si>
  <si>
    <t>(23)</t>
  </si>
  <si>
    <t>(24)</t>
  </si>
  <si>
    <t>(25)</t>
  </si>
  <si>
    <t>(26)</t>
  </si>
  <si>
    <t>(27)</t>
  </si>
  <si>
    <t>(28)</t>
  </si>
  <si>
    <t>2023 (g)</t>
  </si>
  <si>
    <t>2023-Q4 (g)</t>
  </si>
  <si>
    <t>2023-Dec (g)</t>
  </si>
  <si>
    <r>
      <rPr>
        <i/>
        <sz val="10"/>
        <rFont val="Times New Roman"/>
        <family val="1"/>
      </rPr>
      <t xml:space="preserve">Source </t>
    </r>
    <r>
      <rPr>
        <sz val="11"/>
        <color theme="1"/>
        <rFont val="Aptos Narrow"/>
        <family val="2"/>
        <scheme val="minor"/>
      </rPr>
      <t>: Central Bank of Sri Lanka</t>
    </r>
  </si>
  <si>
    <t>(a) M2b is based on the aggregated data pertaining to the Central Bank and LCBs in Sri Lanka</t>
  </si>
  <si>
    <t>(b) External assets (net) of the Central Bank and LCBs (including outward bills)</t>
  </si>
  <si>
    <t>(c) Currency and demand deposits held by the public</t>
  </si>
  <si>
    <t>(d) Time and savings deposits of the public held with LCBs. This includes a portion foreign currency denominated time and savings deposites held with LCBs as well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</si>
  <si>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</si>
  <si>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(f) Credit extended by the banking system to the government, net of government deposits with banks and government cash deposits</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</si>
  <si>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sheets of the particular state-owned commercial banks,</t>
  </si>
  <si>
    <t xml:space="preserve">      which caused a reduction in credit to public corporations/ SOBEs and a corresponding expansion in net credit to the Government (NCG)</t>
  </si>
  <si>
    <t>TABLE 57</t>
  </si>
  <si>
    <r>
      <t>Financial Survey - M</t>
    </r>
    <r>
      <rPr>
        <b/>
        <vertAlign val="subscript"/>
        <sz val="12"/>
        <rFont val="Times New Roman"/>
        <family val="1"/>
      </rPr>
      <t xml:space="preserve">4 </t>
    </r>
    <r>
      <rPr>
        <b/>
        <sz val="12"/>
        <rFont val="Times New Roman"/>
        <family val="1"/>
      </rPr>
      <t>(a)</t>
    </r>
  </si>
  <si>
    <r>
      <t>Broad Money (M</t>
    </r>
    <r>
      <rPr>
        <vertAlign val="subscript"/>
        <sz val="11"/>
        <rFont val="Times New Roman"/>
        <family val="1"/>
      </rPr>
      <t>4</t>
    </r>
    <r>
      <rPr>
        <sz val="11"/>
        <rFont val="Times New Roman"/>
        <family val="1"/>
      </rPr>
      <t>)</t>
    </r>
  </si>
  <si>
    <t>Net Foreign Assets</t>
  </si>
  <si>
    <t xml:space="preserve">Net Domestic Assets </t>
  </si>
  <si>
    <t>Time and Savings Deposits (c)</t>
  </si>
  <si>
    <t xml:space="preserve"> LSBs and</t>
  </si>
  <si>
    <t xml:space="preserve">  Domestic Credit</t>
  </si>
  <si>
    <t>Total Other</t>
  </si>
  <si>
    <t>Total Net</t>
  </si>
  <si>
    <t xml:space="preserve">Currency </t>
  </si>
  <si>
    <t xml:space="preserve">Demand </t>
  </si>
  <si>
    <t>LSBs (d)</t>
  </si>
  <si>
    <t xml:space="preserve">  FCs</t>
  </si>
  <si>
    <t>Money Supply</t>
  </si>
  <si>
    <t>FCs</t>
  </si>
  <si>
    <t>Net Foreign</t>
  </si>
  <si>
    <t xml:space="preserve">                         Credit to the Government (net)(f)</t>
  </si>
  <si>
    <t>Credit to Private Sector</t>
  </si>
  <si>
    <t>Items (net)</t>
  </si>
  <si>
    <t xml:space="preserve"> (b)</t>
  </si>
  <si>
    <t xml:space="preserve">Deposits </t>
  </si>
  <si>
    <t xml:space="preserve"> OBUs</t>
  </si>
  <si>
    <t>RDBs/Pradeshiya Sanwardhana Bank</t>
  </si>
  <si>
    <t xml:space="preserve">  Other </t>
  </si>
  <si>
    <r>
      <t xml:space="preserve"> (M</t>
    </r>
    <r>
      <rPr>
        <vertAlign val="subscript"/>
        <sz val="11"/>
        <rFont val="Times New Roman"/>
        <family val="1"/>
      </rPr>
      <t>4</t>
    </r>
    <r>
      <rPr>
        <sz val="11"/>
        <rFont val="Times New Roman"/>
        <family val="1"/>
      </rPr>
      <t>)</t>
    </r>
  </si>
  <si>
    <t>(DBUs and OBUs)</t>
  </si>
  <si>
    <t>LSBs</t>
  </si>
  <si>
    <t>Total Credit to</t>
  </si>
  <si>
    <t xml:space="preserve">LSBs </t>
  </si>
  <si>
    <t>Commercial  Banks</t>
  </si>
  <si>
    <t xml:space="preserve">Domestic </t>
  </si>
  <si>
    <t>(10)+(11)+(12)</t>
  </si>
  <si>
    <t xml:space="preserve"> RDBs/</t>
  </si>
  <si>
    <t>(DBUs and</t>
  </si>
  <si>
    <t xml:space="preserve"> and </t>
  </si>
  <si>
    <t>to Public</t>
  </si>
  <si>
    <t>(g)</t>
  </si>
  <si>
    <t>to  Private Sector (g)</t>
  </si>
  <si>
    <t>Credit</t>
  </si>
  <si>
    <t>(29+)+(30)</t>
  </si>
  <si>
    <t>(3)+(4)+(5)+</t>
  </si>
  <si>
    <t>(1)+(2)+(8)</t>
  </si>
  <si>
    <t>Pradeshiya</t>
  </si>
  <si>
    <t>(14)+(15)+(16)+</t>
  </si>
  <si>
    <t xml:space="preserve">OBUs) </t>
  </si>
  <si>
    <t>LFCs</t>
  </si>
  <si>
    <t xml:space="preserve">Corps. </t>
  </si>
  <si>
    <t>RDBs/Pradeshiya</t>
  </si>
  <si>
    <t>(23)+(24)+(25)+</t>
  </si>
  <si>
    <t>(20)+(22)+(28)</t>
  </si>
  <si>
    <t>(6)+(7)</t>
  </si>
  <si>
    <t xml:space="preserve"> Sanwardhana Bank</t>
  </si>
  <si>
    <t>(17)+(18)+(19)</t>
  </si>
  <si>
    <t>(26)+(27)</t>
  </si>
  <si>
    <t>2023 (h)</t>
  </si>
  <si>
    <t>2023-Q2 (h)</t>
  </si>
  <si>
    <t>2023-Q4 (h)</t>
  </si>
  <si>
    <t xml:space="preserve">2025-Q1 </t>
  </si>
  <si>
    <t>2023-Apr (h)</t>
  </si>
  <si>
    <t>2023-Dec (h)</t>
  </si>
  <si>
    <r>
      <t>(a) M</t>
    </r>
    <r>
      <rPr>
        <vertAlign val="subscript"/>
        <sz val="10"/>
        <rFont val="Times New Roman"/>
        <family val="1"/>
      </rPr>
      <t>4</t>
    </r>
    <r>
      <rPr>
        <sz val="10"/>
        <rFont val="Times New Roman"/>
        <family val="1"/>
      </rPr>
      <t xml:space="preserve"> is based on the aggregated data pertaining to Licenced Specialised Banks (LSBs) and Finance Companies (FCs), in addition to the institutions covered in M</t>
    </r>
    <r>
      <rPr>
        <vertAlign val="subscript"/>
        <sz val="10"/>
        <rFont val="Times New Roman"/>
        <family val="1"/>
      </rPr>
      <t>2b</t>
    </r>
    <r>
      <rPr>
        <sz val="10"/>
        <rFont val="Times New Roman"/>
        <family val="1"/>
      </rPr>
      <t>.</t>
    </r>
  </si>
  <si>
    <r>
      <t>(b) Currency, demand deposits and time and savings deposits of DBUs in this table differ from those in Table 56 due to the fact that LSBs and FCs are not treated as ‘Public’ under the Financial Survey (M</t>
    </r>
    <r>
      <rPr>
        <vertAlign val="subscript"/>
        <sz val="10"/>
        <rFont val="Times New Roman"/>
        <family val="1"/>
      </rPr>
      <t>4</t>
    </r>
    <r>
      <rPr>
        <sz val="10"/>
        <rFont val="Times New Roman"/>
        <family val="1"/>
      </rPr>
      <t>) definition.</t>
    </r>
  </si>
  <si>
    <t>(c) Time and savings deposits of the private sector with commercial banks, LSBs and FCs.</t>
  </si>
  <si>
    <t>(d) LSBs include Regional Development Bank/Pradeshiya Sanwardhana Bank (which was established on 14 July 2010 by amalgamating Regional Development Banks), National Savings Bank, State Mortgage and investment Bank, SANASA Development Bank Ltd., HDFC Bank of Sri Lanka and Sri Lanka Savings Bank Ltd.</t>
  </si>
  <si>
    <t>(e) This includes NFA of the Central Bank as well as the Government’s Crown Agent’s balance reported by the Department of State Accounts.</t>
  </si>
  <si>
    <t>(f)  Net credit to the government equals to Credit extended by the Central Bank, LCBs, LSBs and FCs to the Government, net of Government deposits and Government cash balances.</t>
  </si>
  <si>
    <t>(g) The sharp increase in credit to private sector by FCs in some months could be attributed to already established specialised leasing companies (SLCs) obtaining FC licenses.</t>
  </si>
  <si>
    <t>(h)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</si>
  <si>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TABLE 58</t>
  </si>
  <si>
    <t>Reserve  Position  of  Commercial  Banks (a)(b)</t>
  </si>
  <si>
    <t>Rs  Million</t>
  </si>
  <si>
    <t>Deposits (c)</t>
  </si>
  <si>
    <t xml:space="preserve">       Required Reserves Against Deposits (d)</t>
  </si>
  <si>
    <t xml:space="preserve">Actual Reserves </t>
  </si>
  <si>
    <t>End of year</t>
  </si>
  <si>
    <t>Till</t>
  </si>
  <si>
    <t xml:space="preserve">Required </t>
  </si>
  <si>
    <t xml:space="preserve">Commercial Banks' </t>
  </si>
  <si>
    <t>Excess/(Deficit)</t>
  </si>
  <si>
    <t>Reserves</t>
  </si>
  <si>
    <t xml:space="preserve"> Deposits With</t>
  </si>
  <si>
    <t xml:space="preserve"> on SRR</t>
  </si>
  <si>
    <t>Cumulative</t>
  </si>
  <si>
    <t xml:space="preserve"> the Central Bank</t>
  </si>
  <si>
    <t xml:space="preserve"> (Cumulative total</t>
  </si>
  <si>
    <t>(8) - (9)</t>
  </si>
  <si>
    <t>(10)x15</t>
  </si>
  <si>
    <t xml:space="preserve"> for the reserve week)</t>
  </si>
  <si>
    <t>(12) - (11)</t>
  </si>
  <si>
    <t>(a) Under Sections 32,33 and 34 of the Central Bank Act (Sections 93,94,96,97 of the repalced Monetary Law Act), commercial banks and other financial institutions are required to maintain reserves against their deposit liabilities as prescribed by the Monetary Policy Board. Currently, only commercial banks are subject to reserve requirements. Effect 24 January 1992, an amount of till cash over and above two per centum of the total deposit liabilities, but not exceeding four per centum, could be maintained as a part of required reserves in the form of Sri Lanka currency notes and coins. With the reduction of Statutory Reserve Requirement (SRR) to 2.00 per cent with effect from 16 June 2020, the Central Bank also reduced till cash adjustment for the SRR compilation to an amount over and above two per centum of the total deposit liabilities, but not exceeding three per centum. Details of required reserve ratios, which were applicable in the past and computation methods have been published in the Appendix table on the 'Reserve Position of Commercial Banks' in the Annual Reports prior to 2003.</t>
  </si>
  <si>
    <t>(b) Effect June 2013, the basis for computing the SRR was changed and 7 day reserve calculation and maintenance periods were increased to two periods per month, first from 1st to 15th and the second from 16th to end of each month. Up to May 2013 Reserve data were for the last reserve week of each month and from June 2013 onwards, Reserve data are for the 2nd reserve period of each month. The required reserves recorded in the table refer to the cumulative reserves for the reserve period, while commercial bank deposits with the Central Bank are the cumulative deposits for that particular period. Excess/Deficit on SRR is the difference between the cumulative SRR for the reserve period and cumulative deposits of the commercial banks for the period.</t>
  </si>
  <si>
    <t>(c) Excludes interbank deposits</t>
  </si>
  <si>
    <t>(d) SRR reduced to 4.00 per cent and 2.00 per cent, with effect from the reserve maintenance periods commencing 16 March 2020 and 16 June 2020, respectively. Subsequently, SRR increased to 4.00 per cent, with effect from the reserve maintenance period commencing 01 September 2021. SRR reduced to 2.00 per cent, with effect from the reserve maintenance period commencing 16 August 2023.</t>
  </si>
  <si>
    <t>TABLE 59</t>
  </si>
  <si>
    <t>Currency issued by the Central Bank (by Denomination)</t>
  </si>
  <si>
    <t xml:space="preserve">End </t>
  </si>
  <si>
    <t>Notes (b)</t>
  </si>
  <si>
    <t>Rs.</t>
  </si>
  <si>
    <t>Re.</t>
  </si>
  <si>
    <t>Cts.</t>
  </si>
  <si>
    <t>Period</t>
  </si>
  <si>
    <t>Issued</t>
  </si>
  <si>
    <t>05</t>
  </si>
  <si>
    <t>02</t>
  </si>
  <si>
    <t>01</t>
  </si>
  <si>
    <t>Source: Central Bank of Sri Lanka</t>
  </si>
  <si>
    <t>(a) Pursuant to Section 51 of the Monetary Law Act, the Central Bank's holdings of notes and coins are not considered as part of its currency issue.</t>
  </si>
  <si>
    <t>(b) Currency notes in the denominations of Rs. 20 were issued from 4 August 1980, Rs. 1,000 from 23 December 1981, Rs. 500 from 9 February 1982, Rs. 200 from 4 February 1998, Rs. 2,000 from 17 October 2006 and Rs. 5,000 from 4 February 2011.</t>
  </si>
  <si>
    <t>(c) Currency notes of Rs. 5, Rs. 2, Re. 1 are also included. The value of these notes remained unchanged at Rs. 37.2 million, Rs. 26.7 million, Rs. 5.0 million, respectively, as at end December 2025.</t>
  </si>
  <si>
    <t>(d) CBSL added a commemorative coin, in the denomination of Rs. 20, for circulation from March 2021.</t>
  </si>
  <si>
    <t>(e) This includes commemorative notes and coins issued upto 31 December 2025. As at end December 2025 the values of commemorative notes and coins denominated as Rs. 100, Rs. 500, Rs. 1,000 and Rs. 5,000 stand at Rs. 6.0 million, Rs. 26.5 million,Rs. 270.7 million and Rs. 46.3 million respectively. The total value of other commemorative notes and coins, as at end December 2025, stands at Rs. 263.6 million.</t>
  </si>
  <si>
    <t>FINANCIAL SECTOR</t>
  </si>
  <si>
    <r>
      <t xml:space="preserve">Money  Rates </t>
    </r>
    <r>
      <rPr>
        <sz val="11"/>
        <rFont val="Times New Roman"/>
        <family val="1"/>
      </rPr>
      <t>(a)</t>
    </r>
  </si>
  <si>
    <t>Table 60</t>
  </si>
  <si>
    <t>Money Rates: The Central Bank and Commercial Banks (a)</t>
  </si>
  <si>
    <t>Per cent per annum</t>
  </si>
  <si>
    <t>Commercial Banks' Deposit Rates</t>
  </si>
  <si>
    <t>Commercial Banks' Rates on Advances</t>
  </si>
  <si>
    <t>Loans and Overdrafts</t>
  </si>
  <si>
    <t>AWPR    (h)</t>
  </si>
  <si>
    <t>AWLR              (i)</t>
  </si>
  <si>
    <t>AWNLR             (j)</t>
  </si>
  <si>
    <t>AWSR            (k)</t>
  </si>
  <si>
    <t>AWNSR            (k)</t>
  </si>
  <si>
    <t>Interbank Call Money Market Rate</t>
  </si>
  <si>
    <t>Standing Deposit Facility Rate (b)</t>
  </si>
  <si>
    <t>Standing Lending Facility Rate (b)</t>
  </si>
  <si>
    <t>Fixed Deposits</t>
  </si>
  <si>
    <t>AWDR (d)</t>
  </si>
  <si>
    <t>AWFDR          (e)</t>
  </si>
  <si>
    <t xml:space="preserve"> AWNDR                (f)</t>
  </si>
  <si>
    <t>AWNFDR (g)</t>
  </si>
  <si>
    <t>Secured by</t>
  </si>
  <si>
    <t>Unsecured</t>
  </si>
  <si>
    <t>Overnight Policy Rate (OPR)(b)</t>
  </si>
  <si>
    <t>Purchased</t>
  </si>
  <si>
    <t>Rate</t>
  </si>
  <si>
    <t>3-month</t>
  </si>
  <si>
    <t>6-month</t>
  </si>
  <si>
    <t>1-year</t>
  </si>
  <si>
    <t>2-year</t>
  </si>
  <si>
    <t>Stock in</t>
  </si>
  <si>
    <t>Immovable</t>
  </si>
  <si>
    <t>Others</t>
  </si>
  <si>
    <t>Trade</t>
  </si>
  <si>
    <t>Property</t>
  </si>
  <si>
    <t>Average</t>
  </si>
  <si>
    <t>Min.</t>
  </si>
  <si>
    <t>Max.</t>
  </si>
  <si>
    <t>Weighted</t>
  </si>
  <si>
    <t>Correct number = 7.80</t>
  </si>
  <si>
    <r>
      <t>Source:</t>
    </r>
    <r>
      <rPr>
        <sz val="11"/>
        <color theme="1"/>
        <rFont val="Aptos Narrow"/>
        <family val="2"/>
        <scheme val="minor"/>
      </rPr>
      <t xml:space="preserve"> Central Bank of Sri Lanka</t>
    </r>
  </si>
  <si>
    <t>All interest rates are as at the end of period, unless otherwise stated.</t>
  </si>
  <si>
    <t>With effect from 27 November 2024, the OPR is defined as the policy interest rate of the Central Bank under the single policy rate mechanism. SDFR and SLFR are linked to the OPR with a pre-determined margin as decided by the Central Bank, and continue to serve as interest rates applicable under the standing facilities of the Central Bank.</t>
  </si>
  <si>
    <t>The rate at which the Central Bank grants advances to banking institutions as the lender of last resort (LOLR). Up to April 2020, the Bank Rate was a fixed rate determined by the Monetary Board. Since 16 April 2020, the Bank Rate was allowed to be determined automatically with a margin of 300 bps above the SLFR. Since 03 November 2022, Bank Rate was allowed to commensurately be adjusted in line with the monthly Average Weighted New Deposit Rate (AWNDR) published by the Central Bank with a margin of +700 bps. This margin was subsequently reduced to +300 bps with effect from 02 January 2023, with the resulting rate rounded to the nearest half percentage point. Since 01 March 2023, Bank Rate was delisted from monetary policy instruments and it is to be considered as a policy instrument that the Central Bank uses as the LOLR to support the stability of the banking and financial system.</t>
  </si>
  <si>
    <t>The Average Weighted Deposit Rate (AWDR) is calculated by the Central Bank monthly, based on interest rates pertaining to all outstanding interest bearing rupee deposits held with licensed commercial banks (LCBs).</t>
  </si>
  <si>
    <t>The Average Weighted Fixed Deposit Rate (AWFDR) is calculated by the Central Bank monthly, based on interest rates pertaining to all outstanding interest bearing rupee time deposits held with LCBs.</t>
  </si>
  <si>
    <t>(f)</t>
  </si>
  <si>
    <t>The Average Weighted New Deposit Rate (AWNDR) is calculated by the Central Bank monthly, based on interest rates pertaining to all new interest bearing rupee deposits mobilised by LCBs during a particular month.</t>
  </si>
  <si>
    <t>The Average Weighted New Fixed Deposit Rate (AWNFDR) is calculated by the Central Bank monthly, based on interest rates pertaining to all new interest bearing rupee time deposits mobilised by LCBs during a particular month.</t>
  </si>
  <si>
    <t>(h)</t>
  </si>
  <si>
    <t>The Average Weighted Prime Lending Rate (AWPR) is calculated by the Central Bank weekly, based on interest rates applicable to short term rupee loans and advances granted by LCBs to their prime customers during a particular week. The monthly figures are average values of calculated weekly rates.</t>
  </si>
  <si>
    <t>(i)</t>
  </si>
  <si>
    <t>The Average Weighted Lending Rate (AWLR) is calculated by the Central Bank monthly, based on interest rates pertaining to all outstanding rupee loans and advances extended by LCBs</t>
  </si>
  <si>
    <t>(j)</t>
  </si>
  <si>
    <t>The Average Weighted New Lending Rate (AWNLR) is calculated by the Central Bank monthly, based on interest rates pertaining to all new rupee loans and advances extended by LCBs during a particular month.</t>
  </si>
  <si>
    <t>(k)</t>
  </si>
  <si>
    <t>The Average Weighted SME Rate (AWSR) reflects interest rates on all outstanding rupee loans extended by licensed banks to the MSME sector, while the Average Weighted New SME Rate (AWNSR) captures rates on new rupee loans granted during a given month by licensed banks to the MSME sector. Both exclude government’s refinance schemes and non-performing loans of the banks. AWSR and AWNSR are computed based on the SME survey of the Central Bank of Sri Lanka. This survey uses the criterion of annual turnover of not exceeding Rs. 1 bn to define MSMEs, in line with the standard definition. The compilation of the rates commenced in July 2020.</t>
  </si>
  <si>
    <t>TABEL 62</t>
  </si>
  <si>
    <t>Deposit and Lending Rates in Licensed Non-Commercial Bank Financial Institutions</t>
  </si>
  <si>
    <t>per cent per annum</t>
  </si>
  <si>
    <t>Deposit  Rates</t>
  </si>
  <si>
    <t>Lending Rates</t>
  </si>
  <si>
    <t xml:space="preserve">State </t>
  </si>
  <si>
    <t>National Savings Bank</t>
  </si>
  <si>
    <t>Mortgage &amp;</t>
  </si>
  <si>
    <t>SANASA</t>
  </si>
  <si>
    <t xml:space="preserve">National </t>
  </si>
  <si>
    <t>National</t>
  </si>
  <si>
    <t>Investment</t>
  </si>
  <si>
    <t>Development Bank</t>
  </si>
  <si>
    <t>Mortgage and</t>
  </si>
  <si>
    <t>Development</t>
  </si>
  <si>
    <t>Housing</t>
  </si>
  <si>
    <t xml:space="preserve">Bank </t>
  </si>
  <si>
    <t xml:space="preserve">Investment </t>
  </si>
  <si>
    <t xml:space="preserve">Fixed </t>
  </si>
  <si>
    <t xml:space="preserve">        Bank</t>
  </si>
  <si>
    <t>Authority</t>
  </si>
  <si>
    <t>(one year)</t>
  </si>
  <si>
    <t>(1 year)</t>
  </si>
  <si>
    <t>3.00-6.00</t>
  </si>
  <si>
    <t>5.50-6.50</t>
  </si>
  <si>
    <t>7.00-10.00</t>
  </si>
  <si>
    <t>8.73-12.50</t>
  </si>
  <si>
    <t>4.00-22.00</t>
  </si>
  <si>
    <t>6.00-9.00</t>
  </si>
  <si>
    <t>3.00-5.25</t>
  </si>
  <si>
    <t>6.50-6.75</t>
  </si>
  <si>
    <t>7.50-11.50</t>
  </si>
  <si>
    <t>7.50-12.50</t>
  </si>
  <si>
    <t>2.50-14.00</t>
  </si>
  <si>
    <t>17.50-17.75</t>
  </si>
  <si>
    <t>28.00-32.00</t>
  </si>
  <si>
    <t>18.00-27.25</t>
  </si>
  <si>
    <t>4.00-30.00</t>
  </si>
  <si>
    <t>2.50-8.00</t>
  </si>
  <si>
    <t>10.00-10.25</t>
  </si>
  <si>
    <t>15.00-20.00</t>
  </si>
  <si>
    <t>9.50-21.00</t>
  </si>
  <si>
    <t>4.00-24.00</t>
  </si>
  <si>
    <t>12.00-14.00</t>
  </si>
  <si>
    <t>2.50-6.00</t>
  </si>
  <si>
    <t>7.75-8.00</t>
  </si>
  <si>
    <t>13.00-18.00</t>
  </si>
  <si>
    <t>9.00-20.00</t>
  </si>
  <si>
    <t>4.00-23.00</t>
  </si>
  <si>
    <t>12.00-16.00</t>
  </si>
  <si>
    <t>7.50-7.75</t>
  </si>
  <si>
    <t>6.75-13.50</t>
  </si>
  <si>
    <t>9.00-18.50</t>
  </si>
  <si>
    <t>4.00-9.25</t>
  </si>
  <si>
    <t>9.60-10.50</t>
  </si>
  <si>
    <t>12.00-14.50</t>
  </si>
  <si>
    <t>9.50-18.00</t>
  </si>
  <si>
    <t>5.00-22.00</t>
  </si>
  <si>
    <t>4.00-9.00</t>
  </si>
  <si>
    <t>9.25-10.00</t>
  </si>
  <si>
    <t>4.00-18.00</t>
  </si>
  <si>
    <t>3.00-7.00</t>
  </si>
  <si>
    <t>6.00-7.00</t>
  </si>
  <si>
    <t>8.50-12.50</t>
  </si>
  <si>
    <t>3.00-5.50</t>
  </si>
  <si>
    <t>5.25-6.50</t>
  </si>
  <si>
    <t>6.25-10.00</t>
  </si>
  <si>
    <t>7.00-12.50</t>
  </si>
  <si>
    <t>5.00-6.00</t>
  </si>
  <si>
    <t>9.50-9.75</t>
  </si>
  <si>
    <t>10.00-14.75</t>
  </si>
  <si>
    <t>16.00-16.25</t>
  </si>
  <si>
    <t>20.00-25.00</t>
  </si>
  <si>
    <t>18.00-24.75</t>
  </si>
  <si>
    <t>13.05-28.75</t>
  </si>
  <si>
    <t>2.50-11.00</t>
  </si>
  <si>
    <t>13.00-13.25</t>
  </si>
  <si>
    <t>13.50-28.75</t>
  </si>
  <si>
    <t>4.00-28.00</t>
  </si>
  <si>
    <t>22.00-25.00</t>
  </si>
  <si>
    <t>9.50-23.50</t>
  </si>
  <si>
    <t>7.25-7.50</t>
  </si>
  <si>
    <t>4.00-10.00</t>
  </si>
  <si>
    <t>9.40-15.00</t>
  </si>
  <si>
    <t>9.60-10.25</t>
  </si>
  <si>
    <t>3.50-8.50</t>
  </si>
  <si>
    <t>7.25-8.50</t>
  </si>
  <si>
    <t>8.00-10.00</t>
  </si>
  <si>
    <t>3.00-8.00</t>
  </si>
  <si>
    <t>4.00-12.50</t>
  </si>
  <si>
    <t>5.75-6.75</t>
  </si>
  <si>
    <t xml:space="preserve">8.37-12.50 </t>
  </si>
  <si>
    <t>7.00-7.25</t>
  </si>
  <si>
    <t>8.25-12.50</t>
  </si>
  <si>
    <t>16.50-20.00</t>
  </si>
  <si>
    <t>18.00-21.00</t>
  </si>
  <si>
    <t>18.00-25.75</t>
  </si>
  <si>
    <t>22.00-28.00</t>
  </si>
  <si>
    <t>2.50-12.00</t>
  </si>
  <si>
    <t>15.00-15.25</t>
  </si>
  <si>
    <t>26.00-32.00</t>
  </si>
  <si>
    <t>13.50-27.75</t>
  </si>
  <si>
    <t>2.50-10.00</t>
  </si>
  <si>
    <t>11.00-11.25</t>
  </si>
  <si>
    <t>16.00-22.50</t>
  </si>
  <si>
    <t xml:space="preserve">2023-Dec </t>
  </si>
  <si>
    <t>15.00-19.00</t>
  </si>
  <si>
    <t>9.00-9.25</t>
  </si>
  <si>
    <t>8.50-8.75</t>
  </si>
  <si>
    <t>9.00-21.00</t>
  </si>
  <si>
    <t>8.25-8.50</t>
  </si>
  <si>
    <t>9.00-20.50</t>
  </si>
  <si>
    <t>8.00-8.25</t>
  </si>
  <si>
    <t>7.00-20.00</t>
  </si>
  <si>
    <t>13.00-15.00</t>
  </si>
  <si>
    <t>10.00-15.00</t>
  </si>
  <si>
    <t>9.50-15.00</t>
  </si>
  <si>
    <t>9.00-18.00</t>
  </si>
  <si>
    <t>Sources : Respective Licensed Specialised Banks</t>
  </si>
  <si>
    <t xml:space="preserve">               National Housing Development Authority</t>
  </si>
  <si>
    <t>TABLE 65</t>
  </si>
  <si>
    <r>
      <t>Cheque Clearing and SLIPS</t>
    </r>
    <r>
      <rPr>
        <b/>
        <vertAlign val="superscript"/>
        <sz val="12"/>
        <rFont val="Times New Roman"/>
        <family val="1"/>
      </rPr>
      <t>(a)</t>
    </r>
  </si>
  <si>
    <t>(Value in Rs. million)</t>
  </si>
  <si>
    <t>Cheque Clearing</t>
  </si>
  <si>
    <t>SLIPS</t>
  </si>
  <si>
    <t>No</t>
  </si>
  <si>
    <t>Value</t>
  </si>
  <si>
    <t>(a) SLIPS : Sri Lanka Interbank Payments System</t>
  </si>
  <si>
    <t>Source: LankaClear (Pvt) Ltd</t>
  </si>
  <si>
    <t>TABLE 66</t>
  </si>
  <si>
    <t>Commercial Banks Debits and Deposits Turnover (a)</t>
  </si>
  <si>
    <t>Rs million</t>
  </si>
  <si>
    <t xml:space="preserve">Value of Debits to Demand </t>
  </si>
  <si>
    <t>Rate of Turnover</t>
  </si>
  <si>
    <t xml:space="preserve">Value of Debits to Time </t>
  </si>
  <si>
    <t xml:space="preserve">Value of  Debits to Savings </t>
  </si>
  <si>
    <t xml:space="preserve">During </t>
  </si>
  <si>
    <t xml:space="preserve"> Deposit Accounts </t>
  </si>
  <si>
    <t>Total for</t>
  </si>
  <si>
    <t xml:space="preserve"> the</t>
  </si>
  <si>
    <t>Total For</t>
  </si>
  <si>
    <t>Monthly</t>
  </si>
  <si>
    <t>Month</t>
  </si>
  <si>
    <t xml:space="preserve">Savings </t>
  </si>
  <si>
    <t xml:space="preserve">Average </t>
  </si>
  <si>
    <t>(1)/(3)</t>
  </si>
  <si>
    <t>(2)/(3)</t>
  </si>
  <si>
    <t>(6)/(8)</t>
  </si>
  <si>
    <t>(7)/(8)</t>
  </si>
  <si>
    <t>(11)/(13)</t>
  </si>
  <si>
    <t>(12)/(13)</t>
  </si>
  <si>
    <t>2024 (c)</t>
  </si>
  <si>
    <t>2024-Q2 (b)</t>
  </si>
  <si>
    <t xml:space="preserve">2024-Q4 (c) </t>
  </si>
  <si>
    <t xml:space="preserve">2025-Q1 (c) </t>
  </si>
  <si>
    <t xml:space="preserve">2025-Q2 (c) </t>
  </si>
  <si>
    <t xml:space="preserve">2025-Nov </t>
  </si>
  <si>
    <t>291,043 (b)</t>
  </si>
  <si>
    <r>
      <t xml:space="preserve">Source: </t>
    </r>
    <r>
      <rPr>
        <sz val="9"/>
        <rFont val="Times New Roman"/>
        <family val="1"/>
      </rPr>
      <t>Central Bank of Sri Lanka</t>
    </r>
  </si>
  <si>
    <t>(a) This covers debits made to demand, time and savings accounts (denominated in Rupees) held by residents and non-residents excluding the government and public corporations.</t>
  </si>
  <si>
    <t>(b) The large drop in the value of debits to time deposit accounts during November 2025 is due to an error correction by a licensed commercial bank.</t>
  </si>
  <si>
    <t>(c) Revised</t>
  </si>
  <si>
    <t>TABEL 64</t>
  </si>
  <si>
    <t>Commercial Banks' Fees and Commissions</t>
  </si>
  <si>
    <t xml:space="preserve">        (As at end December 2025)</t>
  </si>
  <si>
    <t>Maximum</t>
  </si>
  <si>
    <t xml:space="preserve">Minimum </t>
  </si>
  <si>
    <t>Minimum</t>
  </si>
  <si>
    <t>A.</t>
  </si>
  <si>
    <t>Export and Import Related Transactions</t>
  </si>
  <si>
    <t>B.</t>
  </si>
  <si>
    <t>Foreign Remittances - Inward</t>
  </si>
  <si>
    <t>C.</t>
  </si>
  <si>
    <t>Domestic Operations</t>
  </si>
  <si>
    <t>Export Services</t>
  </si>
  <si>
    <t>Current Accounts</t>
  </si>
  <si>
    <t xml:space="preserve">    LC Advising Charges</t>
  </si>
  <si>
    <t xml:space="preserve">     Telegraphic Transfers</t>
  </si>
  <si>
    <t xml:space="preserve">    Issuing cheques</t>
  </si>
  <si>
    <t xml:space="preserve">   Returned cheques</t>
  </si>
  <si>
    <t xml:space="preserve">    Negotiation of documentary bills</t>
  </si>
  <si>
    <t xml:space="preserve">        -for insufficient funds</t>
  </si>
  <si>
    <t xml:space="preserve">     Foreign Drafts Purchased</t>
  </si>
  <si>
    <t xml:space="preserve">       -  technical objections</t>
  </si>
  <si>
    <t xml:space="preserve">    Stopped cheques</t>
  </si>
  <si>
    <t xml:space="preserve">    Bills for collection</t>
  </si>
  <si>
    <t xml:space="preserve">    Standing instructions</t>
  </si>
  <si>
    <t>Foreign Remittances – Outward</t>
  </si>
  <si>
    <t xml:space="preserve">    Monthly services charges</t>
  </si>
  <si>
    <t xml:space="preserve">    Confirmation of documentary credit </t>
  </si>
  <si>
    <t xml:space="preserve">    Application processing fees</t>
  </si>
  <si>
    <t xml:space="preserve">    Inspection charges</t>
  </si>
  <si>
    <t xml:space="preserve">     Foreign Drafts</t>
  </si>
  <si>
    <t>ATM and Credit cards</t>
  </si>
  <si>
    <t xml:space="preserve">    Documents with discrepancies</t>
  </si>
  <si>
    <t xml:space="preserve">     ATM cards</t>
  </si>
  <si>
    <t xml:space="preserve">          Issuing fee</t>
  </si>
  <si>
    <t>Import Services</t>
  </si>
  <si>
    <t>Traveller's Cheques</t>
  </si>
  <si>
    <t xml:space="preserve">     Credit cards</t>
  </si>
  <si>
    <t xml:space="preserve">    Establishing of LCs</t>
  </si>
  <si>
    <t xml:space="preserve">     Agent's commission</t>
  </si>
  <si>
    <t xml:space="preserve">         Issuing fee</t>
  </si>
  <si>
    <t xml:space="preserve">     Issuing charges</t>
  </si>
  <si>
    <t xml:space="preserve">        Renewal fee</t>
  </si>
  <si>
    <t xml:space="preserve">    Shipping indemnities</t>
  </si>
  <si>
    <t xml:space="preserve">     Encashment charges</t>
  </si>
  <si>
    <t>Foreign Currency Accounts</t>
  </si>
  <si>
    <t xml:space="preserve">    Import bills for collection</t>
  </si>
  <si>
    <t xml:space="preserve">     Inward TTS</t>
  </si>
  <si>
    <t xml:space="preserve">     Foreign currency notes</t>
  </si>
  <si>
    <t xml:space="preserve">    DC Transmission/Telex Charges</t>
  </si>
  <si>
    <t xml:space="preserve">     Traveller's cheques</t>
  </si>
  <si>
    <t xml:space="preserve">     Documents with discrepancies</t>
  </si>
  <si>
    <t>Notes:</t>
  </si>
  <si>
    <t>(1) Commercial banks charge a variety of fees and commissions on their services. The table gives a range of the maximum and minimum fees and commissions which are  based on the information provided by commercial banks.</t>
  </si>
  <si>
    <t xml:space="preserve">      These charges, which  do not change very frequently, are published semi-annually to enable the public to negotiate best terms. These fees and commissions could be different when services and products are provided as a package. </t>
  </si>
  <si>
    <t xml:space="preserve">(2) These are standard charges of commercial banks.  However, charges for some specific products could include charges payable to banks abroad. For example, banks in Sri Lanka may include in their charge fees payable to banks abroad </t>
  </si>
  <si>
    <t xml:space="preserve">      such as  for adding confirmation to Letters of Credit, and for correction of discrepancies.</t>
  </si>
  <si>
    <t xml:space="preserve">(3) In the case of Documentary Credits, the charges for transmission outward from Sri Lanka would differ, depending on the mode of transmission used. </t>
  </si>
  <si>
    <t>(4) Loan application processing fees vary according to the loan amount.</t>
  </si>
  <si>
    <t>Table 67</t>
  </si>
  <si>
    <t xml:space="preserve">Ownership of Demand, Time and Savings Deposits of the Private Sector with Commercial Banks </t>
  </si>
  <si>
    <t xml:space="preserve"> (Amount in Rs. Million)</t>
  </si>
  <si>
    <t>Description</t>
  </si>
  <si>
    <t>End of</t>
  </si>
  <si>
    <t xml:space="preserve">      Total</t>
  </si>
  <si>
    <t>Amount</t>
  </si>
  <si>
    <t>%</t>
  </si>
  <si>
    <t>1. Financial Institutions</t>
  </si>
  <si>
    <t xml:space="preserve">2025-Q2 </t>
  </si>
  <si>
    <t>2025-Q3 (a)</t>
  </si>
  <si>
    <t>2025-Q4 (a)</t>
  </si>
  <si>
    <t>2. Plantations</t>
  </si>
  <si>
    <t>3. Trading</t>
  </si>
  <si>
    <t>4. Manufacturing Establishments</t>
  </si>
  <si>
    <t>5. Other Business  Institutions</t>
  </si>
  <si>
    <t>6. Non Business</t>
  </si>
  <si>
    <t>7. Local Authorities</t>
  </si>
  <si>
    <t>8. Individuals</t>
  </si>
  <si>
    <t>9. Total</t>
  </si>
  <si>
    <t>(a) Provisional</t>
  </si>
  <si>
    <t>TABLE 68</t>
  </si>
  <si>
    <t>Commercial Banks' Loans and Advances to the Private Sector (a)(b)</t>
  </si>
  <si>
    <t>April 2025</t>
  </si>
  <si>
    <t>May 2025</t>
  </si>
  <si>
    <t>June 2025</t>
  </si>
  <si>
    <t>July 2025</t>
  </si>
  <si>
    <t>August 2025</t>
  </si>
  <si>
    <t>September 2025</t>
  </si>
  <si>
    <t>October 2025</t>
  </si>
  <si>
    <t>November 2025</t>
  </si>
  <si>
    <t xml:space="preserve">December 2025 </t>
  </si>
  <si>
    <t xml:space="preserve">Category </t>
  </si>
  <si>
    <t xml:space="preserve">Amount   </t>
  </si>
  <si>
    <t xml:space="preserve">As a %                                                                                                                                                                                     </t>
  </si>
  <si>
    <t>(Rs. mn)</t>
  </si>
  <si>
    <t>of Total</t>
  </si>
  <si>
    <t>8.1.0.0.0</t>
  </si>
  <si>
    <t>1. 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</si>
  <si>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</si>
  <si>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</si>
  <si>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</si>
  <si>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</si>
  <si>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</si>
  <si>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</si>
  <si>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</si>
  <si>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</si>
  <si>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</si>
  <si>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</si>
  <si>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</si>
  <si>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</si>
  <si>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</si>
  <si>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</si>
  <si>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</si>
  <si>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2.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</si>
  <si>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</si>
  <si>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</si>
  <si>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</si>
  <si>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</si>
  <si>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</si>
  <si>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</si>
  <si>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</si>
  <si>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</si>
  <si>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</si>
  <si>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</si>
  <si>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</si>
  <si>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</si>
  <si>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</si>
  <si>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</si>
  <si>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</si>
  <si>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</si>
  <si>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</si>
  <si>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Other Manufactured Products</t>
  </si>
  <si>
    <t>8.3.0.0.0</t>
  </si>
  <si>
    <t>3. 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</si>
  <si>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</si>
  <si>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</si>
  <si>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</si>
  <si>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</si>
  <si>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</si>
  <si>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</si>
  <si>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</si>
  <si>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</si>
  <si>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</si>
  <si>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</si>
  <si>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</si>
  <si>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</si>
  <si>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</si>
  <si>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</si>
  <si>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</si>
  <si>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</si>
  <si>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</si>
  <si>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</si>
  <si>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</si>
  <si>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4. Personal Loans and Advances (c)</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</si>
  <si>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</si>
  <si>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</si>
  <si>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</si>
  <si>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</si>
  <si>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</si>
  <si>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</si>
  <si>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</si>
  <si>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</si>
  <si>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</si>
  <si>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</si>
  <si>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</si>
  <si>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</si>
  <si>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5. Total (d)</t>
  </si>
  <si>
    <t>(a) Based on the Monthly Survey of Commercial Banks’ Loans and Advances to the Private Sector. This survey was commenced in April 2025, by replacing the Quarterly Survey of Commercial Banks’ Loans and Advances to the Private Sector.</t>
  </si>
  <si>
    <t>(b) Includes loans, overdrafts, and bills discounted and excludes cash items in the process of collection.</t>
  </si>
  <si>
    <t>(c) Excludes personal housing loans, which have been included under ‘Construction’ classified under ‘Industry’ and includes Safety Net Scheme related loans.</t>
  </si>
  <si>
    <t>(d) Total credit to the private sector as per the Monthly Survey differ from that in the Monetary Survey due to differences in the compilation methodologies.</t>
  </si>
  <si>
    <t>Table 69</t>
  </si>
  <si>
    <t>Savings and Fixed Deposits of Deposit-taking Institutions</t>
  </si>
  <si>
    <t>Rs. Million</t>
  </si>
  <si>
    <t>End</t>
  </si>
  <si>
    <t>RDBs/</t>
  </si>
  <si>
    <t>Finance</t>
  </si>
  <si>
    <t xml:space="preserve">     Banks </t>
  </si>
  <si>
    <t xml:space="preserve">Pradeshiya  </t>
  </si>
  <si>
    <t>Licensed</t>
  </si>
  <si>
    <t>Companies</t>
  </si>
  <si>
    <t xml:space="preserve">   Banks </t>
  </si>
  <si>
    <t>Mortgage</t>
  </si>
  <si>
    <t xml:space="preserve">Sanwardhana </t>
  </si>
  <si>
    <t>Specialized</t>
  </si>
  <si>
    <t>&amp; Investment</t>
  </si>
  <si>
    <t xml:space="preserve"> Bank (b)</t>
  </si>
  <si>
    <t>2023 (f)</t>
  </si>
  <si>
    <t>2023-Q4 (f)</t>
  </si>
  <si>
    <t>(a) Includes deposits of the government, long term deposits mobilised by the two state banks under special savings schemes and foreign currency deposits</t>
  </si>
  <si>
    <t>(b) Pradeshiya Sanwardhana Bank was established on 14 July 2010 by amalgamating Regional Development Banks.</t>
  </si>
  <si>
    <t>(c) Other Licensed Specialised Banks include Sanasa Development Bank Ltd, Housing Development Finance Corporation Bank of Sri Lanka Ltd and Sri Lanka Savings Bank Ltd.
       MBSL Savings Bank Ltd, which operated as an LSB, was amalgamated with Merchant Bank of Sri Lanka PLC and MCSL Financial Services Ltd and operated as a FC namely,
       Merchant Bank of Sri Lanka and Finance PLC with effect from 1 January 2015.</t>
  </si>
  <si>
    <t xml:space="preserve">(d) Finance Companies were allowed to accept savings deposits with effect from 1 February 2005.
</t>
  </si>
  <si>
    <t>(e) Deposits that previously appeared under other savings schemes of the National Savings Bank have been included in its fixed deposits.</t>
  </si>
  <si>
    <t>(f) Revised</t>
  </si>
  <si>
    <t>Table 70</t>
  </si>
  <si>
    <t>Share Market Performance</t>
  </si>
  <si>
    <t>Total Turnover         Rs. mn</t>
  </si>
  <si>
    <t>Daily Average Turnover Rs. mn</t>
  </si>
  <si>
    <t>Non - National</t>
  </si>
  <si>
    <t>Market</t>
  </si>
  <si>
    <t>All Share Price Index (ASPI)             (1985=100) 
(a)</t>
  </si>
  <si>
    <t xml:space="preserve">S&amp;P Sri Lanka 20 Index (2004=1,000) 
(a) </t>
  </si>
  <si>
    <t>Sectoral Share Price Indices -  Global Industrial Classification Standard (GICS) (b)</t>
  </si>
  <si>
    <t xml:space="preserve">Transactions </t>
  </si>
  <si>
    <t xml:space="preserve">Capitalisation </t>
  </si>
  <si>
    <t>Automobiles &amp; Components</t>
  </si>
  <si>
    <t>Capital Goods</t>
  </si>
  <si>
    <t>Commercial &amp; Professional Services</t>
  </si>
  <si>
    <t>Consumer Durables &amp; Apparel</t>
  </si>
  <si>
    <t>Consumer Services</t>
  </si>
  <si>
    <t>Diversified Financials</t>
  </si>
  <si>
    <t>Energy</t>
  </si>
  <si>
    <t>Food &amp; Staples Retailing</t>
  </si>
  <si>
    <t>Food, Beverage &amp; Tobacco</t>
  </si>
  <si>
    <t>Health Care Equipment &amp; Services</t>
  </si>
  <si>
    <t>Household &amp; Personal Products</t>
  </si>
  <si>
    <t>Insurance</t>
  </si>
  <si>
    <t>Materials</t>
  </si>
  <si>
    <t>Real Estate</t>
  </si>
  <si>
    <t>Retailing</t>
  </si>
  <si>
    <t>Software and Services</t>
  </si>
  <si>
    <t>Telecommunication Services</t>
  </si>
  <si>
    <t>Transportation</t>
  </si>
  <si>
    <t>Utilities</t>
  </si>
  <si>
    <t>Purchases</t>
  </si>
  <si>
    <t>Sales</t>
  </si>
  <si>
    <t>uction</t>
  </si>
  <si>
    <t>ified</t>
  </si>
  <si>
    <t>Tech.</t>
  </si>
  <si>
    <t>Rs. mn</t>
  </si>
  <si>
    <t>Rs . bn</t>
  </si>
  <si>
    <t>-</t>
  </si>
  <si>
    <t>2021-Q4 (c)</t>
  </si>
  <si>
    <t>2023-Q3 (c)</t>
  </si>
  <si>
    <t>2020-Apr (d)</t>
  </si>
  <si>
    <t>n.a</t>
  </si>
  <si>
    <t>2021-Jan (c)</t>
  </si>
  <si>
    <t>2022-Apr (c)</t>
  </si>
  <si>
    <t xml:space="preserve">2023-Apr </t>
  </si>
  <si>
    <t>(a) End period.</t>
  </si>
  <si>
    <t>Source: Colombo Stock Market</t>
  </si>
  <si>
    <t>(b) The CSE exclusively adopted the Global Industrial Classification Standard (GICS) to classify listed companies with effect from 20 January 2020. Accordingly, the previous sector classifications were discontinued with effect from January 2020.</t>
  </si>
  <si>
    <t>(d) CSE was not functioning from 23rd March 2020 to 6th May 2020 due to the prevailed conditions of the country with the spread of COVID-19.</t>
  </si>
  <si>
    <t>TABLE 61</t>
  </si>
  <si>
    <t>Yield  Rates  on  Government Securities</t>
  </si>
  <si>
    <t>Per cent per annum / Amounts in Rs.million</t>
  </si>
  <si>
    <t>Primary Market Operations</t>
  </si>
  <si>
    <t xml:space="preserve">Secondary Market Operations (a) </t>
  </si>
  <si>
    <t>Weighted Average Yield Rates (per cent per annum)</t>
  </si>
  <si>
    <t>Trading Volumes (b) (Rs.million)</t>
  </si>
  <si>
    <t>Yield Rates  (c) (per cent  per annum)</t>
  </si>
  <si>
    <t>Treasury Bills</t>
  </si>
  <si>
    <t>Treasury Bonds (d)</t>
  </si>
  <si>
    <t>Treasury Bonds</t>
  </si>
  <si>
    <t>Outright Transactions</t>
  </si>
  <si>
    <t>Repo Transactions</t>
  </si>
  <si>
    <t>91           day</t>
  </si>
  <si>
    <t>182                        day</t>
  </si>
  <si>
    <t>364                    day</t>
  </si>
  <si>
    <t>2                    year</t>
  </si>
  <si>
    <t>3               year</t>
  </si>
  <si>
    <t>4               years</t>
  </si>
  <si>
    <t>5                    year</t>
  </si>
  <si>
    <t>6                year</t>
  </si>
  <si>
    <t>7                year</t>
  </si>
  <si>
    <t>8                year</t>
  </si>
  <si>
    <t>9                year</t>
  </si>
  <si>
    <t>10                year</t>
  </si>
  <si>
    <t>Above 10 years</t>
  </si>
  <si>
    <t>Sold</t>
  </si>
  <si>
    <t>Repurchased</t>
  </si>
  <si>
    <t>Reverse Repurchased</t>
  </si>
  <si>
    <t>&lt;= 91 day</t>
  </si>
  <si>
    <t>&lt;= 182          day</t>
  </si>
  <si>
    <t>&lt; = 364 day</t>
  </si>
  <si>
    <t>&lt;= 2 year</t>
  </si>
  <si>
    <t>&lt;= 3 year</t>
  </si>
  <si>
    <t>&lt;= 4 year</t>
  </si>
  <si>
    <t>&lt;= 5 year</t>
  </si>
  <si>
    <t>&lt;= 10 year</t>
  </si>
  <si>
    <t>2020 (e)</t>
  </si>
  <si>
    <t>2021 (e)</t>
  </si>
  <si>
    <t>2022 (e)</t>
  </si>
  <si>
    <t>2023 (e)</t>
  </si>
  <si>
    <t>2024 (e)(h)</t>
  </si>
  <si>
    <t>2020-Q1 (f)</t>
  </si>
  <si>
    <t>2020-Q2 (f)</t>
  </si>
  <si>
    <t>2020-Q3 (f)</t>
  </si>
  <si>
    <t>2020-Q4 (f)</t>
  </si>
  <si>
    <t>2021-Q1 (f)</t>
  </si>
  <si>
    <t>2021-Q2 (f)</t>
  </si>
  <si>
    <t>2021-Q3 (f)</t>
  </si>
  <si>
    <t>2021-Q4 (f)</t>
  </si>
  <si>
    <t>2022-Q1 (f)</t>
  </si>
  <si>
    <t>2022-Q2 (f)</t>
  </si>
  <si>
    <t>2022-Q3 (f)</t>
  </si>
  <si>
    <t>2022-Q4 (f)</t>
  </si>
  <si>
    <t>2023-Q1 (f)</t>
  </si>
  <si>
    <t>2023-Q2 (f)</t>
  </si>
  <si>
    <t>2023-Q3 (f)</t>
  </si>
  <si>
    <t>2024-Q1 (f)</t>
  </si>
  <si>
    <t>2024-Q2 (f)</t>
  </si>
  <si>
    <t>2024-Q3 (f)</t>
  </si>
  <si>
    <t>2024-Q4 (f)(h)</t>
  </si>
  <si>
    <t>2025-Q1 (f)</t>
  </si>
  <si>
    <t>2025-Q2 (f)</t>
  </si>
  <si>
    <t>2020-Jan (g)</t>
  </si>
  <si>
    <t>2020-Feb (g)</t>
  </si>
  <si>
    <t>2020-Mar (g)</t>
  </si>
  <si>
    <t>2020-Apr (g)</t>
  </si>
  <si>
    <t>2020-May (g)</t>
  </si>
  <si>
    <t>2020-Jun (g)</t>
  </si>
  <si>
    <t>2020-Jul (g)</t>
  </si>
  <si>
    <t>2020-Aug (g)</t>
  </si>
  <si>
    <t>2020-Sep (g)</t>
  </si>
  <si>
    <t>2020-Oct (g)</t>
  </si>
  <si>
    <t>2020-Nov (g)</t>
  </si>
  <si>
    <t>2020-Dec (g)</t>
  </si>
  <si>
    <t>2021-Jan (g)</t>
  </si>
  <si>
    <t>2021-Feb (g)</t>
  </si>
  <si>
    <t>2021-Mar (g)</t>
  </si>
  <si>
    <t>2021-Apr (g)</t>
  </si>
  <si>
    <t>2021-May (g)</t>
  </si>
  <si>
    <t>2021-Jun (g)</t>
  </si>
  <si>
    <t>2021-Jul (g)</t>
  </si>
  <si>
    <t>2021-Aug (g)</t>
  </si>
  <si>
    <t>2021-Sep (g)</t>
  </si>
  <si>
    <t>2021-Oct (g)</t>
  </si>
  <si>
    <t>2021-Nov (g)</t>
  </si>
  <si>
    <t>2021-Dec (g)</t>
  </si>
  <si>
    <t>2022-Jan (g)</t>
  </si>
  <si>
    <t>2022-Feb (g)</t>
  </si>
  <si>
    <t>2022-Mar (g)</t>
  </si>
  <si>
    <t>2022-Apr (g)</t>
  </si>
  <si>
    <t>2022-May (g)</t>
  </si>
  <si>
    <t>2022-Jun (g)</t>
  </si>
  <si>
    <t>2022-Jul (g)</t>
  </si>
  <si>
    <t>2022-Aug (g)</t>
  </si>
  <si>
    <t>2022-Sep (g)</t>
  </si>
  <si>
    <t>2022-Oct (g)</t>
  </si>
  <si>
    <t>2022-Nov (g)</t>
  </si>
  <si>
    <t>2022-Dec (g)</t>
  </si>
  <si>
    <t>2023-Jan (g)</t>
  </si>
  <si>
    <t>2023-Feb (g)</t>
  </si>
  <si>
    <t>2023-Mar (g)</t>
  </si>
  <si>
    <t>2023-Apr (g)</t>
  </si>
  <si>
    <t>2023-May (g)</t>
  </si>
  <si>
    <t>2023-Jun (g)</t>
  </si>
  <si>
    <t>2023-Jul (g)</t>
  </si>
  <si>
    <t>2023-Aug (g)</t>
  </si>
  <si>
    <t>2023-Sep (g)</t>
  </si>
  <si>
    <t>2023-Oct (g)</t>
  </si>
  <si>
    <t>2023-Nov (g)</t>
  </si>
  <si>
    <t>2024-Jan (g)</t>
  </si>
  <si>
    <t>2024-Feb (g)</t>
  </si>
  <si>
    <t>2024-Mar (g)</t>
  </si>
  <si>
    <t>2024-Apr (g)</t>
  </si>
  <si>
    <t>2024-May (g)</t>
  </si>
  <si>
    <t>2024-Jun (g)</t>
  </si>
  <si>
    <t>2024-Jul (g)</t>
  </si>
  <si>
    <t>2024-Aug (g)</t>
  </si>
  <si>
    <t>2024-Sep (g)</t>
  </si>
  <si>
    <t>2024-Oct (g)</t>
  </si>
  <si>
    <t>2024-Nov (g)</t>
  </si>
  <si>
    <t>2024-Dec (g)(h)</t>
  </si>
  <si>
    <t>2025-Jan (g)</t>
  </si>
  <si>
    <t>2025-Feb (g)</t>
  </si>
  <si>
    <t>2025-Mar (g)</t>
  </si>
  <si>
    <t>2025-Apr (g)</t>
  </si>
  <si>
    <t>2025-May (g)</t>
  </si>
  <si>
    <t>2025-Jun (g)</t>
  </si>
  <si>
    <t>(a) Secondary market information is based on data provided by primary dealers in Government Securities.</t>
  </si>
  <si>
    <t>(b) Trading volumes reported are cumulative for the period.</t>
  </si>
  <si>
    <t>(c) Yield rates are averages of bid and offer rates.</t>
  </si>
  <si>
    <t>(d) Unlike Treasury bills, Treasury bonds are not issued on a regular basis. Hence, a continuous series of primary market yield rates does not exist.</t>
  </si>
  <si>
    <t>(e) Reported data are based on the latest weighted average yields during the year.</t>
  </si>
  <si>
    <t>(f) Reported data are based on the latest weighted average yields during the quarter.</t>
  </si>
  <si>
    <t>(g) Reported data are based on the latest weighted average yields of the highest tenor during the month.</t>
  </si>
  <si>
    <t>(h) Revised</t>
  </si>
  <si>
    <t>MONTHLY BULLETIN</t>
  </si>
  <si>
    <t xml:space="preserve">(Click on the name to access the required table) </t>
  </si>
  <si>
    <t xml:space="preserve">Table of Contents </t>
  </si>
  <si>
    <t>Table Name</t>
  </si>
  <si>
    <t>Table / Sheet No.</t>
  </si>
  <si>
    <t>Monetary Aggregates  - M1 &amp; M2</t>
  </si>
  <si>
    <t>Monetary Survey - M2</t>
  </si>
  <si>
    <t>Assets and Liabilities of Domestic Banking Units (DBUs) of the Commercial Banks</t>
  </si>
  <si>
    <t>Assets and Liabilities of Offshore Banking Units (OBUs) of Commercial Banks</t>
  </si>
  <si>
    <t>Consolidated Monetary Survey - M2b</t>
  </si>
  <si>
    <t>Financial Survey - M4</t>
  </si>
  <si>
    <t>Reserve  Position  of  Commercial  Banks</t>
  </si>
  <si>
    <t>Currency Issued by the Central Bank (by Denomination)</t>
  </si>
  <si>
    <t>Money Rates The Central Bank and Commercial Banks</t>
  </si>
  <si>
    <t>Interest Rates Reported by Licensed Commercial Banks as at end January 2025</t>
  </si>
  <si>
    <t>63 -A</t>
  </si>
  <si>
    <t>Interest Rates Reported by Licensed Commercial Banks as at end February 2025</t>
  </si>
  <si>
    <t>63 -B</t>
  </si>
  <si>
    <t>Interest Rates Reported by Licensed Commercial Banks as at end March 2025</t>
  </si>
  <si>
    <t>63 -C</t>
  </si>
  <si>
    <t>Interest Rates Reported by Licensed Commercial Banks as at end April 2025</t>
  </si>
  <si>
    <t>63 -D</t>
  </si>
  <si>
    <t>Interest Rates Reported by Licensed Commercial Banks as at end May 2025</t>
  </si>
  <si>
    <t>63 -E</t>
  </si>
  <si>
    <t>Interest Rates Reported by Licensed Commercial Banks as at end June 2025</t>
  </si>
  <si>
    <t>63 -F</t>
  </si>
  <si>
    <t>Cheque Clearing and SLIPS</t>
  </si>
  <si>
    <t>Commercial Banks Debits and Deposits Turnover</t>
  </si>
  <si>
    <t>Ownership of Demand, Time and Savings Deposits of the Private Sector</t>
  </si>
  <si>
    <t>Commercial Banks’ Loans and Advances to the Private Sector</t>
  </si>
  <si>
    <t>TABLE 63-A</t>
  </si>
  <si>
    <t xml:space="preserve">                                                         Bank                                                 Deposits &amp; Loans </t>
  </si>
  <si>
    <t>Amana Bank PLC</t>
  </si>
  <si>
    <t>Bank of Ceylon</t>
  </si>
  <si>
    <t>Bank of China Ltd</t>
  </si>
  <si>
    <t>Cargills Bank PLC</t>
  </si>
  <si>
    <t>Citibank N.A</t>
  </si>
  <si>
    <t>Commercial Bank of Ceylon PLC</t>
  </si>
  <si>
    <t>Deutsche Bank AG</t>
  </si>
  <si>
    <t>DFCC Bank PLC</t>
  </si>
  <si>
    <t>Habib Bank Ltd.</t>
  </si>
  <si>
    <t>Hatton National Bank PLC</t>
  </si>
  <si>
    <t>Indian Bank</t>
  </si>
  <si>
    <t>Indian Overseas Bank</t>
  </si>
  <si>
    <t>MCB Bank Ltd</t>
  </si>
  <si>
    <t>National Development Bank PLC</t>
  </si>
  <si>
    <t>Nations Trust Bank PLC</t>
  </si>
  <si>
    <t>Pan Asia Banking Corporation PLC</t>
  </si>
  <si>
    <t>People's Bank</t>
  </si>
  <si>
    <t>Public Bank Berhad</t>
  </si>
  <si>
    <t>Sampath Bank PLC</t>
  </si>
  <si>
    <t>Seylan Bank PLC</t>
  </si>
  <si>
    <t>Standard Chartered Bank</t>
  </si>
  <si>
    <t>State Bank of India</t>
  </si>
  <si>
    <t>The Hongkong &amp; Shanghai Banking Corporation Ltd</t>
  </si>
  <si>
    <t>Union Bank of Colombo PLC</t>
  </si>
  <si>
    <t>Selected Types of Deposits</t>
  </si>
  <si>
    <t>Interest Rates on Deposits - % per annum</t>
  </si>
  <si>
    <t xml:space="preserve">   Savings Deposits </t>
  </si>
  <si>
    <t>Annual Effective Rate</t>
  </si>
  <si>
    <t>Time Deposits - 12 months</t>
  </si>
  <si>
    <t>Interest payble at maturity</t>
  </si>
  <si>
    <t>Interest payble monthly</t>
  </si>
  <si>
    <t xml:space="preserve">NRFC Savings Deposits- US Dollars </t>
  </si>
  <si>
    <t>Selected Types of Loans</t>
  </si>
  <si>
    <t>Interest Rates on Loans - % per annum</t>
  </si>
  <si>
    <t>Lending to Prime Customers</t>
  </si>
  <si>
    <t>Export Bill Finances - Rupee Facilities</t>
  </si>
  <si>
    <t>Import Bill Finance - Rupee Facilities</t>
  </si>
  <si>
    <t>Lease Finance</t>
  </si>
  <si>
    <t>Agriculture -short -term (up to one year)</t>
  </si>
  <si>
    <t xml:space="preserve">Residential Housing </t>
  </si>
  <si>
    <t>SMI lending (up to 5 years)</t>
  </si>
  <si>
    <t>Pawning</t>
  </si>
  <si>
    <t>US Dollar Loans to Exporters</t>
  </si>
  <si>
    <t>Corporate Lending</t>
  </si>
  <si>
    <t>Personal / Retail Lending</t>
  </si>
  <si>
    <t>TABLE 63-B</t>
  </si>
  <si>
    <t>Interest Rates  Reported by Licensed Commercial Banks as at end February 2025</t>
  </si>
  <si>
    <t>TABLE 63-C</t>
  </si>
  <si>
    <t>Interest Rates Reported by Licensed Commercial Banksas at end March 2025</t>
  </si>
  <si>
    <t>TABLE 63-D</t>
  </si>
  <si>
    <t>TABLE 63-E</t>
  </si>
  <si>
    <t>TABLE 63-F</t>
  </si>
  <si>
    <t>(Data for July - December 2025 to be updated)</t>
  </si>
  <si>
    <t>Interest Rates Reported by Licensed Commercial Banks as at end July-December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</si>
</sst>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_(* \(#,##0.00\);_(* &quot;-&quot;??_);_(@_)"/>
    <numFmt numFmtId="164" formatCode="yyyy\-mmm"/>
    <numFmt numFmtId="165" formatCode="#,##0.0_);\(#,##0.0\)"/>
    <numFmt numFmtId="166" formatCode="0.0"/>
    <numFmt numFmtId="167" formatCode="#,##0.0"/>
    <numFmt numFmtId="168" formatCode="#,##0.00000_);\(#,##0.00000\)"/>
    <numFmt numFmtId="169" formatCode="_(* #,##0_);_(* \(#,##0\);_(* &quot;-&quot;??_);_(@_)"/>
    <numFmt numFmtId="170" formatCode="0_);\(0\)"/>
    <numFmt numFmtId="171" formatCode="0.0000000_);\(0.0000000\)"/>
    <numFmt numFmtId="172" formatCode="0.0_);\(0.0\)"/>
    <numFmt numFmtId="173" formatCode="_(* #,##0.00_);_(* \(#,##0.00\);_(* \-??_);_(@_)"/>
    <numFmt numFmtId="174" formatCode="_(* #,##0_);_(* \(#,##0\);_(* \-??_);_(@_)"/>
    <numFmt numFmtId="175" formatCode="_(* #,##0.0_);_(* \(#,##0.0\);_(* &quot;-&quot;??_);_(@_)"/>
    <numFmt numFmtId="176" formatCode="#,##0.000"/>
    <numFmt numFmtId="177" formatCode="_(* #,##0.0_);_(* \(#,##0.0\);_(* &quot;-&quot;?_);_(@_)"/>
    <numFmt numFmtId="178" formatCode="&quot;Rs.&quot;#,##0;[Red]\-&quot;Rs.&quot;#,##0"/>
    <numFmt numFmtId="179" formatCode="&quot;US$&quot;\ ###"/>
    <numFmt numFmtId="180" formatCode="&quot;US$&quot;\ ###.00"/>
    <numFmt numFmtId="181" formatCode="0.00&quot;%&quot;"/>
    <numFmt numFmtId="182" formatCode="&quot;US$&quot;\ ###.0"/>
    <numFmt numFmtId="183" formatCode="_-* #,##0.00_-;\-* #,##0.00_-;_-* &quot;-&quot;??_-;_-@_-"/>
    <numFmt numFmtId="184" formatCode="_(* #,##0.0_);_(* \(#,##0.0\);_(* \-??_);_(@_)"/>
    <numFmt numFmtId="185" formatCode="_(* #,##0.000000_);_(* \(#,##0.000000\);_(* \-??_);_(@_)"/>
    <numFmt numFmtId="186" formatCode="#,##0\ [$€-1];[Red]\-#,##0\ [$€-1]"/>
    <numFmt numFmtId="187" formatCode="0.0000"/>
    <numFmt numFmtId="188" formatCode="_(* #,##0.000_);_(* \(#,##0.000\);_(* \-??_);_(@_)"/>
    <numFmt numFmtId="189" formatCode="0.000"/>
  </numFmts>
  <fonts count="67">
    <font>
      <sz val="11"/>
      <color theme="1"/>
      <name val="Aptos Narrow"/>
      <family val="2"/>
      <scheme val="minor"/>
    </font>
    <font>
      <sz val="11"/>
      <color theme="1"/>
      <name val="Aptos Narrow"/>
      <family val="2"/>
      <scheme val="minor"/>
    </font>
    <font>
      <u/>
      <sz val="11"/>
      <color theme="10"/>
      <name val="Aptos Narrow"/>
      <family val="2"/>
      <scheme val="minor"/>
    </font>
    <font>
      <b/>
      <sz val="12"/>
      <color theme="1"/>
      <name val="Times New Roman"/>
      <family val="1"/>
    </font>
    <font>
      <sz val="12"/>
      <color indexed="8"/>
      <name val="Arial MT"/>
      <family val="2"/>
    </font>
    <font>
      <sz val="10"/>
      <color indexed="8"/>
      <name val="Times New Roman"/>
      <family val="1"/>
    </font>
    <font>
      <b/>
      <sz val="10"/>
      <name val="Times New Roman"/>
      <family val="1"/>
    </font>
    <font>
      <b/>
      <sz val="10"/>
      <color indexed="8"/>
      <name val="Times New Roman"/>
      <family val="1"/>
    </font>
    <font>
      <b/>
      <sz val="12"/>
      <color indexed="8"/>
      <name val="Times New Roman"/>
      <family val="1"/>
    </font>
    <font>
      <b/>
      <u/>
      <sz val="12"/>
      <color rgb="FFFF0000"/>
      <name val="Times New Roman"/>
      <family val="1"/>
    </font>
    <font>
      <b/>
      <vertAlign val="subscript"/>
      <sz val="12"/>
      <color indexed="8"/>
      <name val="Times New Roman"/>
      <family val="1"/>
    </font>
    <font>
      <vertAlign val="subscript"/>
      <sz val="10"/>
      <color indexed="8"/>
      <name val="Times New Roman"/>
      <family val="1"/>
    </font>
    <font>
      <sz val="10"/>
      <name val="Times New Roman"/>
      <family val="1"/>
    </font>
    <font>
      <sz val="10"/>
      <name val="Arial"/>
      <family val="2"/>
    </font>
    <font>
      <sz val="11"/>
      <color indexed="8"/>
      <name val="Times New Roman"/>
      <family val="1"/>
    </font>
    <font>
      <vertAlign val="subscript"/>
      <sz val="10"/>
      <color rgb="FF000000"/>
      <name val="Times New Roman"/>
      <family val="1"/>
    </font>
    <font>
      <sz val="12"/>
      <name val="Arial"/>
      <family val="2"/>
    </font>
    <font>
      <b/>
      <sz val="12"/>
      <name val="Times New Roman"/>
      <family val="1"/>
    </font>
    <font>
      <b/>
      <vertAlign val="subscript"/>
      <sz val="12"/>
      <name val="Times New Roman"/>
      <family val="1"/>
    </font>
    <font>
      <sz val="11"/>
      <name val="Times New Roman"/>
      <family val="1"/>
    </font>
    <font>
      <vertAlign val="subscript"/>
      <sz val="10"/>
      <name val="Times New Roman"/>
      <family val="1"/>
    </font>
    <font>
      <sz val="12"/>
      <name val="Times New Roman"/>
      <family val="1"/>
    </font>
    <font>
      <sz val="11"/>
      <color indexed="10"/>
      <name val="Times New Roman"/>
      <family val="1"/>
    </font>
    <font>
      <sz val="11"/>
      <color indexed="12"/>
      <name val="Times New Roman"/>
      <family val="1"/>
    </font>
    <font>
      <sz val="11"/>
      <color indexed="48"/>
      <name val="Times New Roman"/>
      <family val="1"/>
    </font>
    <font>
      <i/>
      <sz val="11"/>
      <name val="Times New Roman"/>
      <family val="1"/>
    </font>
    <font>
      <sz val="12"/>
      <name val="Arial MT"/>
      <family val="2"/>
    </font>
    <font>
      <sz val="18"/>
      <color indexed="8"/>
      <name val="Times New Roman"/>
      <family val="1"/>
    </font>
    <font>
      <b/>
      <sz val="18"/>
      <color indexed="8"/>
      <name val="Times New Roman"/>
      <family val="1"/>
    </font>
    <font>
      <sz val="14"/>
      <color indexed="8"/>
      <name val="Times New Roman"/>
      <family val="1"/>
    </font>
    <font>
      <b/>
      <sz val="14"/>
      <color indexed="8"/>
      <name val="Times New Roman"/>
      <family val="1"/>
    </font>
    <font>
      <sz val="11"/>
      <color rgb="FFFF0000"/>
      <name val="Times New Roman"/>
      <family val="1"/>
    </font>
    <font>
      <sz val="14"/>
      <name val="Arial"/>
      <family val="2"/>
    </font>
    <font>
      <b/>
      <sz val="11"/>
      <name val="Times New Roman"/>
      <family val="1"/>
    </font>
    <font>
      <i/>
      <sz val="10"/>
      <name val="Times New Roman"/>
      <family val="1"/>
    </font>
    <font>
      <sz val="10"/>
      <color rgb="FFFF0000"/>
      <name val="Times New Roman"/>
      <family val="1"/>
    </font>
    <font>
      <vertAlign val="subscript"/>
      <sz val="11"/>
      <name val="Times New Roman"/>
      <family val="1"/>
    </font>
    <font>
      <sz val="10"/>
      <color theme="1"/>
      <name val="Times New Roman"/>
      <family val="1"/>
    </font>
    <font>
      <sz val="9"/>
      <name val="Times New Roman"/>
      <family val="1"/>
    </font>
    <font>
      <sz val="10"/>
      <name val="Book Antiqua"/>
      <family val="1"/>
    </font>
    <font>
      <b/>
      <sz val="11"/>
      <name val="Book Antiqua"/>
      <family val="1"/>
    </font>
    <font>
      <sz val="11"/>
      <color rgb="FF000000"/>
      <name val="Times New Roman"/>
      <family val="1"/>
    </font>
    <font>
      <sz val="11"/>
      <color theme="1"/>
      <name val="Times New Roman"/>
      <family val="1"/>
    </font>
    <font>
      <sz val="9"/>
      <color theme="1"/>
      <name val="Book Antiqua"/>
      <family val="1"/>
    </font>
    <font>
      <b/>
      <sz val="11"/>
      <color indexed="8"/>
      <name val="Times New Roman"/>
      <family val="1"/>
    </font>
    <font>
      <b/>
      <vertAlign val="superscript"/>
      <sz val="12"/>
      <name val="Times New Roman"/>
      <family val="1"/>
    </font>
    <font>
      <b/>
      <sz val="9"/>
      <name val="Times New Roman"/>
      <family val="1"/>
    </font>
    <font>
      <i/>
      <sz val="9"/>
      <name val="Times New Roman"/>
      <family val="1"/>
    </font>
    <font>
      <sz val="10"/>
      <color indexed="10"/>
      <name val="Times New Roman"/>
      <family val="1"/>
    </font>
    <font>
      <b/>
      <u/>
      <sz val="9"/>
      <name val="Times New Roman"/>
      <family val="1"/>
    </font>
    <font>
      <b/>
      <i/>
      <sz val="9"/>
      <name val="Times New Roman"/>
      <family val="1"/>
    </font>
    <font>
      <sz val="11"/>
      <color indexed="8"/>
      <name val="Calibri"/>
      <family val="2"/>
    </font>
    <font>
      <sz val="8"/>
      <name val="Times New Roman"/>
      <family val="1"/>
    </font>
    <font>
      <b/>
      <sz val="8"/>
      <name val="Times New Roman"/>
      <family val="1"/>
    </font>
    <font>
      <sz val="12"/>
      <name val="Arial MT"/>
    </font>
    <font>
      <sz val="12"/>
      <color indexed="8"/>
      <name val="Times New Roman"/>
      <family val="1"/>
    </font>
    <font>
      <b/>
      <sz val="8"/>
      <color rgb="FF800000"/>
      <name val="Times New Roman"/>
      <family val="1"/>
    </font>
    <font>
      <sz val="12"/>
      <color indexed="10"/>
      <name val="Times New Roman"/>
      <family val="1"/>
    </font>
    <font>
      <b/>
      <sz val="10"/>
      <color indexed="10"/>
      <name val="Times New Roman"/>
      <family val="1"/>
    </font>
    <font>
      <sz val="9"/>
      <color theme="1"/>
      <name val="Times New Roman"/>
      <family val="1"/>
    </font>
    <font>
      <sz val="8"/>
      <color indexed="10"/>
      <name val="Times New Roman"/>
      <family val="1"/>
    </font>
    <font>
      <b/>
      <sz val="16"/>
      <name val="Times New Roman"/>
      <family val="1"/>
    </font>
    <font>
      <b/>
      <sz val="14"/>
      <name val="Times New Roman"/>
      <family val="1"/>
    </font>
    <font>
      <u/>
      <sz val="11"/>
      <name val="Aptos Narrow"/>
      <family val="2"/>
      <scheme val="minor"/>
    </font>
    <font>
      <b/>
      <i/>
      <sz val="10"/>
      <name val="Times New Roman"/>
      <family val="1"/>
    </font>
    <font>
      <b/>
      <i/>
      <sz val="12"/>
      <name val="Times New Roman"/>
      <family val="1"/>
    </font>
    <font>
      <sz val="7"/>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indexed="9"/>
        <bgColor indexed="26"/>
      </patternFill>
    </fill>
    <fill>
      <patternFill patternType="solid">
        <fgColor theme="0"/>
        <bgColor indexed="64"/>
      </patternFill>
    </fill>
    <fill>
      <patternFill patternType="solid">
        <fgColor theme="0" tint="-4.9989318521683403E-2"/>
        <bgColor indexed="41"/>
      </patternFill>
    </fill>
    <fill>
      <patternFill patternType="solid">
        <fgColor theme="0"/>
        <bgColor indexed="41"/>
      </patternFill>
    </fill>
    <fill>
      <patternFill patternType="solid">
        <fgColor rgb="FFFFFF00"/>
        <bgColor indexed="64"/>
      </patternFill>
    </fill>
    <fill>
      <patternFill patternType="solid">
        <fgColor theme="0"/>
        <bgColor indexed="42"/>
      </patternFill>
    </fill>
    <fill>
      <patternFill patternType="solid">
        <fgColor indexed="9"/>
        <bgColor indexed="8"/>
      </patternFill>
    </fill>
    <fill>
      <patternFill patternType="solid">
        <fgColor theme="0"/>
      </patternFill>
    </fill>
    <fill>
      <patternFill patternType="solid">
        <fgColor theme="0"/>
        <bgColor indexed="8"/>
      </patternFill>
    </fill>
    <fill>
      <patternFill patternType="solid">
        <fgColor theme="0" tint="-0.14999847407452621"/>
        <bgColor indexed="64"/>
      </patternFill>
    </fill>
    <fill>
      <patternFill patternType="solid">
        <fgColor theme="2" tint="-9.9978637043366805E-2"/>
        <bgColor indexed="64"/>
      </patternFill>
    </fill>
  </fills>
  <borders count="39">
    <border>
      <left/>
      <right/>
      <top/>
      <bottom/>
      <diagonal/>
    </border>
    <border>
      <left/>
      <right/>
      <top style="thin">
        <color indexed="8"/>
      </top>
      <bottom/>
      <diagonal/>
    </border>
    <border>
      <left/>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8"/>
      </top>
      <bottom/>
      <diagonal/>
    </border>
    <border>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uble">
        <color theme="1"/>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right/>
      <top/>
      <bottom style="double">
        <color indexed="64"/>
      </bottom>
      <diagonal/>
    </border>
    <border>
      <left/>
      <right/>
      <top/>
      <bottom style="double">
        <color theme="1"/>
      </bottom>
      <diagonal/>
    </border>
    <border>
      <left/>
      <right/>
      <top style="thin">
        <color indexed="64"/>
      </top>
      <bottom/>
      <diagonal/>
    </border>
    <border>
      <left/>
      <right/>
      <top style="thin">
        <color indexed="8"/>
      </top>
      <bottom/>
      <diagonal/>
    </border>
    <border diagonalDown="1">
      <left style="thin">
        <color indexed="64"/>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s>
  <cellStyleXfs count="35">
    <xf numFmtId="0" fontId="0" fillId="0" borderId="0"/>
    <xf numFmtId="43" fontId="1" fillId="0" borderId="0" applyFont="0" applyFill="0" applyBorder="0" applyAlignment="0" applyProtection="0"/>
    <xf numFmtId="0" fontId="2" fillId="0" borderId="0" applyNumberFormat="0" applyFill="0" applyBorder="0" applyAlignment="0" applyProtection="0"/>
    <xf numFmtId="1" fontId="4" fillId="0" borderId="0"/>
    <xf numFmtId="0" fontId="13" fillId="0" borderId="0"/>
    <xf numFmtId="40" fontId="14" fillId="3" borderId="0">
      <alignment horizontal="right"/>
    </xf>
    <xf numFmtId="0" fontId="16" fillId="0" borderId="0"/>
    <xf numFmtId="0" fontId="13" fillId="0" borderId="0"/>
    <xf numFmtId="0" fontId="16" fillId="0" borderId="0"/>
    <xf numFmtId="43" fontId="13" fillId="0" borderId="0" applyFont="0" applyFill="0" applyBorder="0" applyAlignment="0" applyProtection="0"/>
    <xf numFmtId="0" fontId="26" fillId="3" borderId="0"/>
    <xf numFmtId="43" fontId="13" fillId="0" borderId="0" applyFill="0" applyBorder="0" applyAlignment="0" applyProtection="0"/>
    <xf numFmtId="0" fontId="32" fillId="0" borderId="0"/>
    <xf numFmtId="0" fontId="12" fillId="0" borderId="0"/>
    <xf numFmtId="0" fontId="12" fillId="0" borderId="0"/>
    <xf numFmtId="43" fontId="12" fillId="0" borderId="0" applyFont="0" applyFill="0" applyBorder="0" applyAlignment="0" applyProtection="0"/>
    <xf numFmtId="173" fontId="32" fillId="0" borderId="0" applyFill="0" applyBorder="0" applyAlignment="0" applyProtection="0"/>
    <xf numFmtId="0" fontId="16" fillId="0" borderId="0"/>
    <xf numFmtId="0" fontId="39" fillId="0" borderId="0"/>
    <xf numFmtId="43" fontId="39" fillId="0" borderId="0" applyFont="0" applyFill="0" applyBorder="0" applyAlignment="0" applyProtection="0"/>
    <xf numFmtId="0" fontId="39" fillId="0" borderId="0"/>
    <xf numFmtId="0" fontId="13" fillId="0" borderId="0"/>
    <xf numFmtId="0" fontId="26" fillId="3" borderId="0"/>
    <xf numFmtId="0" fontId="12" fillId="0" borderId="0"/>
    <xf numFmtId="43" fontId="39" fillId="0" borderId="0" applyFont="0" applyFill="0" applyBorder="0" applyAlignment="0" applyProtection="0"/>
    <xf numFmtId="0" fontId="39" fillId="0" borderId="0"/>
    <xf numFmtId="183" fontId="13" fillId="0" borderId="0" applyFont="0" applyFill="0" applyBorder="0" applyAlignment="0" applyProtection="0"/>
    <xf numFmtId="0" fontId="51" fillId="0" borderId="0"/>
    <xf numFmtId="0" fontId="54" fillId="0" borderId="0"/>
    <xf numFmtId="0" fontId="54" fillId="9" borderId="0"/>
    <xf numFmtId="0" fontId="12" fillId="0" borderId="0"/>
    <xf numFmtId="0" fontId="12" fillId="0" borderId="0"/>
    <xf numFmtId="43" fontId="13" fillId="0" borderId="0" applyFont="0" applyFill="0" applyBorder="0" applyAlignment="0" applyProtection="0"/>
    <xf numFmtId="0" fontId="1" fillId="0" borderId="0"/>
    <xf numFmtId="173" fontId="13" fillId="0" borderId="0" applyFill="0" applyBorder="0" applyAlignment="0" applyProtection="0"/>
  </cellStyleXfs>
  <cellXfs count="1072">
    <xf numFmtId="0" fontId="0" fillId="0" borderId="0" xfId="0"/>
    <xf numFmtId="0" fontId="3" fillId="0" borderId="0" xfId="0" applyFont="1" applyAlignment="1">
      <alignment vertical="center"/>
    </xf>
    <xf numFmtId="0" fontId="5" fillId="0" borderId="0" xfId="3" applyNumberFormat="1" applyFont="1"/>
    <xf numFmtId="1" fontId="6" fillId="0" borderId="0" xfId="3" applyFont="1"/>
    <xf numFmtId="0" fontId="7" fillId="0" borderId="0" xfId="3" applyNumberFormat="1" applyFont="1"/>
    <xf numFmtId="1" fontId="5" fillId="0" borderId="0" xfId="3" applyFont="1"/>
    <xf numFmtId="0" fontId="8" fillId="0" borderId="0" xfId="3" applyNumberFormat="1" applyFont="1" applyAlignment="1">
      <alignment horizontal="right"/>
    </xf>
    <xf numFmtId="0" fontId="8" fillId="0" borderId="0" xfId="3" applyNumberFormat="1" applyFont="1" applyAlignment="1">
      <alignment horizontal="left" vertical="center"/>
    </xf>
    <xf numFmtId="0" fontId="7" fillId="0" borderId="0" xfId="3" applyNumberFormat="1" applyFont="1" applyAlignment="1">
      <alignment horizontal="centerContinuous" vertical="center"/>
    </xf>
    <xf numFmtId="0" fontId="9" fillId="0" borderId="0" xfId="2" applyFont="1" applyFill="1" applyAlignment="1">
      <alignment horizontal="right" vertical="center"/>
    </xf>
    <xf numFmtId="0" fontId="8" fillId="0" borderId="0" xfId="3" applyNumberFormat="1" applyFont="1" applyAlignment="1">
      <alignment horizontal="center" vertical="center"/>
    </xf>
    <xf numFmtId="0" fontId="5" fillId="0" borderId="0" xfId="3" applyNumberFormat="1" applyFont="1" applyAlignment="1">
      <alignment horizontal="right"/>
    </xf>
    <xf numFmtId="0" fontId="5" fillId="0" borderId="1" xfId="3" applyNumberFormat="1" applyFont="1" applyBorder="1"/>
    <xf numFmtId="0" fontId="5" fillId="0" borderId="0" xfId="3" applyNumberFormat="1" applyFont="1" applyAlignment="1">
      <alignment horizontal="center"/>
    </xf>
    <xf numFmtId="37" fontId="5" fillId="0" borderId="0" xfId="3" applyNumberFormat="1" applyFont="1" applyAlignment="1">
      <alignment horizontal="center"/>
    </xf>
    <xf numFmtId="1" fontId="5" fillId="2" borderId="0" xfId="3" applyFont="1" applyFill="1" applyAlignment="1">
      <alignment horizontal="left"/>
    </xf>
    <xf numFmtId="37" fontId="5" fillId="2" borderId="0" xfId="3" applyNumberFormat="1" applyFont="1" applyFill="1" applyAlignment="1">
      <alignment horizontal="right"/>
    </xf>
    <xf numFmtId="37" fontId="5" fillId="0" borderId="0" xfId="3" applyNumberFormat="1" applyFont="1" applyAlignment="1">
      <alignment horizontal="right"/>
    </xf>
    <xf numFmtId="1" fontId="5" fillId="0" borderId="0" xfId="3" applyFont="1" applyAlignment="1">
      <alignment horizontal="left"/>
    </xf>
    <xf numFmtId="0" fontId="5" fillId="0" borderId="0" xfId="3" applyNumberFormat="1" applyFont="1" applyAlignment="1">
      <alignment horizontal="left"/>
    </xf>
    <xf numFmtId="37" fontId="5" fillId="0" borderId="0" xfId="3" applyNumberFormat="1" applyFont="1"/>
    <xf numFmtId="1" fontId="5" fillId="2" borderId="0" xfId="3" applyFont="1" applyFill="1" applyAlignment="1">
      <alignment horizontal="left" vertical="center"/>
    </xf>
    <xf numFmtId="37" fontId="5" fillId="2" borderId="0" xfId="3" applyNumberFormat="1" applyFont="1" applyFill="1" applyAlignment="1">
      <alignment horizontal="right" vertical="center"/>
    </xf>
    <xf numFmtId="37" fontId="5" fillId="0" borderId="0" xfId="3" applyNumberFormat="1" applyFont="1" applyAlignment="1">
      <alignment horizontal="right" vertical="center"/>
    </xf>
    <xf numFmtId="1" fontId="5" fillId="0" borderId="0" xfId="3" applyFont="1" applyAlignment="1">
      <alignment vertical="center"/>
    </xf>
    <xf numFmtId="37" fontId="5" fillId="0" borderId="0" xfId="3" applyNumberFormat="1" applyFont="1" applyAlignment="1">
      <alignment vertical="center"/>
    </xf>
    <xf numFmtId="37" fontId="5" fillId="2" borderId="0" xfId="3" applyNumberFormat="1" applyFont="1" applyFill="1"/>
    <xf numFmtId="37" fontId="12" fillId="2" borderId="0" xfId="3" applyNumberFormat="1" applyFont="1" applyFill="1"/>
    <xf numFmtId="37" fontId="12" fillId="0" borderId="0" xfId="3" applyNumberFormat="1" applyFont="1"/>
    <xf numFmtId="37" fontId="12" fillId="0" borderId="0" xfId="3" applyNumberFormat="1" applyFont="1" applyAlignment="1">
      <alignment vertical="center"/>
    </xf>
    <xf numFmtId="164" fontId="12" fillId="2" borderId="3" xfId="4" applyNumberFormat="1" applyFont="1" applyFill="1" applyBorder="1" applyAlignment="1">
      <alignment horizontal="left"/>
    </xf>
    <xf numFmtId="37" fontId="5" fillId="2" borderId="0" xfId="3" applyNumberFormat="1" applyFont="1" applyFill="1" applyAlignment="1">
      <alignment vertical="center"/>
    </xf>
    <xf numFmtId="37" fontId="12" fillId="2" borderId="0" xfId="3" applyNumberFormat="1" applyFont="1" applyFill="1" applyAlignment="1">
      <alignment vertical="center"/>
    </xf>
    <xf numFmtId="164" fontId="12" fillId="0" borderId="3" xfId="4" applyNumberFormat="1" applyFont="1" applyBorder="1" applyAlignment="1">
      <alignment horizontal="left"/>
    </xf>
    <xf numFmtId="164" fontId="12" fillId="0" borderId="4" xfId="4" applyNumberFormat="1" applyFont="1" applyBorder="1" applyAlignment="1">
      <alignment horizontal="left"/>
    </xf>
    <xf numFmtId="37" fontId="5" fillId="0" borderId="5" xfId="3" applyNumberFormat="1" applyFont="1" applyBorder="1" applyAlignment="1">
      <alignment horizontal="right" vertical="center"/>
    </xf>
    <xf numFmtId="37" fontId="5" fillId="0" borderId="5" xfId="3" applyNumberFormat="1" applyFont="1" applyBorder="1" applyAlignment="1">
      <alignment vertical="center"/>
    </xf>
    <xf numFmtId="37" fontId="12" fillId="0" borderId="5" xfId="3" applyNumberFormat="1" applyFont="1" applyBorder="1" applyAlignment="1">
      <alignment vertical="center"/>
    </xf>
    <xf numFmtId="37" fontId="12" fillId="0" borderId="0" xfId="3" applyNumberFormat="1" applyFont="1" applyAlignment="1">
      <alignment horizontal="right"/>
    </xf>
    <xf numFmtId="0" fontId="12" fillId="0" borderId="0" xfId="3" applyNumberFormat="1" applyFont="1"/>
    <xf numFmtId="165" fontId="5" fillId="0" borderId="0" xfId="3" applyNumberFormat="1" applyFont="1"/>
    <xf numFmtId="40" fontId="5" fillId="0" borderId="0" xfId="5" applyFont="1" applyFill="1">
      <alignment horizontal="right"/>
    </xf>
    <xf numFmtId="166" fontId="5" fillId="0" borderId="0" xfId="3" applyNumberFormat="1" applyFont="1"/>
    <xf numFmtId="0" fontId="6" fillId="0" borderId="0" xfId="6" applyFont="1" applyAlignment="1">
      <alignment horizontal="center" vertical="center"/>
    </xf>
    <xf numFmtId="0" fontId="12" fillId="0" borderId="0" xfId="6" applyFont="1" applyAlignment="1">
      <alignment horizontal="center" vertical="center"/>
    </xf>
    <xf numFmtId="0" fontId="17" fillId="0" borderId="0" xfId="6" applyFont="1" applyAlignment="1">
      <alignment horizontal="right" vertical="center"/>
    </xf>
    <xf numFmtId="0" fontId="12" fillId="0" borderId="0" xfId="6" applyFont="1"/>
    <xf numFmtId="0" fontId="17" fillId="0" borderId="0" xfId="6" applyFont="1"/>
    <xf numFmtId="0" fontId="6" fillId="0" borderId="0" xfId="6" applyFont="1" applyAlignment="1">
      <alignment vertical="center"/>
    </xf>
    <xf numFmtId="0" fontId="19" fillId="0" borderId="0" xfId="6" applyFont="1" applyAlignment="1">
      <alignment horizontal="right"/>
    </xf>
    <xf numFmtId="0" fontId="12" fillId="0" borderId="1" xfId="6" applyFont="1" applyBorder="1"/>
    <xf numFmtId="0" fontId="12" fillId="0" borderId="0" xfId="6" applyFont="1" applyAlignment="1">
      <alignment horizontal="centerContinuous"/>
    </xf>
    <xf numFmtId="0" fontId="12" fillId="0" borderId="0" xfId="6" applyFont="1" applyAlignment="1">
      <alignment horizontal="center"/>
    </xf>
    <xf numFmtId="0" fontId="12" fillId="0" borderId="0" xfId="6" applyFont="1" applyAlignment="1">
      <alignment horizontal="centerContinuous" vertical="center"/>
    </xf>
    <xf numFmtId="0" fontId="12" fillId="0" borderId="2" xfId="6" applyFont="1" applyBorder="1" applyAlignment="1">
      <alignment horizontal="centerContinuous"/>
    </xf>
    <xf numFmtId="0" fontId="12" fillId="0" borderId="5" xfId="6" applyFont="1" applyBorder="1"/>
    <xf numFmtId="0" fontId="12" fillId="0" borderId="2" xfId="6" applyFont="1" applyBorder="1"/>
    <xf numFmtId="0" fontId="12" fillId="0" borderId="6" xfId="6" applyFont="1" applyBorder="1" applyAlignment="1">
      <alignment horizontal="centerContinuous" vertical="center"/>
    </xf>
    <xf numFmtId="0" fontId="12" fillId="0" borderId="6" xfId="6" applyFont="1" applyBorder="1" applyAlignment="1">
      <alignment vertical="center"/>
    </xf>
    <xf numFmtId="0" fontId="12" fillId="0" borderId="5" xfId="6" applyFont="1" applyBorder="1" applyAlignment="1">
      <alignment horizontal="centerContinuous" vertical="center"/>
    </xf>
    <xf numFmtId="0" fontId="12" fillId="0" borderId="1" xfId="6" applyFont="1" applyBorder="1" applyAlignment="1">
      <alignment horizontal="center"/>
    </xf>
    <xf numFmtId="0" fontId="12" fillId="0" borderId="2" xfId="6" applyFont="1" applyBorder="1" applyAlignment="1">
      <alignment horizontal="center"/>
    </xf>
    <xf numFmtId="3" fontId="12" fillId="0" borderId="0" xfId="6" applyNumberFormat="1" applyFont="1"/>
    <xf numFmtId="0" fontId="12" fillId="2" borderId="0" xfId="6" applyFont="1" applyFill="1" applyAlignment="1">
      <alignment horizontal="left"/>
    </xf>
    <xf numFmtId="3" fontId="12" fillId="2" borderId="0" xfId="6" applyNumberFormat="1" applyFont="1" applyFill="1"/>
    <xf numFmtId="4" fontId="12" fillId="2" borderId="0" xfId="6" applyNumberFormat="1" applyFont="1" applyFill="1"/>
    <xf numFmtId="0" fontId="12" fillId="0" borderId="0" xfId="6" applyFont="1" applyAlignment="1">
      <alignment horizontal="left"/>
    </xf>
    <xf numFmtId="4" fontId="12" fillId="0" borderId="0" xfId="6" applyNumberFormat="1" applyFont="1"/>
    <xf numFmtId="3" fontId="12" fillId="0" borderId="0" xfId="6" applyNumberFormat="1" applyFont="1" applyAlignment="1">
      <alignment horizontal="right"/>
    </xf>
    <xf numFmtId="37" fontId="12" fillId="0" borderId="0" xfId="6" applyNumberFormat="1" applyFont="1"/>
    <xf numFmtId="4" fontId="12" fillId="0" borderId="0" xfId="6" applyNumberFormat="1" applyFont="1" applyAlignment="1">
      <alignment horizontal="right"/>
    </xf>
    <xf numFmtId="0" fontId="5" fillId="2" borderId="0" xfId="6" applyFont="1" applyFill="1" applyAlignment="1">
      <alignment horizontal="left"/>
    </xf>
    <xf numFmtId="0" fontId="5" fillId="2" borderId="0" xfId="6" applyFont="1" applyFill="1" applyAlignment="1">
      <alignment horizontal="left" vertical="center"/>
    </xf>
    <xf numFmtId="0" fontId="5" fillId="0" borderId="0" xfId="6" applyFont="1" applyAlignment="1">
      <alignment horizontal="left"/>
    </xf>
    <xf numFmtId="3" fontId="12" fillId="0" borderId="5" xfId="6" applyNumberFormat="1" applyFont="1" applyBorder="1"/>
    <xf numFmtId="3" fontId="12" fillId="0" borderId="5" xfId="6" applyNumberFormat="1" applyFont="1" applyBorder="1" applyAlignment="1">
      <alignment horizontal="right"/>
    </xf>
    <xf numFmtId="37" fontId="12" fillId="0" borderId="5" xfId="6" applyNumberFormat="1" applyFont="1" applyBorder="1"/>
    <xf numFmtId="4" fontId="12" fillId="0" borderId="5" xfId="6" applyNumberFormat="1" applyFont="1" applyBorder="1" applyAlignment="1">
      <alignment horizontal="right"/>
    </xf>
    <xf numFmtId="3" fontId="12" fillId="2" borderId="0" xfId="6" applyNumberFormat="1" applyFont="1" applyFill="1" applyAlignment="1">
      <alignment horizontal="right"/>
    </xf>
    <xf numFmtId="37" fontId="12" fillId="2" borderId="0" xfId="6" applyNumberFormat="1" applyFont="1" applyFill="1"/>
    <xf numFmtId="4" fontId="12" fillId="2" borderId="0" xfId="6" applyNumberFormat="1" applyFont="1" applyFill="1" applyAlignment="1">
      <alignment horizontal="right"/>
    </xf>
    <xf numFmtId="0" fontId="19" fillId="0" borderId="0" xfId="7" applyFont="1"/>
    <xf numFmtId="0" fontId="17" fillId="0" borderId="0" xfId="8" applyFont="1" applyAlignment="1">
      <alignment horizontal="right"/>
    </xf>
    <xf numFmtId="0" fontId="21" fillId="0" borderId="0" xfId="7" applyFont="1"/>
    <xf numFmtId="0" fontId="17" fillId="0" borderId="0" xfId="7" applyFont="1"/>
    <xf numFmtId="0" fontId="19" fillId="0" borderId="0" xfId="8" applyFont="1" applyAlignment="1">
      <alignment horizontal="right"/>
    </xf>
    <xf numFmtId="0" fontId="19" fillId="0" borderId="0" xfId="8" applyFont="1"/>
    <xf numFmtId="0" fontId="19" fillId="0" borderId="7" xfId="8" applyFont="1" applyBorder="1" applyAlignment="1">
      <alignment vertical="center"/>
    </xf>
    <xf numFmtId="0" fontId="19" fillId="0" borderId="6" xfId="8" applyFont="1" applyBorder="1" applyAlignment="1">
      <alignment horizontal="center"/>
    </xf>
    <xf numFmtId="0" fontId="22" fillId="0" borderId="0" xfId="8" applyFont="1" applyAlignment="1">
      <alignment horizontal="center"/>
    </xf>
    <xf numFmtId="0" fontId="22" fillId="0" borderId="0" xfId="8" applyFont="1"/>
    <xf numFmtId="0" fontId="19" fillId="0" borderId="3" xfId="8" applyFont="1" applyBorder="1" applyAlignment="1">
      <alignment vertical="center"/>
    </xf>
    <xf numFmtId="0" fontId="19" fillId="0" borderId="3" xfId="8" applyFont="1" applyBorder="1" applyAlignment="1">
      <alignment horizontal="centerContinuous"/>
    </xf>
    <xf numFmtId="0" fontId="19" fillId="0" borderId="0" xfId="8" applyFont="1" applyAlignment="1">
      <alignment horizontal="centerContinuous"/>
    </xf>
    <xf numFmtId="0" fontId="19" fillId="0" borderId="6" xfId="8" applyFont="1" applyBorder="1"/>
    <xf numFmtId="0" fontId="22" fillId="0" borderId="0" xfId="8" applyFont="1" applyAlignment="1">
      <alignment horizontal="right"/>
    </xf>
    <xf numFmtId="0" fontId="19" fillId="0" borderId="7" xfId="8" applyFont="1" applyBorder="1" applyAlignment="1">
      <alignment horizontal="center"/>
    </xf>
    <xf numFmtId="0" fontId="19" fillId="0" borderId="11" xfId="8" applyFont="1" applyBorder="1" applyAlignment="1">
      <alignment horizontal="center"/>
    </xf>
    <xf numFmtId="0" fontId="19" fillId="0" borderId="1" xfId="8" applyFont="1" applyBorder="1" applyAlignment="1">
      <alignment horizontal="center"/>
    </xf>
    <xf numFmtId="0" fontId="19" fillId="0" borderId="0" xfId="8" applyFont="1" applyAlignment="1">
      <alignment horizontal="center"/>
    </xf>
    <xf numFmtId="0" fontId="19" fillId="0" borderId="3" xfId="8" applyFont="1" applyBorder="1" applyAlignment="1">
      <alignment horizontal="center"/>
    </xf>
    <xf numFmtId="0" fontId="19" fillId="0" borderId="3" xfId="8" applyFont="1" applyBorder="1"/>
    <xf numFmtId="0" fontId="19" fillId="0" borderId="3" xfId="7" applyFont="1" applyBorder="1"/>
    <xf numFmtId="0" fontId="12" fillId="0" borderId="0" xfId="7" applyFont="1"/>
    <xf numFmtId="165" fontId="19" fillId="0" borderId="0" xfId="8" applyNumberFormat="1" applyFont="1"/>
    <xf numFmtId="0" fontId="19" fillId="0" borderId="4" xfId="8" applyFont="1" applyBorder="1" applyAlignment="1">
      <alignment vertical="center"/>
    </xf>
    <xf numFmtId="0" fontId="19" fillId="0" borderId="4" xfId="8" applyFont="1" applyBorder="1" applyAlignment="1">
      <alignment horizontal="center"/>
    </xf>
    <xf numFmtId="0" fontId="19" fillId="0" borderId="5" xfId="7" applyFont="1" applyBorder="1"/>
    <xf numFmtId="0" fontId="19" fillId="0" borderId="5" xfId="8" applyFont="1" applyBorder="1"/>
    <xf numFmtId="0" fontId="19" fillId="0" borderId="5" xfId="8" applyFont="1" applyBorder="1" applyAlignment="1">
      <alignment horizontal="center"/>
    </xf>
    <xf numFmtId="0" fontId="19" fillId="0" borderId="4" xfId="8" applyFont="1" applyBorder="1"/>
    <xf numFmtId="165" fontId="19" fillId="0" borderId="0" xfId="8" applyNumberFormat="1" applyFont="1" applyAlignment="1">
      <alignment horizontal="right"/>
    </xf>
    <xf numFmtId="0" fontId="19" fillId="2" borderId="3" xfId="8" applyFont="1" applyFill="1" applyBorder="1" applyAlignment="1">
      <alignment horizontal="left"/>
    </xf>
    <xf numFmtId="3" fontId="19" fillId="2" borderId="3" xfId="7" applyNumberFormat="1" applyFont="1" applyFill="1" applyBorder="1" applyAlignment="1">
      <alignment horizontal="center" vertical="center"/>
    </xf>
    <xf numFmtId="3" fontId="19" fillId="2" borderId="0" xfId="7" applyNumberFormat="1" applyFont="1" applyFill="1" applyAlignment="1">
      <alignment horizontal="center" vertical="center"/>
    </xf>
    <xf numFmtId="3" fontId="19" fillId="2" borderId="10" xfId="7" applyNumberFormat="1" applyFont="1" applyFill="1" applyBorder="1" applyAlignment="1">
      <alignment horizontal="center" vertical="center"/>
    </xf>
    <xf numFmtId="0" fontId="19" fillId="0" borderId="3" xfId="8" applyFont="1" applyBorder="1" applyAlignment="1">
      <alignment horizontal="left"/>
    </xf>
    <xf numFmtId="3" fontId="19" fillId="0" borderId="3" xfId="7" applyNumberFormat="1" applyFont="1" applyBorder="1" applyAlignment="1">
      <alignment horizontal="center" vertical="center"/>
    </xf>
    <xf numFmtId="3" fontId="19" fillId="0" borderId="0" xfId="7" applyNumberFormat="1" applyFont="1" applyAlignment="1">
      <alignment horizontal="center" vertical="center"/>
    </xf>
    <xf numFmtId="3" fontId="19" fillId="0" borderId="10" xfId="7" applyNumberFormat="1" applyFont="1" applyBorder="1" applyAlignment="1">
      <alignment horizontal="center" vertical="center"/>
    </xf>
    <xf numFmtId="167" fontId="22" fillId="0" borderId="0" xfId="8" applyNumberFormat="1" applyFont="1" applyAlignment="1">
      <alignment horizontal="right"/>
    </xf>
    <xf numFmtId="165" fontId="19" fillId="0" borderId="0" xfId="7" applyNumberFormat="1" applyFont="1" applyAlignment="1">
      <alignment horizontal="right"/>
    </xf>
    <xf numFmtId="165" fontId="19" fillId="0" borderId="0" xfId="7" applyNumberFormat="1" applyFont="1"/>
    <xf numFmtId="0" fontId="22" fillId="0" borderId="0" xfId="7" applyFont="1"/>
    <xf numFmtId="0" fontId="19" fillId="2" borderId="3" xfId="8" applyFont="1" applyFill="1" applyBorder="1"/>
    <xf numFmtId="37" fontId="19" fillId="0" borderId="0" xfId="7" applyNumberFormat="1" applyFont="1" applyAlignment="1">
      <alignment horizontal="right"/>
    </xf>
    <xf numFmtId="0" fontId="19" fillId="2" borderId="3" xfId="7" applyFont="1" applyFill="1" applyBorder="1"/>
    <xf numFmtId="0" fontId="19" fillId="0" borderId="4" xfId="7" applyFont="1" applyBorder="1"/>
    <xf numFmtId="3" fontId="19" fillId="0" borderId="4" xfId="7" applyNumberFormat="1" applyFont="1" applyBorder="1" applyAlignment="1">
      <alignment horizontal="center" vertical="center"/>
    </xf>
    <xf numFmtId="3" fontId="19" fillId="0" borderId="5" xfId="7" applyNumberFormat="1" applyFont="1" applyBorder="1" applyAlignment="1">
      <alignment horizontal="center" vertical="center"/>
    </xf>
    <xf numFmtId="3" fontId="19" fillId="0" borderId="12" xfId="7" applyNumberFormat="1" applyFont="1" applyBorder="1" applyAlignment="1">
      <alignment horizontal="center" vertical="center"/>
    </xf>
    <xf numFmtId="3" fontId="12" fillId="0" borderId="0" xfId="7" applyNumberFormat="1" applyFont="1" applyAlignment="1">
      <alignment horizontal="right" vertical="center"/>
    </xf>
    <xf numFmtId="166" fontId="23" fillId="0" borderId="0" xfId="8" applyNumberFormat="1" applyFont="1" applyAlignment="1">
      <alignment horizontal="right"/>
    </xf>
    <xf numFmtId="0" fontId="24" fillId="0" borderId="0" xfId="8" applyFont="1"/>
    <xf numFmtId="168" fontId="24" fillId="0" borderId="0" xfId="8" applyNumberFormat="1" applyFont="1"/>
    <xf numFmtId="0" fontId="12" fillId="0" borderId="0" xfId="7" applyFont="1" applyAlignment="1">
      <alignment horizontal="left"/>
    </xf>
    <xf numFmtId="3" fontId="19" fillId="0" borderId="0" xfId="8" applyNumberFormat="1" applyFont="1"/>
    <xf numFmtId="167" fontId="19" fillId="0" borderId="0" xfId="8" applyNumberFormat="1" applyFont="1"/>
    <xf numFmtId="167" fontId="25" fillId="0" borderId="0" xfId="8" applyNumberFormat="1" applyFont="1" applyAlignment="1">
      <alignment horizontal="right"/>
    </xf>
    <xf numFmtId="169" fontId="19" fillId="0" borderId="0" xfId="9" applyNumberFormat="1" applyFont="1"/>
    <xf numFmtId="169" fontId="19" fillId="0" borderId="0" xfId="9" applyNumberFormat="1" applyFont="1" applyFill="1"/>
    <xf numFmtId="43" fontId="19" fillId="0" borderId="0" xfId="9" applyFont="1"/>
    <xf numFmtId="43" fontId="19" fillId="0" borderId="0" xfId="9" applyFont="1" applyFill="1"/>
    <xf numFmtId="0" fontId="27" fillId="4" borderId="0" xfId="10" applyFont="1" applyFill="1" applyAlignment="1">
      <alignment horizontal="center" vertical="center"/>
    </xf>
    <xf numFmtId="0" fontId="21" fillId="4" borderId="0" xfId="10" applyFont="1" applyFill="1"/>
    <xf numFmtId="0" fontId="28" fillId="4" borderId="0" xfId="10" applyFont="1" applyFill="1" applyAlignment="1">
      <alignment horizontal="center" vertical="center"/>
    </xf>
    <xf numFmtId="0" fontId="27" fillId="4" borderId="0" xfId="10" applyFont="1" applyFill="1"/>
    <xf numFmtId="0" fontId="29" fillId="4" borderId="0" xfId="10" applyFont="1" applyFill="1" applyAlignment="1">
      <alignment horizontal="center" vertical="center"/>
    </xf>
    <xf numFmtId="0" fontId="30" fillId="4" borderId="0" xfId="10" applyFont="1" applyFill="1" applyAlignment="1">
      <alignment horizontal="right"/>
    </xf>
    <xf numFmtId="0" fontId="29" fillId="4" borderId="0" xfId="10" applyFont="1" applyFill="1"/>
    <xf numFmtId="0" fontId="30" fillId="4" borderId="0" xfId="10" applyFont="1" applyFill="1"/>
    <xf numFmtId="0" fontId="8" fillId="4" borderId="0" xfId="10" applyFont="1" applyFill="1" applyAlignment="1">
      <alignment horizontal="right"/>
    </xf>
    <xf numFmtId="0" fontId="17" fillId="4" borderId="0" xfId="10" applyFont="1" applyFill="1" applyAlignment="1">
      <alignment horizontal="left"/>
    </xf>
    <xf numFmtId="0" fontId="21" fillId="4" borderId="5" xfId="10" applyFont="1" applyFill="1" applyBorder="1"/>
    <xf numFmtId="0" fontId="14" fillId="4" borderId="5" xfId="10" applyFont="1" applyFill="1" applyBorder="1" applyAlignment="1">
      <alignment horizontal="right"/>
    </xf>
    <xf numFmtId="0" fontId="14" fillId="4" borderId="0" xfId="10" applyFont="1" applyFill="1" applyAlignment="1">
      <alignment horizontal="left"/>
    </xf>
    <xf numFmtId="0" fontId="14" fillId="4" borderId="0" xfId="10" applyFont="1" applyFill="1" applyAlignment="1">
      <alignment horizontal="centerContinuous"/>
    </xf>
    <xf numFmtId="0" fontId="14" fillId="4" borderId="0" xfId="10" applyFont="1" applyFill="1" applyAlignment="1">
      <alignment horizontal="center"/>
    </xf>
    <xf numFmtId="0" fontId="14" fillId="4" borderId="0" xfId="10" applyFont="1" applyFill="1" applyAlignment="1">
      <alignment horizontal="center" vertical="center"/>
    </xf>
    <xf numFmtId="0" fontId="19" fillId="4" borderId="0" xfId="10" applyFont="1" applyFill="1"/>
    <xf numFmtId="0" fontId="14" fillId="4" borderId="5" xfId="10" applyFont="1" applyFill="1" applyBorder="1" applyAlignment="1">
      <alignment horizontal="centerContinuous" vertical="center"/>
    </xf>
    <xf numFmtId="0" fontId="14" fillId="4" borderId="5" xfId="10" applyFont="1" applyFill="1" applyBorder="1" applyAlignment="1">
      <alignment horizontal="centerContinuous"/>
    </xf>
    <xf numFmtId="0" fontId="14" fillId="4" borderId="4" xfId="10" applyFont="1" applyFill="1" applyBorder="1" applyAlignment="1">
      <alignment horizontal="center"/>
    </xf>
    <xf numFmtId="0" fontId="14" fillId="4" borderId="5" xfId="10" applyFont="1" applyFill="1" applyBorder="1"/>
    <xf numFmtId="0" fontId="14" fillId="4" borderId="6" xfId="10" applyFont="1" applyFill="1" applyBorder="1" applyAlignment="1">
      <alignment horizontal="left"/>
    </xf>
    <xf numFmtId="0" fontId="14" fillId="4" borderId="6" xfId="10" applyFont="1" applyFill="1" applyBorder="1" applyAlignment="1">
      <alignment horizontal="centerContinuous" vertical="center"/>
    </xf>
    <xf numFmtId="0" fontId="14" fillId="4" borderId="6" xfId="10" applyFont="1" applyFill="1" applyBorder="1" applyAlignment="1">
      <alignment horizontal="centerContinuous"/>
    </xf>
    <xf numFmtId="0" fontId="19" fillId="4" borderId="6" xfId="10" applyFont="1" applyFill="1" applyBorder="1" applyAlignment="1">
      <alignment horizontal="centerContinuous"/>
    </xf>
    <xf numFmtId="0" fontId="14" fillId="4" borderId="3" xfId="10" applyFont="1" applyFill="1" applyBorder="1" applyAlignment="1">
      <alignment horizontal="center"/>
    </xf>
    <xf numFmtId="0" fontId="14" fillId="4" borderId="0" xfId="10" applyFont="1" applyFill="1"/>
    <xf numFmtId="0" fontId="14" fillId="4" borderId="0" xfId="10" applyFont="1" applyFill="1" applyAlignment="1">
      <alignment horizontal="left" vertical="center"/>
    </xf>
    <xf numFmtId="0" fontId="14" fillId="4" borderId="5" xfId="10" applyFont="1" applyFill="1" applyBorder="1" applyAlignment="1">
      <alignment horizontal="center"/>
    </xf>
    <xf numFmtId="0" fontId="19" fillId="4" borderId="0" xfId="10" applyFont="1" applyFill="1" applyAlignment="1">
      <alignment horizontal="center"/>
    </xf>
    <xf numFmtId="0" fontId="14" fillId="4" borderId="3" xfId="10" applyFont="1" applyFill="1" applyBorder="1"/>
    <xf numFmtId="170" fontId="14" fillId="2" borderId="0" xfId="10" applyNumberFormat="1" applyFont="1" applyFill="1" applyAlignment="1">
      <alignment horizontal="left"/>
    </xf>
    <xf numFmtId="37" fontId="14" fillId="2" borderId="0" xfId="10" applyNumberFormat="1" applyFont="1" applyFill="1"/>
    <xf numFmtId="165" fontId="14" fillId="2" borderId="0" xfId="10" applyNumberFormat="1" applyFont="1" applyFill="1"/>
    <xf numFmtId="37" fontId="14" fillId="2" borderId="3" xfId="10" applyNumberFormat="1" applyFont="1" applyFill="1" applyBorder="1"/>
    <xf numFmtId="37" fontId="14" fillId="4" borderId="0" xfId="10" applyNumberFormat="1" applyFont="1" applyFill="1"/>
    <xf numFmtId="165" fontId="19" fillId="4" borderId="0" xfId="10" applyNumberFormat="1" applyFont="1" applyFill="1"/>
    <xf numFmtId="165" fontId="14" fillId="4" borderId="0" xfId="10" applyNumberFormat="1" applyFont="1" applyFill="1"/>
    <xf numFmtId="171" fontId="14" fillId="4" borderId="0" xfId="10" applyNumberFormat="1" applyFont="1" applyFill="1"/>
    <xf numFmtId="170" fontId="14" fillId="4" borderId="0" xfId="10" applyNumberFormat="1" applyFont="1" applyFill="1" applyAlignment="1">
      <alignment horizontal="left"/>
    </xf>
    <xf numFmtId="37" fontId="14" fillId="4" borderId="3" xfId="10" applyNumberFormat="1" applyFont="1" applyFill="1" applyBorder="1"/>
    <xf numFmtId="172" fontId="14" fillId="4" borderId="0" xfId="10" applyNumberFormat="1" applyFont="1" applyFill="1"/>
    <xf numFmtId="172" fontId="19" fillId="4" borderId="0" xfId="10" applyNumberFormat="1" applyFont="1" applyFill="1"/>
    <xf numFmtId="170" fontId="19" fillId="4" borderId="0" xfId="10" applyNumberFormat="1" applyFont="1" applyFill="1" applyAlignment="1">
      <alignment horizontal="left"/>
    </xf>
    <xf numFmtId="37" fontId="19" fillId="4" borderId="0" xfId="10" applyNumberFormat="1" applyFont="1" applyFill="1"/>
    <xf numFmtId="37" fontId="14" fillId="4" borderId="0" xfId="10" applyNumberFormat="1" applyFont="1" applyFill="1" applyAlignment="1">
      <alignment horizontal="right"/>
    </xf>
    <xf numFmtId="0" fontId="19" fillId="2" borderId="0" xfId="10" applyFont="1" applyFill="1" applyAlignment="1">
      <alignment horizontal="left"/>
    </xf>
    <xf numFmtId="172" fontId="31" fillId="4" borderId="0" xfId="10" applyNumberFormat="1" applyFont="1" applyFill="1"/>
    <xf numFmtId="165" fontId="31" fillId="4" borderId="0" xfId="10" applyNumberFormat="1" applyFont="1" applyFill="1"/>
    <xf numFmtId="0" fontId="31" fillId="4" borderId="0" xfId="10" applyFont="1" applyFill="1"/>
    <xf numFmtId="0" fontId="19" fillId="4" borderId="0" xfId="10" applyFont="1" applyFill="1" applyAlignment="1">
      <alignment horizontal="left"/>
    </xf>
    <xf numFmtId="164" fontId="19" fillId="2" borderId="3" xfId="4" applyNumberFormat="1" applyFont="1" applyFill="1" applyBorder="1" applyAlignment="1">
      <alignment horizontal="left"/>
    </xf>
    <xf numFmtId="164" fontId="19" fillId="4" borderId="3" xfId="4" applyNumberFormat="1" applyFont="1" applyFill="1" applyBorder="1" applyAlignment="1">
      <alignment horizontal="left"/>
    </xf>
    <xf numFmtId="164" fontId="19" fillId="4" borderId="4" xfId="4" applyNumberFormat="1" applyFont="1" applyFill="1" applyBorder="1" applyAlignment="1">
      <alignment horizontal="left"/>
    </xf>
    <xf numFmtId="37" fontId="14" fillId="4" borderId="5" xfId="10" applyNumberFormat="1" applyFont="1" applyFill="1" applyBorder="1"/>
    <xf numFmtId="165" fontId="14" fillId="4" borderId="5" xfId="10" applyNumberFormat="1" applyFont="1" applyFill="1" applyBorder="1"/>
    <xf numFmtId="37" fontId="14" fillId="4" borderId="4" xfId="10" applyNumberFormat="1" applyFont="1" applyFill="1" applyBorder="1"/>
    <xf numFmtId="43" fontId="19" fillId="4" borderId="0" xfId="11" applyFont="1" applyFill="1" applyBorder="1"/>
    <xf numFmtId="43" fontId="19" fillId="4" borderId="0" xfId="10" applyNumberFormat="1" applyFont="1" applyFill="1"/>
    <xf numFmtId="0" fontId="19" fillId="4" borderId="0" xfId="10" applyFont="1" applyFill="1" applyAlignment="1">
      <alignment horizontal="left" wrapText="1"/>
    </xf>
    <xf numFmtId="169" fontId="19" fillId="4" borderId="0" xfId="1" applyNumberFormat="1" applyFont="1" applyFill="1"/>
    <xf numFmtId="166" fontId="19" fillId="4" borderId="0" xfId="10" applyNumberFormat="1" applyFont="1" applyFill="1"/>
    <xf numFmtId="0" fontId="31" fillId="4" borderId="0" xfId="10" applyFont="1" applyFill="1" applyAlignment="1">
      <alignment horizontal="left"/>
    </xf>
    <xf numFmtId="169" fontId="31" fillId="4" borderId="0" xfId="10" applyNumberFormat="1" applyFont="1" applyFill="1"/>
    <xf numFmtId="0" fontId="19" fillId="4" borderId="0" xfId="12" applyFont="1" applyFill="1"/>
    <xf numFmtId="0" fontId="19" fillId="4" borderId="0" xfId="12" applyFont="1" applyFill="1" applyAlignment="1">
      <alignment horizontal="left"/>
    </xf>
    <xf numFmtId="2" fontId="17" fillId="4" borderId="0" xfId="4" applyNumberFormat="1" applyFont="1" applyFill="1" applyAlignment="1">
      <alignment horizontal="right" vertical="center"/>
    </xf>
    <xf numFmtId="2" fontId="33" fillId="4" borderId="0" xfId="4" applyNumberFormat="1" applyFont="1" applyFill="1" applyAlignment="1">
      <alignment horizontal="left" vertical="center"/>
    </xf>
    <xf numFmtId="0" fontId="17" fillId="4" borderId="0" xfId="12" applyFont="1" applyFill="1"/>
    <xf numFmtId="0" fontId="19" fillId="4" borderId="0" xfId="12" applyFont="1" applyFill="1" applyAlignment="1">
      <alignment horizontal="right"/>
    </xf>
    <xf numFmtId="0" fontId="19" fillId="4" borderId="1" xfId="12" applyFont="1" applyFill="1" applyBorder="1" applyAlignment="1">
      <alignment horizontal="center"/>
    </xf>
    <xf numFmtId="0" fontId="19" fillId="4" borderId="6" xfId="12" applyFont="1" applyFill="1" applyBorder="1"/>
    <xf numFmtId="0" fontId="19" fillId="4" borderId="16" xfId="12" applyFont="1" applyFill="1" applyBorder="1"/>
    <xf numFmtId="0" fontId="19" fillId="4" borderId="17" xfId="12" applyFont="1" applyFill="1" applyBorder="1"/>
    <xf numFmtId="0" fontId="19" fillId="4" borderId="0" xfId="12" applyFont="1" applyFill="1" applyAlignment="1">
      <alignment horizontal="center"/>
    </xf>
    <xf numFmtId="0" fontId="19" fillId="4" borderId="11" xfId="12" applyFont="1" applyFill="1" applyBorder="1"/>
    <xf numFmtId="0" fontId="19" fillId="4" borderId="10" xfId="12" applyFont="1" applyFill="1" applyBorder="1"/>
    <xf numFmtId="0" fontId="19" fillId="4" borderId="3" xfId="12" applyFont="1" applyFill="1" applyBorder="1"/>
    <xf numFmtId="0" fontId="14" fillId="4" borderId="0" xfId="12" applyFont="1" applyFill="1" applyAlignment="1">
      <alignment horizontal="left" vertical="center"/>
    </xf>
    <xf numFmtId="0" fontId="19" fillId="4" borderId="3" xfId="12" applyFont="1" applyFill="1" applyBorder="1" applyAlignment="1">
      <alignment horizontal="center"/>
    </xf>
    <xf numFmtId="0" fontId="19" fillId="4" borderId="10" xfId="12" applyFont="1" applyFill="1" applyBorder="1" applyAlignment="1">
      <alignment horizontal="center"/>
    </xf>
    <xf numFmtId="0" fontId="19" fillId="4" borderId="3" xfId="12" quotePrefix="1" applyFont="1" applyFill="1" applyBorder="1" applyAlignment="1">
      <alignment horizontal="center"/>
    </xf>
    <xf numFmtId="0" fontId="19" fillId="4" borderId="2" xfId="12" applyFont="1" applyFill="1" applyBorder="1"/>
    <xf numFmtId="0" fontId="19" fillId="4" borderId="19" xfId="12" applyFont="1" applyFill="1" applyBorder="1" applyAlignment="1">
      <alignment horizontal="center"/>
    </xf>
    <xf numFmtId="0" fontId="19" fillId="4" borderId="2" xfId="12" applyFont="1" applyFill="1" applyBorder="1" applyAlignment="1">
      <alignment horizontal="center"/>
    </xf>
    <xf numFmtId="0" fontId="19" fillId="4" borderId="20" xfId="12" applyFont="1" applyFill="1" applyBorder="1" applyAlignment="1">
      <alignment horizontal="center"/>
    </xf>
    <xf numFmtId="0" fontId="19" fillId="2" borderId="0" xfId="12" applyFont="1" applyFill="1" applyAlignment="1">
      <alignment horizontal="left"/>
    </xf>
    <xf numFmtId="37" fontId="19" fillId="2" borderId="3" xfId="12" applyNumberFormat="1" applyFont="1" applyFill="1" applyBorder="1" applyAlignment="1">
      <alignment horizontal="center"/>
    </xf>
    <xf numFmtId="37" fontId="19" fillId="2" borderId="0" xfId="12" applyNumberFormat="1" applyFont="1" applyFill="1" applyAlignment="1">
      <alignment horizontal="center"/>
    </xf>
    <xf numFmtId="37" fontId="19" fillId="2" borderId="10" xfId="12" applyNumberFormat="1" applyFont="1" applyFill="1" applyBorder="1" applyAlignment="1">
      <alignment horizontal="center"/>
    </xf>
    <xf numFmtId="37" fontId="19" fillId="4" borderId="0" xfId="12" applyNumberFormat="1" applyFont="1" applyFill="1"/>
    <xf numFmtId="37" fontId="19" fillId="4" borderId="3" xfId="12" applyNumberFormat="1" applyFont="1" applyFill="1" applyBorder="1" applyAlignment="1">
      <alignment horizontal="center"/>
    </xf>
    <xf numFmtId="37" fontId="19" fillId="4" borderId="0" xfId="12" applyNumberFormat="1" applyFont="1" applyFill="1" applyAlignment="1">
      <alignment horizontal="center"/>
    </xf>
    <xf numFmtId="37" fontId="19" fillId="4" borderId="10" xfId="12" applyNumberFormat="1" applyFont="1" applyFill="1" applyBorder="1" applyAlignment="1">
      <alignment horizontal="center"/>
    </xf>
    <xf numFmtId="1" fontId="19" fillId="4" borderId="0" xfId="12" applyNumberFormat="1" applyFont="1" applyFill="1" applyAlignment="1">
      <alignment horizontal="left"/>
    </xf>
    <xf numFmtId="1" fontId="19" fillId="2" borderId="0" xfId="12" applyNumberFormat="1" applyFont="1" applyFill="1" applyAlignment="1">
      <alignment horizontal="left"/>
    </xf>
    <xf numFmtId="0" fontId="19" fillId="4" borderId="10" xfId="12" applyFont="1" applyFill="1" applyBorder="1" applyAlignment="1">
      <alignment horizontal="left"/>
    </xf>
    <xf numFmtId="0" fontId="19" fillId="4" borderId="21" xfId="12" applyFont="1" applyFill="1" applyBorder="1" applyAlignment="1">
      <alignment horizontal="left"/>
    </xf>
    <xf numFmtId="0" fontId="19" fillId="4" borderId="22" xfId="12" applyFont="1" applyFill="1" applyBorder="1" applyAlignment="1">
      <alignment horizontal="left"/>
    </xf>
    <xf numFmtId="37" fontId="19" fillId="4" borderId="5" xfId="12" applyNumberFormat="1" applyFont="1" applyFill="1" applyBorder="1" applyAlignment="1">
      <alignment horizontal="center"/>
    </xf>
    <xf numFmtId="37" fontId="19" fillId="4" borderId="4" xfId="12" applyNumberFormat="1" applyFont="1" applyFill="1" applyBorder="1" applyAlignment="1">
      <alignment horizontal="center"/>
    </xf>
    <xf numFmtId="37" fontId="19" fillId="4" borderId="0" xfId="12" applyNumberFormat="1" applyFont="1" applyFill="1" applyAlignment="1">
      <alignment horizontal="right"/>
    </xf>
    <xf numFmtId="169" fontId="19" fillId="4" borderId="0" xfId="11" applyNumberFormat="1" applyFont="1" applyFill="1"/>
    <xf numFmtId="169" fontId="31" fillId="4" borderId="0" xfId="12" applyNumberFormat="1" applyFont="1" applyFill="1"/>
    <xf numFmtId="0" fontId="21" fillId="4" borderId="0" xfId="14" applyFont="1" applyFill="1"/>
    <xf numFmtId="0" fontId="17" fillId="4" borderId="0" xfId="14" applyFont="1" applyFill="1" applyAlignment="1">
      <alignment horizontal="right"/>
    </xf>
    <xf numFmtId="0" fontId="17" fillId="4" borderId="0" xfId="14" applyFont="1" applyFill="1"/>
    <xf numFmtId="0" fontId="12" fillId="4" borderId="0" xfId="14" applyFill="1"/>
    <xf numFmtId="0" fontId="6" fillId="4" borderId="0" xfId="14" applyFont="1" applyFill="1"/>
    <xf numFmtId="0" fontId="17" fillId="4" borderId="0" xfId="14" applyFont="1" applyFill="1" applyAlignment="1">
      <alignment vertical="top"/>
    </xf>
    <xf numFmtId="0" fontId="17" fillId="4" borderId="0" xfId="14" applyFont="1" applyFill="1" applyAlignment="1">
      <alignment horizontal="center"/>
    </xf>
    <xf numFmtId="0" fontId="17" fillId="4" borderId="0" xfId="14" applyFont="1" applyFill="1" applyAlignment="1">
      <alignment horizontal="right" vertical="top"/>
    </xf>
    <xf numFmtId="0" fontId="12" fillId="4" borderId="6" xfId="14" applyFill="1" applyBorder="1" applyAlignment="1">
      <alignment vertical="center"/>
    </xf>
    <xf numFmtId="0" fontId="12" fillId="4" borderId="8" xfId="14" applyFill="1" applyBorder="1" applyAlignment="1">
      <alignment horizontal="centerContinuous" vertical="center"/>
    </xf>
    <xf numFmtId="0" fontId="12" fillId="4" borderId="9" xfId="14" applyFill="1" applyBorder="1" applyAlignment="1">
      <alignment horizontal="centerContinuous" vertical="center"/>
    </xf>
    <xf numFmtId="0" fontId="12" fillId="4" borderId="0" xfId="14" applyFill="1" applyAlignment="1">
      <alignment horizontal="center"/>
    </xf>
    <xf numFmtId="0" fontId="12" fillId="4" borderId="0" xfId="14" applyFill="1" applyAlignment="1">
      <alignment horizontal="center" wrapText="1"/>
    </xf>
    <xf numFmtId="0" fontId="12" fillId="4" borderId="6" xfId="14" applyFill="1" applyBorder="1" applyAlignment="1">
      <alignment horizontal="center"/>
    </xf>
    <xf numFmtId="0" fontId="12" fillId="4" borderId="5" xfId="14" applyFill="1" applyBorder="1" applyAlignment="1">
      <alignment horizontal="centerContinuous" vertical="center"/>
    </xf>
    <xf numFmtId="0" fontId="12" fillId="4" borderId="0" xfId="14" applyFill="1" applyAlignment="1">
      <alignment horizontal="center" vertical="center" wrapText="1"/>
    </xf>
    <xf numFmtId="0" fontId="12" fillId="4" borderId="3" xfId="14" applyFill="1" applyBorder="1" applyAlignment="1">
      <alignment horizontal="center"/>
    </xf>
    <xf numFmtId="0" fontId="12" fillId="4" borderId="0" xfId="14" applyFill="1" applyAlignment="1">
      <alignment vertical="center" wrapText="1"/>
    </xf>
    <xf numFmtId="0" fontId="12" fillId="4" borderId="5" xfId="14" applyFill="1" applyBorder="1" applyAlignment="1">
      <alignment horizontal="center"/>
    </xf>
    <xf numFmtId="0" fontId="12" fillId="4" borderId="4" xfId="14" applyFill="1" applyBorder="1" applyAlignment="1">
      <alignment horizontal="center"/>
    </xf>
    <xf numFmtId="0" fontId="12" fillId="2" borderId="3" xfId="14" applyFill="1" applyBorder="1" applyAlignment="1">
      <alignment horizontal="left"/>
    </xf>
    <xf numFmtId="3" fontId="0" fillId="2" borderId="0" xfId="15" applyNumberFormat="1" applyFont="1" applyFill="1" applyBorder="1" applyAlignment="1" applyProtection="1">
      <alignment horizontal="center"/>
    </xf>
    <xf numFmtId="3" fontId="0" fillId="2" borderId="3" xfId="15" applyNumberFormat="1" applyFont="1" applyFill="1" applyBorder="1" applyAlignment="1" applyProtection="1">
      <alignment horizontal="center"/>
    </xf>
    <xf numFmtId="0" fontId="12" fillId="4" borderId="3" xfId="14" applyFill="1" applyBorder="1" applyAlignment="1">
      <alignment horizontal="left"/>
    </xf>
    <xf numFmtId="3" fontId="0" fillId="4" borderId="0" xfId="15" applyNumberFormat="1" applyFont="1" applyFill="1" applyBorder="1" applyAlignment="1" applyProtection="1">
      <alignment horizontal="center"/>
    </xf>
    <xf numFmtId="3" fontId="0" fillId="4" borderId="3" xfId="15" applyNumberFormat="1" applyFont="1" applyFill="1" applyBorder="1" applyAlignment="1" applyProtection="1">
      <alignment horizontal="center"/>
    </xf>
    <xf numFmtId="3" fontId="0" fillId="4" borderId="3" xfId="15" applyNumberFormat="1" applyFont="1" applyFill="1" applyBorder="1" applyAlignment="1" applyProtection="1">
      <alignment horizontal="center" vertical="center"/>
    </xf>
    <xf numFmtId="3" fontId="0" fillId="4" borderId="0" xfId="15" applyNumberFormat="1" applyFont="1" applyFill="1" applyBorder="1" applyAlignment="1" applyProtection="1">
      <alignment horizontal="center" vertical="center"/>
    </xf>
    <xf numFmtId="3" fontId="0" fillId="2" borderId="3" xfId="15" applyNumberFormat="1" applyFont="1" applyFill="1" applyBorder="1" applyAlignment="1" applyProtection="1">
      <alignment horizontal="center" vertical="center"/>
    </xf>
    <xf numFmtId="3" fontId="0" fillId="2" borderId="0" xfId="15" applyNumberFormat="1" applyFont="1" applyFill="1" applyBorder="1" applyAlignment="1" applyProtection="1">
      <alignment horizontal="center" vertical="center"/>
    </xf>
    <xf numFmtId="3" fontId="0" fillId="5" borderId="0" xfId="15" applyNumberFormat="1" applyFont="1" applyFill="1" applyBorder="1" applyAlignment="1" applyProtection="1">
      <alignment horizontal="center"/>
    </xf>
    <xf numFmtId="3" fontId="0" fillId="6" borderId="0" xfId="15" applyNumberFormat="1" applyFont="1" applyFill="1" applyBorder="1" applyAlignment="1" applyProtection="1">
      <alignment horizontal="center"/>
    </xf>
    <xf numFmtId="0" fontId="12" fillId="4" borderId="4" xfId="14" applyFill="1" applyBorder="1" applyAlignment="1">
      <alignment horizontal="left"/>
    </xf>
    <xf numFmtId="3" fontId="0" fillId="6" borderId="5" xfId="15" applyNumberFormat="1" applyFont="1" applyFill="1" applyBorder="1" applyAlignment="1" applyProtection="1">
      <alignment horizontal="center"/>
    </xf>
    <xf numFmtId="3" fontId="0" fillId="4" borderId="5" xfId="15" applyNumberFormat="1" applyFont="1" applyFill="1" applyBorder="1" applyAlignment="1" applyProtection="1">
      <alignment horizontal="center"/>
    </xf>
    <xf numFmtId="3" fontId="0" fillId="4" borderId="4" xfId="15" applyNumberFormat="1" applyFont="1" applyFill="1" applyBorder="1" applyAlignment="1" applyProtection="1">
      <alignment horizontal="center" vertical="center"/>
    </xf>
    <xf numFmtId="3" fontId="0" fillId="4" borderId="5" xfId="15" applyNumberFormat="1" applyFont="1" applyFill="1" applyBorder="1" applyAlignment="1" applyProtection="1">
      <alignment horizontal="center" vertical="center"/>
    </xf>
    <xf numFmtId="3" fontId="34" fillId="4" borderId="0" xfId="14" applyNumberFormat="1" applyFont="1" applyFill="1" applyAlignment="1">
      <alignment horizontal="right"/>
    </xf>
    <xf numFmtId="0" fontId="19" fillId="4" borderId="0" xfId="14" applyFont="1" applyFill="1"/>
    <xf numFmtId="43" fontId="19" fillId="4" borderId="0" xfId="14" applyNumberFormat="1" applyFont="1" applyFill="1"/>
    <xf numFmtId="174" fontId="19" fillId="4" borderId="0" xfId="16" applyNumberFormat="1" applyFont="1" applyFill="1"/>
    <xf numFmtId="0" fontId="19" fillId="4" borderId="0" xfId="14" applyFont="1" applyFill="1" applyAlignment="1">
      <alignment vertical="top"/>
    </xf>
    <xf numFmtId="0" fontId="19" fillId="4" borderId="0" xfId="14" applyFont="1" applyFill="1" applyAlignment="1">
      <alignment vertical="top" wrapText="1"/>
    </xf>
    <xf numFmtId="0" fontId="19" fillId="4" borderId="0" xfId="14" applyFont="1" applyFill="1" applyAlignment="1">
      <alignment horizontal="left"/>
    </xf>
    <xf numFmtId="0" fontId="12" fillId="4" borderId="0" xfId="14" applyFill="1" applyAlignment="1">
      <alignment vertical="top" wrapText="1"/>
    </xf>
    <xf numFmtId="169" fontId="12" fillId="4" borderId="0" xfId="1" applyNumberFormat="1" applyFont="1" applyFill="1"/>
    <xf numFmtId="169" fontId="35" fillId="4" borderId="0" xfId="14" applyNumberFormat="1" applyFont="1" applyFill="1"/>
    <xf numFmtId="0" fontId="12" fillId="0" borderId="0" xfId="17" applyFont="1"/>
    <xf numFmtId="0" fontId="6" fillId="0" borderId="0" xfId="17" applyFont="1" applyAlignment="1">
      <alignment horizontal="right"/>
    </xf>
    <xf numFmtId="0" fontId="17" fillId="0" borderId="0" xfId="17" applyFont="1" applyAlignment="1">
      <alignment horizontal="right"/>
    </xf>
    <xf numFmtId="0" fontId="17" fillId="0" borderId="0" xfId="17" applyFont="1"/>
    <xf numFmtId="0" fontId="33" fillId="0" borderId="0" xfId="17" applyFont="1"/>
    <xf numFmtId="0" fontId="19" fillId="0" borderId="0" xfId="17" applyFont="1"/>
    <xf numFmtId="0" fontId="19" fillId="0" borderId="0" xfId="17" applyFont="1" applyAlignment="1">
      <alignment horizontal="right"/>
    </xf>
    <xf numFmtId="0" fontId="19" fillId="0" borderId="9" xfId="17" applyFont="1" applyBorder="1" applyAlignment="1">
      <alignment horizontal="centerContinuous"/>
    </xf>
    <xf numFmtId="0" fontId="19" fillId="0" borderId="9" xfId="17" applyFont="1" applyBorder="1" applyAlignment="1">
      <alignment horizontal="center"/>
    </xf>
    <xf numFmtId="0" fontId="19" fillId="0" borderId="0" xfId="17" applyFont="1" applyAlignment="1">
      <alignment horizontal="centerContinuous"/>
    </xf>
    <xf numFmtId="0" fontId="19" fillId="0" borderId="0" xfId="17" applyFont="1" applyAlignment="1">
      <alignment horizontal="center"/>
    </xf>
    <xf numFmtId="0" fontId="19" fillId="0" borderId="6" xfId="17" applyFont="1" applyBorder="1" applyAlignment="1">
      <alignment horizontal="center"/>
    </xf>
    <xf numFmtId="0" fontId="19" fillId="0" borderId="5" xfId="17" applyFont="1" applyBorder="1" applyAlignment="1">
      <alignment horizontal="centerContinuous"/>
    </xf>
    <xf numFmtId="0" fontId="19" fillId="0" borderId="3" xfId="17" applyFont="1" applyBorder="1" applyAlignment="1">
      <alignment horizontal="center"/>
    </xf>
    <xf numFmtId="0" fontId="33" fillId="0" borderId="0" xfId="17" applyFont="1" applyAlignment="1">
      <alignment horizontal="center"/>
    </xf>
    <xf numFmtId="0" fontId="19" fillId="0" borderId="5" xfId="17" applyFont="1" applyBorder="1"/>
    <xf numFmtId="0" fontId="19" fillId="0" borderId="3" xfId="17" applyFont="1" applyBorder="1"/>
    <xf numFmtId="170" fontId="19" fillId="0" borderId="5" xfId="17" applyNumberFormat="1" applyFont="1" applyBorder="1" applyAlignment="1">
      <alignment horizontal="center"/>
    </xf>
    <xf numFmtId="37" fontId="19" fillId="0" borderId="2" xfId="17" applyNumberFormat="1" applyFont="1" applyBorder="1" applyAlignment="1">
      <alignment horizontal="center"/>
    </xf>
    <xf numFmtId="37" fontId="19" fillId="0" borderId="5" xfId="17" applyNumberFormat="1" applyFont="1" applyBorder="1" applyAlignment="1">
      <alignment horizontal="center"/>
    </xf>
    <xf numFmtId="37" fontId="19" fillId="0" borderId="4" xfId="17" applyNumberFormat="1" applyFont="1" applyBorder="1" applyAlignment="1">
      <alignment horizontal="center"/>
    </xf>
    <xf numFmtId="37" fontId="19" fillId="0" borderId="0" xfId="17" applyNumberFormat="1" applyFont="1" applyAlignment="1">
      <alignment horizontal="center"/>
    </xf>
    <xf numFmtId="0" fontId="19" fillId="0" borderId="3" xfId="17" applyFont="1" applyBorder="1" applyAlignment="1">
      <alignment horizontal="left"/>
    </xf>
    <xf numFmtId="3" fontId="19" fillId="0" borderId="0" xfId="17" applyNumberFormat="1" applyFont="1"/>
    <xf numFmtId="3" fontId="19" fillId="0" borderId="10" xfId="17" applyNumberFormat="1" applyFont="1" applyBorder="1"/>
    <xf numFmtId="0" fontId="19" fillId="2" borderId="3" xfId="17" applyFont="1" applyFill="1" applyBorder="1" applyAlignment="1">
      <alignment horizontal="left"/>
    </xf>
    <xf numFmtId="3" fontId="19" fillId="2" borderId="0" xfId="17" applyNumberFormat="1" applyFont="1" applyFill="1"/>
    <xf numFmtId="3" fontId="19" fillId="2" borderId="10" xfId="17" applyNumberFormat="1" applyFont="1" applyFill="1" applyBorder="1"/>
    <xf numFmtId="0" fontId="19" fillId="2" borderId="0" xfId="17" applyFont="1" applyFill="1"/>
    <xf numFmtId="0" fontId="19" fillId="0" borderId="0" xfId="17" applyFont="1" applyAlignment="1">
      <alignment vertical="center"/>
    </xf>
    <xf numFmtId="0" fontId="19" fillId="0" borderId="0" xfId="17" applyFont="1" applyAlignment="1">
      <alignment horizontal="left" vertical="center"/>
    </xf>
    <xf numFmtId="164" fontId="19" fillId="0" borderId="3" xfId="4" applyNumberFormat="1" applyFont="1" applyBorder="1" applyAlignment="1">
      <alignment horizontal="left"/>
    </xf>
    <xf numFmtId="164" fontId="19" fillId="0" borderId="3" xfId="4" quotePrefix="1" applyNumberFormat="1" applyFont="1" applyBorder="1" applyAlignment="1">
      <alignment horizontal="left"/>
    </xf>
    <xf numFmtId="164" fontId="19" fillId="0" borderId="4" xfId="4" applyNumberFormat="1" applyFont="1" applyBorder="1" applyAlignment="1">
      <alignment horizontal="left"/>
    </xf>
    <xf numFmtId="3" fontId="19" fillId="0" borderId="5" xfId="17" applyNumberFormat="1" applyFont="1" applyBorder="1"/>
    <xf numFmtId="3" fontId="19" fillId="0" borderId="12" xfId="17" applyNumberFormat="1" applyFont="1" applyBorder="1"/>
    <xf numFmtId="0" fontId="37" fillId="0" borderId="0" xfId="17" applyFont="1"/>
    <xf numFmtId="3" fontId="12" fillId="0" borderId="0" xfId="17" applyNumberFormat="1" applyFont="1"/>
    <xf numFmtId="3" fontId="12" fillId="0" borderId="0" xfId="17" applyNumberFormat="1" applyFont="1" applyAlignment="1">
      <alignment horizontal="right"/>
    </xf>
    <xf numFmtId="3" fontId="12" fillId="0" borderId="0" xfId="17" applyNumberFormat="1" applyFont="1" applyAlignment="1">
      <alignment vertical="top" wrapText="1"/>
    </xf>
    <xf numFmtId="175" fontId="12" fillId="0" borderId="0" xfId="9" applyNumberFormat="1" applyFont="1" applyFill="1" applyAlignment="1"/>
    <xf numFmtId="169" fontId="12" fillId="0" borderId="0" xfId="9" applyNumberFormat="1" applyFont="1" applyFill="1" applyAlignment="1"/>
    <xf numFmtId="176" fontId="12" fillId="0" borderId="0" xfId="17" applyNumberFormat="1" applyFont="1"/>
    <xf numFmtId="0" fontId="21" fillId="0" borderId="0" xfId="17" applyFont="1"/>
    <xf numFmtId="169" fontId="38" fillId="0" borderId="0" xfId="9" applyNumberFormat="1" applyFont="1" applyFill="1" applyAlignment="1"/>
    <xf numFmtId="0" fontId="12" fillId="4" borderId="0" xfId="13" applyFill="1" applyAlignment="1">
      <alignment horizontal="left"/>
    </xf>
    <xf numFmtId="0" fontId="12" fillId="4" borderId="0" xfId="13" applyFill="1"/>
    <xf numFmtId="169" fontId="12" fillId="0" borderId="0" xfId="9" applyNumberFormat="1" applyFont="1"/>
    <xf numFmtId="169" fontId="12" fillId="0" borderId="0" xfId="9" applyNumberFormat="1" applyFont="1" applyBorder="1"/>
    <xf numFmtId="3" fontId="12" fillId="4" borderId="0" xfId="13" applyNumberFormat="1" applyFill="1"/>
    <xf numFmtId="3" fontId="12" fillId="4" borderId="0" xfId="13" applyNumberFormat="1" applyFill="1" applyAlignment="1">
      <alignment horizontal="center"/>
    </xf>
    <xf numFmtId="175" fontId="12" fillId="4" borderId="0" xfId="9" applyNumberFormat="1" applyFont="1" applyFill="1" applyAlignment="1">
      <alignment horizontal="center"/>
    </xf>
    <xf numFmtId="169" fontId="12" fillId="4" borderId="0" xfId="9" applyNumberFormat="1" applyFont="1" applyFill="1" applyAlignment="1">
      <alignment horizontal="center"/>
    </xf>
    <xf numFmtId="0" fontId="19" fillId="4" borderId="0" xfId="18" applyFont="1" applyFill="1"/>
    <xf numFmtId="0" fontId="33" fillId="4" borderId="0" xfId="18" applyFont="1" applyFill="1" applyAlignment="1">
      <alignment horizontal="right"/>
    </xf>
    <xf numFmtId="0" fontId="33" fillId="4" borderId="0" xfId="18" applyFont="1" applyFill="1"/>
    <xf numFmtId="0" fontId="33" fillId="4" borderId="0" xfId="18" applyFont="1" applyFill="1" applyAlignment="1">
      <alignment horizontal="left"/>
    </xf>
    <xf numFmtId="0" fontId="19" fillId="4" borderId="0" xfId="18" applyFont="1" applyFill="1" applyAlignment="1">
      <alignment horizontal="left"/>
    </xf>
    <xf numFmtId="0" fontId="19" fillId="4" borderId="0" xfId="18" applyFont="1" applyFill="1" applyAlignment="1">
      <alignment horizontal="right"/>
    </xf>
    <xf numFmtId="0" fontId="33" fillId="4" borderId="0" xfId="18" applyFont="1" applyFill="1" applyAlignment="1">
      <alignment horizontal="center"/>
    </xf>
    <xf numFmtId="0" fontId="19" fillId="4" borderId="6" xfId="18" applyFont="1" applyFill="1" applyBorder="1" applyAlignment="1">
      <alignment horizontal="left"/>
    </xf>
    <xf numFmtId="0" fontId="19" fillId="4" borderId="9" xfId="18" applyFont="1" applyFill="1" applyBorder="1" applyAlignment="1">
      <alignment horizontal="centerContinuous"/>
    </xf>
    <xf numFmtId="0" fontId="19" fillId="4" borderId="6" xfId="18" applyFont="1" applyFill="1" applyBorder="1"/>
    <xf numFmtId="0" fontId="19" fillId="4" borderId="0" xfId="18" applyFont="1" applyFill="1" applyAlignment="1">
      <alignment horizontal="center"/>
    </xf>
    <xf numFmtId="0" fontId="19" fillId="4" borderId="0" xfId="18" quotePrefix="1" applyFont="1" applyFill="1" applyAlignment="1">
      <alignment horizontal="center"/>
    </xf>
    <xf numFmtId="0" fontId="19" fillId="4" borderId="5" xfId="18" applyFont="1" applyFill="1" applyBorder="1" applyAlignment="1">
      <alignment horizontal="left"/>
    </xf>
    <xf numFmtId="0" fontId="19" fillId="4" borderId="5" xfId="18" applyFont="1" applyFill="1" applyBorder="1" applyAlignment="1">
      <alignment horizontal="center"/>
    </xf>
    <xf numFmtId="0" fontId="19" fillId="4" borderId="5" xfId="18" quotePrefix="1" applyFont="1" applyFill="1" applyBorder="1" applyAlignment="1">
      <alignment horizontal="center"/>
    </xf>
    <xf numFmtId="169" fontId="19" fillId="4" borderId="0" xfId="19" applyNumberFormat="1" applyFont="1" applyFill="1"/>
    <xf numFmtId="0" fontId="19" fillId="2" borderId="0" xfId="18" applyFont="1" applyFill="1" applyAlignment="1">
      <alignment horizontal="left"/>
    </xf>
    <xf numFmtId="169" fontId="19" fillId="2" borderId="0" xfId="19" applyNumberFormat="1" applyFont="1" applyFill="1"/>
    <xf numFmtId="169" fontId="33" fillId="4" borderId="0" xfId="19" applyNumberFormat="1" applyFont="1" applyFill="1"/>
    <xf numFmtId="169" fontId="19" fillId="4" borderId="0" xfId="19" applyNumberFormat="1" applyFont="1" applyFill="1" applyBorder="1"/>
    <xf numFmtId="169" fontId="19" fillId="2" borderId="0" xfId="19" applyNumberFormat="1" applyFont="1" applyFill="1" applyBorder="1"/>
    <xf numFmtId="0" fontId="19" fillId="0" borderId="0" xfId="18" applyFont="1" applyAlignment="1">
      <alignment horizontal="left"/>
    </xf>
    <xf numFmtId="0" fontId="19" fillId="4" borderId="0" xfId="20" applyFont="1" applyFill="1"/>
    <xf numFmtId="174" fontId="19" fillId="4" borderId="0" xfId="19" applyNumberFormat="1" applyFont="1" applyFill="1" applyBorder="1" applyAlignment="1" applyProtection="1"/>
    <xf numFmtId="169" fontId="19" fillId="4" borderId="0" xfId="19" applyNumberFormat="1" applyFont="1" applyFill="1" applyBorder="1" applyAlignment="1" applyProtection="1"/>
    <xf numFmtId="0" fontId="19" fillId="2" borderId="0" xfId="20" applyFont="1" applyFill="1" applyAlignment="1">
      <alignment horizontal="left"/>
    </xf>
    <xf numFmtId="174" fontId="19" fillId="2" borderId="0" xfId="19" applyNumberFormat="1" applyFont="1" applyFill="1" applyBorder="1" applyAlignment="1" applyProtection="1"/>
    <xf numFmtId="169" fontId="19" fillId="2" borderId="0" xfId="19" applyNumberFormat="1" applyFont="1" applyFill="1" applyBorder="1" applyAlignment="1" applyProtection="1"/>
    <xf numFmtId="0" fontId="19" fillId="4" borderId="0" xfId="20" applyFont="1" applyFill="1" applyAlignment="1">
      <alignment horizontal="left"/>
    </xf>
    <xf numFmtId="1" fontId="19" fillId="4" borderId="0" xfId="20" applyNumberFormat="1" applyFont="1" applyFill="1"/>
    <xf numFmtId="169" fontId="19" fillId="4" borderId="0" xfId="20" applyNumberFormat="1" applyFont="1" applyFill="1"/>
    <xf numFmtId="0" fontId="19" fillId="4" borderId="5" xfId="20" applyFont="1" applyFill="1" applyBorder="1" applyAlignment="1">
      <alignment horizontal="left"/>
    </xf>
    <xf numFmtId="169" fontId="19" fillId="4" borderId="5" xfId="19" applyNumberFormat="1" applyFont="1" applyFill="1" applyBorder="1"/>
    <xf numFmtId="174" fontId="19" fillId="4" borderId="5" xfId="19" applyNumberFormat="1" applyFont="1" applyFill="1" applyBorder="1" applyAlignment="1" applyProtection="1"/>
    <xf numFmtId="169" fontId="19" fillId="4" borderId="5" xfId="19" applyNumberFormat="1" applyFont="1" applyFill="1" applyBorder="1" applyAlignment="1" applyProtection="1"/>
    <xf numFmtId="0" fontId="19" fillId="4" borderId="0" xfId="20" applyFont="1" applyFill="1" applyAlignment="1">
      <alignment horizontal="right"/>
    </xf>
    <xf numFmtId="174" fontId="19" fillId="4" borderId="0" xfId="19" applyNumberFormat="1" applyFont="1" applyFill="1" applyBorder="1" applyAlignment="1" applyProtection="1">
      <alignment horizontal="right"/>
    </xf>
    <xf numFmtId="0" fontId="41" fillId="4" borderId="0" xfId="18" applyFont="1" applyFill="1" applyAlignment="1">
      <alignment horizontal="left"/>
    </xf>
    <xf numFmtId="167" fontId="33" fillId="4" borderId="0" xfId="18" applyNumberFormat="1" applyFont="1" applyFill="1"/>
    <xf numFmtId="167" fontId="19" fillId="4" borderId="0" xfId="18" applyNumberFormat="1" applyFont="1" applyFill="1"/>
    <xf numFmtId="3" fontId="19" fillId="4" borderId="0" xfId="18" applyNumberFormat="1" applyFont="1" applyFill="1"/>
    <xf numFmtId="169" fontId="19" fillId="4" borderId="0" xfId="18" applyNumberFormat="1" applyFont="1" applyFill="1"/>
    <xf numFmtId="177" fontId="19" fillId="4" borderId="0" xfId="18" applyNumberFormat="1" applyFont="1" applyFill="1"/>
    <xf numFmtId="0" fontId="21" fillId="0" borderId="0" xfId="4" applyFont="1"/>
    <xf numFmtId="0" fontId="21" fillId="0" borderId="0" xfId="4" applyFont="1" applyAlignment="1">
      <alignment horizontal="center"/>
    </xf>
    <xf numFmtId="0" fontId="17" fillId="0" borderId="0" xfId="4" applyFont="1" applyAlignment="1">
      <alignment horizontal="right"/>
    </xf>
    <xf numFmtId="0" fontId="12" fillId="0" borderId="0" xfId="4" applyFont="1"/>
    <xf numFmtId="37" fontId="17" fillId="0" borderId="0" xfId="4" applyNumberFormat="1" applyFont="1"/>
    <xf numFmtId="37" fontId="21" fillId="0" borderId="0" xfId="4" applyNumberFormat="1" applyFont="1"/>
    <xf numFmtId="0" fontId="21" fillId="0" borderId="0" xfId="4" applyFont="1" applyAlignment="1">
      <alignment horizontal="right"/>
    </xf>
    <xf numFmtId="0" fontId="19" fillId="0" borderId="7" xfId="4" applyFont="1" applyBorder="1" applyAlignment="1">
      <alignment horizontal="center"/>
    </xf>
    <xf numFmtId="0" fontId="19" fillId="0" borderId="9" xfId="4" applyFont="1" applyBorder="1"/>
    <xf numFmtId="0" fontId="33" fillId="0" borderId="9" xfId="4" applyFont="1" applyBorder="1" applyAlignment="1">
      <alignment horizontal="center"/>
    </xf>
    <xf numFmtId="0" fontId="19" fillId="0" borderId="9" xfId="4" applyFont="1" applyBorder="1" applyAlignment="1">
      <alignment horizontal="right"/>
    </xf>
    <xf numFmtId="0" fontId="19" fillId="0" borderId="3" xfId="4" applyFont="1" applyBorder="1" applyAlignment="1">
      <alignment horizontal="center"/>
    </xf>
    <xf numFmtId="0" fontId="19" fillId="0" borderId="6" xfId="4" applyFont="1" applyBorder="1" applyAlignment="1">
      <alignment horizontal="center"/>
    </xf>
    <xf numFmtId="0" fontId="19" fillId="0" borderId="25" xfId="4" applyFont="1" applyBorder="1" applyAlignment="1">
      <alignment horizontal="center"/>
    </xf>
    <xf numFmtId="0" fontId="19" fillId="0" borderId="0" xfId="4" applyFont="1" applyAlignment="1">
      <alignment horizontal="center"/>
    </xf>
    <xf numFmtId="37" fontId="19" fillId="0" borderId="3" xfId="4" applyNumberFormat="1" applyFont="1" applyBorder="1" applyAlignment="1">
      <alignment horizontal="center"/>
    </xf>
    <xf numFmtId="37" fontId="19" fillId="0" borderId="0" xfId="4" applyNumberFormat="1" applyFont="1" applyAlignment="1">
      <alignment horizontal="center"/>
    </xf>
    <xf numFmtId="3" fontId="19" fillId="0" borderId="0" xfId="4" applyNumberFormat="1" applyFont="1" applyAlignment="1">
      <alignment horizontal="center"/>
    </xf>
    <xf numFmtId="37" fontId="19" fillId="0" borderId="10" xfId="4" applyNumberFormat="1" applyFont="1" applyBorder="1" applyAlignment="1">
      <alignment horizontal="center"/>
    </xf>
    <xf numFmtId="0" fontId="19" fillId="0" borderId="0" xfId="4" quotePrefix="1" applyFont="1" applyAlignment="1">
      <alignment horizontal="center"/>
    </xf>
    <xf numFmtId="0" fontId="19" fillId="0" borderId="4" xfId="4" applyFont="1" applyBorder="1" applyAlignment="1">
      <alignment horizontal="center" vertical="center"/>
    </xf>
    <xf numFmtId="0" fontId="19" fillId="0" borderId="5" xfId="4" applyFont="1" applyBorder="1" applyAlignment="1">
      <alignment horizontal="center" vertical="center"/>
    </xf>
    <xf numFmtId="37" fontId="19" fillId="0" borderId="5" xfId="4" applyNumberFormat="1" applyFont="1" applyBorder="1" applyAlignment="1">
      <alignment horizontal="center" vertical="center"/>
    </xf>
    <xf numFmtId="0" fontId="19" fillId="0" borderId="12" xfId="4" applyFont="1" applyBorder="1" applyAlignment="1">
      <alignment horizontal="center" vertical="center"/>
    </xf>
    <xf numFmtId="0" fontId="19" fillId="0" borderId="0" xfId="4" quotePrefix="1" applyFont="1" applyAlignment="1">
      <alignment horizontal="center" vertical="center"/>
    </xf>
    <xf numFmtId="0" fontId="19" fillId="2" borderId="3" xfId="4" applyFont="1" applyFill="1" applyBorder="1" applyAlignment="1">
      <alignment horizontal="left"/>
    </xf>
    <xf numFmtId="169" fontId="19" fillId="2" borderId="0" xfId="9" applyNumberFormat="1" applyFont="1" applyFill="1" applyBorder="1" applyAlignment="1">
      <alignment horizontal="center"/>
    </xf>
    <xf numFmtId="169" fontId="19" fillId="2" borderId="10" xfId="9" applyNumberFormat="1" applyFont="1" applyFill="1" applyBorder="1" applyAlignment="1">
      <alignment horizontal="center"/>
    </xf>
    <xf numFmtId="0" fontId="19" fillId="0" borderId="0" xfId="4" applyFont="1" applyAlignment="1">
      <alignment horizontal="left"/>
    </xf>
    <xf numFmtId="169" fontId="19" fillId="0" borderId="0" xfId="9" applyNumberFormat="1" applyFont="1" applyFill="1" applyBorder="1" applyAlignment="1">
      <alignment horizontal="center"/>
    </xf>
    <xf numFmtId="169" fontId="19" fillId="0" borderId="10" xfId="9" applyNumberFormat="1" applyFont="1" applyFill="1" applyBorder="1" applyAlignment="1">
      <alignment horizontal="center"/>
    </xf>
    <xf numFmtId="0" fontId="19" fillId="0" borderId="3" xfId="4" applyFont="1" applyBorder="1" applyAlignment="1">
      <alignment horizontal="left"/>
    </xf>
    <xf numFmtId="0" fontId="19" fillId="0" borderId="3" xfId="4" applyFont="1" applyBorder="1"/>
    <xf numFmtId="0" fontId="19" fillId="2" borderId="3" xfId="4" applyFont="1" applyFill="1" applyBorder="1"/>
    <xf numFmtId="0" fontId="19" fillId="0" borderId="0" xfId="4" applyFont="1"/>
    <xf numFmtId="0" fontId="19" fillId="2" borderId="0" xfId="4" applyFont="1" applyFill="1"/>
    <xf numFmtId="169" fontId="19" fillId="2" borderId="0" xfId="9" applyNumberFormat="1" applyFont="1" applyFill="1" applyBorder="1" applyAlignment="1">
      <alignment horizontal="right"/>
    </xf>
    <xf numFmtId="169" fontId="19" fillId="0" borderId="0" xfId="9" applyNumberFormat="1" applyFont="1" applyFill="1" applyBorder="1" applyAlignment="1">
      <alignment horizontal="right"/>
    </xf>
    <xf numFmtId="0" fontId="19" fillId="4" borderId="0" xfId="4" applyFont="1" applyFill="1"/>
    <xf numFmtId="169" fontId="19" fillId="4" borderId="0" xfId="9" applyNumberFormat="1" applyFont="1" applyFill="1" applyBorder="1" applyAlignment="1">
      <alignment horizontal="right"/>
    </xf>
    <xf numFmtId="169" fontId="19" fillId="4" borderId="10" xfId="9" applyNumberFormat="1" applyFont="1" applyFill="1" applyBorder="1" applyAlignment="1">
      <alignment horizontal="right"/>
    </xf>
    <xf numFmtId="169" fontId="12" fillId="0" borderId="0" xfId="4" applyNumberFormat="1" applyFont="1"/>
    <xf numFmtId="164" fontId="19" fillId="2" borderId="0" xfId="4" applyNumberFormat="1" applyFont="1" applyFill="1"/>
    <xf numFmtId="164" fontId="19" fillId="0" borderId="0" xfId="4" applyNumberFormat="1" applyFont="1"/>
    <xf numFmtId="164" fontId="19" fillId="4" borderId="0" xfId="4" applyNumberFormat="1" applyFont="1" applyFill="1"/>
    <xf numFmtId="169" fontId="19" fillId="4" borderId="10" xfId="9" applyNumberFormat="1" applyFont="1" applyFill="1" applyBorder="1" applyAlignment="1">
      <alignment horizontal="center"/>
    </xf>
    <xf numFmtId="169" fontId="19" fillId="2" borderId="10" xfId="9" applyNumberFormat="1" applyFont="1" applyFill="1" applyBorder="1" applyAlignment="1">
      <alignment horizontal="right"/>
    </xf>
    <xf numFmtId="164" fontId="19" fillId="4" borderId="5" xfId="4" applyNumberFormat="1" applyFont="1" applyFill="1" applyBorder="1"/>
    <xf numFmtId="169" fontId="19" fillId="4" borderId="5" xfId="9" applyNumberFormat="1" applyFont="1" applyFill="1" applyBorder="1" applyAlignment="1">
      <alignment horizontal="right"/>
    </xf>
    <xf numFmtId="169" fontId="19" fillId="4" borderId="12" xfId="9" applyNumberFormat="1" applyFont="1" applyFill="1" applyBorder="1" applyAlignment="1">
      <alignment horizontal="right"/>
    </xf>
    <xf numFmtId="0" fontId="22" fillId="0" borderId="0" xfId="4" applyFont="1"/>
    <xf numFmtId="169" fontId="22" fillId="0" borderId="0" xfId="9" applyNumberFormat="1" applyFont="1" applyFill="1" applyBorder="1" applyAlignment="1">
      <alignment horizontal="right"/>
    </xf>
    <xf numFmtId="169" fontId="25" fillId="0" borderId="0" xfId="9" applyNumberFormat="1" applyFont="1" applyFill="1" applyBorder="1" applyAlignment="1">
      <alignment horizontal="right"/>
    </xf>
    <xf numFmtId="0" fontId="19" fillId="0" borderId="0" xfId="4" applyFont="1" applyAlignment="1">
      <alignment horizontal="left" vertical="center"/>
    </xf>
    <xf numFmtId="0" fontId="19" fillId="0" borderId="0" xfId="4" applyFont="1" applyAlignment="1">
      <alignment vertical="center"/>
    </xf>
    <xf numFmtId="167" fontId="19" fillId="0" borderId="0" xfId="4" applyNumberFormat="1" applyFont="1" applyAlignment="1">
      <alignment horizontal="right" vertical="center"/>
    </xf>
    <xf numFmtId="0" fontId="19" fillId="0" borderId="0" xfId="4" applyFont="1" applyAlignment="1">
      <alignment horizontal="left" vertical="center" wrapText="1"/>
    </xf>
    <xf numFmtId="0" fontId="19" fillId="0" borderId="0" xfId="4" applyFont="1" applyAlignment="1">
      <alignment vertical="center" wrapText="1"/>
    </xf>
    <xf numFmtId="0" fontId="19" fillId="0" borderId="0" xfId="4" applyFont="1" applyAlignment="1">
      <alignment horizontal="right" vertical="center"/>
    </xf>
    <xf numFmtId="4" fontId="21" fillId="0" borderId="0" xfId="4" applyNumberFormat="1" applyFont="1"/>
    <xf numFmtId="169" fontId="21" fillId="0" borderId="0" xfId="1" applyNumberFormat="1" applyFont="1"/>
    <xf numFmtId="3" fontId="21" fillId="0" borderId="0" xfId="4" applyNumberFormat="1" applyFont="1"/>
    <xf numFmtId="167" fontId="21" fillId="0" borderId="0" xfId="4" applyNumberFormat="1" applyFont="1"/>
    <xf numFmtId="0" fontId="33" fillId="4" borderId="0" xfId="21" applyFont="1" applyFill="1" applyAlignment="1">
      <alignment horizontal="left"/>
    </xf>
    <xf numFmtId="0" fontId="19" fillId="4" borderId="0" xfId="21" applyFont="1" applyFill="1"/>
    <xf numFmtId="0" fontId="33" fillId="4" borderId="0" xfId="21" applyFont="1" applyFill="1"/>
    <xf numFmtId="2" fontId="19" fillId="4" borderId="0" xfId="21" applyNumberFormat="1" applyFont="1" applyFill="1"/>
    <xf numFmtId="0" fontId="33" fillId="4" borderId="0" xfId="21" applyFont="1" applyFill="1" applyAlignment="1">
      <alignment horizontal="right"/>
    </xf>
    <xf numFmtId="0" fontId="22" fillId="4" borderId="0" xfId="21" applyFont="1" applyFill="1"/>
    <xf numFmtId="0" fontId="19" fillId="4" borderId="0" xfId="21" applyFont="1" applyFill="1" applyAlignment="1">
      <alignment horizontal="left"/>
    </xf>
    <xf numFmtId="2" fontId="19" fillId="4" borderId="0" xfId="21" applyNumberFormat="1" applyFont="1" applyFill="1" applyAlignment="1">
      <alignment wrapText="1"/>
    </xf>
    <xf numFmtId="0" fontId="19" fillId="4" borderId="0" xfId="21" applyFont="1" applyFill="1" applyAlignment="1">
      <alignment horizontal="right"/>
    </xf>
    <xf numFmtId="0" fontId="19" fillId="4" borderId="6" xfId="21" applyFont="1" applyFill="1" applyBorder="1" applyAlignment="1">
      <alignment horizontal="center" vertical="center"/>
    </xf>
    <xf numFmtId="0" fontId="19" fillId="4" borderId="5" xfId="21" applyFont="1" applyFill="1" applyBorder="1" applyAlignment="1">
      <alignment horizontal="center" vertical="center"/>
    </xf>
    <xf numFmtId="0" fontId="19" fillId="4" borderId="0" xfId="21" applyFont="1" applyFill="1" applyAlignment="1">
      <alignment horizontal="center" vertical="center" wrapText="1"/>
    </xf>
    <xf numFmtId="0" fontId="19" fillId="4" borderId="0" xfId="21" applyFont="1" applyFill="1" applyAlignment="1">
      <alignment horizontal="centerContinuous"/>
    </xf>
    <xf numFmtId="0" fontId="19" fillId="4" borderId="0" xfId="21" applyFont="1" applyFill="1" applyAlignment="1">
      <alignment horizontal="center"/>
    </xf>
    <xf numFmtId="0" fontId="19" fillId="4" borderId="6" xfId="21" applyFont="1" applyFill="1" applyBorder="1" applyAlignment="1">
      <alignment horizontal="centerContinuous"/>
    </xf>
    <xf numFmtId="0" fontId="19" fillId="4" borderId="6" xfId="21" applyFont="1" applyFill="1" applyBorder="1" applyAlignment="1">
      <alignment horizontal="right"/>
    </xf>
    <xf numFmtId="0" fontId="19" fillId="4" borderId="6" xfId="21" applyFont="1" applyFill="1" applyBorder="1"/>
    <xf numFmtId="0" fontId="19" fillId="4" borderId="5" xfId="21" applyFont="1" applyFill="1" applyBorder="1" applyAlignment="1">
      <alignment horizontal="center" vertical="center" wrapText="1"/>
    </xf>
    <xf numFmtId="0" fontId="19" fillId="4" borderId="5" xfId="21" applyFont="1" applyFill="1" applyBorder="1" applyAlignment="1">
      <alignment horizontal="center"/>
    </xf>
    <xf numFmtId="0" fontId="19" fillId="2" borderId="0" xfId="21" applyFont="1" applyFill="1" applyAlignment="1">
      <alignment horizontal="left"/>
    </xf>
    <xf numFmtId="0" fontId="19" fillId="2" borderId="0" xfId="21" applyFont="1" applyFill="1"/>
    <xf numFmtId="2" fontId="19" fillId="2" borderId="0" xfId="21" applyNumberFormat="1" applyFont="1" applyFill="1" applyAlignment="1">
      <alignment horizontal="center" vertical="center"/>
    </xf>
    <xf numFmtId="2" fontId="19" fillId="4" borderId="0" xfId="21" applyNumberFormat="1" applyFont="1" applyFill="1" applyAlignment="1">
      <alignment horizontal="center" vertical="center"/>
    </xf>
    <xf numFmtId="2" fontId="19" fillId="4" borderId="0" xfId="21" applyNumberFormat="1" applyFont="1" applyFill="1" applyAlignment="1">
      <alignment horizontal="center"/>
    </xf>
    <xf numFmtId="2" fontId="19" fillId="2" borderId="0" xfId="21" applyNumberFormat="1" applyFont="1" applyFill="1" applyAlignment="1">
      <alignment horizontal="center"/>
    </xf>
    <xf numFmtId="43" fontId="19" fillId="2" borderId="0" xfId="1" applyFont="1" applyFill="1" applyBorder="1"/>
    <xf numFmtId="43" fontId="19" fillId="4" borderId="0" xfId="1" applyFont="1" applyFill="1" applyBorder="1"/>
    <xf numFmtId="2" fontId="19" fillId="7" borderId="0" xfId="21" applyNumberFormat="1" applyFont="1" applyFill="1" applyAlignment="1">
      <alignment horizontal="center"/>
    </xf>
    <xf numFmtId="0" fontId="31" fillId="4" borderId="0" xfId="21" applyFont="1" applyFill="1"/>
    <xf numFmtId="0" fontId="19" fillId="4" borderId="5" xfId="21" applyFont="1" applyFill="1" applyBorder="1" applyAlignment="1">
      <alignment horizontal="left"/>
    </xf>
    <xf numFmtId="43" fontId="19" fillId="4" borderId="5" xfId="1" applyFont="1" applyFill="1" applyBorder="1"/>
    <xf numFmtId="2" fontId="19" fillId="4" borderId="5" xfId="21" applyNumberFormat="1" applyFont="1" applyFill="1" applyBorder="1" applyAlignment="1">
      <alignment horizontal="center" vertical="center"/>
    </xf>
    <xf numFmtId="2" fontId="19" fillId="4" borderId="5" xfId="21" applyNumberFormat="1" applyFont="1" applyFill="1" applyBorder="1" applyAlignment="1">
      <alignment horizontal="center"/>
    </xf>
    <xf numFmtId="0" fontId="12" fillId="4" borderId="0" xfId="13" quotePrefix="1" applyFill="1" applyAlignment="1">
      <alignment horizontal="right"/>
    </xf>
    <xf numFmtId="0" fontId="12" fillId="4" borderId="0" xfId="13" applyFill="1" applyAlignment="1">
      <alignment horizontal="center"/>
    </xf>
    <xf numFmtId="2" fontId="12" fillId="4" borderId="0" xfId="13" applyNumberFormat="1" applyFill="1" applyAlignment="1">
      <alignment horizontal="center"/>
    </xf>
    <xf numFmtId="0" fontId="12" fillId="4" borderId="0" xfId="13" applyFill="1" applyAlignment="1">
      <alignment horizontal="right"/>
    </xf>
    <xf numFmtId="2" fontId="12" fillId="4" borderId="0" xfId="13" applyNumberFormat="1" applyFill="1"/>
    <xf numFmtId="0" fontId="12" fillId="4" borderId="0" xfId="13" quotePrefix="1" applyFill="1" applyAlignment="1">
      <alignment horizontal="right" vertical="top"/>
    </xf>
    <xf numFmtId="2" fontId="12" fillId="4" borderId="0" xfId="13" applyNumberFormat="1" applyFill="1" applyAlignment="1">
      <alignment horizontal="center" vertical="center"/>
    </xf>
    <xf numFmtId="0" fontId="12" fillId="4" borderId="0" xfId="13" applyFill="1" applyAlignment="1">
      <alignment horizontal="right" vertical="top"/>
    </xf>
    <xf numFmtId="0" fontId="8" fillId="0" borderId="0" xfId="22" applyFont="1" applyFill="1" applyAlignment="1">
      <alignment horizontal="left" vertical="center"/>
    </xf>
    <xf numFmtId="0" fontId="44" fillId="0" borderId="0" xfId="22" applyFont="1" applyFill="1" applyAlignment="1">
      <alignment horizontal="center" vertical="center"/>
    </xf>
    <xf numFmtId="0" fontId="14" fillId="0" borderId="0" xfId="22" applyFont="1" applyFill="1" applyAlignment="1">
      <alignment horizontal="center" vertical="center"/>
    </xf>
    <xf numFmtId="0" fontId="8" fillId="0" borderId="0" xfId="22" applyFont="1" applyFill="1" applyAlignment="1">
      <alignment horizontal="right" vertical="center"/>
    </xf>
    <xf numFmtId="0" fontId="19" fillId="0" borderId="0" xfId="22" applyFont="1" applyFill="1"/>
    <xf numFmtId="0" fontId="44" fillId="0" borderId="0" xfId="22" applyFont="1" applyFill="1" applyAlignment="1">
      <alignment horizontal="left" vertical="center"/>
    </xf>
    <xf numFmtId="0" fontId="14" fillId="0" borderId="0" xfId="22" applyFont="1" applyFill="1" applyAlignment="1">
      <alignment horizontal="right"/>
    </xf>
    <xf numFmtId="0" fontId="14" fillId="0" borderId="6" xfId="22" applyFont="1" applyFill="1" applyBorder="1"/>
    <xf numFmtId="0" fontId="14" fillId="0" borderId="0" xfId="22" applyFont="1" applyFill="1"/>
    <xf numFmtId="0" fontId="14" fillId="0" borderId="1" xfId="22" applyFont="1" applyFill="1" applyBorder="1"/>
    <xf numFmtId="0" fontId="14" fillId="0" borderId="0" xfId="22" applyFont="1" applyFill="1" applyAlignment="1">
      <alignment horizontal="center"/>
    </xf>
    <xf numFmtId="0" fontId="19" fillId="0" borderId="2" xfId="22" applyFont="1" applyFill="1" applyBorder="1"/>
    <xf numFmtId="0" fontId="14" fillId="0" borderId="2" xfId="22" applyFont="1" applyFill="1" applyBorder="1" applyAlignment="1">
      <alignment horizontal="center"/>
    </xf>
    <xf numFmtId="0" fontId="14" fillId="0" borderId="0" xfId="22" applyFont="1" applyFill="1" applyAlignment="1">
      <alignment horizontal="left"/>
    </xf>
    <xf numFmtId="0" fontId="14" fillId="0" borderId="2" xfId="22" applyFont="1" applyFill="1" applyBorder="1"/>
    <xf numFmtId="0" fontId="19" fillId="0" borderId="0" xfId="22" applyFont="1" applyFill="1" applyAlignment="1">
      <alignment horizontal="left"/>
    </xf>
    <xf numFmtId="2" fontId="19" fillId="0" borderId="0" xfId="22" applyNumberFormat="1" applyFont="1" applyFill="1" applyAlignment="1">
      <alignment horizontal="center"/>
    </xf>
    <xf numFmtId="0" fontId="19" fillId="2" borderId="0" xfId="22" applyFont="1" applyFill="1" applyAlignment="1">
      <alignment horizontal="left"/>
    </xf>
    <xf numFmtId="2" fontId="19" fillId="2" borderId="0" xfId="22" applyNumberFormat="1" applyFont="1" applyFill="1" applyAlignment="1">
      <alignment horizontal="center"/>
    </xf>
    <xf numFmtId="0" fontId="19" fillId="2" borderId="0" xfId="22" applyFont="1" applyFill="1"/>
    <xf numFmtId="2" fontId="42" fillId="2" borderId="0" xfId="22" applyNumberFormat="1" applyFont="1" applyFill="1" applyAlignment="1">
      <alignment horizontal="center"/>
    </xf>
    <xf numFmtId="0" fontId="19" fillId="0" borderId="0" xfId="22" applyFont="1" applyFill="1" applyAlignment="1">
      <alignment horizontal="center"/>
    </xf>
    <xf numFmtId="0" fontId="19" fillId="2" borderId="0" xfId="22" applyFont="1" applyFill="1" applyAlignment="1">
      <alignment horizontal="center"/>
    </xf>
    <xf numFmtId="0" fontId="42" fillId="2" borderId="0" xfId="22" applyFont="1" applyFill="1" applyAlignment="1">
      <alignment horizontal="center"/>
    </xf>
    <xf numFmtId="2" fontId="42" fillId="0" borderId="0" xfId="22" applyNumberFormat="1" applyFont="1" applyFill="1" applyAlignment="1">
      <alignment horizontal="center"/>
    </xf>
    <xf numFmtId="0" fontId="42" fillId="0" borderId="0" xfId="22" applyFont="1" applyFill="1" applyAlignment="1">
      <alignment horizontal="center"/>
    </xf>
    <xf numFmtId="2" fontId="42" fillId="0" borderId="5" xfId="22" applyNumberFormat="1" applyFont="1" applyFill="1" applyBorder="1" applyAlignment="1">
      <alignment horizontal="center"/>
    </xf>
    <xf numFmtId="0" fontId="42" fillId="0" borderId="5" xfId="22" applyFont="1" applyFill="1" applyBorder="1" applyAlignment="1">
      <alignment horizontal="center"/>
    </xf>
    <xf numFmtId="0" fontId="21" fillId="4" borderId="0" xfId="23" applyFont="1" applyFill="1"/>
    <xf numFmtId="37" fontId="17" fillId="4" borderId="0" xfId="23" applyNumberFormat="1" applyFont="1" applyFill="1" applyAlignment="1">
      <alignment horizontal="right"/>
    </xf>
    <xf numFmtId="0" fontId="17" fillId="4" borderId="0" xfId="23" applyFont="1" applyFill="1" applyAlignment="1">
      <alignment horizontal="left"/>
    </xf>
    <xf numFmtId="0" fontId="21" fillId="4" borderId="0" xfId="23" applyFont="1" applyFill="1" applyAlignment="1">
      <alignment horizontal="center"/>
    </xf>
    <xf numFmtId="0" fontId="19" fillId="4" borderId="0" xfId="23" applyFont="1" applyFill="1"/>
    <xf numFmtId="0" fontId="12" fillId="4" borderId="0" xfId="23" quotePrefix="1" applyFill="1" applyAlignment="1">
      <alignment horizontal="right"/>
    </xf>
    <xf numFmtId="0" fontId="19" fillId="4" borderId="6" xfId="23" applyFont="1" applyFill="1" applyBorder="1" applyAlignment="1">
      <alignment horizontal="center"/>
    </xf>
    <xf numFmtId="0" fontId="19" fillId="4" borderId="5" xfId="23" applyFont="1" applyFill="1" applyBorder="1" applyAlignment="1">
      <alignment horizontal="center"/>
    </xf>
    <xf numFmtId="0" fontId="19" fillId="4" borderId="5" xfId="23" applyFont="1" applyFill="1" applyBorder="1" applyAlignment="1">
      <alignment horizontal="center" vertical="center"/>
    </xf>
    <xf numFmtId="0" fontId="19" fillId="2" borderId="0" xfId="23" applyFont="1" applyFill="1" applyAlignment="1">
      <alignment horizontal="left"/>
    </xf>
    <xf numFmtId="169" fontId="19" fillId="2" borderId="0" xfId="15" applyNumberFormat="1" applyFont="1" applyFill="1" applyBorder="1" applyAlignment="1">
      <alignment horizontal="right"/>
    </xf>
    <xf numFmtId="0" fontId="19" fillId="4" borderId="0" xfId="23" applyFont="1" applyFill="1" applyAlignment="1">
      <alignment horizontal="left"/>
    </xf>
    <xf numFmtId="169" fontId="19" fillId="4" borderId="0" xfId="15" applyNumberFormat="1" applyFont="1" applyFill="1" applyBorder="1" applyAlignment="1">
      <alignment horizontal="right"/>
    </xf>
    <xf numFmtId="0" fontId="19" fillId="4" borderId="0" xfId="23" applyFont="1" applyFill="1" applyAlignment="1">
      <alignment horizontal="center"/>
    </xf>
    <xf numFmtId="0" fontId="14" fillId="2" borderId="0" xfId="0" applyFont="1" applyFill="1" applyAlignment="1">
      <alignment horizontal="left"/>
    </xf>
    <xf numFmtId="0" fontId="14" fillId="2" borderId="0" xfId="0" applyFont="1" applyFill="1" applyAlignment="1">
      <alignment horizontal="left" vertical="center"/>
    </xf>
    <xf numFmtId="0" fontId="14" fillId="4" borderId="0" xfId="0" applyFont="1" applyFill="1" applyAlignment="1">
      <alignment horizontal="left"/>
    </xf>
    <xf numFmtId="0" fontId="22" fillId="4" borderId="0" xfId="23" applyFont="1" applyFill="1"/>
    <xf numFmtId="169" fontId="22" fillId="4" borderId="0" xfId="1" applyNumberFormat="1" applyFont="1" applyFill="1"/>
    <xf numFmtId="169" fontId="22" fillId="4" borderId="0" xfId="23" applyNumberFormat="1" applyFont="1" applyFill="1"/>
    <xf numFmtId="43" fontId="22" fillId="4" borderId="0" xfId="23" applyNumberFormat="1" applyFont="1" applyFill="1"/>
    <xf numFmtId="0" fontId="12" fillId="4" borderId="0" xfId="23" applyFill="1"/>
    <xf numFmtId="164" fontId="19" fillId="4" borderId="0" xfId="4" applyNumberFormat="1" applyFont="1" applyFill="1" applyAlignment="1">
      <alignment horizontal="left"/>
    </xf>
    <xf numFmtId="0" fontId="12" fillId="4" borderId="0" xfId="23" applyFill="1" applyAlignment="1">
      <alignment horizontal="left"/>
    </xf>
    <xf numFmtId="169" fontId="12" fillId="4" borderId="0" xfId="23" applyNumberFormat="1" applyFill="1"/>
    <xf numFmtId="0" fontId="12" fillId="4" borderId="0" xfId="23" applyFill="1" applyAlignment="1">
      <alignment horizontal="right"/>
    </xf>
    <xf numFmtId="0" fontId="12" fillId="4" borderId="0" xfId="23" applyFill="1" applyAlignment="1">
      <alignment horizontal="center"/>
    </xf>
    <xf numFmtId="175" fontId="17" fillId="4" borderId="0" xfId="24" applyNumberFormat="1" applyFont="1" applyFill="1" applyAlignment="1">
      <alignment horizontal="left"/>
    </xf>
    <xf numFmtId="175" fontId="38" fillId="4" borderId="0" xfId="24" applyNumberFormat="1" applyFont="1" applyFill="1" applyAlignment="1">
      <alignment horizontal="centerContinuous"/>
    </xf>
    <xf numFmtId="175" fontId="38" fillId="4" borderId="0" xfId="24" applyNumberFormat="1" applyFont="1" applyFill="1"/>
    <xf numFmtId="175" fontId="17" fillId="4" borderId="0" xfId="24" applyNumberFormat="1" applyFont="1" applyFill="1" applyAlignment="1">
      <alignment horizontal="centerContinuous"/>
    </xf>
    <xf numFmtId="175" fontId="46" fillId="4" borderId="0" xfId="24" applyNumberFormat="1" applyFont="1" applyFill="1"/>
    <xf numFmtId="175" fontId="19" fillId="4" borderId="0" xfId="24" applyNumberFormat="1" applyFont="1" applyFill="1"/>
    <xf numFmtId="175" fontId="38" fillId="4" borderId="0" xfId="24" applyNumberFormat="1" applyFont="1" applyFill="1" applyBorder="1" applyAlignment="1">
      <alignment horizontal="right"/>
    </xf>
    <xf numFmtId="175" fontId="19" fillId="4" borderId="27" xfId="24" applyNumberFormat="1" applyFont="1" applyFill="1" applyBorder="1"/>
    <xf numFmtId="175" fontId="19" fillId="4" borderId="6" xfId="24" applyNumberFormat="1" applyFont="1" applyFill="1" applyBorder="1" applyAlignment="1">
      <alignment horizontal="center"/>
    </xf>
    <xf numFmtId="175" fontId="19" fillId="4" borderId="9" xfId="24" applyNumberFormat="1" applyFont="1" applyFill="1" applyBorder="1" applyAlignment="1">
      <alignment horizontal="centerContinuous"/>
    </xf>
    <xf numFmtId="1" fontId="19" fillId="4" borderId="21" xfId="24" applyNumberFormat="1" applyFont="1" applyFill="1" applyBorder="1" applyAlignment="1">
      <alignment horizontal="center"/>
    </xf>
    <xf numFmtId="175" fontId="19" fillId="4" borderId="0" xfId="24" applyNumberFormat="1" applyFont="1" applyFill="1" applyBorder="1" applyAlignment="1">
      <alignment horizontal="center"/>
    </xf>
    <xf numFmtId="175" fontId="19" fillId="4" borderId="0" xfId="24" quotePrefix="1" applyNumberFormat="1" applyFont="1" applyFill="1" applyBorder="1" applyAlignment="1">
      <alignment horizontal="center"/>
    </xf>
    <xf numFmtId="1" fontId="19" fillId="4" borderId="22" xfId="24" applyNumberFormat="1" applyFont="1" applyFill="1" applyBorder="1" applyProtection="1"/>
    <xf numFmtId="1" fontId="19" fillId="4" borderId="5" xfId="24" quotePrefix="1" applyNumberFormat="1" applyFont="1" applyFill="1" applyBorder="1" applyAlignment="1">
      <alignment horizontal="center"/>
    </xf>
    <xf numFmtId="1" fontId="19" fillId="4" borderId="0" xfId="24" quotePrefix="1" applyNumberFormat="1" applyFont="1" applyFill="1" applyBorder="1" applyAlignment="1">
      <alignment horizontal="center"/>
    </xf>
    <xf numFmtId="175" fontId="38" fillId="0" borderId="0" xfId="24" applyNumberFormat="1" applyFont="1" applyFill="1"/>
    <xf numFmtId="1" fontId="19" fillId="2" borderId="21" xfId="24" applyNumberFormat="1" applyFont="1" applyFill="1" applyBorder="1" applyAlignment="1">
      <alignment horizontal="left"/>
    </xf>
    <xf numFmtId="175" fontId="19" fillId="2" borderId="0" xfId="24" applyNumberFormat="1" applyFont="1" applyFill="1" applyBorder="1"/>
    <xf numFmtId="43" fontId="19" fillId="2" borderId="0" xfId="24" applyFont="1" applyFill="1" applyBorder="1"/>
    <xf numFmtId="43" fontId="19" fillId="2" borderId="6" xfId="24" applyFont="1" applyFill="1" applyBorder="1"/>
    <xf numFmtId="169" fontId="38" fillId="0" borderId="0" xfId="24" applyNumberFormat="1" applyFont="1" applyFill="1"/>
    <xf numFmtId="1" fontId="19" fillId="0" borderId="21" xfId="24" applyNumberFormat="1" applyFont="1" applyFill="1" applyBorder="1" applyAlignment="1">
      <alignment horizontal="left"/>
    </xf>
    <xf numFmtId="175" fontId="19" fillId="0" borderId="0" xfId="24" applyNumberFormat="1" applyFont="1" applyFill="1" applyBorder="1"/>
    <xf numFmtId="43" fontId="19" fillId="0" borderId="0" xfId="24" applyFont="1" applyFill="1" applyBorder="1"/>
    <xf numFmtId="165" fontId="19" fillId="0" borderId="0" xfId="25" applyNumberFormat="1" applyFont="1"/>
    <xf numFmtId="175" fontId="38" fillId="0" borderId="0" xfId="24" applyNumberFormat="1" applyFont="1" applyFill="1" applyBorder="1"/>
    <xf numFmtId="165" fontId="19" fillId="2" borderId="0" xfId="25" applyNumberFormat="1" applyFont="1" applyFill="1"/>
    <xf numFmtId="169" fontId="38" fillId="0" borderId="0" xfId="24" applyNumberFormat="1" applyFont="1" applyFill="1" applyBorder="1"/>
    <xf numFmtId="0" fontId="14" fillId="0" borderId="0" xfId="0" applyFont="1" applyAlignment="1">
      <alignment horizontal="left"/>
    </xf>
    <xf numFmtId="43" fontId="19" fillId="0" borderId="0" xfId="25" applyNumberFormat="1" applyFont="1"/>
    <xf numFmtId="175" fontId="19" fillId="0" borderId="0" xfId="24" applyNumberFormat="1" applyFont="1" applyFill="1" applyBorder="1" applyAlignment="1">
      <alignment horizontal="left" indent="3"/>
    </xf>
    <xf numFmtId="39" fontId="19" fillId="0" borderId="0" xfId="25" applyNumberFormat="1" applyFont="1"/>
    <xf numFmtId="175" fontId="38" fillId="0" borderId="0" xfId="24" applyNumberFormat="1" applyFont="1" applyFill="1" applyBorder="1" applyAlignment="1">
      <alignment vertical="center"/>
    </xf>
    <xf numFmtId="165" fontId="19" fillId="2" borderId="0" xfId="25" applyNumberFormat="1" applyFont="1" applyFill="1" applyAlignment="1">
      <alignment vertical="center"/>
    </xf>
    <xf numFmtId="43" fontId="19" fillId="2" borderId="0" xfId="24" applyFont="1" applyFill="1" applyBorder="1" applyAlignment="1">
      <alignment vertical="center"/>
    </xf>
    <xf numFmtId="39" fontId="19" fillId="2" borderId="0" xfId="25" applyNumberFormat="1" applyFont="1" applyFill="1" applyAlignment="1">
      <alignment vertical="center"/>
    </xf>
    <xf numFmtId="165" fontId="19" fillId="0" borderId="0" xfId="25" applyNumberFormat="1" applyFont="1" applyAlignment="1">
      <alignment vertical="center"/>
    </xf>
    <xf numFmtId="43" fontId="19" fillId="0" borderId="0" xfId="24" applyFont="1" applyFill="1" applyBorder="1" applyAlignment="1">
      <alignment vertical="center"/>
    </xf>
    <xf numFmtId="39" fontId="19" fillId="0" borderId="0" xfId="25" applyNumberFormat="1" applyFont="1" applyAlignment="1">
      <alignment vertical="center"/>
    </xf>
    <xf numFmtId="164" fontId="19" fillId="0" borderId="0" xfId="4" applyNumberFormat="1" applyFont="1" applyAlignment="1">
      <alignment horizontal="left"/>
    </xf>
    <xf numFmtId="165" fontId="19" fillId="0" borderId="0" xfId="25" applyNumberFormat="1" applyFont="1" applyAlignment="1">
      <alignment horizontal="right" vertical="center"/>
    </xf>
    <xf numFmtId="165" fontId="19" fillId="0" borderId="5" xfId="25" applyNumberFormat="1" applyFont="1" applyBorder="1" applyAlignment="1">
      <alignment vertical="center"/>
    </xf>
    <xf numFmtId="43" fontId="19" fillId="0" borderId="5" xfId="24" applyFont="1" applyFill="1" applyBorder="1" applyAlignment="1">
      <alignment vertical="center"/>
    </xf>
    <xf numFmtId="39" fontId="19" fillId="0" borderId="5" xfId="25" applyNumberFormat="1" applyFont="1" applyBorder="1" applyAlignment="1">
      <alignment vertical="center"/>
    </xf>
    <xf numFmtId="175" fontId="38" fillId="0" borderId="0" xfId="24" applyNumberFormat="1" applyFont="1" applyFill="1" applyBorder="1" applyAlignment="1"/>
    <xf numFmtId="165" fontId="38" fillId="0" borderId="0" xfId="25" applyNumberFormat="1" applyFont="1" applyAlignment="1">
      <alignment vertical="center"/>
    </xf>
    <xf numFmtId="43" fontId="38" fillId="0" borderId="0" xfId="24" applyFont="1" applyFill="1" applyBorder="1" applyAlignment="1">
      <alignment vertical="center"/>
    </xf>
    <xf numFmtId="39" fontId="38" fillId="0" borderId="0" xfId="25" applyNumberFormat="1" applyFont="1" applyAlignment="1">
      <alignment vertical="center"/>
    </xf>
    <xf numFmtId="165" fontId="46" fillId="0" borderId="0" xfId="25" applyNumberFormat="1" applyFont="1" applyAlignment="1">
      <alignment vertical="center"/>
    </xf>
    <xf numFmtId="43" fontId="47" fillId="0" borderId="0" xfId="24" applyFont="1" applyFill="1" applyBorder="1" applyAlignment="1">
      <alignment horizontal="right" vertical="center"/>
    </xf>
    <xf numFmtId="0" fontId="12" fillId="0" borderId="0" xfId="25" applyFont="1"/>
    <xf numFmtId="43" fontId="38" fillId="0" borderId="0" xfId="24" applyFont="1" applyFill="1" applyBorder="1" applyAlignment="1">
      <alignment horizontal="right"/>
    </xf>
    <xf numFmtId="175" fontId="46" fillId="0" borderId="0" xfId="24" applyNumberFormat="1" applyFont="1" applyFill="1" applyBorder="1"/>
    <xf numFmtId="0" fontId="8" fillId="4" borderId="0" xfId="22" applyFont="1" applyFill="1" applyAlignment="1">
      <alignment horizontal="right" vertical="center"/>
    </xf>
    <xf numFmtId="0" fontId="21" fillId="4" borderId="0" xfId="14" applyFont="1" applyFill="1" applyAlignment="1">
      <alignment horizontal="centerContinuous"/>
    </xf>
    <xf numFmtId="0" fontId="21" fillId="4" borderId="0" xfId="14" applyFont="1" applyFill="1" applyAlignment="1">
      <alignment horizontal="center"/>
    </xf>
    <xf numFmtId="0" fontId="17" fillId="4" borderId="0" xfId="14" applyFont="1" applyFill="1" applyAlignment="1">
      <alignment horizontal="centerContinuous"/>
    </xf>
    <xf numFmtId="0" fontId="48" fillId="4" borderId="0" xfId="14" applyFont="1" applyFill="1"/>
    <xf numFmtId="0" fontId="46" fillId="4" borderId="0" xfId="14" applyFont="1" applyFill="1" applyAlignment="1">
      <alignment horizontal="centerContinuous"/>
    </xf>
    <xf numFmtId="0" fontId="46" fillId="4" borderId="0" xfId="14" applyFont="1" applyFill="1" applyAlignment="1">
      <alignment horizontal="center"/>
    </xf>
    <xf numFmtId="0" fontId="46" fillId="4" borderId="0" xfId="14" applyFont="1" applyFill="1" applyAlignment="1">
      <alignment horizontal="right"/>
    </xf>
    <xf numFmtId="0" fontId="49" fillId="4" borderId="0" xfId="14" applyFont="1" applyFill="1"/>
    <xf numFmtId="0" fontId="38" fillId="4" borderId="0" xfId="14" applyFont="1" applyFill="1"/>
    <xf numFmtId="0" fontId="46" fillId="4" borderId="0" xfId="14" applyFont="1" applyFill="1"/>
    <xf numFmtId="0" fontId="47" fillId="4" borderId="0" xfId="14" applyFont="1" applyFill="1"/>
    <xf numFmtId="178" fontId="46" fillId="4" borderId="28" xfId="14" applyNumberFormat="1" applyFont="1" applyFill="1" applyBorder="1" applyAlignment="1">
      <alignment horizontal="center"/>
    </xf>
    <xf numFmtId="178" fontId="46" fillId="8" borderId="28" xfId="14" applyNumberFormat="1" applyFont="1" applyFill="1" applyBorder="1" applyAlignment="1">
      <alignment horizontal="center"/>
    </xf>
    <xf numFmtId="178" fontId="46" fillId="4" borderId="29" xfId="14" applyNumberFormat="1" applyFont="1" applyFill="1" applyBorder="1" applyAlignment="1">
      <alignment horizontal="center"/>
    </xf>
    <xf numFmtId="179" fontId="46" fillId="4" borderId="30" xfId="14" applyNumberFormat="1" applyFont="1" applyFill="1" applyBorder="1" applyAlignment="1">
      <alignment horizontal="center"/>
    </xf>
    <xf numFmtId="180" fontId="46" fillId="4" borderId="30" xfId="14" applyNumberFormat="1" applyFont="1" applyFill="1" applyBorder="1" applyAlignment="1">
      <alignment horizontal="center"/>
    </xf>
    <xf numFmtId="179" fontId="46" fillId="4" borderId="31" xfId="14" applyNumberFormat="1" applyFont="1" applyFill="1" applyBorder="1" applyAlignment="1">
      <alignment horizontal="center"/>
    </xf>
    <xf numFmtId="0" fontId="46" fillId="4" borderId="32" xfId="14" applyFont="1" applyFill="1" applyBorder="1" applyAlignment="1">
      <alignment horizontal="center"/>
    </xf>
    <xf numFmtId="0" fontId="50" fillId="4" borderId="32" xfId="14" applyFont="1" applyFill="1" applyBorder="1" applyAlignment="1">
      <alignment horizontal="center"/>
    </xf>
    <xf numFmtId="181" fontId="46" fillId="4" borderId="30" xfId="14" applyNumberFormat="1" applyFont="1" applyFill="1" applyBorder="1" applyAlignment="1">
      <alignment horizontal="center"/>
    </xf>
    <xf numFmtId="0" fontId="47" fillId="4" borderId="0" xfId="14" applyFont="1" applyFill="1" applyAlignment="1">
      <alignment horizontal="left" indent="1"/>
    </xf>
    <xf numFmtId="0" fontId="34" fillId="4" borderId="0" xfId="14" applyFont="1" applyFill="1" applyAlignment="1">
      <alignment horizontal="right"/>
    </xf>
    <xf numFmtId="178" fontId="46" fillId="8" borderId="31" xfId="14" applyNumberFormat="1" applyFont="1" applyFill="1" applyBorder="1" applyAlignment="1">
      <alignment horizontal="center"/>
    </xf>
    <xf numFmtId="182" fontId="46" fillId="4" borderId="31" xfId="14" applyNumberFormat="1" applyFont="1" applyFill="1" applyBorder="1" applyAlignment="1">
      <alignment horizontal="center"/>
    </xf>
    <xf numFmtId="0" fontId="50" fillId="4" borderId="0" xfId="14" applyFont="1" applyFill="1" applyAlignment="1">
      <alignment horizontal="center"/>
    </xf>
    <xf numFmtId="0" fontId="47" fillId="4" borderId="0" xfId="14" applyFont="1" applyFill="1" applyAlignment="1">
      <alignment horizontal="left" indent="2"/>
    </xf>
    <xf numFmtId="0" fontId="46" fillId="4" borderId="33" xfId="14" applyFont="1" applyFill="1" applyBorder="1" applyAlignment="1">
      <alignment horizontal="center"/>
    </xf>
    <xf numFmtId="182" fontId="46" fillId="4" borderId="30" xfId="14" applyNumberFormat="1" applyFont="1" applyFill="1" applyBorder="1" applyAlignment="1">
      <alignment horizontal="center"/>
    </xf>
    <xf numFmtId="0" fontId="12" fillId="4" borderId="0" xfId="4" applyFont="1" applyFill="1"/>
    <xf numFmtId="0" fontId="17" fillId="4" borderId="0" xfId="4" applyFont="1" applyFill="1" applyAlignment="1">
      <alignment horizontal="right"/>
    </xf>
    <xf numFmtId="43" fontId="12" fillId="4" borderId="0" xfId="9" applyFont="1" applyFill="1"/>
    <xf numFmtId="0" fontId="17" fillId="4" borderId="0" xfId="4" applyFont="1" applyFill="1"/>
    <xf numFmtId="0" fontId="12" fillId="4" borderId="0" xfId="4" applyFont="1" applyFill="1" applyAlignment="1">
      <alignment horizontal="centerContinuous"/>
    </xf>
    <xf numFmtId="0" fontId="12" fillId="4" borderId="0" xfId="4" applyFont="1" applyFill="1" applyAlignment="1">
      <alignment horizontal="right"/>
    </xf>
    <xf numFmtId="0" fontId="19" fillId="4" borderId="34" xfId="4" applyFont="1" applyFill="1" applyBorder="1" applyAlignment="1">
      <alignment horizontal="center"/>
    </xf>
    <xf numFmtId="43" fontId="19" fillId="4" borderId="0" xfId="9" applyFont="1" applyFill="1"/>
    <xf numFmtId="0" fontId="19" fillId="4" borderId="5" xfId="4" applyFont="1" applyFill="1" applyBorder="1"/>
    <xf numFmtId="0" fontId="19" fillId="4" borderId="5" xfId="4" applyFont="1" applyFill="1" applyBorder="1" applyAlignment="1">
      <alignment horizontal="center"/>
    </xf>
    <xf numFmtId="16" fontId="19" fillId="4" borderId="0" xfId="4" applyNumberFormat="1" applyFont="1" applyFill="1"/>
    <xf numFmtId="16" fontId="19" fillId="4" borderId="0" xfId="4" applyNumberFormat="1" applyFont="1" applyFill="1" applyAlignment="1">
      <alignment horizontal="right"/>
    </xf>
    <xf numFmtId="37" fontId="19" fillId="4" borderId="0" xfId="26" applyNumberFormat="1" applyFont="1" applyFill="1" applyBorder="1" applyAlignment="1">
      <alignment horizontal="right"/>
    </xf>
    <xf numFmtId="166" fontId="19" fillId="4" borderId="0" xfId="4" applyNumberFormat="1" applyFont="1" applyFill="1" applyAlignment="1">
      <alignment horizontal="right"/>
    </xf>
    <xf numFmtId="16" fontId="19" fillId="4" borderId="0" xfId="4" applyNumberFormat="1" applyFont="1" applyFill="1" applyAlignment="1">
      <alignment horizontal="left"/>
    </xf>
    <xf numFmtId="0" fontId="19" fillId="4" borderId="0" xfId="4" applyFont="1" applyFill="1" applyAlignment="1">
      <alignment horizontal="right"/>
    </xf>
    <xf numFmtId="16" fontId="19" fillId="4" borderId="5" xfId="4" applyNumberFormat="1" applyFont="1" applyFill="1" applyBorder="1" applyAlignment="1">
      <alignment horizontal="left"/>
    </xf>
    <xf numFmtId="16" fontId="19" fillId="4" borderId="5" xfId="4" applyNumberFormat="1" applyFont="1" applyFill="1" applyBorder="1" applyAlignment="1">
      <alignment horizontal="right"/>
    </xf>
    <xf numFmtId="37" fontId="19" fillId="4" borderId="5" xfId="26" applyNumberFormat="1" applyFont="1" applyFill="1" applyBorder="1" applyAlignment="1">
      <alignment horizontal="right"/>
    </xf>
    <xf numFmtId="166" fontId="19" fillId="4" borderId="5" xfId="4" applyNumberFormat="1" applyFont="1" applyFill="1" applyBorder="1" applyAlignment="1">
      <alignment horizontal="right"/>
    </xf>
    <xf numFmtId="37" fontId="19" fillId="4" borderId="0" xfId="4" applyNumberFormat="1" applyFont="1" applyFill="1"/>
    <xf numFmtId="37" fontId="12" fillId="4" borderId="0" xfId="4" applyNumberFormat="1" applyFont="1" applyFill="1"/>
    <xf numFmtId="0" fontId="52" fillId="4" borderId="0" xfId="27" applyFont="1" applyFill="1"/>
    <xf numFmtId="0" fontId="53" fillId="4" borderId="0" xfId="27" applyFont="1" applyFill="1"/>
    <xf numFmtId="0" fontId="33" fillId="4" borderId="0" xfId="4" applyFont="1" applyFill="1" applyAlignment="1">
      <alignment horizontal="right"/>
    </xf>
    <xf numFmtId="0" fontId="8" fillId="0" borderId="0" xfId="28" applyFont="1" applyAlignment="1">
      <alignment horizontal="left" vertical="center"/>
    </xf>
    <xf numFmtId="0" fontId="53" fillId="4" borderId="5" xfId="27" applyFont="1" applyFill="1" applyBorder="1"/>
    <xf numFmtId="0" fontId="19" fillId="4" borderId="0" xfId="27" applyFont="1" applyFill="1" applyAlignment="1">
      <alignment vertical="center"/>
    </xf>
    <xf numFmtId="0" fontId="19" fillId="4" borderId="34" xfId="27" applyFont="1" applyFill="1" applyBorder="1" applyAlignment="1">
      <alignment vertical="center"/>
    </xf>
    <xf numFmtId="0" fontId="19" fillId="4" borderId="0" xfId="27" applyFont="1" applyFill="1" applyAlignment="1">
      <alignment horizontal="center"/>
    </xf>
    <xf numFmtId="0" fontId="19" fillId="4" borderId="0" xfId="27" applyFont="1" applyFill="1" applyAlignment="1">
      <alignment horizontal="center" vertical="center" wrapText="1"/>
    </xf>
    <xf numFmtId="0" fontId="19" fillId="4" borderId="0" xfId="27" applyFont="1" applyFill="1"/>
    <xf numFmtId="0" fontId="19" fillId="4" borderId="5" xfId="27" applyFont="1" applyFill="1" applyBorder="1" applyAlignment="1">
      <alignment horizontal="center" wrapText="1"/>
    </xf>
    <xf numFmtId="0" fontId="19" fillId="4" borderId="3" xfId="27" applyFont="1" applyFill="1" applyBorder="1" applyAlignment="1">
      <alignment horizontal="center" wrapText="1"/>
    </xf>
    <xf numFmtId="0" fontId="19" fillId="4" borderId="0" xfId="27" applyFont="1" applyFill="1" applyAlignment="1">
      <alignment horizontal="right" wrapText="1"/>
    </xf>
    <xf numFmtId="0" fontId="19" fillId="4" borderId="3" xfId="27" applyFont="1" applyFill="1" applyBorder="1" applyAlignment="1">
      <alignment horizontal="left"/>
    </xf>
    <xf numFmtId="3" fontId="19" fillId="0" borderId="0" xfId="27" applyNumberFormat="1" applyFont="1" applyAlignment="1">
      <alignment horizontal="center" vertical="center"/>
    </xf>
    <xf numFmtId="167" fontId="19" fillId="0" borderId="0" xfId="27" applyNumberFormat="1" applyFont="1" applyAlignment="1">
      <alignment horizontal="center" vertical="center"/>
    </xf>
    <xf numFmtId="0" fontId="25" fillId="4" borderId="3" xfId="27" applyFont="1" applyFill="1" applyBorder="1" applyAlignment="1">
      <alignment horizontal="left"/>
    </xf>
    <xf numFmtId="0" fontId="19" fillId="4" borderId="3" xfId="27" quotePrefix="1" applyFont="1" applyFill="1" applyBorder="1" applyAlignment="1">
      <alignment horizontal="left" indent="2"/>
    </xf>
    <xf numFmtId="0" fontId="19" fillId="4" borderId="0" xfId="27" applyFont="1" applyFill="1" applyAlignment="1">
      <alignment horizontal="right"/>
    </xf>
    <xf numFmtId="0" fontId="25" fillId="4" borderId="0" xfId="27" applyFont="1" applyFill="1"/>
    <xf numFmtId="0" fontId="19" fillId="4" borderId="4" xfId="27" applyFont="1" applyFill="1" applyBorder="1" applyAlignment="1">
      <alignment horizontal="left"/>
    </xf>
    <xf numFmtId="3" fontId="19" fillId="0" borderId="5" xfId="27" applyNumberFormat="1" applyFont="1" applyBorder="1" applyAlignment="1">
      <alignment horizontal="center" vertical="center"/>
    </xf>
    <xf numFmtId="167" fontId="19" fillId="0" borderId="5" xfId="27" applyNumberFormat="1" applyFont="1" applyBorder="1" applyAlignment="1">
      <alignment horizontal="center" vertical="center"/>
    </xf>
    <xf numFmtId="0" fontId="19" fillId="4" borderId="0" xfId="27" applyFont="1" applyFill="1" applyAlignment="1">
      <alignment horizontal="left"/>
    </xf>
    <xf numFmtId="2" fontId="19" fillId="4" borderId="0" xfId="27" applyNumberFormat="1" applyFont="1" applyFill="1" applyAlignment="1">
      <alignment horizontal="center" vertical="center"/>
    </xf>
    <xf numFmtId="2" fontId="12" fillId="4" borderId="0" xfId="27" applyNumberFormat="1" applyFont="1" applyFill="1" applyAlignment="1">
      <alignment horizontal="center" vertical="center"/>
    </xf>
    <xf numFmtId="3" fontId="12" fillId="4" borderId="0" xfId="27" applyNumberFormat="1" applyFont="1" applyFill="1" applyAlignment="1">
      <alignment horizontal="center" vertical="center"/>
    </xf>
    <xf numFmtId="2" fontId="19" fillId="4" borderId="0" xfId="27" applyNumberFormat="1" applyFont="1" applyFill="1" applyAlignment="1">
      <alignment horizontal="right" vertical="center"/>
    </xf>
    <xf numFmtId="0" fontId="12" fillId="4" borderId="0" xfId="27" applyFont="1" applyFill="1" applyAlignment="1">
      <alignment horizontal="left"/>
    </xf>
    <xf numFmtId="3" fontId="19" fillId="4" borderId="0" xfId="27" applyNumberFormat="1" applyFont="1" applyFill="1"/>
    <xf numFmtId="0" fontId="21" fillId="10" borderId="0" xfId="29" applyFont="1" applyFill="1"/>
    <xf numFmtId="0" fontId="55" fillId="10" borderId="0" xfId="29" applyFont="1" applyFill="1"/>
    <xf numFmtId="0" fontId="17" fillId="10" borderId="0" xfId="29" applyFont="1" applyFill="1" applyAlignment="1">
      <alignment horizontal="centerContinuous"/>
    </xf>
    <xf numFmtId="0" fontId="8" fillId="10" borderId="0" xfId="29" applyFont="1" applyFill="1" applyAlignment="1">
      <alignment horizontal="centerContinuous"/>
    </xf>
    <xf numFmtId="0" fontId="21" fillId="11" borderId="0" xfId="29" applyFont="1" applyFill="1"/>
    <xf numFmtId="0" fontId="17" fillId="11" borderId="0" xfId="29" applyFont="1" applyFill="1" applyAlignment="1">
      <alignment horizontal="left"/>
    </xf>
    <xf numFmtId="0" fontId="21" fillId="10" borderId="0" xfId="29" applyFont="1" applyFill="1" applyAlignment="1">
      <alignment horizontal="left"/>
    </xf>
    <xf numFmtId="0" fontId="55" fillId="10" borderId="0" xfId="29" applyFont="1" applyFill="1" applyAlignment="1">
      <alignment horizontal="right"/>
    </xf>
    <xf numFmtId="0" fontId="19" fillId="10" borderId="35" xfId="29" applyFont="1" applyFill="1" applyBorder="1" applyAlignment="1">
      <alignment horizontal="left"/>
    </xf>
    <xf numFmtId="0" fontId="19" fillId="4" borderId="35" xfId="29" applyFont="1" applyFill="1" applyBorder="1"/>
    <xf numFmtId="0" fontId="14" fillId="4" borderId="35" xfId="29" applyFont="1" applyFill="1" applyBorder="1"/>
    <xf numFmtId="0" fontId="19" fillId="10" borderId="0" xfId="29" applyFont="1" applyFill="1" applyAlignment="1">
      <alignment horizontal="left"/>
    </xf>
    <xf numFmtId="0" fontId="19" fillId="4" borderId="2" xfId="29" applyFont="1" applyFill="1" applyBorder="1"/>
    <xf numFmtId="0" fontId="14" fillId="4" borderId="2" xfId="29" applyFont="1" applyFill="1" applyBorder="1"/>
    <xf numFmtId="0" fontId="19" fillId="10" borderId="0" xfId="29" applyFont="1" applyFill="1" applyAlignment="1">
      <alignment horizontal="center"/>
    </xf>
    <xf numFmtId="0" fontId="19" fillId="4" borderId="0" xfId="29" applyFont="1" applyFill="1" applyAlignment="1">
      <alignment horizontal="center"/>
    </xf>
    <xf numFmtId="0" fontId="19" fillId="4" borderId="0" xfId="29" applyFont="1" applyFill="1" applyAlignment="1">
      <alignment horizontal="centerContinuous"/>
    </xf>
    <xf numFmtId="0" fontId="14" fillId="10" borderId="0" xfId="29" applyFont="1" applyFill="1" applyAlignment="1">
      <alignment horizontal="center"/>
    </xf>
    <xf numFmtId="0" fontId="19" fillId="10" borderId="0" xfId="29" applyFont="1" applyFill="1" applyAlignment="1">
      <alignment horizontal="center" vertical="center"/>
    </xf>
    <xf numFmtId="0" fontId="14" fillId="10" borderId="0" xfId="29" applyFont="1" applyFill="1" applyAlignment="1">
      <alignment horizontal="centerContinuous"/>
    </xf>
    <xf numFmtId="0" fontId="14" fillId="10" borderId="0" xfId="29" applyFont="1" applyFill="1"/>
    <xf numFmtId="0" fontId="19" fillId="10" borderId="5" xfId="29" applyFont="1" applyFill="1" applyBorder="1" applyAlignment="1">
      <alignment horizontal="left"/>
    </xf>
    <xf numFmtId="0" fontId="19" fillId="10" borderId="5" xfId="29" applyFont="1" applyFill="1" applyBorder="1"/>
    <xf numFmtId="0" fontId="19" fillId="4" borderId="5" xfId="29" applyFont="1" applyFill="1" applyBorder="1" applyAlignment="1">
      <alignment horizontal="center"/>
    </xf>
    <xf numFmtId="0" fontId="14" fillId="10" borderId="5" xfId="29" applyFont="1" applyFill="1" applyBorder="1"/>
    <xf numFmtId="0" fontId="19" fillId="10" borderId="5" xfId="29" applyFont="1" applyFill="1" applyBorder="1" applyAlignment="1">
      <alignment horizontal="center"/>
    </xf>
    <xf numFmtId="0" fontId="19" fillId="2" borderId="0" xfId="29" applyFont="1" applyFill="1" applyAlignment="1">
      <alignment horizontal="left"/>
    </xf>
    <xf numFmtId="37" fontId="19" fillId="2" borderId="0" xfId="29" applyNumberFormat="1" applyFont="1" applyFill="1" applyAlignment="1">
      <alignment horizontal="center"/>
    </xf>
    <xf numFmtId="0" fontId="5" fillId="4" borderId="0" xfId="29" applyFont="1" applyFill="1"/>
    <xf numFmtId="0" fontId="21" fillId="4" borderId="0" xfId="29" applyFont="1" applyFill="1"/>
    <xf numFmtId="0" fontId="19" fillId="4" borderId="0" xfId="29" applyFont="1" applyFill="1" applyAlignment="1">
      <alignment horizontal="left"/>
    </xf>
    <xf numFmtId="37" fontId="19" fillId="4" borderId="0" xfId="29" applyNumberFormat="1" applyFont="1" applyFill="1" applyAlignment="1">
      <alignment horizontal="center"/>
    </xf>
    <xf numFmtId="0" fontId="14" fillId="4" borderId="0" xfId="29" applyFont="1" applyFill="1" applyAlignment="1">
      <alignment horizontal="center"/>
    </xf>
    <xf numFmtId="37" fontId="19" fillId="2" borderId="0" xfId="29" applyNumberFormat="1" applyFont="1" applyFill="1" applyAlignment="1">
      <alignment horizontal="left"/>
    </xf>
    <xf numFmtId="165" fontId="12" fillId="4" borderId="0" xfId="29" applyNumberFormat="1" applyFont="1" applyFill="1" applyAlignment="1">
      <alignment horizontal="center"/>
    </xf>
    <xf numFmtId="165" fontId="12" fillId="4" borderId="0" xfId="29" applyNumberFormat="1" applyFont="1" applyFill="1"/>
    <xf numFmtId="0" fontId="12" fillId="4" borderId="0" xfId="29" applyFont="1" applyFill="1"/>
    <xf numFmtId="37" fontId="19" fillId="4" borderId="0" xfId="29" applyNumberFormat="1" applyFont="1" applyFill="1"/>
    <xf numFmtId="37" fontId="19" fillId="4" borderId="0" xfId="29" applyNumberFormat="1" applyFont="1" applyFill="1" applyAlignment="1">
      <alignment horizontal="left"/>
    </xf>
    <xf numFmtId="37" fontId="19" fillId="2" borderId="0" xfId="29" applyNumberFormat="1" applyFont="1" applyFill="1" applyAlignment="1">
      <alignment vertical="top"/>
    </xf>
    <xf numFmtId="37" fontId="19" fillId="4" borderId="0" xfId="29" applyNumberFormat="1" applyFont="1" applyFill="1" applyAlignment="1">
      <alignment vertical="top"/>
    </xf>
    <xf numFmtId="37" fontId="19" fillId="4" borderId="5" xfId="29" applyNumberFormat="1" applyFont="1" applyFill="1" applyBorder="1" applyAlignment="1">
      <alignment vertical="top"/>
    </xf>
    <xf numFmtId="37" fontId="19" fillId="4" borderId="5" xfId="29" applyNumberFormat="1" applyFont="1" applyFill="1" applyBorder="1" applyAlignment="1">
      <alignment horizontal="center"/>
    </xf>
    <xf numFmtId="165" fontId="12" fillId="4" borderId="5" xfId="29" applyNumberFormat="1" applyFont="1" applyFill="1" applyBorder="1" applyAlignment="1">
      <alignment horizontal="center"/>
    </xf>
    <xf numFmtId="165" fontId="12" fillId="4" borderId="5" xfId="29" applyNumberFormat="1" applyFont="1" applyFill="1" applyBorder="1"/>
    <xf numFmtId="0" fontId="12" fillId="4" borderId="5" xfId="29" applyFont="1" applyFill="1" applyBorder="1"/>
    <xf numFmtId="37" fontId="19" fillId="4" borderId="5" xfId="29" applyNumberFormat="1" applyFont="1" applyFill="1" applyBorder="1"/>
    <xf numFmtId="0" fontId="21" fillId="4" borderId="5" xfId="29" applyFont="1" applyFill="1" applyBorder="1"/>
    <xf numFmtId="0" fontId="12" fillId="10" borderId="0" xfId="29" applyFont="1" applyFill="1" applyAlignment="1">
      <alignment horizontal="left"/>
    </xf>
    <xf numFmtId="0" fontId="12" fillId="10" borderId="0" xfId="29" applyFont="1" applyFill="1"/>
    <xf numFmtId="37" fontId="12" fillId="10" borderId="0" xfId="29" applyNumberFormat="1" applyFont="1" applyFill="1"/>
    <xf numFmtId="37" fontId="19" fillId="10" borderId="0" xfId="29" applyNumberFormat="1" applyFont="1" applyFill="1" applyAlignment="1">
      <alignment horizontal="center"/>
    </xf>
    <xf numFmtId="3" fontId="53" fillId="11" borderId="0" xfId="29" applyNumberFormat="1" applyFont="1" applyFill="1"/>
    <xf numFmtId="3" fontId="52" fillId="4" borderId="0" xfId="29" applyNumberFormat="1" applyFont="1" applyFill="1" applyAlignment="1">
      <alignment horizontal="right" wrapText="1"/>
    </xf>
    <xf numFmtId="37" fontId="19" fillId="4" borderId="0" xfId="29" applyNumberFormat="1" applyFont="1" applyFill="1" applyAlignment="1">
      <alignment horizontal="left" indent="1"/>
    </xf>
    <xf numFmtId="37" fontId="5" fillId="4" borderId="0" xfId="0" applyNumberFormat="1" applyFont="1" applyFill="1" applyAlignment="1">
      <alignment horizontal="right"/>
    </xf>
    <xf numFmtId="0" fontId="19" fillId="4" borderId="0" xfId="29" applyFont="1" applyFill="1"/>
    <xf numFmtId="165" fontId="12" fillId="10" borderId="0" xfId="29" applyNumberFormat="1" applyFont="1" applyFill="1" applyAlignment="1">
      <alignment horizontal="center"/>
    </xf>
    <xf numFmtId="165" fontId="12" fillId="10" borderId="0" xfId="29" applyNumberFormat="1" applyFont="1" applyFill="1"/>
    <xf numFmtId="37" fontId="19" fillId="11" borderId="0" xfId="29" applyNumberFormat="1" applyFont="1" applyFill="1"/>
    <xf numFmtId="37" fontId="19" fillId="11" borderId="0" xfId="29" applyNumberFormat="1" applyFont="1" applyFill="1" applyAlignment="1">
      <alignment horizontal="center"/>
    </xf>
    <xf numFmtId="3" fontId="21" fillId="11" borderId="0" xfId="29" applyNumberFormat="1" applyFont="1" applyFill="1" applyAlignment="1">
      <alignment horizontal="left" indent="1"/>
    </xf>
    <xf numFmtId="0" fontId="19" fillId="4" borderId="0" xfId="29" applyFont="1" applyFill="1" applyAlignment="1">
      <alignment vertical="top"/>
    </xf>
    <xf numFmtId="0" fontId="5" fillId="10" borderId="0" xfId="29" applyFont="1" applyFill="1"/>
    <xf numFmtId="3" fontId="53" fillId="11" borderId="0" xfId="29" applyNumberFormat="1" applyFont="1" applyFill="1" applyAlignment="1">
      <alignment horizontal="left" indent="1"/>
    </xf>
    <xf numFmtId="3" fontId="56" fillId="11" borderId="0" xfId="29" applyNumberFormat="1" applyFont="1" applyFill="1" applyAlignment="1">
      <alignment horizontal="left"/>
    </xf>
    <xf numFmtId="37" fontId="19" fillId="10" borderId="0" xfId="29" applyNumberFormat="1" applyFont="1" applyFill="1" applyAlignment="1">
      <alignment horizontal="left"/>
    </xf>
    <xf numFmtId="37" fontId="14" fillId="10" borderId="0" xfId="29" applyNumberFormat="1" applyFont="1" applyFill="1" applyAlignment="1">
      <alignment horizontal="left"/>
    </xf>
    <xf numFmtId="37" fontId="5" fillId="10" borderId="0" xfId="29" applyNumberFormat="1" applyFont="1" applyFill="1" applyAlignment="1">
      <alignment horizontal="left"/>
    </xf>
    <xf numFmtId="37" fontId="42" fillId="4" borderId="0" xfId="29" applyNumberFormat="1" applyFont="1" applyFill="1" applyAlignment="1">
      <alignment horizontal="center"/>
    </xf>
    <xf numFmtId="165" fontId="21" fillId="11" borderId="0" xfId="29" applyNumberFormat="1" applyFont="1" applyFill="1"/>
    <xf numFmtId="3" fontId="56" fillId="11" borderId="0" xfId="29" applyNumberFormat="1" applyFont="1" applyFill="1"/>
    <xf numFmtId="37" fontId="5" fillId="10" borderId="0" xfId="29" applyNumberFormat="1" applyFont="1" applyFill="1"/>
    <xf numFmtId="37" fontId="14" fillId="10" borderId="0" xfId="29" applyNumberFormat="1" applyFont="1" applyFill="1" applyAlignment="1">
      <alignment horizontal="center"/>
    </xf>
    <xf numFmtId="0" fontId="21" fillId="11" borderId="0" xfId="29" applyFont="1" applyFill="1" applyAlignment="1">
      <alignment horizontal="left"/>
    </xf>
    <xf numFmtId="43" fontId="17" fillId="0" borderId="0" xfId="30" applyNumberFormat="1" applyFont="1"/>
    <xf numFmtId="43" fontId="17" fillId="0" borderId="0" xfId="30" applyNumberFormat="1" applyFont="1" applyAlignment="1">
      <alignment horizontal="right"/>
    </xf>
    <xf numFmtId="0" fontId="17" fillId="0" borderId="0" xfId="30" applyFont="1" applyAlignment="1">
      <alignment horizontal="left"/>
    </xf>
    <xf numFmtId="0" fontId="19" fillId="0" borderId="34" xfId="30" applyFont="1" applyBorder="1" applyAlignment="1">
      <alignment horizontal="center"/>
    </xf>
    <xf numFmtId="0" fontId="19" fillId="0" borderId="5" xfId="30" applyFont="1" applyBorder="1" applyAlignment="1">
      <alignment horizontal="center"/>
    </xf>
    <xf numFmtId="0" fontId="19" fillId="0" borderId="0" xfId="31" applyFont="1" applyAlignment="1">
      <alignment horizontal="center"/>
    </xf>
    <xf numFmtId="0" fontId="19" fillId="0" borderId="0" xfId="4" applyFont="1" applyAlignment="1">
      <alignment horizontal="center" vertical="center"/>
    </xf>
    <xf numFmtId="0" fontId="19" fillId="0" borderId="0" xfId="31" applyFont="1" applyAlignment="1">
      <alignment horizontal="center" vertical="center"/>
    </xf>
    <xf numFmtId="0" fontId="19" fillId="0" borderId="0" xfId="30" applyFont="1" applyAlignment="1">
      <alignment horizontal="center" vertical="center"/>
    </xf>
    <xf numFmtId="0" fontId="19" fillId="2" borderId="0" xfId="30" applyFont="1" applyFill="1" applyAlignment="1">
      <alignment horizontal="left"/>
    </xf>
    <xf numFmtId="174" fontId="19" fillId="2" borderId="34" xfId="9" applyNumberFormat="1" applyFont="1" applyFill="1" applyBorder="1" applyAlignment="1" applyProtection="1">
      <alignment horizontal="right"/>
    </xf>
    <xf numFmtId="184" fontId="19" fillId="2" borderId="34" xfId="9" applyNumberFormat="1" applyFont="1" applyFill="1" applyBorder="1" applyAlignment="1" applyProtection="1">
      <alignment horizontal="right"/>
    </xf>
    <xf numFmtId="0" fontId="19" fillId="0" borderId="0" xfId="30" applyFont="1" applyAlignment="1">
      <alignment horizontal="left"/>
    </xf>
    <xf numFmtId="174" fontId="19" fillId="0" borderId="0" xfId="9" applyNumberFormat="1" applyFont="1" applyFill="1" applyBorder="1" applyAlignment="1" applyProtection="1">
      <alignment horizontal="right"/>
    </xf>
    <xf numFmtId="184" fontId="19" fillId="0" borderId="0" xfId="9" applyNumberFormat="1" applyFont="1" applyFill="1" applyBorder="1" applyAlignment="1" applyProtection="1">
      <alignment horizontal="right"/>
    </xf>
    <xf numFmtId="174" fontId="19" fillId="2" borderId="0" xfId="9" applyNumberFormat="1" applyFont="1" applyFill="1" applyBorder="1" applyAlignment="1" applyProtection="1">
      <alignment horizontal="right"/>
    </xf>
    <xf numFmtId="184" fontId="19" fillId="2" borderId="0" xfId="9" applyNumberFormat="1" applyFont="1" applyFill="1" applyBorder="1" applyAlignment="1" applyProtection="1">
      <alignment horizontal="right"/>
    </xf>
    <xf numFmtId="0" fontId="19" fillId="4" borderId="0" xfId="30" applyFont="1" applyFill="1" applyAlignment="1">
      <alignment horizontal="left"/>
    </xf>
    <xf numFmtId="174" fontId="19" fillId="4" borderId="0" xfId="9" applyNumberFormat="1" applyFont="1" applyFill="1" applyBorder="1" applyAlignment="1" applyProtection="1">
      <alignment horizontal="right"/>
    </xf>
    <xf numFmtId="184" fontId="19" fillId="4" borderId="0" xfId="9" applyNumberFormat="1" applyFont="1" applyFill="1" applyBorder="1" applyAlignment="1" applyProtection="1">
      <alignment horizontal="right"/>
    </xf>
    <xf numFmtId="0" fontId="19" fillId="0" borderId="0" xfId="30" applyFont="1"/>
    <xf numFmtId="0" fontId="19" fillId="2" borderId="0" xfId="30" applyFont="1" applyFill="1"/>
    <xf numFmtId="0" fontId="19" fillId="2" borderId="0" xfId="4" applyFont="1" applyFill="1" applyAlignment="1">
      <alignment horizontal="right"/>
    </xf>
    <xf numFmtId="0" fontId="19" fillId="0" borderId="0" xfId="4" applyFont="1" applyAlignment="1">
      <alignment horizontal="right"/>
    </xf>
    <xf numFmtId="0" fontId="19" fillId="4" borderId="0" xfId="30" applyFont="1" applyFill="1"/>
    <xf numFmtId="184" fontId="19" fillId="2" borderId="0" xfId="9" applyNumberFormat="1" applyFont="1" applyFill="1" applyBorder="1" applyAlignment="1" applyProtection="1">
      <alignment horizontal="right" vertical="center"/>
    </xf>
    <xf numFmtId="184" fontId="19" fillId="0" borderId="0" xfId="9" applyNumberFormat="1" applyFont="1" applyFill="1" applyBorder="1" applyAlignment="1" applyProtection="1">
      <alignment horizontal="right" vertical="center"/>
    </xf>
    <xf numFmtId="184" fontId="19" fillId="4" borderId="0" xfId="9" applyNumberFormat="1" applyFont="1" applyFill="1" applyBorder="1" applyAlignment="1" applyProtection="1">
      <alignment horizontal="right" vertical="center"/>
    </xf>
    <xf numFmtId="164" fontId="19" fillId="2" borderId="3" xfId="4" quotePrefix="1" applyNumberFormat="1" applyFont="1" applyFill="1" applyBorder="1" applyAlignment="1">
      <alignment horizontal="left"/>
    </xf>
    <xf numFmtId="164" fontId="19" fillId="4" borderId="3" xfId="4" quotePrefix="1" applyNumberFormat="1" applyFont="1" applyFill="1" applyBorder="1" applyAlignment="1">
      <alignment horizontal="left"/>
    </xf>
    <xf numFmtId="164" fontId="19" fillId="4" borderId="5" xfId="4" applyNumberFormat="1" applyFont="1" applyFill="1" applyBorder="1" applyAlignment="1">
      <alignment horizontal="left"/>
    </xf>
    <xf numFmtId="184" fontId="19" fillId="4" borderId="5" xfId="9" applyNumberFormat="1" applyFont="1" applyFill="1" applyBorder="1" applyAlignment="1" applyProtection="1">
      <alignment horizontal="right" vertical="center"/>
    </xf>
    <xf numFmtId="174" fontId="19" fillId="0" borderId="0" xfId="32" applyNumberFormat="1" applyFont="1" applyFill="1" applyBorder="1" applyAlignment="1" applyProtection="1"/>
    <xf numFmtId="185" fontId="19" fillId="0" borderId="0" xfId="32" applyNumberFormat="1" applyFont="1" applyFill="1" applyBorder="1" applyAlignment="1" applyProtection="1"/>
    <xf numFmtId="166" fontId="19" fillId="0" borderId="0" xfId="30" applyNumberFormat="1" applyFont="1"/>
    <xf numFmtId="166" fontId="19" fillId="0" borderId="0" xfId="30" applyNumberFormat="1" applyFont="1" applyAlignment="1">
      <alignment horizontal="right"/>
    </xf>
    <xf numFmtId="167" fontId="19" fillId="0" borderId="0" xfId="30" applyNumberFormat="1" applyFont="1"/>
    <xf numFmtId="167" fontId="19" fillId="0" borderId="0" xfId="30" applyNumberFormat="1" applyFont="1" applyAlignment="1">
      <alignment horizontal="right"/>
    </xf>
    <xf numFmtId="43" fontId="19" fillId="0" borderId="0" xfId="4" applyNumberFormat="1" applyFont="1"/>
    <xf numFmtId="0" fontId="21" fillId="4" borderId="0" xfId="21" applyFont="1" applyFill="1" applyAlignment="1">
      <alignment horizontal="left"/>
    </xf>
    <xf numFmtId="0" fontId="21" fillId="4" borderId="0" xfId="21" applyFont="1" applyFill="1"/>
    <xf numFmtId="0" fontId="17" fillId="4" borderId="0" xfId="21" applyFont="1" applyFill="1"/>
    <xf numFmtId="0" fontId="17" fillId="4" borderId="0" xfId="21" applyFont="1" applyFill="1" applyAlignment="1">
      <alignment horizontal="right"/>
    </xf>
    <xf numFmtId="0" fontId="17" fillId="4" borderId="0" xfId="21" applyFont="1" applyFill="1" applyAlignment="1">
      <alignment horizontal="left"/>
    </xf>
    <xf numFmtId="0" fontId="21" fillId="4" borderId="2" xfId="21" applyFont="1" applyFill="1" applyBorder="1"/>
    <xf numFmtId="0" fontId="21" fillId="4" borderId="0" xfId="21" applyFont="1" applyFill="1" applyAlignment="1">
      <alignment horizontal="right"/>
    </xf>
    <xf numFmtId="0" fontId="19" fillId="4" borderId="35" xfId="21" applyFont="1" applyFill="1" applyBorder="1"/>
    <xf numFmtId="0" fontId="19" fillId="4" borderId="5" xfId="21" applyFont="1" applyFill="1" applyBorder="1" applyAlignment="1">
      <alignment horizontal="center" wrapText="1"/>
    </xf>
    <xf numFmtId="0" fontId="19" fillId="4" borderId="9" xfId="21" applyFont="1" applyFill="1" applyBorder="1" applyAlignment="1">
      <alignment horizontal="center" wrapText="1"/>
    </xf>
    <xf numFmtId="0" fontId="19" fillId="4" borderId="0" xfId="21" applyFont="1" applyFill="1" applyAlignment="1">
      <alignment horizontal="center" wrapText="1"/>
    </xf>
    <xf numFmtId="0" fontId="19" fillId="4" borderId="0" xfId="21" applyFont="1" applyFill="1" applyAlignment="1">
      <alignment wrapText="1"/>
    </xf>
    <xf numFmtId="186" fontId="12" fillId="4" borderId="0" xfId="21" applyNumberFormat="1" applyFont="1" applyFill="1"/>
    <xf numFmtId="4" fontId="12" fillId="4" borderId="0" xfId="21" applyNumberFormat="1" applyFont="1" applyFill="1" applyAlignment="1">
      <alignment horizontal="center"/>
    </xf>
    <xf numFmtId="3" fontId="12" fillId="4" borderId="0" xfId="21" applyNumberFormat="1" applyFont="1" applyFill="1" applyAlignment="1">
      <alignment horizontal="center"/>
    </xf>
    <xf numFmtId="2" fontId="37" fillId="4" borderId="0" xfId="33" applyNumberFormat="1" applyFont="1" applyFill="1" applyAlignment="1">
      <alignment horizontal="center"/>
    </xf>
    <xf numFmtId="2" fontId="58" fillId="4" borderId="0" xfId="21" applyNumberFormat="1" applyFont="1" applyFill="1"/>
    <xf numFmtId="186" fontId="12" fillId="2" borderId="0" xfId="21" applyNumberFormat="1" applyFont="1" applyFill="1"/>
    <xf numFmtId="4" fontId="12" fillId="2" borderId="0" xfId="21" applyNumberFormat="1" applyFont="1" applyFill="1" applyAlignment="1">
      <alignment horizontal="center"/>
    </xf>
    <xf numFmtId="3" fontId="12" fillId="2" borderId="0" xfId="21" applyNumberFormat="1" applyFont="1" applyFill="1" applyAlignment="1">
      <alignment horizontal="center"/>
    </xf>
    <xf numFmtId="2" fontId="37" fillId="2" borderId="0" xfId="33" applyNumberFormat="1" applyFont="1" applyFill="1" applyAlignment="1">
      <alignment horizontal="center"/>
    </xf>
    <xf numFmtId="2" fontId="37" fillId="0" borderId="0" xfId="33" applyNumberFormat="1" applyFont="1" applyAlignment="1">
      <alignment horizontal="center"/>
    </xf>
    <xf numFmtId="0" fontId="12" fillId="4" borderId="0" xfId="21" applyFont="1" applyFill="1"/>
    <xf numFmtId="187" fontId="58" fillId="4" borderId="0" xfId="21" applyNumberFormat="1" applyFont="1" applyFill="1"/>
    <xf numFmtId="0" fontId="58" fillId="4" borderId="0" xfId="21" applyFont="1" applyFill="1"/>
    <xf numFmtId="0" fontId="12" fillId="2" borderId="0" xfId="21" applyFont="1" applyFill="1"/>
    <xf numFmtId="164" fontId="12" fillId="4" borderId="3" xfId="4" quotePrefix="1" applyNumberFormat="1" applyFont="1" applyFill="1" applyBorder="1" applyAlignment="1">
      <alignment horizontal="left"/>
    </xf>
    <xf numFmtId="164" fontId="12" fillId="2" borderId="3" xfId="4" quotePrefix="1" applyNumberFormat="1" applyFont="1" applyFill="1" applyBorder="1" applyAlignment="1">
      <alignment horizontal="left"/>
    </xf>
    <xf numFmtId="187" fontId="6" fillId="4" borderId="0" xfId="21" applyNumberFormat="1" applyFont="1" applyFill="1"/>
    <xf numFmtId="0" fontId="6" fillId="4" borderId="0" xfId="21" applyFont="1" applyFill="1"/>
    <xf numFmtId="164" fontId="12" fillId="4" borderId="4" xfId="4" quotePrefix="1" applyNumberFormat="1" applyFont="1" applyFill="1" applyBorder="1" applyAlignment="1">
      <alignment horizontal="left"/>
    </xf>
    <xf numFmtId="4" fontId="12" fillId="4" borderId="5" xfId="21" applyNumberFormat="1" applyFont="1" applyFill="1" applyBorder="1" applyAlignment="1">
      <alignment horizontal="center"/>
    </xf>
    <xf numFmtId="3" fontId="12" fillId="4" borderId="5" xfId="21" applyNumberFormat="1" applyFont="1" applyFill="1" applyBorder="1" applyAlignment="1">
      <alignment horizontal="center"/>
    </xf>
    <xf numFmtId="4" fontId="38" fillId="4" borderId="0" xfId="21" applyNumberFormat="1" applyFont="1" applyFill="1" applyAlignment="1">
      <alignment horizontal="left"/>
    </xf>
    <xf numFmtId="4" fontId="38" fillId="4" borderId="0" xfId="21" applyNumberFormat="1" applyFont="1" applyFill="1" applyAlignment="1">
      <alignment horizontal="center"/>
    </xf>
    <xf numFmtId="3" fontId="38" fillId="4" borderId="0" xfId="21" applyNumberFormat="1" applyFont="1" applyFill="1" applyAlignment="1">
      <alignment horizontal="center"/>
    </xf>
    <xf numFmtId="2" fontId="59" fillId="4" borderId="0" xfId="33" applyNumberFormat="1" applyFont="1" applyFill="1" applyAlignment="1">
      <alignment horizontal="center"/>
    </xf>
    <xf numFmtId="2" fontId="37" fillId="4" borderId="0" xfId="33" applyNumberFormat="1" applyFont="1" applyFill="1" applyAlignment="1">
      <alignment horizontal="right"/>
    </xf>
    <xf numFmtId="187" fontId="46" fillId="4" borderId="0" xfId="21" applyNumberFormat="1" applyFont="1" applyFill="1"/>
    <xf numFmtId="0" fontId="46" fillId="4" borderId="0" xfId="21" applyFont="1" applyFill="1"/>
    <xf numFmtId="0" fontId="12" fillId="4" borderId="0" xfId="21" applyFont="1" applyFill="1" applyAlignment="1">
      <alignment horizontal="left"/>
    </xf>
    <xf numFmtId="188" fontId="12" fillId="4" borderId="0" xfId="21" applyNumberFormat="1" applyFont="1" applyFill="1"/>
    <xf numFmtId="174" fontId="12" fillId="4" borderId="0" xfId="34" applyNumberFormat="1" applyFont="1" applyFill="1" applyBorder="1" applyAlignment="1" applyProtection="1"/>
    <xf numFmtId="3" fontId="12" fillId="4" borderId="0" xfId="21" applyNumberFormat="1" applyFont="1" applyFill="1"/>
    <xf numFmtId="189" fontId="12" fillId="4" borderId="0" xfId="21" applyNumberFormat="1" applyFont="1" applyFill="1"/>
    <xf numFmtId="1" fontId="12" fillId="4" borderId="0" xfId="21" applyNumberFormat="1" applyFont="1" applyFill="1"/>
    <xf numFmtId="187" fontId="12" fillId="4" borderId="0" xfId="21" applyNumberFormat="1" applyFont="1" applyFill="1"/>
    <xf numFmtId="2" fontId="21" fillId="4" borderId="0" xfId="21" applyNumberFormat="1" applyFont="1" applyFill="1" applyAlignment="1">
      <alignment horizontal="center"/>
    </xf>
    <xf numFmtId="3" fontId="21" fillId="4" borderId="0" xfId="21" applyNumberFormat="1" applyFont="1" applyFill="1" applyAlignment="1">
      <alignment horizontal="center"/>
    </xf>
    <xf numFmtId="0" fontId="60" fillId="4" borderId="0" xfId="21" applyFont="1" applyFill="1"/>
    <xf numFmtId="187" fontId="60" fillId="4" borderId="0" xfId="21" applyNumberFormat="1" applyFont="1" applyFill="1"/>
    <xf numFmtId="4" fontId="21" fillId="4" borderId="0" xfId="21" applyNumberFormat="1" applyFont="1" applyFill="1" applyAlignment="1">
      <alignment horizontal="center"/>
    </xf>
    <xf numFmtId="0" fontId="52" fillId="4" borderId="0" xfId="21" applyFont="1" applyFill="1"/>
    <xf numFmtId="187" fontId="52" fillId="4" borderId="0" xfId="21" applyNumberFormat="1" applyFont="1" applyFill="1"/>
    <xf numFmtId="2" fontId="52" fillId="4" borderId="0" xfId="21" applyNumberFormat="1" applyFont="1" applyFill="1"/>
    <xf numFmtId="4" fontId="52" fillId="4" borderId="0" xfId="21" applyNumberFormat="1" applyFont="1" applyFill="1"/>
    <xf numFmtId="0" fontId="52" fillId="0" borderId="0" xfId="21" applyFont="1"/>
    <xf numFmtId="0" fontId="21" fillId="0" borderId="0" xfId="0" applyFont="1"/>
    <xf numFmtId="0" fontId="17" fillId="0" borderId="0" xfId="0" applyFont="1" applyAlignment="1">
      <alignment horizontal="center"/>
    </xf>
    <xf numFmtId="0" fontId="17" fillId="0" borderId="0" xfId="0" applyFont="1" applyAlignment="1">
      <alignment horizontal="left" wrapText="1"/>
    </xf>
    <xf numFmtId="0" fontId="17" fillId="0" borderId="0" xfId="0" applyFont="1" applyAlignment="1">
      <alignment horizontal="center" wrapText="1"/>
    </xf>
    <xf numFmtId="0" fontId="19" fillId="0" borderId="0" xfId="2" applyFont="1" applyAlignment="1">
      <alignment vertical="center" wrapText="1"/>
    </xf>
    <xf numFmtId="0" fontId="21" fillId="0" borderId="0" xfId="0" applyFont="1" applyAlignment="1">
      <alignment horizontal="center"/>
    </xf>
    <xf numFmtId="0" fontId="19" fillId="2" borderId="0" xfId="2" applyFont="1" applyFill="1" applyAlignment="1">
      <alignment vertical="center" wrapText="1"/>
    </xf>
    <xf numFmtId="0" fontId="21" fillId="2" borderId="0" xfId="0" applyFont="1" applyFill="1" applyAlignment="1">
      <alignment horizontal="center"/>
    </xf>
    <xf numFmtId="0" fontId="42" fillId="0" borderId="0" xfId="2" applyFont="1" applyAlignment="1">
      <alignment vertical="center" wrapText="1"/>
    </xf>
    <xf numFmtId="0" fontId="42" fillId="2" borderId="0" xfId="2" applyFont="1" applyFill="1" applyAlignment="1">
      <alignment vertical="center" wrapText="1"/>
    </xf>
    <xf numFmtId="0" fontId="63" fillId="2" borderId="0" xfId="2" applyFont="1" applyFill="1" applyAlignment="1">
      <alignment vertical="center" wrapText="1"/>
    </xf>
    <xf numFmtId="0" fontId="17" fillId="0" borderId="0" xfId="4" applyFont="1" applyAlignment="1">
      <alignment horizontal="left" vertical="center"/>
    </xf>
    <xf numFmtId="0" fontId="17" fillId="0" borderId="0" xfId="4" applyFont="1" applyAlignment="1">
      <alignment vertical="center"/>
    </xf>
    <xf numFmtId="0" fontId="17" fillId="0" borderId="0" xfId="4" applyFont="1" applyAlignment="1">
      <alignment horizontal="right" vertical="center"/>
    </xf>
    <xf numFmtId="0" fontId="12" fillId="0" borderId="0" xfId="4" applyFont="1" applyAlignment="1">
      <alignment wrapText="1"/>
    </xf>
    <xf numFmtId="0" fontId="6" fillId="0" borderId="26" xfId="4" applyFont="1" applyBorder="1" applyAlignment="1">
      <alignment vertical="center"/>
    </xf>
    <xf numFmtId="0" fontId="65" fillId="0" borderId="0" xfId="4" applyFont="1" applyAlignment="1">
      <alignment horizontal="center" vertical="center"/>
    </xf>
    <xf numFmtId="0" fontId="12" fillId="0" borderId="26" xfId="4" applyFont="1" applyBorder="1" applyAlignment="1">
      <alignment horizontal="left"/>
    </xf>
    <xf numFmtId="166" fontId="12" fillId="13" borderId="26" xfId="9" applyNumberFormat="1" applyFont="1" applyFill="1" applyBorder="1" applyAlignment="1">
      <alignment horizontal="center" vertical="center"/>
    </xf>
    <xf numFmtId="166" fontId="12" fillId="13" borderId="26" xfId="9" applyNumberFormat="1" applyFont="1" applyFill="1" applyBorder="1" applyAlignment="1">
      <alignment horizontal="right" vertical="center"/>
    </xf>
    <xf numFmtId="166" fontId="12" fillId="0" borderId="26" xfId="9" applyNumberFormat="1" applyFont="1" applyFill="1" applyBorder="1" applyAlignment="1">
      <alignment horizontal="center" vertical="center"/>
    </xf>
    <xf numFmtId="166" fontId="12" fillId="0" borderId="26" xfId="9" applyNumberFormat="1" applyFont="1" applyFill="1" applyBorder="1" applyAlignment="1">
      <alignment horizontal="right" vertical="center"/>
    </xf>
    <xf numFmtId="175" fontId="66" fillId="0" borderId="0" xfId="9" applyNumberFormat="1" applyFont="1" applyFill="1" applyBorder="1" applyAlignment="1">
      <alignment horizontal="right"/>
    </xf>
    <xf numFmtId="0" fontId="12" fillId="0" borderId="26" xfId="4" applyFont="1" applyBorder="1" applyAlignment="1">
      <alignment horizontal="left" indent="7"/>
    </xf>
    <xf numFmtId="0" fontId="12" fillId="0" borderId="26" xfId="4" applyFont="1" applyBorder="1" applyAlignment="1">
      <alignment horizontal="left" indent="1"/>
    </xf>
    <xf numFmtId="0" fontId="12" fillId="0" borderId="26" xfId="4" applyFont="1" applyBorder="1" applyAlignment="1">
      <alignment horizontal="left" indent="4"/>
    </xf>
    <xf numFmtId="0" fontId="6" fillId="0" borderId="27" xfId="4" applyFont="1" applyBorder="1" applyAlignment="1">
      <alignment horizontal="left" vertical="center"/>
    </xf>
    <xf numFmtId="43" fontId="65" fillId="0" borderId="0" xfId="9" applyFont="1" applyFill="1" applyBorder="1" applyAlignment="1">
      <alignment horizontal="center" vertical="center"/>
    </xf>
    <xf numFmtId="175" fontId="66" fillId="0" borderId="0" xfId="9" applyNumberFormat="1" applyFont="1" applyFill="1" applyBorder="1" applyAlignment="1">
      <alignment horizontal="center"/>
    </xf>
    <xf numFmtId="0" fontId="12" fillId="0" borderId="21" xfId="4" applyFont="1" applyBorder="1" applyAlignment="1">
      <alignment horizontal="left" indent="1"/>
    </xf>
    <xf numFmtId="166" fontId="12" fillId="13" borderId="3" xfId="9" applyNumberFormat="1" applyFont="1" applyFill="1" applyBorder="1" applyAlignment="1">
      <alignment horizontal="center" vertical="center"/>
    </xf>
    <xf numFmtId="166" fontId="12" fillId="13" borderId="10" xfId="9" applyNumberFormat="1" applyFont="1" applyFill="1" applyBorder="1" applyAlignment="1">
      <alignment horizontal="center" vertical="center"/>
    </xf>
    <xf numFmtId="166" fontId="12" fillId="0" borderId="3" xfId="9" applyNumberFormat="1" applyFont="1" applyFill="1" applyBorder="1" applyAlignment="1">
      <alignment horizontal="center" vertical="center"/>
    </xf>
    <xf numFmtId="166" fontId="12" fillId="0" borderId="10" xfId="9" applyNumberFormat="1" applyFont="1" applyFill="1" applyBorder="1" applyAlignment="1">
      <alignment horizontal="center" vertical="center"/>
    </xf>
    <xf numFmtId="0" fontId="12" fillId="0" borderId="26" xfId="4" applyFont="1" applyBorder="1" applyAlignment="1">
      <alignment horizontal="left" indent="3"/>
    </xf>
    <xf numFmtId="0" fontId="12" fillId="13" borderId="26" xfId="9" applyNumberFormat="1" applyFont="1" applyFill="1" applyBorder="1" applyAlignment="1">
      <alignment horizontal="center" vertical="center"/>
    </xf>
    <xf numFmtId="0" fontId="12" fillId="0" borderId="26" xfId="9" applyNumberFormat="1" applyFont="1" applyFill="1" applyBorder="1" applyAlignment="1">
      <alignment horizontal="center" vertical="center"/>
    </xf>
    <xf numFmtId="0" fontId="61" fillId="12" borderId="0" xfId="0" applyFont="1" applyFill="1" applyAlignment="1">
      <alignment horizontal="center"/>
    </xf>
    <xf numFmtId="0" fontId="62" fillId="0" borderId="0" xfId="0" applyFont="1" applyAlignment="1">
      <alignment horizontal="center"/>
    </xf>
    <xf numFmtId="0" fontId="17" fillId="0" borderId="0" xfId="0" applyFont="1" applyAlignment="1">
      <alignment horizontal="center"/>
    </xf>
    <xf numFmtId="0" fontId="62" fillId="2" borderId="0" xfId="0" applyFont="1" applyFill="1" applyAlignment="1">
      <alignment horizontal="center"/>
    </xf>
    <xf numFmtId="0" fontId="8" fillId="0" borderId="0" xfId="3" applyNumberFormat="1" applyFont="1" applyAlignment="1">
      <alignment horizontal="center" vertical="center"/>
    </xf>
    <xf numFmtId="0" fontId="5" fillId="0" borderId="1" xfId="3" applyNumberFormat="1" applyFont="1" applyBorder="1" applyAlignment="1">
      <alignment horizontal="center" vertical="center"/>
    </xf>
    <xf numFmtId="0" fontId="5" fillId="0" borderId="0" xfId="3" applyNumberFormat="1" applyFont="1" applyAlignment="1">
      <alignment horizontal="center" vertical="center"/>
    </xf>
    <xf numFmtId="0" fontId="5" fillId="0" borderId="2" xfId="3" applyNumberFormat="1" applyFont="1" applyBorder="1" applyAlignment="1">
      <alignment horizontal="center" vertical="center"/>
    </xf>
    <xf numFmtId="0" fontId="12" fillId="0" borderId="0" xfId="6" applyFont="1" applyAlignment="1">
      <alignment horizontal="left" vertical="top"/>
    </xf>
    <xf numFmtId="0" fontId="17" fillId="0" borderId="0" xfId="6" applyFont="1" applyAlignment="1">
      <alignment horizontal="right" vertical="center"/>
    </xf>
    <xf numFmtId="0" fontId="17" fillId="0" borderId="0" xfId="6" applyFont="1" applyAlignment="1">
      <alignment horizontal="center" vertical="center"/>
    </xf>
    <xf numFmtId="0" fontId="12" fillId="0" borderId="1" xfId="6" applyFont="1" applyBorder="1" applyAlignment="1">
      <alignment horizontal="center" vertical="center"/>
    </xf>
    <xf numFmtId="0" fontId="12" fillId="0" borderId="0" xfId="6" applyFont="1" applyAlignment="1">
      <alignment horizontal="center" vertical="center"/>
    </xf>
    <xf numFmtId="0" fontId="12" fillId="0" borderId="2" xfId="6" applyFont="1" applyBorder="1" applyAlignment="1">
      <alignment horizontal="center" vertical="center"/>
    </xf>
    <xf numFmtId="0" fontId="12" fillId="0" borderId="0" xfId="6" applyFont="1" applyAlignment="1">
      <alignment horizontal="center"/>
    </xf>
    <xf numFmtId="0" fontId="17" fillId="0" borderId="0" xfId="8" applyFont="1" applyAlignment="1">
      <alignment horizontal="center" vertical="center"/>
    </xf>
    <xf numFmtId="0" fontId="19" fillId="0" borderId="8" xfId="8" applyFont="1" applyBorder="1" applyAlignment="1">
      <alignment horizontal="center"/>
    </xf>
    <xf numFmtId="0" fontId="19" fillId="0" borderId="9" xfId="8" applyFont="1" applyBorder="1" applyAlignment="1">
      <alignment horizontal="center"/>
    </xf>
    <xf numFmtId="0" fontId="19" fillId="0" borderId="6" xfId="8" applyFont="1" applyBorder="1" applyAlignment="1">
      <alignment horizontal="center" vertical="center" wrapText="1"/>
    </xf>
    <xf numFmtId="0" fontId="19" fillId="0" borderId="0" xfId="8" applyFont="1" applyAlignment="1">
      <alignment horizontal="center" vertical="center" wrapText="1"/>
    </xf>
    <xf numFmtId="0" fontId="19" fillId="0" borderId="5" xfId="8" applyFont="1" applyBorder="1" applyAlignment="1">
      <alignment horizontal="center" vertical="center" wrapText="1"/>
    </xf>
    <xf numFmtId="0" fontId="19" fillId="0" borderId="10" xfId="8" applyFont="1" applyBorder="1" applyAlignment="1">
      <alignment horizontal="center" vertical="center" wrapText="1"/>
    </xf>
    <xf numFmtId="0" fontId="19" fillId="0" borderId="12" xfId="8" applyFont="1" applyBorder="1" applyAlignment="1">
      <alignment horizontal="center" vertical="center" wrapText="1"/>
    </xf>
    <xf numFmtId="0" fontId="19" fillId="0" borderId="6" xfId="8" applyFont="1" applyBorder="1" applyAlignment="1">
      <alignment horizontal="center"/>
    </xf>
    <xf numFmtId="0" fontId="19" fillId="0" borderId="8" xfId="8" applyFont="1" applyBorder="1" applyAlignment="1">
      <alignment horizontal="center" vertical="center"/>
    </xf>
    <xf numFmtId="0" fontId="19" fillId="0" borderId="9" xfId="8" applyFont="1" applyBorder="1" applyAlignment="1">
      <alignment horizontal="center" vertical="center"/>
    </xf>
    <xf numFmtId="0" fontId="19" fillId="0" borderId="2" xfId="8" applyFont="1" applyBorder="1" applyAlignment="1">
      <alignment horizontal="center"/>
    </xf>
    <xf numFmtId="0" fontId="14" fillId="4" borderId="6" xfId="10" applyFont="1" applyFill="1" applyBorder="1" applyAlignment="1">
      <alignment horizontal="center" vertical="center"/>
    </xf>
    <xf numFmtId="0" fontId="14" fillId="4" borderId="5" xfId="10" applyFont="1" applyFill="1" applyBorder="1" applyAlignment="1">
      <alignment horizontal="center" vertical="center"/>
    </xf>
    <xf numFmtId="0" fontId="14" fillId="4" borderId="0" xfId="10" applyFont="1" applyFill="1" applyAlignment="1">
      <alignment horizontal="center"/>
    </xf>
    <xf numFmtId="0" fontId="19" fillId="4" borderId="0" xfId="10" applyFont="1" applyFill="1" applyAlignment="1">
      <alignment horizontal="left" wrapText="1"/>
    </xf>
    <xf numFmtId="0" fontId="30" fillId="4" borderId="0" xfId="10" applyFont="1" applyFill="1" applyAlignment="1">
      <alignment horizontal="right"/>
    </xf>
    <xf numFmtId="0" fontId="8" fillId="4" borderId="0" xfId="10" applyFont="1" applyFill="1" applyAlignment="1">
      <alignment horizontal="right"/>
    </xf>
    <xf numFmtId="0" fontId="8" fillId="0" borderId="0" xfId="10" applyFont="1" applyFill="1" applyAlignment="1">
      <alignment horizontal="center" vertical="center"/>
    </xf>
    <xf numFmtId="0" fontId="14" fillId="4" borderId="3" xfId="10" applyFont="1" applyFill="1" applyBorder="1" applyAlignment="1">
      <alignment horizontal="center" vertical="center"/>
    </xf>
    <xf numFmtId="0" fontId="14" fillId="4" borderId="0" xfId="10" applyFont="1" applyFill="1" applyAlignment="1">
      <alignment horizontal="center" vertical="center"/>
    </xf>
    <xf numFmtId="0" fontId="19" fillId="4" borderId="0" xfId="13" applyFont="1" applyFill="1" applyAlignment="1">
      <alignment horizontal="left" wrapText="1"/>
    </xf>
    <xf numFmtId="0" fontId="17" fillId="4" borderId="0" xfId="12" applyFont="1" applyFill="1" applyAlignment="1">
      <alignment horizontal="center"/>
    </xf>
    <xf numFmtId="0" fontId="19" fillId="4" borderId="13" xfId="12" applyFont="1" applyFill="1" applyBorder="1" applyAlignment="1">
      <alignment horizontal="center"/>
    </xf>
    <xf numFmtId="0" fontId="19" fillId="4" borderId="14" xfId="12" applyFont="1" applyFill="1" applyBorder="1" applyAlignment="1">
      <alignment horizontal="center"/>
    </xf>
    <xf numFmtId="0" fontId="19" fillId="4" borderId="15" xfId="12" applyFont="1" applyFill="1" applyBorder="1" applyAlignment="1">
      <alignment horizontal="center"/>
    </xf>
    <xf numFmtId="0" fontId="19" fillId="4" borderId="16" xfId="12" applyFont="1" applyFill="1" applyBorder="1" applyAlignment="1">
      <alignment horizontal="center"/>
    </xf>
    <xf numFmtId="0" fontId="19" fillId="4" borderId="17" xfId="12" applyFont="1" applyFill="1" applyBorder="1" applyAlignment="1">
      <alignment horizontal="center"/>
    </xf>
    <xf numFmtId="0" fontId="19" fillId="4" borderId="18" xfId="12" applyFont="1" applyFill="1" applyBorder="1" applyAlignment="1">
      <alignment horizontal="center"/>
    </xf>
    <xf numFmtId="0" fontId="12" fillId="4" borderId="0" xfId="14" applyFill="1" applyAlignment="1">
      <alignment horizontal="center" vertical="center"/>
    </xf>
    <xf numFmtId="0" fontId="17" fillId="4" borderId="0" xfId="14" applyFont="1" applyFill="1" applyAlignment="1">
      <alignment horizontal="center"/>
    </xf>
    <xf numFmtId="0" fontId="12" fillId="4" borderId="23" xfId="14" applyFill="1" applyBorder="1" applyAlignment="1">
      <alignment horizontal="center" vertical="center" wrapText="1"/>
    </xf>
    <xf numFmtId="0" fontId="12" fillId="4" borderId="3" xfId="14" applyFill="1" applyBorder="1" applyAlignment="1">
      <alignment horizontal="center" vertical="center" wrapText="1"/>
    </xf>
    <xf numFmtId="0" fontId="12" fillId="4" borderId="4" xfId="14" applyFill="1" applyBorder="1" applyAlignment="1">
      <alignment horizontal="center" vertical="center" wrapText="1"/>
    </xf>
    <xf numFmtId="0" fontId="12" fillId="4" borderId="9" xfId="14" applyFill="1" applyBorder="1" applyAlignment="1">
      <alignment horizontal="center" vertical="center"/>
    </xf>
    <xf numFmtId="0" fontId="12" fillId="4" borderId="5" xfId="14" applyFill="1" applyBorder="1" applyAlignment="1">
      <alignment horizontal="center" vertical="center"/>
    </xf>
    <xf numFmtId="0" fontId="12" fillId="4" borderId="0" xfId="14" applyFill="1" applyAlignment="1">
      <alignment horizontal="center" wrapText="1"/>
    </xf>
    <xf numFmtId="0" fontId="12" fillId="4" borderId="9" xfId="14" applyFill="1" applyBorder="1" applyAlignment="1">
      <alignment horizontal="center"/>
    </xf>
    <xf numFmtId="0" fontId="12" fillId="4" borderId="6" xfId="14" applyFill="1" applyBorder="1" applyAlignment="1">
      <alignment horizontal="center" vertical="center"/>
    </xf>
    <xf numFmtId="0" fontId="12" fillId="4" borderId="6" xfId="14" applyFill="1" applyBorder="1" applyAlignment="1">
      <alignment horizontal="center" vertical="center" wrapText="1"/>
    </xf>
    <xf numFmtId="0" fontId="12" fillId="4" borderId="0" xfId="14" applyFill="1" applyAlignment="1">
      <alignment horizontal="center" vertical="center" wrapText="1"/>
    </xf>
    <xf numFmtId="0" fontId="12" fillId="4" borderId="0" xfId="14" applyFill="1" applyAlignment="1">
      <alignment horizontal="right"/>
    </xf>
    <xf numFmtId="0" fontId="19" fillId="4" borderId="0" xfId="14" applyFont="1" applyFill="1" applyAlignment="1">
      <alignment horizontal="left" vertical="center" wrapText="1"/>
    </xf>
    <xf numFmtId="0" fontId="19" fillId="4" borderId="0" xfId="14" applyFont="1" applyFill="1" applyAlignment="1">
      <alignment horizontal="left" wrapText="1"/>
    </xf>
    <xf numFmtId="0" fontId="12" fillId="4" borderId="4" xfId="14" applyFill="1" applyBorder="1" applyAlignment="1">
      <alignment horizontal="center" vertical="center"/>
    </xf>
    <xf numFmtId="0" fontId="6" fillId="0" borderId="0" xfId="17" applyFont="1" applyAlignment="1">
      <alignment horizontal="right"/>
    </xf>
    <xf numFmtId="0" fontId="17" fillId="0" borderId="0" xfId="17" applyFont="1" applyAlignment="1">
      <alignment horizontal="right"/>
    </xf>
    <xf numFmtId="0" fontId="17" fillId="0" borderId="0" xfId="17" applyFont="1" applyAlignment="1">
      <alignment horizontal="center" vertical="center"/>
    </xf>
    <xf numFmtId="0" fontId="19" fillId="0" borderId="7" xfId="17" applyFont="1" applyBorder="1" applyAlignment="1">
      <alignment horizontal="center" vertical="center" wrapText="1"/>
    </xf>
    <xf numFmtId="0" fontId="19" fillId="0" borderId="3" xfId="17" applyFont="1" applyBorder="1" applyAlignment="1">
      <alignment horizontal="center" vertical="center" wrapText="1"/>
    </xf>
    <xf numFmtId="0" fontId="19" fillId="0" borderId="4" xfId="17" applyFont="1" applyBorder="1" applyAlignment="1">
      <alignment horizontal="center" vertical="center" wrapText="1"/>
    </xf>
    <xf numFmtId="0" fontId="19" fillId="0" borderId="9" xfId="17" applyFont="1" applyBorder="1" applyAlignment="1">
      <alignment horizontal="center"/>
    </xf>
    <xf numFmtId="0" fontId="19" fillId="0" borderId="8" xfId="17" applyFont="1" applyBorder="1" applyAlignment="1">
      <alignment horizontal="center" vertical="center"/>
    </xf>
    <xf numFmtId="0" fontId="19" fillId="0" borderId="9" xfId="17" applyFont="1" applyBorder="1" applyAlignment="1">
      <alignment horizontal="center" vertical="center"/>
    </xf>
    <xf numFmtId="0" fontId="19" fillId="0" borderId="8" xfId="17" applyFont="1" applyBorder="1" applyAlignment="1">
      <alignment horizontal="center"/>
    </xf>
    <xf numFmtId="0" fontId="19" fillId="0" borderId="6" xfId="17" applyFont="1" applyBorder="1" applyAlignment="1">
      <alignment horizontal="center"/>
    </xf>
    <xf numFmtId="0" fontId="19" fillId="0" borderId="6" xfId="17" applyFont="1" applyBorder="1" applyAlignment="1">
      <alignment horizontal="center" wrapText="1"/>
    </xf>
    <xf numFmtId="0" fontId="19" fillId="0" borderId="0" xfId="17" applyFont="1" applyAlignment="1">
      <alignment horizontal="center" wrapText="1"/>
    </xf>
    <xf numFmtId="0" fontId="19" fillId="0" borderId="4" xfId="17" applyFont="1" applyBorder="1" applyAlignment="1">
      <alignment horizontal="center"/>
    </xf>
    <xf numFmtId="0" fontId="19" fillId="0" borderId="5" xfId="17" applyFont="1" applyBorder="1" applyAlignment="1">
      <alignment horizontal="center"/>
    </xf>
    <xf numFmtId="0" fontId="12" fillId="0" borderId="0" xfId="17" applyFont="1" applyAlignment="1">
      <alignment horizontal="left" vertical="top" wrapText="1"/>
    </xf>
    <xf numFmtId="0" fontId="12" fillId="4" borderId="0" xfId="13" applyFill="1" applyAlignment="1">
      <alignment horizontal="left" vertical="top" wrapText="1"/>
    </xf>
    <xf numFmtId="0" fontId="19" fillId="0" borderId="6" xfId="17" applyFont="1" applyBorder="1" applyAlignment="1">
      <alignment horizontal="center" vertical="top" wrapText="1"/>
    </xf>
    <xf numFmtId="0" fontId="19" fillId="0" borderId="0" xfId="17" applyFont="1" applyAlignment="1">
      <alignment horizontal="center" vertical="top" wrapText="1"/>
    </xf>
    <xf numFmtId="0" fontId="19" fillId="0" borderId="6" xfId="17" applyFont="1" applyBorder="1" applyAlignment="1">
      <alignment horizontal="center" vertical="center"/>
    </xf>
    <xf numFmtId="0" fontId="19" fillId="0" borderId="5" xfId="17" applyFont="1" applyBorder="1" applyAlignment="1">
      <alignment horizontal="center" vertical="center"/>
    </xf>
    <xf numFmtId="0" fontId="41" fillId="4" borderId="0" xfId="18" applyFont="1" applyFill="1" applyAlignment="1">
      <alignment vertical="top" wrapText="1"/>
    </xf>
    <xf numFmtId="0" fontId="41" fillId="4" borderId="0" xfId="18" applyFont="1" applyFill="1" applyAlignment="1">
      <alignment vertical="top"/>
    </xf>
    <xf numFmtId="0" fontId="40" fillId="4" borderId="0" xfId="18" applyFont="1" applyFill="1" applyAlignment="1">
      <alignment horizontal="center"/>
    </xf>
    <xf numFmtId="0" fontId="19" fillId="4" borderId="9" xfId="18" applyFont="1" applyFill="1" applyBorder="1" applyAlignment="1">
      <alignment horizontal="center"/>
    </xf>
    <xf numFmtId="0" fontId="42" fillId="0" borderId="0" xfId="18" applyFont="1" applyAlignment="1">
      <alignment vertical="top" wrapText="1"/>
    </xf>
    <xf numFmtId="0" fontId="19" fillId="0" borderId="0" xfId="4" applyFont="1" applyAlignment="1">
      <alignment horizontal="left" vertical="center" wrapText="1"/>
    </xf>
    <xf numFmtId="0" fontId="17" fillId="0" borderId="0" xfId="4" applyFont="1" applyAlignment="1">
      <alignment horizontal="right"/>
    </xf>
    <xf numFmtId="165" fontId="17" fillId="0" borderId="0" xfId="4" applyNumberFormat="1" applyFont="1" applyAlignment="1">
      <alignment horizontal="center"/>
    </xf>
    <xf numFmtId="0" fontId="33" fillId="0" borderId="9" xfId="4" applyFont="1" applyBorder="1" applyAlignment="1">
      <alignment horizontal="center"/>
    </xf>
    <xf numFmtId="0" fontId="33" fillId="0" borderId="24" xfId="4" applyFont="1" applyBorder="1" applyAlignment="1">
      <alignment horizontal="center"/>
    </xf>
    <xf numFmtId="0" fontId="19" fillId="0" borderId="0" xfId="4" applyFont="1" applyAlignment="1">
      <alignment horizontal="left" vertical="center"/>
    </xf>
    <xf numFmtId="0" fontId="33" fillId="4" borderId="0" xfId="21" applyFont="1" applyFill="1"/>
    <xf numFmtId="2" fontId="17" fillId="4" borderId="0" xfId="21" applyNumberFormat="1" applyFont="1" applyFill="1" applyAlignment="1">
      <alignment horizontal="right" vertical="center"/>
    </xf>
    <xf numFmtId="0" fontId="17" fillId="4" borderId="0" xfId="21" applyFont="1" applyFill="1" applyAlignment="1">
      <alignment horizontal="center"/>
    </xf>
    <xf numFmtId="0" fontId="19" fillId="4" borderId="26" xfId="21" applyFont="1" applyFill="1" applyBorder="1" applyAlignment="1">
      <alignment horizontal="center" vertical="center" wrapText="1"/>
    </xf>
    <xf numFmtId="0" fontId="19" fillId="4" borderId="8" xfId="21" applyFont="1" applyFill="1" applyBorder="1" applyAlignment="1">
      <alignment horizontal="center" vertical="center" wrapText="1"/>
    </xf>
    <xf numFmtId="0" fontId="19" fillId="4" borderId="26" xfId="21" applyFont="1" applyFill="1" applyBorder="1" applyAlignment="1">
      <alignment horizontal="center" vertical="center"/>
    </xf>
    <xf numFmtId="0" fontId="19" fillId="4" borderId="8" xfId="21" applyFont="1" applyFill="1" applyBorder="1" applyAlignment="1">
      <alignment horizontal="center" vertical="center"/>
    </xf>
    <xf numFmtId="0" fontId="19" fillId="4" borderId="27" xfId="21" applyFont="1" applyFill="1" applyBorder="1" applyAlignment="1">
      <alignment horizontal="center" vertical="center"/>
    </xf>
    <xf numFmtId="0" fontId="19" fillId="4" borderId="7" xfId="21" applyFont="1" applyFill="1" applyBorder="1" applyAlignment="1">
      <alignment horizontal="center" vertical="center"/>
    </xf>
    <xf numFmtId="0" fontId="19" fillId="4" borderId="6" xfId="21" applyFont="1" applyFill="1" applyBorder="1" applyAlignment="1">
      <alignment horizontal="center" vertical="center"/>
    </xf>
    <xf numFmtId="0" fontId="19" fillId="4" borderId="5" xfId="21" applyFont="1" applyFill="1" applyBorder="1" applyAlignment="1">
      <alignment horizontal="center" vertical="center"/>
    </xf>
    <xf numFmtId="0" fontId="19" fillId="4" borderId="0" xfId="21" applyFont="1" applyFill="1" applyAlignment="1">
      <alignment horizontal="center" vertical="center"/>
    </xf>
    <xf numFmtId="2" fontId="19" fillId="4" borderId="9" xfId="21" applyNumberFormat="1" applyFont="1" applyFill="1" applyBorder="1" applyAlignment="1">
      <alignment horizontal="center"/>
    </xf>
    <xf numFmtId="2" fontId="19" fillId="4" borderId="6" xfId="21" applyNumberFormat="1" applyFont="1" applyFill="1" applyBorder="1" applyAlignment="1">
      <alignment horizontal="center"/>
    </xf>
    <xf numFmtId="0" fontId="19" fillId="4" borderId="9" xfId="21" applyFont="1" applyFill="1" applyBorder="1" applyAlignment="1">
      <alignment horizontal="center" vertical="center"/>
    </xf>
    <xf numFmtId="0" fontId="19" fillId="4" borderId="6" xfId="21" applyFont="1" applyFill="1" applyBorder="1" applyAlignment="1">
      <alignment horizontal="center" vertical="center" wrapText="1"/>
    </xf>
    <xf numFmtId="0" fontId="19" fillId="4" borderId="0" xfId="21" applyFont="1" applyFill="1" applyAlignment="1">
      <alignment horizontal="center" vertical="center" wrapText="1"/>
    </xf>
    <xf numFmtId="0" fontId="19" fillId="4" borderId="5" xfId="21" applyFont="1" applyFill="1" applyBorder="1" applyAlignment="1">
      <alignment horizontal="center" vertical="center" wrapText="1"/>
    </xf>
    <xf numFmtId="2" fontId="19" fillId="4" borderId="6" xfId="21" applyNumberFormat="1" applyFont="1" applyFill="1" applyBorder="1" applyAlignment="1">
      <alignment horizontal="center" vertical="center" wrapText="1"/>
    </xf>
    <xf numFmtId="2" fontId="19" fillId="4" borderId="0" xfId="21" applyNumberFormat="1" applyFont="1" applyFill="1" applyAlignment="1">
      <alignment horizontal="center" vertical="center" wrapText="1"/>
    </xf>
    <xf numFmtId="2" fontId="19" fillId="4" borderId="5" xfId="21" applyNumberFormat="1" applyFont="1" applyFill="1" applyBorder="1" applyAlignment="1">
      <alignment horizontal="center" vertical="center" wrapText="1"/>
    </xf>
    <xf numFmtId="0" fontId="43" fillId="4" borderId="0" xfId="14" applyFont="1" applyFill="1" applyAlignment="1">
      <alignment horizontal="left" vertical="center" wrapText="1"/>
    </xf>
    <xf numFmtId="0" fontId="19" fillId="4" borderId="6" xfId="21" applyFont="1" applyFill="1" applyBorder="1" applyAlignment="1">
      <alignment horizontal="center"/>
    </xf>
    <xf numFmtId="0" fontId="19" fillId="4" borderId="0" xfId="21" applyFont="1" applyFill="1" applyAlignment="1">
      <alignment horizontal="center"/>
    </xf>
    <xf numFmtId="0" fontId="34" fillId="4" borderId="0" xfId="13" applyFont="1" applyFill="1" applyAlignment="1">
      <alignment horizontal="center" wrapText="1"/>
    </xf>
    <xf numFmtId="0" fontId="57" fillId="4" borderId="0" xfId="21" applyFont="1" applyFill="1" applyAlignment="1">
      <alignment horizontal="center"/>
    </xf>
    <xf numFmtId="0" fontId="19" fillId="4" borderId="34" xfId="21" applyFont="1" applyFill="1" applyBorder="1" applyAlignment="1">
      <alignment horizontal="center"/>
    </xf>
    <xf numFmtId="0" fontId="19" fillId="4" borderId="9" xfId="21" applyFont="1" applyFill="1" applyBorder="1" applyAlignment="1">
      <alignment horizontal="center"/>
    </xf>
    <xf numFmtId="0" fontId="19" fillId="4" borderId="34" xfId="21" applyFont="1" applyFill="1" applyBorder="1" applyAlignment="1">
      <alignment horizontal="center" vertical="center"/>
    </xf>
    <xf numFmtId="0" fontId="14" fillId="0" borderId="2" xfId="22" applyFont="1" applyFill="1" applyBorder="1" applyAlignment="1">
      <alignment horizontal="center"/>
    </xf>
    <xf numFmtId="0" fontId="19" fillId="0" borderId="0" xfId="22" applyFont="1" applyFill="1" applyAlignment="1">
      <alignment horizontal="right"/>
    </xf>
    <xf numFmtId="0" fontId="8" fillId="0" borderId="0" xfId="22" applyFont="1" applyFill="1" applyAlignment="1">
      <alignment horizontal="center" vertical="center"/>
    </xf>
    <xf numFmtId="0" fontId="14" fillId="0" borderId="14" xfId="22" applyFont="1" applyFill="1" applyBorder="1" applyAlignment="1">
      <alignment horizontal="center" vertical="center"/>
    </xf>
    <xf numFmtId="0" fontId="14" fillId="0" borderId="0" xfId="22" applyFont="1" applyFill="1" applyAlignment="1">
      <alignment horizontal="center"/>
    </xf>
    <xf numFmtId="0" fontId="14" fillId="0" borderId="0" xfId="22" applyFont="1" applyFill="1" applyAlignment="1">
      <alignment horizontal="center" vertical="center"/>
    </xf>
    <xf numFmtId="166" fontId="64" fillId="0" borderId="8" xfId="9" applyNumberFormat="1" applyFont="1" applyFill="1" applyBorder="1" applyAlignment="1">
      <alignment horizontal="center" vertical="center"/>
    </xf>
    <xf numFmtId="166" fontId="64" fillId="0" borderId="9" xfId="9" applyNumberFormat="1" applyFont="1" applyFill="1" applyBorder="1" applyAlignment="1">
      <alignment horizontal="center" vertical="center"/>
    </xf>
    <xf numFmtId="166" fontId="64" fillId="0" borderId="24" xfId="9" applyNumberFormat="1" applyFont="1" applyFill="1" applyBorder="1" applyAlignment="1">
      <alignment horizontal="center" vertical="center"/>
    </xf>
    <xf numFmtId="0" fontId="6" fillId="0" borderId="23" xfId="4" applyFont="1" applyBorder="1" applyAlignment="1">
      <alignment horizontal="center" vertical="center" textRotation="90" wrapText="1"/>
    </xf>
    <xf numFmtId="0" fontId="12" fillId="0" borderId="37" xfId="4" applyFont="1" applyBorder="1" applyAlignment="1">
      <alignment wrapText="1"/>
    </xf>
    <xf numFmtId="0" fontId="12" fillId="0" borderId="4" xfId="4" applyFont="1" applyBorder="1" applyAlignment="1">
      <alignment wrapText="1"/>
    </xf>
    <xf numFmtId="0" fontId="12" fillId="0" borderId="12" xfId="4" applyFont="1" applyBorder="1" applyAlignment="1">
      <alignment wrapText="1"/>
    </xf>
    <xf numFmtId="0" fontId="6" fillId="13" borderId="23" xfId="4" applyFont="1" applyFill="1" applyBorder="1" applyAlignment="1">
      <alignment horizontal="center" vertical="center" textRotation="90" wrapText="1"/>
    </xf>
    <xf numFmtId="0" fontId="12" fillId="13" borderId="37" xfId="4" applyFont="1" applyFill="1" applyBorder="1" applyAlignment="1">
      <alignment wrapText="1"/>
    </xf>
    <xf numFmtId="0" fontId="12" fillId="13" borderId="4" xfId="4" applyFont="1" applyFill="1" applyBorder="1" applyAlignment="1">
      <alignment wrapText="1"/>
    </xf>
    <xf numFmtId="0" fontId="12" fillId="13" borderId="12" xfId="4" applyFont="1" applyFill="1" applyBorder="1" applyAlignment="1">
      <alignment wrapText="1"/>
    </xf>
    <xf numFmtId="0" fontId="64" fillId="0" borderId="8" xfId="4" applyFont="1" applyBorder="1" applyAlignment="1">
      <alignment horizontal="center" vertical="center"/>
    </xf>
    <xf numFmtId="0" fontId="64" fillId="0" borderId="9" xfId="4" applyFont="1" applyBorder="1" applyAlignment="1">
      <alignment horizontal="center" vertical="center"/>
    </xf>
    <xf numFmtId="0" fontId="64" fillId="0" borderId="24" xfId="4" applyFont="1" applyBorder="1" applyAlignment="1">
      <alignment horizontal="center" vertical="center"/>
    </xf>
    <xf numFmtId="0" fontId="33" fillId="0" borderId="0" xfId="4" applyFont="1" applyAlignment="1">
      <alignment horizontal="center" vertical="center"/>
    </xf>
    <xf numFmtId="0" fontId="33" fillId="0" borderId="5" xfId="4" applyFont="1" applyBorder="1" applyAlignment="1">
      <alignment horizontal="right" vertical="center"/>
    </xf>
    <xf numFmtId="0" fontId="64" fillId="0" borderId="36" xfId="4" applyFont="1" applyBorder="1" applyAlignment="1">
      <alignment horizontal="left" vertical="center" wrapText="1"/>
    </xf>
    <xf numFmtId="0" fontId="12" fillId="0" borderId="38" xfId="4" applyFont="1" applyBorder="1" applyAlignment="1">
      <alignment horizontal="left" wrapText="1"/>
    </xf>
    <xf numFmtId="0" fontId="17" fillId="4" borderId="0" xfId="23" applyFont="1" applyFill="1" applyAlignment="1">
      <alignment horizontal="center"/>
    </xf>
    <xf numFmtId="0" fontId="19" fillId="4" borderId="9" xfId="23" applyFont="1" applyFill="1" applyBorder="1" applyAlignment="1">
      <alignment horizontal="center" vertical="center"/>
    </xf>
    <xf numFmtId="175" fontId="17" fillId="4" borderId="0" xfId="24" applyNumberFormat="1" applyFont="1" applyFill="1" applyAlignment="1">
      <alignment horizontal="center"/>
    </xf>
    <xf numFmtId="175" fontId="19" fillId="4" borderId="6" xfId="24" applyNumberFormat="1" applyFont="1" applyFill="1" applyBorder="1" applyAlignment="1">
      <alignment horizontal="center" wrapText="1"/>
    </xf>
    <xf numFmtId="0" fontId="19" fillId="4" borderId="6" xfId="25" applyFont="1" applyFill="1" applyBorder="1" applyAlignment="1">
      <alignment horizontal="center" wrapText="1"/>
    </xf>
    <xf numFmtId="175" fontId="19" fillId="4" borderId="6" xfId="24" applyNumberFormat="1" applyFont="1" applyFill="1" applyBorder="1" applyAlignment="1">
      <alignment horizontal="center"/>
    </xf>
    <xf numFmtId="175" fontId="19" fillId="4" borderId="5" xfId="24" applyNumberFormat="1" applyFont="1" applyFill="1" applyBorder="1" applyAlignment="1">
      <alignment horizontal="center" wrapText="1"/>
    </xf>
    <xf numFmtId="0" fontId="19" fillId="4" borderId="5" xfId="25" applyFont="1" applyFill="1" applyBorder="1" applyAlignment="1">
      <alignment horizontal="center" wrapText="1"/>
    </xf>
    <xf numFmtId="175" fontId="19" fillId="4" borderId="5" xfId="24" applyNumberFormat="1" applyFont="1" applyFill="1" applyBorder="1" applyAlignment="1">
      <alignment horizontal="center"/>
    </xf>
    <xf numFmtId="0" fontId="17" fillId="4" borderId="0" xfId="4" applyFont="1" applyFill="1" applyAlignment="1">
      <alignment horizontal="right"/>
    </xf>
    <xf numFmtId="0" fontId="17" fillId="4" borderId="0" xfId="4" applyFont="1" applyFill="1" applyAlignment="1">
      <alignment horizontal="center"/>
    </xf>
    <xf numFmtId="0" fontId="17" fillId="4" borderId="0" xfId="27" applyFont="1" applyFill="1" applyAlignment="1">
      <alignment horizontal="center"/>
    </xf>
    <xf numFmtId="49" fontId="19" fillId="4" borderId="9" xfId="27" applyNumberFormat="1" applyFont="1" applyFill="1" applyBorder="1" applyAlignment="1">
      <alignment horizontal="center" vertical="center"/>
    </xf>
    <xf numFmtId="0" fontId="8" fillId="4" borderId="0" xfId="29" applyFont="1" applyFill="1" applyAlignment="1">
      <alignment horizontal="center"/>
    </xf>
    <xf numFmtId="0" fontId="14" fillId="4" borderId="35" xfId="29" applyFont="1" applyFill="1" applyBorder="1" applyAlignment="1">
      <alignment horizontal="center" vertical="center"/>
    </xf>
    <xf numFmtId="0" fontId="14" fillId="4" borderId="0" xfId="29" applyFont="1" applyFill="1" applyAlignment="1">
      <alignment horizontal="center" vertical="center"/>
    </xf>
    <xf numFmtId="0" fontId="14" fillId="4" borderId="2" xfId="29" applyFont="1" applyFill="1" applyBorder="1" applyAlignment="1">
      <alignment horizontal="center" vertical="center"/>
    </xf>
    <xf numFmtId="0" fontId="14" fillId="4" borderId="35" xfId="29" applyFont="1" applyFill="1" applyBorder="1" applyAlignment="1">
      <alignment horizontal="center" vertical="center" wrapText="1"/>
    </xf>
    <xf numFmtId="0" fontId="14" fillId="4" borderId="0" xfId="29" applyFont="1" applyFill="1" applyAlignment="1">
      <alignment horizontal="center" vertical="center" wrapText="1"/>
    </xf>
    <xf numFmtId="0" fontId="14" fillId="4" borderId="5" xfId="29" applyFont="1" applyFill="1" applyBorder="1" applyAlignment="1">
      <alignment horizontal="center" vertical="center" wrapText="1"/>
    </xf>
    <xf numFmtId="0" fontId="12" fillId="4" borderId="0" xfId="29" applyFont="1" applyFill="1" applyAlignment="1">
      <alignment horizontal="left" vertical="center" wrapText="1"/>
    </xf>
    <xf numFmtId="43" fontId="17" fillId="0" borderId="0" xfId="30" applyNumberFormat="1" applyFont="1" applyAlignment="1">
      <alignment horizontal="right"/>
    </xf>
    <xf numFmtId="0" fontId="33" fillId="0" borderId="0" xfId="30" applyFont="1" applyAlignment="1">
      <alignment horizontal="center"/>
    </xf>
    <xf numFmtId="0" fontId="17" fillId="0" borderId="0" xfId="30" applyFont="1" applyAlignment="1">
      <alignment horizontal="center"/>
    </xf>
    <xf numFmtId="0" fontId="19" fillId="0" borderId="34" xfId="30" applyFont="1" applyBorder="1" applyAlignment="1">
      <alignment horizontal="center" vertical="center" wrapText="1"/>
    </xf>
    <xf numFmtId="0" fontId="19" fillId="0" borderId="0" xfId="30" applyFont="1" applyAlignment="1">
      <alignment horizontal="center" vertical="center" wrapText="1"/>
    </xf>
    <xf numFmtId="0" fontId="19" fillId="0" borderId="5" xfId="30" applyFont="1" applyBorder="1" applyAlignment="1">
      <alignment horizontal="center" vertical="center" wrapText="1"/>
    </xf>
    <xf numFmtId="0" fontId="19" fillId="0" borderId="34" xfId="31" applyFont="1" applyBorder="1" applyAlignment="1">
      <alignment horizontal="center" vertical="center" wrapText="1"/>
    </xf>
    <xf numFmtId="0" fontId="19" fillId="0" borderId="0" xfId="4" applyFont="1" applyAlignment="1">
      <alignment horizontal="center" vertical="center" wrapText="1"/>
    </xf>
    <xf numFmtId="0" fontId="19" fillId="0" borderId="34" xfId="31" applyFont="1" applyBorder="1" applyAlignment="1">
      <alignment horizontal="center" wrapText="1"/>
    </xf>
    <xf numFmtId="0" fontId="19" fillId="0" borderId="34" xfId="4" applyFont="1" applyBorder="1"/>
    <xf numFmtId="0" fontId="19" fillId="0" borderId="9" xfId="30" applyFont="1" applyBorder="1" applyAlignment="1">
      <alignment horizontal="center" vertical="center"/>
    </xf>
    <xf numFmtId="0" fontId="19" fillId="0" borderId="0" xfId="31" applyFont="1" applyAlignment="1">
      <alignment horizontal="center" vertical="center" textRotation="90" wrapText="1"/>
    </xf>
    <xf numFmtId="0" fontId="19" fillId="0" borderId="5" xfId="31" applyFont="1" applyBorder="1" applyAlignment="1">
      <alignment horizontal="center" vertical="top" wrapText="1"/>
    </xf>
    <xf numFmtId="0" fontId="19" fillId="0" borderId="5" xfId="4" applyFont="1" applyBorder="1" applyAlignment="1">
      <alignment vertical="top"/>
    </xf>
  </cellXfs>
  <cellStyles count="35">
    <cellStyle name="Comma" xfId="1" builtinId="3"/>
    <cellStyle name="Comma 2" xfId="9" xr:uid="{4B2E25AA-2CAB-4AB8-9089-8F168D718500}"/>
    <cellStyle name="Comma 2 2" xfId="16" xr:uid="{F43BB741-3F71-4EEF-8BA1-A6F797CBFE37}"/>
    <cellStyle name="Comma 2 3" xfId="19" xr:uid="{220BA4A5-FCD1-4552-895C-E3CB9DE63F3F}"/>
    <cellStyle name="Comma 2 4" xfId="26" xr:uid="{FD2C6337-773C-488F-A1B8-B832B1A789A3}"/>
    <cellStyle name="Comma 3" xfId="11" xr:uid="{D6C669E1-F0FD-49E2-8FA1-573A8F37291F}"/>
    <cellStyle name="Comma 3 2" xfId="34" xr:uid="{B27574E8-DAF1-45A7-8B49-07CFC4A1D9BF}"/>
    <cellStyle name="Comma 4" xfId="15" xr:uid="{B1AA0BB4-C7F6-4EC5-A064-6BEEC9FDC312}"/>
    <cellStyle name="Comma 4 2" xfId="32" xr:uid="{0D017793-4064-4478-B64B-70B60122E1AE}"/>
    <cellStyle name="Comma 5" xfId="24" xr:uid="{309FD132-13BA-421E-977A-CC6F035EB636}"/>
    <cellStyle name="Hyperlink" xfId="2" builtinId="8"/>
    <cellStyle name="Normal" xfId="0" builtinId="0"/>
    <cellStyle name="Normal 2" xfId="3" xr:uid="{66ED90FD-DC16-4771-9C3F-61029BEA8739}"/>
    <cellStyle name="Normal 2 2 2" xfId="4" xr:uid="{6DBAB7BB-3DBB-4E80-87A1-796E5C8186F1}"/>
    <cellStyle name="Normal 2 2 3" xfId="20" xr:uid="{B8851FDC-064D-496A-8C8C-53FDCBB4F1FC}"/>
    <cellStyle name="Normal 2 3" xfId="18" xr:uid="{49326ED9-E323-4542-BE0B-DE765DB72717}"/>
    <cellStyle name="Normal 2_Annual Report - Appendix tables 122, 123A and 123B" xfId="13" xr:uid="{D113BB52-4A66-4486-9C3F-91A2F8BEA03D}"/>
    <cellStyle name="Normal 3" xfId="6" xr:uid="{FF16780D-42C2-4DA8-9CA6-F6B4BAA3A717}"/>
    <cellStyle name="Normal 3 2" xfId="22" xr:uid="{E6C2068D-13E4-4D4C-B618-566DDE5EB5BA}"/>
    <cellStyle name="Normal 3 2 2" xfId="25" xr:uid="{F33593E6-E0BE-46D6-8403-6E8EC1C94461}"/>
    <cellStyle name="Normal 3 3" xfId="28" xr:uid="{A476EDCB-87D6-4064-8ABF-ABA12F7C2D22}"/>
    <cellStyle name="Normal 4" xfId="7" xr:uid="{8574A2DF-3047-4272-8671-41D036987DE4}"/>
    <cellStyle name="Normal 4 2" xfId="21" xr:uid="{9858C844-0BAC-42CE-8B7B-C910549D4860}"/>
    <cellStyle name="Normal 5" xfId="10" xr:uid="{1594FDEA-E3B6-4D44-B86A-656ACDE7FE2B}"/>
    <cellStyle name="Normal 5 2" xfId="23" xr:uid="{45F4AC84-999D-4027-A8AF-7E1FE5F74E0B}"/>
    <cellStyle name="Normal 6" xfId="12" xr:uid="{17906B55-4A7E-40ED-93DF-5895C1C344EC}"/>
    <cellStyle name="Normal 6 2" xfId="29" xr:uid="{37AAAF0A-076E-4898-8B71-D6B9F47907B3}"/>
    <cellStyle name="Normal 7" xfId="14" xr:uid="{50F1D01F-6CE3-43AE-8A8C-1C31FDAF5384}"/>
    <cellStyle name="Normal 8 2" xfId="17" xr:uid="{2686C38B-8E96-4743-A537-D8FDC4DC82A1}"/>
    <cellStyle name="Normal 9" xfId="33" xr:uid="{D9E6823E-083B-40A5-BB2F-94D4E7F684D0}"/>
    <cellStyle name="Normal_Annual Report - Appendix tables 122, 123A and 123B" xfId="27" xr:uid="{F2456878-9E11-4526-A7C2-268036B54B1E}"/>
    <cellStyle name="Normal_Sheet1" xfId="8" xr:uid="{9B8949F7-06C5-4F71-AD2D-62D690924B70}"/>
    <cellStyle name="Normal_Sheet1 2" xfId="31" xr:uid="{945EE17A-0E73-4299-8740-135C4BF9D13D}"/>
    <cellStyle name="Normal_Sheet1_1" xfId="30" xr:uid="{A445D2E7-D479-45DF-AAA2-A06061AA023C}"/>
    <cellStyle name="Output Amounts" xfId="5" xr:uid="{ED473E7C-CA59-40F4-B7C9-6075CDC43C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Text Box 1">
          <a:extLst>
            <a:ext uri="{FF2B5EF4-FFF2-40B4-BE49-F238E27FC236}">
              <a16:creationId xmlns:a16="http://schemas.microsoft.com/office/drawing/2014/main" id="{71C8BF95-E50B-4CFE-8A53-B52897E266C8}"/>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565411-16</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3" name="Text Box 2">
          <a:extLst>
            <a:ext uri="{FF2B5EF4-FFF2-40B4-BE49-F238E27FC236}">
              <a16:creationId xmlns:a16="http://schemas.microsoft.com/office/drawing/2014/main" id="{0A50E916-83DA-4B41-BB93-09B2189D33C9}"/>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446048, 446050, 446052</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4" name="Text Box 3">
          <a:extLst>
            <a:ext uri="{FF2B5EF4-FFF2-40B4-BE49-F238E27FC236}">
              <a16:creationId xmlns:a16="http://schemas.microsoft.com/office/drawing/2014/main" id="{44AAA975-1BD4-4F31-A0C8-94187BF84B27}"/>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325435, 446591</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5" name="Text Box 4">
          <a:extLst>
            <a:ext uri="{FF2B5EF4-FFF2-40B4-BE49-F238E27FC236}">
              <a16:creationId xmlns:a16="http://schemas.microsoft.com/office/drawing/2014/main" id="{E72E0FF7-FEC2-43AA-9D7F-D3FC5F1B21DE}"/>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 481498, 481301</a:t>
          </a:r>
        </a:p>
        <a:p>
          <a:pPr algn="l" rtl="0">
            <a:defRPr sz="1000"/>
          </a:pPr>
          <a:r>
            <a:rPr lang="en-US" sz="1000" b="1" i="0" u="none" strike="noStrike" baseline="0">
              <a:solidFill>
                <a:srgbClr val="000000"/>
              </a:solidFill>
              <a:latin typeface="Arial"/>
              <a:cs typeface="Arial"/>
            </a:rPr>
            <a:t> </a:t>
          </a:r>
        </a:p>
      </xdr:txBody>
    </xdr:sp>
    <xdr:clientData/>
  </xdr:twoCellAnchor>
  <xdr:twoCellAnchor>
    <xdr:from>
      <xdr:col>3</xdr:col>
      <xdr:colOff>0</xdr:colOff>
      <xdr:row>1</xdr:row>
      <xdr:rowOff>0</xdr:rowOff>
    </xdr:from>
    <xdr:to>
      <xdr:col>3</xdr:col>
      <xdr:colOff>0</xdr:colOff>
      <xdr:row>1</xdr:row>
      <xdr:rowOff>0</xdr:rowOff>
    </xdr:to>
    <xdr:sp macro="" textlink="">
      <xdr:nvSpPr>
        <xdr:cNvPr id="6" name="Text Box 5">
          <a:extLst>
            <a:ext uri="{FF2B5EF4-FFF2-40B4-BE49-F238E27FC236}">
              <a16:creationId xmlns:a16="http://schemas.microsoft.com/office/drawing/2014/main" id="{96D71BC6-18DB-4CE1-9C62-B721292C399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456789, 074-701000</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7" name="Text Box 6">
          <a:extLst>
            <a:ext uri="{FF2B5EF4-FFF2-40B4-BE49-F238E27FC236}">
              <a16:creationId xmlns:a16="http://schemas.microsoft.com/office/drawing/2014/main" id="{3928AB9F-E4E2-4927-95A6-2468601B2C02}"/>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074-523456</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Text Box 1">
          <a:extLst>
            <a:ext uri="{FF2B5EF4-FFF2-40B4-BE49-F238E27FC236}">
              <a16:creationId xmlns:a16="http://schemas.microsoft.com/office/drawing/2014/main" id="{08D0A40E-EDE1-46E1-AC36-A74B61101BF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565411-16</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3" name="Text Box 2">
          <a:extLst>
            <a:ext uri="{FF2B5EF4-FFF2-40B4-BE49-F238E27FC236}">
              <a16:creationId xmlns:a16="http://schemas.microsoft.com/office/drawing/2014/main" id="{65868CA9-601D-46E0-B68D-90C4A1D5A0EF}"/>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446048, 446050, 446052</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4" name="Text Box 3">
          <a:extLst>
            <a:ext uri="{FF2B5EF4-FFF2-40B4-BE49-F238E27FC236}">
              <a16:creationId xmlns:a16="http://schemas.microsoft.com/office/drawing/2014/main" id="{B81C9F92-779A-49E8-AD39-0B4448737BE5}"/>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325435, 446591</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5" name="Text Box 4">
          <a:extLst>
            <a:ext uri="{FF2B5EF4-FFF2-40B4-BE49-F238E27FC236}">
              <a16:creationId xmlns:a16="http://schemas.microsoft.com/office/drawing/2014/main" id="{84A68D63-5F93-401F-A62B-AC2B75B2784E}"/>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 481498, 481301</a:t>
          </a:r>
        </a:p>
        <a:p>
          <a:pPr algn="l" rtl="0">
            <a:defRPr sz="1000"/>
          </a:pPr>
          <a:r>
            <a:rPr lang="en-US" sz="1000" b="1" i="0" u="none" strike="noStrike" baseline="0">
              <a:solidFill>
                <a:srgbClr val="000000"/>
              </a:solidFill>
              <a:latin typeface="Arial"/>
              <a:cs typeface="Arial"/>
            </a:rPr>
            <a:t> </a:t>
          </a:r>
        </a:p>
      </xdr:txBody>
    </xdr:sp>
    <xdr:clientData/>
  </xdr:twoCellAnchor>
  <xdr:twoCellAnchor>
    <xdr:from>
      <xdr:col>3</xdr:col>
      <xdr:colOff>0</xdr:colOff>
      <xdr:row>1</xdr:row>
      <xdr:rowOff>0</xdr:rowOff>
    </xdr:from>
    <xdr:to>
      <xdr:col>3</xdr:col>
      <xdr:colOff>0</xdr:colOff>
      <xdr:row>1</xdr:row>
      <xdr:rowOff>0</xdr:rowOff>
    </xdr:to>
    <xdr:sp macro="" textlink="">
      <xdr:nvSpPr>
        <xdr:cNvPr id="6" name="Text Box 5">
          <a:extLst>
            <a:ext uri="{FF2B5EF4-FFF2-40B4-BE49-F238E27FC236}">
              <a16:creationId xmlns:a16="http://schemas.microsoft.com/office/drawing/2014/main" id="{16CFE1A5-CB05-4E02-897C-28A2B86E9549}"/>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456789, 074-701000</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7" name="Text Box 6">
          <a:extLst>
            <a:ext uri="{FF2B5EF4-FFF2-40B4-BE49-F238E27FC236}">
              <a16:creationId xmlns:a16="http://schemas.microsoft.com/office/drawing/2014/main" id="{6E501ECA-3C88-4EA4-B6AD-A12F7493121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074-523456</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Text Box 1">
          <a:extLst>
            <a:ext uri="{FF2B5EF4-FFF2-40B4-BE49-F238E27FC236}">
              <a16:creationId xmlns:a16="http://schemas.microsoft.com/office/drawing/2014/main" id="{8DB7033E-13B1-4ED6-80BD-B6F81491D33B}"/>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565411-16</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3" name="Text Box 2">
          <a:extLst>
            <a:ext uri="{FF2B5EF4-FFF2-40B4-BE49-F238E27FC236}">
              <a16:creationId xmlns:a16="http://schemas.microsoft.com/office/drawing/2014/main" id="{0CB47AB1-66A2-45A9-B31A-F9A10AE0A79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446048, 446050, 446052</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4" name="Text Box 3">
          <a:extLst>
            <a:ext uri="{FF2B5EF4-FFF2-40B4-BE49-F238E27FC236}">
              <a16:creationId xmlns:a16="http://schemas.microsoft.com/office/drawing/2014/main" id="{132F2072-BB59-45AB-BA34-0D34C8DB08E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325435, 446591</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5" name="Text Box 4">
          <a:extLst>
            <a:ext uri="{FF2B5EF4-FFF2-40B4-BE49-F238E27FC236}">
              <a16:creationId xmlns:a16="http://schemas.microsoft.com/office/drawing/2014/main" id="{9B37E0C7-7322-46C6-A197-493DF41BEC45}"/>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 481498, 481301</a:t>
          </a:r>
        </a:p>
        <a:p>
          <a:pPr algn="l" rtl="0">
            <a:defRPr sz="1000"/>
          </a:pPr>
          <a:r>
            <a:rPr lang="en-US" sz="1000" b="1" i="0" u="none" strike="noStrike" baseline="0">
              <a:solidFill>
                <a:srgbClr val="000000"/>
              </a:solidFill>
              <a:latin typeface="Arial"/>
              <a:cs typeface="Arial"/>
            </a:rPr>
            <a:t> </a:t>
          </a:r>
        </a:p>
      </xdr:txBody>
    </xdr:sp>
    <xdr:clientData/>
  </xdr:twoCellAnchor>
  <xdr:twoCellAnchor>
    <xdr:from>
      <xdr:col>3</xdr:col>
      <xdr:colOff>0</xdr:colOff>
      <xdr:row>1</xdr:row>
      <xdr:rowOff>0</xdr:rowOff>
    </xdr:from>
    <xdr:to>
      <xdr:col>3</xdr:col>
      <xdr:colOff>0</xdr:colOff>
      <xdr:row>1</xdr:row>
      <xdr:rowOff>0</xdr:rowOff>
    </xdr:to>
    <xdr:sp macro="" textlink="">
      <xdr:nvSpPr>
        <xdr:cNvPr id="6" name="Text Box 5">
          <a:extLst>
            <a:ext uri="{FF2B5EF4-FFF2-40B4-BE49-F238E27FC236}">
              <a16:creationId xmlns:a16="http://schemas.microsoft.com/office/drawing/2014/main" id="{B02F1D5A-DBB2-4F54-BF82-DB504C525B9D}"/>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456789, 074-701000</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7" name="Text Box 6">
          <a:extLst>
            <a:ext uri="{FF2B5EF4-FFF2-40B4-BE49-F238E27FC236}">
              <a16:creationId xmlns:a16="http://schemas.microsoft.com/office/drawing/2014/main" id="{61811D38-E17C-406C-ACB4-53CBBAFA3887}"/>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074-523456</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Text Box 1">
          <a:extLst>
            <a:ext uri="{FF2B5EF4-FFF2-40B4-BE49-F238E27FC236}">
              <a16:creationId xmlns:a16="http://schemas.microsoft.com/office/drawing/2014/main" id="{2B9651FA-A7B8-44FE-97A5-B71C5087877F}"/>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565411-16</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3" name="Text Box 2">
          <a:extLst>
            <a:ext uri="{FF2B5EF4-FFF2-40B4-BE49-F238E27FC236}">
              <a16:creationId xmlns:a16="http://schemas.microsoft.com/office/drawing/2014/main" id="{CC96D7EE-4C74-4F8A-BC1F-79D17D26E23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446048, 446050, 446052</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4" name="Text Box 3">
          <a:extLst>
            <a:ext uri="{FF2B5EF4-FFF2-40B4-BE49-F238E27FC236}">
              <a16:creationId xmlns:a16="http://schemas.microsoft.com/office/drawing/2014/main" id="{B2C3325C-B096-4AE9-9E8A-A975E23CD5C2}"/>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325435, 446591</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5" name="Text Box 4">
          <a:extLst>
            <a:ext uri="{FF2B5EF4-FFF2-40B4-BE49-F238E27FC236}">
              <a16:creationId xmlns:a16="http://schemas.microsoft.com/office/drawing/2014/main" id="{2C21FC59-15C6-4A09-AC95-C5EE1EF486E4}"/>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 481498, 481301</a:t>
          </a:r>
        </a:p>
        <a:p>
          <a:pPr algn="l" rtl="0">
            <a:defRPr sz="1000"/>
          </a:pPr>
          <a:r>
            <a:rPr lang="en-US" sz="1000" b="1" i="0" u="none" strike="noStrike" baseline="0">
              <a:solidFill>
                <a:srgbClr val="000000"/>
              </a:solidFill>
              <a:latin typeface="Arial"/>
              <a:cs typeface="Arial"/>
            </a:rPr>
            <a:t> </a:t>
          </a:r>
        </a:p>
      </xdr:txBody>
    </xdr:sp>
    <xdr:clientData/>
  </xdr:twoCellAnchor>
  <xdr:twoCellAnchor>
    <xdr:from>
      <xdr:col>3</xdr:col>
      <xdr:colOff>0</xdr:colOff>
      <xdr:row>1</xdr:row>
      <xdr:rowOff>0</xdr:rowOff>
    </xdr:from>
    <xdr:to>
      <xdr:col>3</xdr:col>
      <xdr:colOff>0</xdr:colOff>
      <xdr:row>1</xdr:row>
      <xdr:rowOff>0</xdr:rowOff>
    </xdr:to>
    <xdr:sp macro="" textlink="">
      <xdr:nvSpPr>
        <xdr:cNvPr id="6" name="Text Box 5">
          <a:extLst>
            <a:ext uri="{FF2B5EF4-FFF2-40B4-BE49-F238E27FC236}">
              <a16:creationId xmlns:a16="http://schemas.microsoft.com/office/drawing/2014/main" id="{23310216-E7C1-4CC2-9B9F-B91DB05D15A5}"/>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456789, 074-701000</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7" name="Text Box 6">
          <a:extLst>
            <a:ext uri="{FF2B5EF4-FFF2-40B4-BE49-F238E27FC236}">
              <a16:creationId xmlns:a16="http://schemas.microsoft.com/office/drawing/2014/main" id="{85390B11-C4BC-4CCC-B29A-8BACBF573CDC}"/>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074-523456</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Text Box 1">
          <a:extLst>
            <a:ext uri="{FF2B5EF4-FFF2-40B4-BE49-F238E27FC236}">
              <a16:creationId xmlns:a16="http://schemas.microsoft.com/office/drawing/2014/main" id="{D4B88B7A-F2A2-4EF8-B940-FF794BF8F4D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565411-16</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3" name="Text Box 2">
          <a:extLst>
            <a:ext uri="{FF2B5EF4-FFF2-40B4-BE49-F238E27FC236}">
              <a16:creationId xmlns:a16="http://schemas.microsoft.com/office/drawing/2014/main" id="{1971D2AF-8351-47B1-8A8C-536862AB00FE}"/>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446048, 446050, 446052</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4" name="Text Box 3">
          <a:extLst>
            <a:ext uri="{FF2B5EF4-FFF2-40B4-BE49-F238E27FC236}">
              <a16:creationId xmlns:a16="http://schemas.microsoft.com/office/drawing/2014/main" id="{EA0B8803-BF54-42AF-85CD-1F5BC268D0F1}"/>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325435, 446591</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5" name="Text Box 4">
          <a:extLst>
            <a:ext uri="{FF2B5EF4-FFF2-40B4-BE49-F238E27FC236}">
              <a16:creationId xmlns:a16="http://schemas.microsoft.com/office/drawing/2014/main" id="{3117F4D8-5DB2-4C18-BCD2-60527F129FE4}"/>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 481498, 481301</a:t>
          </a:r>
        </a:p>
        <a:p>
          <a:pPr algn="l" rtl="0">
            <a:defRPr sz="1000"/>
          </a:pPr>
          <a:r>
            <a:rPr lang="en-US" sz="1000" b="1" i="0" u="none" strike="noStrike" baseline="0">
              <a:solidFill>
                <a:srgbClr val="000000"/>
              </a:solidFill>
              <a:latin typeface="Arial"/>
              <a:cs typeface="Arial"/>
            </a:rPr>
            <a:t> </a:t>
          </a:r>
        </a:p>
      </xdr:txBody>
    </xdr:sp>
    <xdr:clientData/>
  </xdr:twoCellAnchor>
  <xdr:twoCellAnchor>
    <xdr:from>
      <xdr:col>3</xdr:col>
      <xdr:colOff>0</xdr:colOff>
      <xdr:row>1</xdr:row>
      <xdr:rowOff>0</xdr:rowOff>
    </xdr:from>
    <xdr:to>
      <xdr:col>3</xdr:col>
      <xdr:colOff>0</xdr:colOff>
      <xdr:row>1</xdr:row>
      <xdr:rowOff>0</xdr:rowOff>
    </xdr:to>
    <xdr:sp macro="" textlink="">
      <xdr:nvSpPr>
        <xdr:cNvPr id="6" name="Text Box 5">
          <a:extLst>
            <a:ext uri="{FF2B5EF4-FFF2-40B4-BE49-F238E27FC236}">
              <a16:creationId xmlns:a16="http://schemas.microsoft.com/office/drawing/2014/main" id="{EFD48797-A4B6-4698-9274-61C2224D3F09}"/>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456789, 074-701000</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7" name="Text Box 6">
          <a:extLst>
            <a:ext uri="{FF2B5EF4-FFF2-40B4-BE49-F238E27FC236}">
              <a16:creationId xmlns:a16="http://schemas.microsoft.com/office/drawing/2014/main" id="{35441B81-BBCE-4069-8BF8-77A40EB4A9A2}"/>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074-523456</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2" name="Text Box 1">
          <a:extLst>
            <a:ext uri="{FF2B5EF4-FFF2-40B4-BE49-F238E27FC236}">
              <a16:creationId xmlns:a16="http://schemas.microsoft.com/office/drawing/2014/main" id="{3A29A604-2884-4238-B415-732ACB6010CE}"/>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565411-16</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3" name="Text Box 2">
          <a:extLst>
            <a:ext uri="{FF2B5EF4-FFF2-40B4-BE49-F238E27FC236}">
              <a16:creationId xmlns:a16="http://schemas.microsoft.com/office/drawing/2014/main" id="{8FC02FD7-9CAC-4EAB-91E2-86E2BBB3664C}"/>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446048, 446050, 446052</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4" name="Text Box 3">
          <a:extLst>
            <a:ext uri="{FF2B5EF4-FFF2-40B4-BE49-F238E27FC236}">
              <a16:creationId xmlns:a16="http://schemas.microsoft.com/office/drawing/2014/main" id="{7132B87F-051F-4FB6-B412-B8CB3269B911}"/>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325435, 446591</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5" name="Text Box 4">
          <a:extLst>
            <a:ext uri="{FF2B5EF4-FFF2-40B4-BE49-F238E27FC236}">
              <a16:creationId xmlns:a16="http://schemas.microsoft.com/office/drawing/2014/main" id="{FAD47C38-E4E6-4371-A90E-7AD8A57C8F78}"/>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 481498, 481301</a:t>
          </a:r>
        </a:p>
        <a:p>
          <a:pPr algn="l" rtl="0">
            <a:defRPr sz="1000"/>
          </a:pPr>
          <a:r>
            <a:rPr lang="en-US" sz="1000" b="1" i="0" u="none" strike="noStrike" baseline="0">
              <a:solidFill>
                <a:srgbClr val="000000"/>
              </a:solidFill>
              <a:latin typeface="Arial"/>
              <a:cs typeface="Arial"/>
            </a:rPr>
            <a:t> </a:t>
          </a:r>
        </a:p>
      </xdr:txBody>
    </xdr:sp>
    <xdr:clientData/>
  </xdr:twoCellAnchor>
  <xdr:twoCellAnchor>
    <xdr:from>
      <xdr:col>3</xdr:col>
      <xdr:colOff>0</xdr:colOff>
      <xdr:row>1</xdr:row>
      <xdr:rowOff>0</xdr:rowOff>
    </xdr:from>
    <xdr:to>
      <xdr:col>3</xdr:col>
      <xdr:colOff>0</xdr:colOff>
      <xdr:row>1</xdr:row>
      <xdr:rowOff>0</xdr:rowOff>
    </xdr:to>
    <xdr:sp macro="" textlink="">
      <xdr:nvSpPr>
        <xdr:cNvPr id="6" name="Text Box 5">
          <a:extLst>
            <a:ext uri="{FF2B5EF4-FFF2-40B4-BE49-F238E27FC236}">
              <a16:creationId xmlns:a16="http://schemas.microsoft.com/office/drawing/2014/main" id="{CFFB3EC3-C5FE-419E-A080-16219DF5961C}"/>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456789, 074-701000</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0</xdr:colOff>
      <xdr:row>1</xdr:row>
      <xdr:rowOff>0</xdr:rowOff>
    </xdr:from>
    <xdr:to>
      <xdr:col>3</xdr:col>
      <xdr:colOff>0</xdr:colOff>
      <xdr:row>1</xdr:row>
      <xdr:rowOff>0</xdr:rowOff>
    </xdr:to>
    <xdr:sp macro="" textlink="">
      <xdr:nvSpPr>
        <xdr:cNvPr id="7" name="Text Box 6">
          <a:extLst>
            <a:ext uri="{FF2B5EF4-FFF2-40B4-BE49-F238E27FC236}">
              <a16:creationId xmlns:a16="http://schemas.microsoft.com/office/drawing/2014/main" id="{3815C918-BB5F-4C48-A3E6-EE4115C4F830}"/>
            </a:ext>
          </a:extLst>
        </xdr:cNvPr>
        <xdr:cNvSpPr txBox="1">
          <a:spLocks noChangeArrowheads="1"/>
        </xdr:cNvSpPr>
      </xdr:nvSpPr>
      <xdr:spPr bwMode="auto">
        <a:xfrm>
          <a:off x="3286125" y="200025"/>
          <a:ext cx="0" cy="0"/>
        </a:xfrm>
        <a:prstGeom prst="rect">
          <a:avLst/>
        </a:prstGeom>
        <a:solidFill>
          <a:srgbClr val="C0C0C0"/>
        </a:solidFill>
        <a:ln w="9525">
          <a:solidFill>
            <a:srgbClr val="000000"/>
          </a:solidFill>
          <a:miter lim="800000"/>
          <a:headEnd/>
          <a:tailEnd/>
        </a:ln>
      </xdr:spPr>
      <xdr:txBody>
        <a:bodyPr vertOverflow="clip" vert="vert270" wrap="square" lIns="27432" tIns="0" rIns="0" bIns="22860" anchor="t" upright="1"/>
        <a:lstStyle/>
        <a:p>
          <a:pPr algn="l" rtl="0">
            <a:defRPr sz="1000"/>
          </a:pPr>
          <a:r>
            <a:rPr lang="en-US" sz="1000" b="1" i="0" u="none" strike="noStrike" baseline="0">
              <a:solidFill>
                <a:srgbClr val="000000"/>
              </a:solidFill>
              <a:latin typeface="Arial"/>
              <a:cs typeface="Arial"/>
            </a:rPr>
            <a:t>Apply Direct - Telephone: 074-523456</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ERD_PUBLIC_FINANCE/07.%20Annual%20Report/AR%202021/2C/2C%20-%202021%20Economic%20Format_21.03.2022%20-%20Copy.xlsx" TargetMode="External"/><Relationship Id="rId1" Type="http://schemas.openxmlformats.org/officeDocument/2006/relationships/externalLinkPath" Target="/ERD_PUBLIC_FINANCE/07.%20Annual%20Report/AR%202021/2C/2C%20-%202021%20Economic%20Format_21.03.2022%20-%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RD_TRADE/Annual%20Reports/Annual%20Economic%20Review%202023/Appendix%20Web%20Uploaad/Trade%20Data%20master%20USD%202010-2015.xls" TargetMode="External"/><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ERD_TRADE/Annual%20Reports/Annual%20Economic%20Review%202023/Appendix%20Web%20Uploaad/Trade%20Data%20master%20USD%202010-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xRev"/>
      <sheetName val="NontaxRev"/>
      <sheetName val="Grants"/>
      <sheetName val="Revenue WS"/>
      <sheetName val="2c_2021"/>
      <sheetName val="Public Institutions"/>
      <sheetName val="Budget Outurn from MOF"/>
      <sheetName val="PC"/>
      <sheetName val="PSDG"/>
      <sheetName val="PC-Recurrent"/>
      <sheetName val="FinancingBudQ&amp;DSP"/>
      <sheetName val="AR6.1T"/>
      <sheetName val="AR6.2T"/>
      <sheetName val="AR6.3T"/>
      <sheetName val="AR6.4T"/>
      <sheetName val="AR6.2C old"/>
      <sheetName val="AR6.2C"/>
      <sheetName val="AR6.3C old"/>
      <sheetName val="AR6.3C"/>
      <sheetName val="AR6.4C old"/>
      <sheetName val="AR6.4C"/>
      <sheetName val="AR6.5C"/>
      <sheetName val="T98-deleted"/>
      <sheetName val="T99-deleted"/>
      <sheetName val="T100-deleted"/>
      <sheetName val="T105-deleted"/>
      <sheetName val="T106-deleted"/>
      <sheetName val="GFS-Table1"/>
      <sheetName val="T97-New"/>
      <sheetName val="GFS-Table2"/>
      <sheetName val="T98-New"/>
      <sheetName val="GFS-Table3"/>
      <sheetName val="T96-New"/>
      <sheetName val="Mins"/>
      <sheetName val="T99-New"/>
      <sheetName val="T100-New"/>
      <sheetName val="T101-New"/>
      <sheetName val="T102-New"/>
      <sheetName val="GFS-Table7"/>
      <sheetName val="Head wise Expenditure"/>
      <sheetName val="T106 Workings"/>
      <sheetName val="Exp WS"/>
      <sheetName val="2008"/>
      <sheetName val="M7 P"/>
      <sheetName val="M_7"/>
      <sheetName val="Ed"/>
      <sheetName val="Hou"/>
      <sheetName val="Health"/>
      <sheetName val="Fee"/>
      <sheetName val="Debt"/>
      <sheetName val="Reb"/>
      <sheetName val="Agri"/>
      <sheetName val="Ene"/>
      <sheetName val="PCs"/>
      <sheetName val="Eco oth"/>
      <sheetName val="dev ass"/>
      <sheetName val="Trans "/>
      <sheetName val="Ins"/>
      <sheetName val="Sheet1"/>
      <sheetName val="Wel_"/>
      <sheetName val="Sheet2"/>
      <sheetName val="Sheet3"/>
      <sheetName val="Sheet4"/>
      <sheetName val="Bud-IMF"/>
      <sheetName val="AR1.7C"/>
      <sheetName val="2012P"/>
      <sheetName val="2012E"/>
      <sheetName val="2013E"/>
      <sheetName val="2014 E"/>
      <sheetName val="2015E"/>
      <sheetName val="Ch-260314 "/>
      <sheetName val="Sheet5"/>
      <sheetName val="EMPLOYMENT "/>
      <sheetName val="6.5"/>
      <sheetName val="6.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946D4-668A-4C8E-A0E4-73CFDECF3F5E}">
  <dimension ref="B1:D33"/>
  <sheetViews>
    <sheetView tabSelected="1" workbookViewId="0">
      <selection activeCell="B4" sqref="B4:C4"/>
    </sheetView>
  </sheetViews>
  <sheetFormatPr defaultRowHeight="15.75"/>
  <cols>
    <col min="1" max="1" width="3.140625" style="855" customWidth="1"/>
    <col min="2" max="2" width="81" style="855" customWidth="1"/>
    <col min="3" max="3" width="18.7109375" style="855" customWidth="1"/>
    <col min="4" max="16384" width="9.140625" style="855"/>
  </cols>
  <sheetData>
    <row r="1" spans="2:3" ht="20.25">
      <c r="B1" s="892" t="s">
        <v>1148</v>
      </c>
      <c r="C1" s="892"/>
    </row>
    <row r="2" spans="2:3" ht="18.75">
      <c r="B2" s="893" t="s">
        <v>0</v>
      </c>
      <c r="C2" s="893"/>
    </row>
    <row r="3" spans="2:3">
      <c r="B3" s="894" t="s">
        <v>1149</v>
      </c>
      <c r="C3" s="894"/>
    </row>
    <row r="4" spans="2:3" ht="18.75">
      <c r="B4" s="895" t="s">
        <v>1150</v>
      </c>
      <c r="C4" s="895"/>
    </row>
    <row r="5" spans="2:3">
      <c r="B5" s="856"/>
      <c r="C5" s="856"/>
    </row>
    <row r="6" spans="2:3">
      <c r="B6" s="857" t="s">
        <v>1151</v>
      </c>
      <c r="C6" s="858" t="s">
        <v>1152</v>
      </c>
    </row>
    <row r="7" spans="2:3" ht="20.100000000000001" customHeight="1">
      <c r="B7" s="859" t="s">
        <v>1153</v>
      </c>
      <c r="C7" s="860">
        <v>51</v>
      </c>
    </row>
    <row r="8" spans="2:3" ht="20.100000000000001" customHeight="1">
      <c r="B8" s="861" t="s">
        <v>1154</v>
      </c>
      <c r="C8" s="862">
        <v>52</v>
      </c>
    </row>
    <row r="9" spans="2:3" ht="20.100000000000001" customHeight="1">
      <c r="B9" s="859" t="s">
        <v>144</v>
      </c>
      <c r="C9" s="860">
        <v>53</v>
      </c>
    </row>
    <row r="10" spans="2:3" ht="20.100000000000001" customHeight="1">
      <c r="B10" s="861" t="s">
        <v>1155</v>
      </c>
      <c r="C10" s="862">
        <v>54</v>
      </c>
    </row>
    <row r="11" spans="2:3" ht="20.100000000000001" customHeight="1">
      <c r="B11" s="859" t="s">
        <v>1156</v>
      </c>
      <c r="C11" s="860">
        <v>55</v>
      </c>
    </row>
    <row r="12" spans="2:3" ht="20.100000000000001" customHeight="1">
      <c r="B12" s="861" t="s">
        <v>1157</v>
      </c>
      <c r="C12" s="862">
        <v>56</v>
      </c>
    </row>
    <row r="13" spans="2:3" ht="20.100000000000001" customHeight="1">
      <c r="B13" s="859" t="s">
        <v>1158</v>
      </c>
      <c r="C13" s="860">
        <v>57</v>
      </c>
    </row>
    <row r="14" spans="2:3" ht="20.100000000000001" customHeight="1">
      <c r="B14" s="861" t="s">
        <v>1159</v>
      </c>
      <c r="C14" s="862">
        <v>58</v>
      </c>
    </row>
    <row r="15" spans="2:3" ht="20.100000000000001" customHeight="1">
      <c r="B15" s="859" t="s">
        <v>1160</v>
      </c>
      <c r="C15" s="860">
        <v>59</v>
      </c>
    </row>
    <row r="16" spans="2:3" ht="20.100000000000001" customHeight="1">
      <c r="B16" s="861" t="s">
        <v>1161</v>
      </c>
      <c r="C16" s="862">
        <v>60</v>
      </c>
    </row>
    <row r="17" spans="2:4" ht="20.100000000000001" customHeight="1">
      <c r="B17" s="859" t="s">
        <v>1013</v>
      </c>
      <c r="C17" s="860">
        <v>61</v>
      </c>
      <c r="D17" s="855" t="s">
        <v>1232</v>
      </c>
    </row>
    <row r="18" spans="2:4" ht="20.100000000000001" customHeight="1">
      <c r="B18" s="861" t="s">
        <v>607</v>
      </c>
      <c r="C18" s="862">
        <v>62</v>
      </c>
    </row>
    <row r="19" spans="2:4" ht="20.100000000000001" customHeight="1">
      <c r="B19" s="863" t="s">
        <v>1162</v>
      </c>
      <c r="C19" s="860" t="s">
        <v>1163</v>
      </c>
    </row>
    <row r="20" spans="2:4" ht="20.100000000000001" customHeight="1">
      <c r="B20" s="864" t="s">
        <v>1164</v>
      </c>
      <c r="C20" s="862" t="s">
        <v>1165</v>
      </c>
    </row>
    <row r="21" spans="2:4" ht="20.100000000000001" customHeight="1">
      <c r="B21" s="863" t="s">
        <v>1166</v>
      </c>
      <c r="C21" s="860" t="s">
        <v>1167</v>
      </c>
    </row>
    <row r="22" spans="2:4" ht="20.100000000000001" customHeight="1">
      <c r="B22" s="864" t="s">
        <v>1168</v>
      </c>
      <c r="C22" s="862" t="s">
        <v>1169</v>
      </c>
    </row>
    <row r="23" spans="2:4" ht="20.100000000000001" customHeight="1">
      <c r="B23" s="863" t="s">
        <v>1170</v>
      </c>
      <c r="C23" s="860" t="s">
        <v>1171</v>
      </c>
    </row>
    <row r="24" spans="2:4" ht="20.100000000000001" customHeight="1">
      <c r="B24" s="864" t="s">
        <v>1172</v>
      </c>
      <c r="C24" s="862" t="s">
        <v>1173</v>
      </c>
    </row>
    <row r="25" spans="2:4" ht="20.100000000000001" customHeight="1">
      <c r="B25" s="864" t="s">
        <v>1233</v>
      </c>
      <c r="C25" s="862"/>
      <c r="D25" s="855" t="s">
        <v>1232</v>
      </c>
    </row>
    <row r="26" spans="2:4" ht="20.100000000000001" customHeight="1">
      <c r="B26" s="859" t="s">
        <v>769</v>
      </c>
      <c r="C26" s="860">
        <v>64</v>
      </c>
    </row>
    <row r="27" spans="2:4" ht="20.100000000000001" customHeight="1">
      <c r="B27" s="861" t="s">
        <v>1174</v>
      </c>
      <c r="C27" s="862">
        <v>65</v>
      </c>
    </row>
    <row r="28" spans="2:4" ht="20.100000000000001" customHeight="1">
      <c r="B28" s="859" t="s">
        <v>1175</v>
      </c>
      <c r="C28" s="860">
        <v>66</v>
      </c>
    </row>
    <row r="29" spans="2:4" ht="20.100000000000001" customHeight="1">
      <c r="B29" s="861" t="s">
        <v>1176</v>
      </c>
      <c r="C29" s="862">
        <v>67</v>
      </c>
    </row>
    <row r="30" spans="2:4" ht="20.100000000000001" customHeight="1">
      <c r="B30" s="859" t="s">
        <v>1177</v>
      </c>
      <c r="C30" s="860">
        <v>68</v>
      </c>
    </row>
    <row r="31" spans="2:4" ht="20.100000000000001" customHeight="1">
      <c r="B31" s="861" t="s">
        <v>940</v>
      </c>
      <c r="C31" s="862">
        <v>69</v>
      </c>
    </row>
    <row r="32" spans="2:4" ht="20.100000000000001" customHeight="1">
      <c r="B32" s="859" t="s">
        <v>964</v>
      </c>
      <c r="C32" s="860">
        <v>70</v>
      </c>
    </row>
    <row r="33" spans="2:3" ht="20.100000000000001" customHeight="1">
      <c r="B33" s="865"/>
      <c r="C33" s="862"/>
    </row>
  </sheetData>
  <mergeCells count="4">
    <mergeCell ref="B1:C1"/>
    <mergeCell ref="B2:C2"/>
    <mergeCell ref="B3:C3"/>
    <mergeCell ref="B4:C4"/>
  </mergeCells>
  <hyperlinks>
    <hyperlink ref="B7" location="'Table 51'!A1" display="Monetary Aggregates  - M1 &amp; M2" xr:uid="{49F37C19-D851-4286-A183-183070F6B0D9}"/>
    <hyperlink ref="B8" location="'Table 52'!A1" display="Monetary Survey - M2" xr:uid="{C72CDBAE-EA39-4452-B48C-1B52B8FD21F4}"/>
    <hyperlink ref="B9" location="'Table 53'!A1" display="Assets and Liabilities of the Central Bank" xr:uid="{E373133C-0868-4832-9460-313D9BED62DA}"/>
    <hyperlink ref="B10" location="'Table 54'!A1" display="Assets and Liabilities of Domestic Banking Units (DBUs) of the Commercial Banks" xr:uid="{6F1F75CB-5642-4F24-9716-CDF31C829594}"/>
    <hyperlink ref="B11" location="'Table 55'!A1" display="Assets and Liabilities of Offshore Banking Units (OBUs) of Commercial Banks" xr:uid="{8F7992FF-5FD0-4A51-998B-E425CFB4031B}"/>
    <hyperlink ref="B12" location="'TABLE 56'!A1" display="Consolidated Monetary Survey - M2b" xr:uid="{9BE093CA-7AA8-4282-9F2F-51AEEC6F77F1}"/>
    <hyperlink ref="B13" location="'TABLE 57'!A1" display="Financial Survey - M4" xr:uid="{2ECEB1E5-BBF2-4EE1-B6BE-80A05415B9AB}"/>
    <hyperlink ref="B14" location="'TABLE 58'!A1" display="Reserve  Position  of  Commercial  Banks" xr:uid="{DDC27BFB-AFE3-42AB-897B-F15F2807143C}"/>
    <hyperlink ref="B15" location="'TABLE 59'!A1" display="Currency Issued by the Central Bank (by Denomination)" xr:uid="{8B30C4E7-8669-46BC-8B56-BDFECB7F3E68}"/>
    <hyperlink ref="B16" location="'TABLE 60'!A1" display="Money Rates The Central Bank and Commercial Banks" xr:uid="{39EE5577-5401-432A-ADCB-DB87CCEAA88F}"/>
    <hyperlink ref="B17" location="'TABLE 61'!A1" display="Yield  Rates  on  Government Securities" xr:uid="{6E0ED403-0DD2-4955-82D3-D8BEA35BA6AB}"/>
    <hyperlink ref="B18" location="'TABLE 62'!A1" display="Deposit and Lending Rates in Licensed Non-Commercial Bank Financial Institutions" xr:uid="{FA12BEC3-20B5-4A2B-BCA2-90798C083921}"/>
    <hyperlink ref="B19" location="'TABLE 63-A (Jan 25)'!A1" display="Interest Rates Reported by Licensed Commercial Banks as at end January 2025" xr:uid="{EAF3BB4D-6C2D-492B-8B4D-376350C9AB4F}"/>
    <hyperlink ref="B20" location="'TABLE 63-B (Feb 25)'!A1" display="Interest Rates Reported by Licensed Commercial Banks as at end February 2025" xr:uid="{830654E4-8566-414F-A6AD-01A7ED2B9FA0}"/>
    <hyperlink ref="B21" location="'TABLE 63-C (Mar 25)'!A1" display="Interest Rates Reported by Licensed Commercial Banks as at end March 2025" xr:uid="{86385126-24FA-44AB-9196-8D6141FB1E96}"/>
    <hyperlink ref="B22" location="'TABLE 63-D (Apr 25)'!A1" display="Interest Rates Reported by Licensed Commercial Banks as at end April 2025" xr:uid="{61F32145-603C-4F8A-9F62-0C901DAED430}"/>
    <hyperlink ref="B23" location="'TABLE 63-E (May 25)'!A1" display="Interest Rates Reported by Licensed Commercial Banks as at end May 2025" xr:uid="{FDF00765-37F6-44CD-BD42-F34C91863319}"/>
    <hyperlink ref="B24" location="'TABLE 63-F (Jun 25)'!A1" display="Interest Rates Reported by Licensed Commercial Banks as at end June 2025" xr:uid="{838FF7FF-EDF1-4C6C-B649-94E9453C8F31}"/>
    <hyperlink ref="B26" location="'TABLE 64'!A1" display="Commercial Banks' Fees and Commissions" xr:uid="{0C817974-F97B-4481-8987-E540191AABA7}"/>
    <hyperlink ref="B27" location="'TABLE 65'!A1" display="Cheque Clearing and SLIPS" xr:uid="{62BB1DE7-5EC9-409C-BB53-2866332D5BB5}"/>
    <hyperlink ref="B28" location="'TABLE 66'!A1" display="Commercial Banks Debits and Deposits Turnover" xr:uid="{18776868-302A-4464-AB71-14737CF5BD58}"/>
    <hyperlink ref="B29" location="'TABLE 67'!A1" display="Ownership of Demand, Time and Savings Deposits of the Private Sector" xr:uid="{26158849-9137-4FAE-B880-4A7637F9891A}"/>
    <hyperlink ref="B30" location="'TABLE 68'!A1" display="Commercial Banks’ Loans and Advances to the Private Sector" xr:uid="{642AF640-1AA2-4A04-B06A-10FC7FFA6DF4}"/>
    <hyperlink ref="B31" location="'TABLE 69'!A1" display="Savings and Fixed Deposits of Deposit-taking Institutions" xr:uid="{B5E61B53-BA5D-405B-90AE-A0CC893234B3}"/>
    <hyperlink ref="B32" location="'TABLE 70'!A1" display="Share Market Performance" xr:uid="{9C6B5150-3E88-43F9-97D5-8E3B75A2155D}"/>
  </hyperlinks>
  <pageMargins left="0.7" right="0.7" top="0.75" bottom="0.75" header="0.3" footer="0.3"/>
  <pageSetup paperSize="9" orientation="portrait" r:id="rId1"/>
  <headerFooter>
    <oddHeader>&amp;L&amp;"Calibri"&amp;10&amp;K000000 [Limited Sharing]&amp;1#_x000D_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5984-4B28-438F-9EC0-0552E393E330}">
  <dimension ref="A1:AY147"/>
  <sheetViews>
    <sheetView showGridLines="0" zoomScaleNormal="100" workbookViewId="0">
      <pane xSplit="1" ySplit="9" topLeftCell="B10" activePane="bottomRight" state="frozen"/>
      <selection activeCell="B47" sqref="B47"/>
      <selection pane="topRight" activeCell="B47" sqref="B47"/>
      <selection pane="bottomLeft" activeCell="B47" sqref="B47"/>
      <selection pane="bottomRight" activeCell="X2" sqref="X2"/>
    </sheetView>
  </sheetViews>
  <sheetFormatPr defaultColWidth="9.140625" defaultRowHeight="15.75"/>
  <cols>
    <col min="1" max="1" width="12" style="390" customWidth="1"/>
    <col min="2" max="2" width="21.5703125" style="390" bestFit="1" customWidth="1"/>
    <col min="3" max="3" width="14.5703125" style="390" bestFit="1" customWidth="1"/>
    <col min="4" max="4" width="11.5703125" style="390" bestFit="1" customWidth="1"/>
    <col min="5" max="5" width="10.42578125" style="390" customWidth="1"/>
    <col min="6" max="6" width="11.5703125" style="390" bestFit="1" customWidth="1"/>
    <col min="7" max="7" width="9.5703125" style="390" bestFit="1" customWidth="1"/>
    <col min="8" max="8" width="11.5703125" style="390" bestFit="1" customWidth="1"/>
    <col min="9" max="9" width="10.42578125" style="390" bestFit="1" customWidth="1"/>
    <col min="10" max="10" width="9.7109375" style="390" customWidth="1"/>
    <col min="11" max="11" width="8.42578125" style="390" customWidth="1"/>
    <col min="12" max="12" width="14.5703125" style="390" bestFit="1" customWidth="1"/>
    <col min="13" max="13" width="10" style="390" customWidth="1"/>
    <col min="14" max="14" width="8.28515625" style="390" customWidth="1"/>
    <col min="15" max="15" width="9.7109375" style="390" customWidth="1"/>
    <col min="16" max="16" width="9.85546875" style="390" customWidth="1"/>
    <col min="17" max="17" width="7.85546875" style="390" customWidth="1"/>
    <col min="18" max="19" width="8.28515625" style="390" customWidth="1"/>
    <col min="20" max="20" width="8.140625" style="390" customWidth="1"/>
    <col min="21" max="21" width="6.85546875" style="390" customWidth="1"/>
    <col min="22" max="22" width="7.5703125" style="390" customWidth="1"/>
    <col min="23" max="23" width="7.28515625" style="390" customWidth="1"/>
    <col min="24" max="24" width="11.5703125" style="390" bestFit="1" customWidth="1"/>
    <col min="25" max="25" width="11.140625" style="393" bestFit="1" customWidth="1"/>
    <col min="26" max="16384" width="9.140625" style="393"/>
  </cols>
  <sheetData>
    <row r="1" spans="1:24">
      <c r="A1" s="1" t="s">
        <v>0</v>
      </c>
      <c r="E1" s="391"/>
      <c r="F1" s="391"/>
      <c r="G1" s="391"/>
      <c r="H1" s="391"/>
      <c r="I1" s="391"/>
      <c r="J1" s="391"/>
      <c r="K1" s="391"/>
      <c r="L1" s="391"/>
      <c r="M1" s="391"/>
      <c r="N1" s="391"/>
      <c r="O1" s="391"/>
      <c r="P1" s="391"/>
      <c r="Q1" s="391"/>
      <c r="R1" s="391"/>
      <c r="S1" s="391"/>
      <c r="T1" s="391"/>
      <c r="U1" s="391"/>
      <c r="V1" s="391"/>
      <c r="W1" s="979" t="s">
        <v>531</v>
      </c>
      <c r="X1" s="979"/>
    </row>
    <row r="2" spans="1:24">
      <c r="A2" s="394"/>
      <c r="E2" s="391"/>
      <c r="F2" s="391"/>
      <c r="G2" s="391"/>
      <c r="H2" s="391"/>
      <c r="I2" s="391"/>
      <c r="J2" s="391"/>
      <c r="K2" s="391"/>
      <c r="L2" s="391"/>
      <c r="M2" s="391"/>
      <c r="N2" s="391"/>
      <c r="O2" s="391"/>
      <c r="P2" s="391"/>
      <c r="Q2" s="391"/>
      <c r="R2" s="391"/>
      <c r="S2" s="391"/>
      <c r="T2" s="391"/>
      <c r="U2" s="391"/>
      <c r="V2" s="391"/>
      <c r="W2" s="392"/>
      <c r="X2" s="9" t="s">
        <v>2</v>
      </c>
    </row>
    <row r="3" spans="1:24">
      <c r="A3" s="395"/>
      <c r="E3" s="391"/>
      <c r="F3" s="391"/>
      <c r="G3" s="391"/>
      <c r="H3" s="391"/>
      <c r="I3" s="391"/>
      <c r="J3" s="391"/>
      <c r="K3" s="391"/>
      <c r="L3" s="391"/>
      <c r="M3" s="391"/>
      <c r="N3" s="391"/>
      <c r="O3" s="391"/>
      <c r="P3" s="391"/>
      <c r="Q3" s="391"/>
      <c r="R3" s="391"/>
      <c r="S3" s="391"/>
      <c r="T3" s="391"/>
      <c r="U3" s="391"/>
      <c r="V3" s="391"/>
      <c r="W3" s="391"/>
    </row>
    <row r="4" spans="1:24">
      <c r="A4" s="980" t="s">
        <v>532</v>
      </c>
      <c r="B4" s="980"/>
      <c r="C4" s="980"/>
      <c r="D4" s="980"/>
      <c r="E4" s="980"/>
      <c r="F4" s="980"/>
      <c r="G4" s="980"/>
      <c r="H4" s="980"/>
      <c r="I4" s="980"/>
      <c r="J4" s="980"/>
      <c r="K4" s="980"/>
      <c r="L4" s="980"/>
      <c r="M4" s="980"/>
      <c r="N4" s="980"/>
      <c r="O4" s="980"/>
      <c r="P4" s="980"/>
      <c r="Q4" s="980"/>
      <c r="R4" s="980"/>
      <c r="S4" s="980"/>
      <c r="T4" s="980"/>
      <c r="U4" s="980"/>
      <c r="V4" s="980"/>
      <c r="W4" s="980"/>
      <c r="X4" s="980"/>
    </row>
    <row r="5" spans="1:24" ht="15" customHeight="1">
      <c r="X5" s="396" t="s">
        <v>68</v>
      </c>
    </row>
    <row r="6" spans="1:24" ht="15" customHeight="1">
      <c r="A6" s="397" t="s">
        <v>533</v>
      </c>
      <c r="B6" s="398"/>
      <c r="C6" s="398"/>
      <c r="D6" s="398"/>
      <c r="E6" s="981" t="s">
        <v>534</v>
      </c>
      <c r="F6" s="981"/>
      <c r="G6" s="981"/>
      <c r="H6" s="981"/>
      <c r="I6" s="981"/>
      <c r="J6" s="981"/>
      <c r="K6" s="981"/>
      <c r="L6" s="982"/>
      <c r="M6" s="399"/>
      <c r="N6" s="981" t="s">
        <v>165</v>
      </c>
      <c r="O6" s="981"/>
      <c r="P6" s="981"/>
      <c r="Q6" s="981"/>
      <c r="R6" s="981"/>
      <c r="S6" s="981"/>
      <c r="T6" s="981"/>
      <c r="U6" s="981"/>
      <c r="V6" s="981"/>
      <c r="W6" s="981"/>
      <c r="X6" s="400"/>
    </row>
    <row r="7" spans="1:24" ht="15" customHeight="1">
      <c r="A7" s="401" t="s">
        <v>106</v>
      </c>
      <c r="B7" s="402" t="s">
        <v>6</v>
      </c>
      <c r="C7" s="402" t="s">
        <v>535</v>
      </c>
      <c r="D7" s="402" t="s">
        <v>535</v>
      </c>
      <c r="E7" s="402" t="s">
        <v>535</v>
      </c>
      <c r="F7" s="402" t="s">
        <v>535</v>
      </c>
      <c r="G7" s="402" t="s">
        <v>535</v>
      </c>
      <c r="H7" s="402" t="s">
        <v>535</v>
      </c>
      <c r="I7" s="402" t="s">
        <v>535</v>
      </c>
      <c r="J7" s="402" t="s">
        <v>535</v>
      </c>
      <c r="K7" s="402" t="s">
        <v>535</v>
      </c>
      <c r="L7" s="403" t="s">
        <v>15</v>
      </c>
      <c r="M7" s="404" t="s">
        <v>535</v>
      </c>
      <c r="N7" s="404" t="s">
        <v>535</v>
      </c>
      <c r="O7" s="404" t="s">
        <v>535</v>
      </c>
      <c r="P7" s="404" t="s">
        <v>535</v>
      </c>
      <c r="Q7" s="404" t="s">
        <v>536</v>
      </c>
      <c r="R7" s="404" t="s">
        <v>537</v>
      </c>
      <c r="S7" s="404" t="s">
        <v>537</v>
      </c>
      <c r="T7" s="404" t="s">
        <v>537</v>
      </c>
      <c r="U7" s="404" t="s">
        <v>537</v>
      </c>
      <c r="V7" s="404" t="s">
        <v>537</v>
      </c>
      <c r="W7" s="404" t="s">
        <v>537</v>
      </c>
      <c r="X7" s="404" t="s">
        <v>15</v>
      </c>
    </row>
    <row r="8" spans="1:24" ht="15" customHeight="1">
      <c r="A8" s="405" t="s">
        <v>538</v>
      </c>
      <c r="B8" s="406" t="s">
        <v>539</v>
      </c>
      <c r="C8" s="407">
        <v>5000</v>
      </c>
      <c r="D8" s="407">
        <v>2000</v>
      </c>
      <c r="E8" s="407">
        <v>1000</v>
      </c>
      <c r="F8" s="406">
        <v>500</v>
      </c>
      <c r="G8" s="404">
        <v>200</v>
      </c>
      <c r="H8" s="404">
        <v>100</v>
      </c>
      <c r="I8" s="404">
        <v>50</v>
      </c>
      <c r="J8" s="404">
        <v>20</v>
      </c>
      <c r="K8" s="406">
        <v>10</v>
      </c>
      <c r="L8" s="408" t="s">
        <v>164</v>
      </c>
      <c r="M8" s="404">
        <v>20</v>
      </c>
      <c r="N8" s="404">
        <v>10</v>
      </c>
      <c r="O8" s="406">
        <v>5</v>
      </c>
      <c r="P8" s="404">
        <v>2</v>
      </c>
      <c r="Q8" s="404">
        <v>1</v>
      </c>
      <c r="R8" s="409">
        <v>50</v>
      </c>
      <c r="S8" s="409">
        <v>25</v>
      </c>
      <c r="T8" s="409">
        <v>10</v>
      </c>
      <c r="U8" s="409" t="s">
        <v>540</v>
      </c>
      <c r="V8" s="409" t="s">
        <v>541</v>
      </c>
      <c r="W8" s="409" t="s">
        <v>542</v>
      </c>
      <c r="X8" s="404" t="s">
        <v>165</v>
      </c>
    </row>
    <row r="9" spans="1:24" ht="15" customHeight="1">
      <c r="A9" s="410"/>
      <c r="B9" s="411" t="s">
        <v>25</v>
      </c>
      <c r="C9" s="412"/>
      <c r="D9" s="412"/>
      <c r="E9" s="412"/>
      <c r="F9" s="412"/>
      <c r="G9" s="412"/>
      <c r="H9" s="411"/>
      <c r="I9" s="411"/>
      <c r="J9" s="412"/>
      <c r="K9" s="411"/>
      <c r="L9" s="413" t="s">
        <v>98</v>
      </c>
      <c r="M9" s="411" t="s">
        <v>21</v>
      </c>
      <c r="N9" s="412"/>
      <c r="O9" s="412"/>
      <c r="P9" s="412"/>
      <c r="Q9" s="411"/>
      <c r="R9" s="411"/>
      <c r="S9" s="411"/>
      <c r="T9" s="411"/>
      <c r="U9" s="411"/>
      <c r="V9" s="411"/>
      <c r="W9" s="411"/>
      <c r="X9" s="414" t="s">
        <v>399</v>
      </c>
    </row>
    <row r="10" spans="1:24" ht="15" customHeight="1">
      <c r="A10" s="415">
        <v>2020</v>
      </c>
      <c r="B10" s="416">
        <v>834808</v>
      </c>
      <c r="C10" s="416">
        <v>582163</v>
      </c>
      <c r="D10" s="416">
        <v>3327</v>
      </c>
      <c r="E10" s="416">
        <v>150266</v>
      </c>
      <c r="F10" s="416">
        <v>45523</v>
      </c>
      <c r="G10" s="416">
        <v>127</v>
      </c>
      <c r="H10" s="416">
        <v>24351</v>
      </c>
      <c r="I10" s="416">
        <v>5955</v>
      </c>
      <c r="J10" s="416">
        <v>6264</v>
      </c>
      <c r="K10" s="416">
        <v>1253</v>
      </c>
      <c r="L10" s="417">
        <v>819298</v>
      </c>
      <c r="M10" s="416">
        <v>0</v>
      </c>
      <c r="N10" s="416">
        <v>7123</v>
      </c>
      <c r="O10" s="416">
        <v>4902</v>
      </c>
      <c r="P10" s="416">
        <v>1524</v>
      </c>
      <c r="Q10" s="416">
        <v>990</v>
      </c>
      <c r="R10" s="416">
        <v>185</v>
      </c>
      <c r="S10" s="416">
        <v>121</v>
      </c>
      <c r="T10" s="416">
        <v>39</v>
      </c>
      <c r="U10" s="416">
        <v>23</v>
      </c>
      <c r="V10" s="416">
        <v>6</v>
      </c>
      <c r="W10" s="416">
        <v>4</v>
      </c>
      <c r="X10" s="416">
        <v>15509</v>
      </c>
    </row>
    <row r="11" spans="1:24" ht="15" customHeight="1">
      <c r="A11" s="418">
        <v>2021</v>
      </c>
      <c r="B11" s="419">
        <v>1005099</v>
      </c>
      <c r="C11" s="419">
        <v>729384</v>
      </c>
      <c r="D11" s="419">
        <v>2951</v>
      </c>
      <c r="E11" s="419">
        <v>160771</v>
      </c>
      <c r="F11" s="419">
        <v>52284</v>
      </c>
      <c r="G11" s="419">
        <v>126</v>
      </c>
      <c r="H11" s="419">
        <v>27472</v>
      </c>
      <c r="I11" s="419">
        <v>7087</v>
      </c>
      <c r="J11" s="419">
        <v>7235</v>
      </c>
      <c r="K11" s="419">
        <v>1249</v>
      </c>
      <c r="L11" s="420">
        <v>988628</v>
      </c>
      <c r="M11" s="419">
        <v>41</v>
      </c>
      <c r="N11" s="419">
        <v>7674</v>
      </c>
      <c r="O11" s="419">
        <v>5168</v>
      </c>
      <c r="P11" s="419">
        <v>1588</v>
      </c>
      <c r="Q11" s="419">
        <v>1023</v>
      </c>
      <c r="R11" s="419">
        <v>185</v>
      </c>
      <c r="S11" s="419">
        <v>121</v>
      </c>
      <c r="T11" s="419">
        <v>39</v>
      </c>
      <c r="U11" s="419">
        <v>23</v>
      </c>
      <c r="V11" s="419">
        <v>6</v>
      </c>
      <c r="W11" s="419">
        <v>4</v>
      </c>
      <c r="X11" s="419">
        <v>16472</v>
      </c>
    </row>
    <row r="12" spans="1:24" ht="15" customHeight="1">
      <c r="A12" s="415">
        <v>2022</v>
      </c>
      <c r="B12" s="416">
        <v>1026567</v>
      </c>
      <c r="C12" s="416">
        <v>754398</v>
      </c>
      <c r="D12" s="416">
        <v>2710</v>
      </c>
      <c r="E12" s="416">
        <v>154428</v>
      </c>
      <c r="F12" s="416">
        <v>52839</v>
      </c>
      <c r="G12" s="416">
        <v>126</v>
      </c>
      <c r="H12" s="416">
        <v>27890</v>
      </c>
      <c r="I12" s="416">
        <v>7673</v>
      </c>
      <c r="J12" s="416">
        <v>7714</v>
      </c>
      <c r="K12" s="416">
        <v>1247</v>
      </c>
      <c r="L12" s="417">
        <v>1009094</v>
      </c>
      <c r="M12" s="416">
        <v>150</v>
      </c>
      <c r="N12" s="416">
        <v>8279</v>
      </c>
      <c r="O12" s="416">
        <v>5373</v>
      </c>
      <c r="P12" s="416">
        <v>1634</v>
      </c>
      <c r="Q12" s="416">
        <v>1054</v>
      </c>
      <c r="R12" s="416">
        <v>185</v>
      </c>
      <c r="S12" s="416">
        <v>122</v>
      </c>
      <c r="T12" s="416">
        <v>39</v>
      </c>
      <c r="U12" s="416">
        <v>23</v>
      </c>
      <c r="V12" s="416">
        <v>6</v>
      </c>
      <c r="W12" s="416">
        <v>4</v>
      </c>
      <c r="X12" s="416">
        <v>17474</v>
      </c>
    </row>
    <row r="13" spans="1:24" ht="15" customHeight="1">
      <c r="A13" s="418">
        <v>2023</v>
      </c>
      <c r="B13" s="419">
        <v>1186503</v>
      </c>
      <c r="C13" s="419">
        <v>902187</v>
      </c>
      <c r="D13" s="419">
        <v>2364</v>
      </c>
      <c r="E13" s="419">
        <v>160871</v>
      </c>
      <c r="F13" s="419">
        <v>57753</v>
      </c>
      <c r="G13" s="419">
        <v>126</v>
      </c>
      <c r="H13" s="419">
        <v>28520</v>
      </c>
      <c r="I13" s="419">
        <v>7492</v>
      </c>
      <c r="J13" s="419">
        <v>7819</v>
      </c>
      <c r="K13" s="419">
        <v>1245</v>
      </c>
      <c r="L13" s="420">
        <v>1168446</v>
      </c>
      <c r="M13" s="419">
        <v>150</v>
      </c>
      <c r="N13" s="419">
        <v>8709</v>
      </c>
      <c r="O13" s="419">
        <v>5478</v>
      </c>
      <c r="P13" s="419">
        <v>1657</v>
      </c>
      <c r="Q13" s="419">
        <v>1074</v>
      </c>
      <c r="R13" s="419">
        <v>185</v>
      </c>
      <c r="S13" s="419">
        <v>122</v>
      </c>
      <c r="T13" s="419">
        <v>39</v>
      </c>
      <c r="U13" s="419">
        <v>23</v>
      </c>
      <c r="V13" s="419">
        <v>6</v>
      </c>
      <c r="W13" s="419">
        <v>4</v>
      </c>
      <c r="X13" s="419">
        <v>18057</v>
      </c>
    </row>
    <row r="14" spans="1:24" ht="15" customHeight="1">
      <c r="A14" s="415">
        <v>2024</v>
      </c>
      <c r="B14" s="416">
        <v>1358723</v>
      </c>
      <c r="C14" s="416">
        <v>1051313</v>
      </c>
      <c r="D14" s="416">
        <v>2285</v>
      </c>
      <c r="E14" s="416">
        <v>173511</v>
      </c>
      <c r="F14" s="416">
        <v>63800</v>
      </c>
      <c r="G14" s="416">
        <v>126</v>
      </c>
      <c r="H14" s="416">
        <v>30923</v>
      </c>
      <c r="I14" s="416">
        <v>8196</v>
      </c>
      <c r="J14" s="416">
        <v>8604</v>
      </c>
      <c r="K14" s="416">
        <v>1244</v>
      </c>
      <c r="L14" s="417">
        <v>1340070</v>
      </c>
      <c r="M14" s="416">
        <v>150</v>
      </c>
      <c r="N14" s="416">
        <v>9156</v>
      </c>
      <c r="O14" s="416">
        <v>5586</v>
      </c>
      <c r="P14" s="416">
        <v>1686</v>
      </c>
      <c r="Q14" s="416">
        <v>1084</v>
      </c>
      <c r="R14" s="416">
        <v>185</v>
      </c>
      <c r="S14" s="416">
        <v>122</v>
      </c>
      <c r="T14" s="416">
        <v>39</v>
      </c>
      <c r="U14" s="416">
        <v>23</v>
      </c>
      <c r="V14" s="416">
        <v>6</v>
      </c>
      <c r="W14" s="416">
        <v>4</v>
      </c>
      <c r="X14" s="416">
        <v>18652</v>
      </c>
    </row>
    <row r="15" spans="1:24" ht="15" customHeight="1">
      <c r="A15" s="421">
        <v>2025</v>
      </c>
      <c r="B15" s="419">
        <v>1568939</v>
      </c>
      <c r="C15" s="419">
        <v>1235891</v>
      </c>
      <c r="D15" s="419">
        <v>13575</v>
      </c>
      <c r="E15" s="419">
        <v>177378</v>
      </c>
      <c r="F15" s="419">
        <v>68408</v>
      </c>
      <c r="G15" s="419">
        <v>126</v>
      </c>
      <c r="H15" s="419">
        <v>34160</v>
      </c>
      <c r="I15" s="419">
        <v>9092</v>
      </c>
      <c r="J15" s="419">
        <v>9677</v>
      </c>
      <c r="K15" s="419">
        <v>1243</v>
      </c>
      <c r="L15" s="420">
        <v>1549619</v>
      </c>
      <c r="M15" s="419">
        <v>150</v>
      </c>
      <c r="N15" s="419">
        <v>9717</v>
      </c>
      <c r="O15" s="419">
        <v>5655</v>
      </c>
      <c r="P15" s="419">
        <v>1711</v>
      </c>
      <c r="Q15" s="419">
        <v>1094</v>
      </c>
      <c r="R15" s="419">
        <v>185</v>
      </c>
      <c r="S15" s="419">
        <v>122</v>
      </c>
      <c r="T15" s="419">
        <v>39</v>
      </c>
      <c r="U15" s="419">
        <v>23</v>
      </c>
      <c r="V15" s="419">
        <v>6</v>
      </c>
      <c r="W15" s="419">
        <v>4</v>
      </c>
      <c r="X15" s="419">
        <v>19320</v>
      </c>
    </row>
    <row r="16" spans="1:24" ht="15" customHeight="1">
      <c r="A16" s="422"/>
      <c r="B16" s="419"/>
      <c r="C16" s="419"/>
      <c r="D16" s="419"/>
      <c r="E16" s="419"/>
      <c r="F16" s="419"/>
      <c r="G16" s="419"/>
      <c r="H16" s="419"/>
      <c r="I16" s="419"/>
      <c r="J16" s="419"/>
      <c r="K16" s="419"/>
      <c r="L16" s="420"/>
      <c r="M16" s="419"/>
      <c r="N16" s="419"/>
      <c r="O16" s="419"/>
      <c r="P16" s="419"/>
      <c r="Q16" s="419"/>
      <c r="R16" s="419"/>
      <c r="S16" s="419"/>
      <c r="T16" s="419"/>
      <c r="U16" s="419"/>
      <c r="V16" s="419"/>
      <c r="W16" s="419"/>
      <c r="X16" s="419"/>
    </row>
    <row r="17" spans="1:24" ht="15" customHeight="1">
      <c r="A17" s="423" t="s">
        <v>36</v>
      </c>
      <c r="B17" s="416">
        <v>805190</v>
      </c>
      <c r="C17" s="416">
        <v>540461</v>
      </c>
      <c r="D17" s="416">
        <v>3695</v>
      </c>
      <c r="E17" s="416">
        <v>159052</v>
      </c>
      <c r="F17" s="416">
        <v>47947</v>
      </c>
      <c r="G17" s="416">
        <v>128</v>
      </c>
      <c r="H17" s="416">
        <v>25478</v>
      </c>
      <c r="I17" s="416">
        <v>6023</v>
      </c>
      <c r="J17" s="416">
        <v>6038</v>
      </c>
      <c r="K17" s="416">
        <v>1258</v>
      </c>
      <c r="L17" s="417">
        <v>790149</v>
      </c>
      <c r="M17" s="416"/>
      <c r="N17" s="416">
        <v>6851</v>
      </c>
      <c r="O17" s="416">
        <v>4760</v>
      </c>
      <c r="P17" s="416">
        <v>1490</v>
      </c>
      <c r="Q17" s="416">
        <v>970</v>
      </c>
      <c r="R17" s="416">
        <v>185</v>
      </c>
      <c r="S17" s="416">
        <v>121</v>
      </c>
      <c r="T17" s="416">
        <v>39</v>
      </c>
      <c r="U17" s="416">
        <v>23</v>
      </c>
      <c r="V17" s="416">
        <v>6</v>
      </c>
      <c r="W17" s="416">
        <v>4</v>
      </c>
      <c r="X17" s="416">
        <v>15041</v>
      </c>
    </row>
    <row r="18" spans="1:24" ht="15" customHeight="1">
      <c r="A18" s="423" t="s">
        <v>37</v>
      </c>
      <c r="B18" s="416">
        <v>768941</v>
      </c>
      <c r="C18" s="416">
        <v>511096</v>
      </c>
      <c r="D18" s="416">
        <v>3592</v>
      </c>
      <c r="E18" s="416">
        <v>153130</v>
      </c>
      <c r="F18" s="416">
        <v>46855</v>
      </c>
      <c r="G18" s="416">
        <v>128</v>
      </c>
      <c r="H18" s="416">
        <v>25534</v>
      </c>
      <c r="I18" s="416">
        <v>6029</v>
      </c>
      <c r="J18" s="416">
        <v>6139</v>
      </c>
      <c r="K18" s="416">
        <v>1257</v>
      </c>
      <c r="L18" s="417">
        <v>753829</v>
      </c>
      <c r="M18" s="416"/>
      <c r="N18" s="416">
        <v>6890</v>
      </c>
      <c r="O18" s="416">
        <v>4784</v>
      </c>
      <c r="P18" s="416">
        <v>1496</v>
      </c>
      <c r="Q18" s="416">
        <v>973</v>
      </c>
      <c r="R18" s="416">
        <v>185</v>
      </c>
      <c r="S18" s="416">
        <v>121</v>
      </c>
      <c r="T18" s="416">
        <v>39</v>
      </c>
      <c r="U18" s="416">
        <v>23</v>
      </c>
      <c r="V18" s="416">
        <v>6</v>
      </c>
      <c r="W18" s="416">
        <v>4</v>
      </c>
      <c r="X18" s="416">
        <v>15112</v>
      </c>
    </row>
    <row r="19" spans="1:24" ht="15" customHeight="1">
      <c r="A19" s="423" t="s">
        <v>38</v>
      </c>
      <c r="B19" s="416">
        <v>775334</v>
      </c>
      <c r="C19" s="416">
        <v>532295</v>
      </c>
      <c r="D19" s="416">
        <v>3391</v>
      </c>
      <c r="E19" s="416">
        <v>143236</v>
      </c>
      <c r="F19" s="416">
        <v>43337</v>
      </c>
      <c r="G19" s="416">
        <v>127</v>
      </c>
      <c r="H19" s="416">
        <v>24184</v>
      </c>
      <c r="I19" s="416">
        <v>5901</v>
      </c>
      <c r="J19" s="416">
        <v>6190</v>
      </c>
      <c r="K19" s="416">
        <v>1254</v>
      </c>
      <c r="L19" s="417">
        <v>759985</v>
      </c>
      <c r="M19" s="416"/>
      <c r="N19" s="416">
        <v>7031</v>
      </c>
      <c r="O19" s="416">
        <v>4854</v>
      </c>
      <c r="P19" s="416">
        <v>1512</v>
      </c>
      <c r="Q19" s="416">
        <v>983</v>
      </c>
      <c r="R19" s="416">
        <v>185</v>
      </c>
      <c r="S19" s="416">
        <v>121</v>
      </c>
      <c r="T19" s="416">
        <v>39</v>
      </c>
      <c r="U19" s="416">
        <v>23</v>
      </c>
      <c r="V19" s="416">
        <v>6</v>
      </c>
      <c r="W19" s="416">
        <v>4</v>
      </c>
      <c r="X19" s="416">
        <v>15349</v>
      </c>
    </row>
    <row r="20" spans="1:24" ht="15" customHeight="1">
      <c r="A20" s="423" t="s">
        <v>39</v>
      </c>
      <c r="B20" s="416">
        <v>834808</v>
      </c>
      <c r="C20" s="416">
        <v>582163</v>
      </c>
      <c r="D20" s="416">
        <v>3327</v>
      </c>
      <c r="E20" s="416">
        <v>150266</v>
      </c>
      <c r="F20" s="416">
        <v>45523</v>
      </c>
      <c r="G20" s="416">
        <v>127</v>
      </c>
      <c r="H20" s="416">
        <v>24351</v>
      </c>
      <c r="I20" s="416">
        <v>5955</v>
      </c>
      <c r="J20" s="416">
        <v>6264</v>
      </c>
      <c r="K20" s="416">
        <v>1253</v>
      </c>
      <c r="L20" s="417">
        <v>819298</v>
      </c>
      <c r="M20" s="416"/>
      <c r="N20" s="416">
        <v>7123</v>
      </c>
      <c r="O20" s="416">
        <v>4902</v>
      </c>
      <c r="P20" s="416">
        <v>1524</v>
      </c>
      <c r="Q20" s="416">
        <v>990</v>
      </c>
      <c r="R20" s="416">
        <v>185</v>
      </c>
      <c r="S20" s="416">
        <v>121</v>
      </c>
      <c r="T20" s="416">
        <v>39</v>
      </c>
      <c r="U20" s="416">
        <v>23</v>
      </c>
      <c r="V20" s="416">
        <v>6</v>
      </c>
      <c r="W20" s="416">
        <v>4</v>
      </c>
      <c r="X20" s="416">
        <v>15509</v>
      </c>
    </row>
    <row r="21" spans="1:24" ht="15" customHeight="1">
      <c r="A21" s="424" t="s">
        <v>40</v>
      </c>
      <c r="B21" s="419">
        <v>900618</v>
      </c>
      <c r="C21" s="419">
        <v>635561</v>
      </c>
      <c r="D21" s="419">
        <v>3241</v>
      </c>
      <c r="E21" s="419">
        <v>156128</v>
      </c>
      <c r="F21" s="419">
        <v>49173</v>
      </c>
      <c r="G21" s="419">
        <v>127</v>
      </c>
      <c r="H21" s="419">
        <v>26078</v>
      </c>
      <c r="I21" s="419">
        <v>6527</v>
      </c>
      <c r="J21" s="419">
        <v>6632</v>
      </c>
      <c r="K21" s="419">
        <v>1252</v>
      </c>
      <c r="L21" s="420">
        <v>884787</v>
      </c>
      <c r="M21" s="419">
        <v>27</v>
      </c>
      <c r="N21" s="419">
        <v>7302</v>
      </c>
      <c r="O21" s="419">
        <v>4988</v>
      </c>
      <c r="P21" s="419">
        <v>1543</v>
      </c>
      <c r="Q21" s="419">
        <v>1000</v>
      </c>
      <c r="R21" s="419">
        <v>185</v>
      </c>
      <c r="S21" s="419">
        <v>121</v>
      </c>
      <c r="T21" s="419">
        <v>39</v>
      </c>
      <c r="U21" s="419">
        <v>23</v>
      </c>
      <c r="V21" s="419">
        <v>6</v>
      </c>
      <c r="W21" s="419">
        <v>4</v>
      </c>
      <c r="X21" s="419">
        <v>15831</v>
      </c>
    </row>
    <row r="22" spans="1:24" ht="15" customHeight="1">
      <c r="A22" s="424" t="s">
        <v>41</v>
      </c>
      <c r="B22" s="419">
        <v>950083</v>
      </c>
      <c r="C22" s="419">
        <v>672455</v>
      </c>
      <c r="D22" s="419">
        <v>3208</v>
      </c>
      <c r="E22" s="419">
        <v>163670</v>
      </c>
      <c r="F22" s="419">
        <v>52628</v>
      </c>
      <c r="G22" s="419">
        <v>127</v>
      </c>
      <c r="H22" s="419">
        <v>27103</v>
      </c>
      <c r="I22" s="419">
        <v>6749</v>
      </c>
      <c r="J22" s="419">
        <v>6840</v>
      </c>
      <c r="K22" s="419">
        <v>1252</v>
      </c>
      <c r="L22" s="420">
        <v>934100</v>
      </c>
      <c r="M22" s="419">
        <v>32</v>
      </c>
      <c r="N22" s="419">
        <v>7385</v>
      </c>
      <c r="O22" s="419">
        <v>5036</v>
      </c>
      <c r="P22" s="419">
        <v>1554</v>
      </c>
      <c r="Q22" s="419">
        <v>1006</v>
      </c>
      <c r="R22" s="419">
        <v>185</v>
      </c>
      <c r="S22" s="419">
        <v>121</v>
      </c>
      <c r="T22" s="419">
        <v>39</v>
      </c>
      <c r="U22" s="419">
        <v>23</v>
      </c>
      <c r="V22" s="419">
        <v>6</v>
      </c>
      <c r="W22" s="419">
        <v>4</v>
      </c>
      <c r="X22" s="419">
        <v>15983</v>
      </c>
    </row>
    <row r="23" spans="1:24" ht="15" customHeight="1">
      <c r="A23" s="424" t="s">
        <v>42</v>
      </c>
      <c r="B23" s="419">
        <v>996380</v>
      </c>
      <c r="C23" s="419">
        <v>714909</v>
      </c>
      <c r="D23" s="419">
        <v>3073</v>
      </c>
      <c r="E23" s="419">
        <v>167217</v>
      </c>
      <c r="F23" s="419">
        <v>52998</v>
      </c>
      <c r="G23" s="419">
        <v>127</v>
      </c>
      <c r="H23" s="419">
        <v>26861</v>
      </c>
      <c r="I23" s="419">
        <v>6820</v>
      </c>
      <c r="J23" s="419">
        <v>6895</v>
      </c>
      <c r="K23" s="419">
        <v>1251</v>
      </c>
      <c r="L23" s="420">
        <v>980219</v>
      </c>
      <c r="M23" s="419">
        <v>35</v>
      </c>
      <c r="N23" s="419">
        <v>7482</v>
      </c>
      <c r="O23" s="419">
        <v>5091</v>
      </c>
      <c r="P23" s="419">
        <v>1568</v>
      </c>
      <c r="Q23" s="419">
        <v>1012</v>
      </c>
      <c r="R23" s="419">
        <v>185</v>
      </c>
      <c r="S23" s="419">
        <v>121</v>
      </c>
      <c r="T23" s="419">
        <v>39</v>
      </c>
      <c r="U23" s="419">
        <v>23</v>
      </c>
      <c r="V23" s="419">
        <v>6</v>
      </c>
      <c r="W23" s="419">
        <v>4</v>
      </c>
      <c r="X23" s="419">
        <v>16161</v>
      </c>
    </row>
    <row r="24" spans="1:24" ht="15">
      <c r="A24" s="424" t="s">
        <v>43</v>
      </c>
      <c r="B24" s="419">
        <v>1005099</v>
      </c>
      <c r="C24" s="419">
        <v>729384</v>
      </c>
      <c r="D24" s="419">
        <v>2951</v>
      </c>
      <c r="E24" s="419">
        <v>160771</v>
      </c>
      <c r="F24" s="419">
        <v>52284</v>
      </c>
      <c r="G24" s="419">
        <v>126</v>
      </c>
      <c r="H24" s="419">
        <v>27472</v>
      </c>
      <c r="I24" s="419">
        <v>7087</v>
      </c>
      <c r="J24" s="419">
        <v>7235</v>
      </c>
      <c r="K24" s="419">
        <v>1249</v>
      </c>
      <c r="L24" s="420">
        <v>988628</v>
      </c>
      <c r="M24" s="419">
        <v>41</v>
      </c>
      <c r="N24" s="419">
        <v>7674</v>
      </c>
      <c r="O24" s="419">
        <v>5168</v>
      </c>
      <c r="P24" s="419">
        <v>1588</v>
      </c>
      <c r="Q24" s="419">
        <v>1023</v>
      </c>
      <c r="R24" s="419">
        <v>185</v>
      </c>
      <c r="S24" s="419">
        <v>121</v>
      </c>
      <c r="T24" s="419">
        <v>39</v>
      </c>
      <c r="U24" s="419">
        <v>23</v>
      </c>
      <c r="V24" s="419">
        <v>6</v>
      </c>
      <c r="W24" s="419">
        <v>4</v>
      </c>
      <c r="X24" s="419">
        <v>16472</v>
      </c>
    </row>
    <row r="25" spans="1:24" ht="15" customHeight="1">
      <c r="A25" s="425" t="s">
        <v>44</v>
      </c>
      <c r="B25" s="426">
        <v>1099324</v>
      </c>
      <c r="C25" s="426">
        <v>808349</v>
      </c>
      <c r="D25" s="426">
        <v>2920</v>
      </c>
      <c r="E25" s="426">
        <v>169492</v>
      </c>
      <c r="F25" s="426">
        <v>56003</v>
      </c>
      <c r="G25" s="426">
        <v>126</v>
      </c>
      <c r="H25" s="426">
        <v>29141</v>
      </c>
      <c r="I25" s="426">
        <v>7546</v>
      </c>
      <c r="J25" s="426">
        <v>7512</v>
      </c>
      <c r="K25" s="426">
        <v>1249</v>
      </c>
      <c r="L25" s="417">
        <v>1082406</v>
      </c>
      <c r="M25" s="416">
        <v>105</v>
      </c>
      <c r="N25" s="426">
        <v>7913</v>
      </c>
      <c r="O25" s="426">
        <v>5276</v>
      </c>
      <c r="P25" s="426">
        <v>1610</v>
      </c>
      <c r="Q25" s="426">
        <v>1035</v>
      </c>
      <c r="R25" s="426">
        <v>185</v>
      </c>
      <c r="S25" s="426">
        <v>122</v>
      </c>
      <c r="T25" s="426">
        <v>39</v>
      </c>
      <c r="U25" s="426">
        <v>23</v>
      </c>
      <c r="V25" s="426">
        <v>6</v>
      </c>
      <c r="W25" s="426">
        <v>4</v>
      </c>
      <c r="X25" s="426">
        <v>16918</v>
      </c>
    </row>
    <row r="26" spans="1:24" ht="15" customHeight="1">
      <c r="A26" s="425" t="s">
        <v>45</v>
      </c>
      <c r="B26" s="426">
        <v>1114776</v>
      </c>
      <c r="C26" s="426">
        <v>815985</v>
      </c>
      <c r="D26" s="426">
        <v>2852</v>
      </c>
      <c r="E26" s="426">
        <v>172476</v>
      </c>
      <c r="F26" s="426">
        <v>58883</v>
      </c>
      <c r="G26" s="426">
        <v>126</v>
      </c>
      <c r="H26" s="426">
        <v>30554</v>
      </c>
      <c r="I26" s="426">
        <v>7821</v>
      </c>
      <c r="J26" s="426">
        <v>7625</v>
      </c>
      <c r="K26" s="426">
        <v>1248</v>
      </c>
      <c r="L26" s="417">
        <v>1097639</v>
      </c>
      <c r="M26" s="416">
        <v>135</v>
      </c>
      <c r="N26" s="426">
        <v>8041</v>
      </c>
      <c r="O26" s="426">
        <v>5318</v>
      </c>
      <c r="P26" s="426">
        <v>1622</v>
      </c>
      <c r="Q26" s="426">
        <v>1040</v>
      </c>
      <c r="R26" s="426">
        <v>185</v>
      </c>
      <c r="S26" s="426">
        <v>122</v>
      </c>
      <c r="T26" s="426">
        <v>39</v>
      </c>
      <c r="U26" s="426">
        <v>23</v>
      </c>
      <c r="V26" s="426">
        <v>6</v>
      </c>
      <c r="W26" s="426">
        <v>4</v>
      </c>
      <c r="X26" s="426">
        <v>17138</v>
      </c>
    </row>
    <row r="27" spans="1:24" ht="15" customHeight="1">
      <c r="A27" s="425" t="s">
        <v>46</v>
      </c>
      <c r="B27" s="426">
        <v>1043919</v>
      </c>
      <c r="C27" s="426">
        <v>762644</v>
      </c>
      <c r="D27" s="426">
        <v>2768</v>
      </c>
      <c r="E27" s="426">
        <v>158957</v>
      </c>
      <c r="F27" s="426">
        <v>55812</v>
      </c>
      <c r="G27" s="426">
        <v>126</v>
      </c>
      <c r="H27" s="426">
        <v>29454</v>
      </c>
      <c r="I27" s="426">
        <v>7803</v>
      </c>
      <c r="J27" s="426">
        <v>7701</v>
      </c>
      <c r="K27" s="426">
        <v>1248</v>
      </c>
      <c r="L27" s="417">
        <v>1026583</v>
      </c>
      <c r="M27" s="426">
        <v>150</v>
      </c>
      <c r="N27" s="426">
        <v>8176</v>
      </c>
      <c r="O27" s="426">
        <v>5351</v>
      </c>
      <c r="P27" s="426">
        <v>1630</v>
      </c>
      <c r="Q27" s="426">
        <v>1048</v>
      </c>
      <c r="R27" s="426">
        <v>185</v>
      </c>
      <c r="S27" s="426">
        <v>122</v>
      </c>
      <c r="T27" s="426">
        <v>39</v>
      </c>
      <c r="U27" s="426">
        <v>23</v>
      </c>
      <c r="V27" s="426">
        <v>6</v>
      </c>
      <c r="W27" s="426">
        <v>4</v>
      </c>
      <c r="X27" s="426">
        <v>17335</v>
      </c>
    </row>
    <row r="28" spans="1:24" ht="15" customHeight="1">
      <c r="A28" s="425" t="s">
        <v>47</v>
      </c>
      <c r="B28" s="426">
        <v>1026567</v>
      </c>
      <c r="C28" s="426">
        <v>754398</v>
      </c>
      <c r="D28" s="426">
        <v>2710</v>
      </c>
      <c r="E28" s="426">
        <v>154428</v>
      </c>
      <c r="F28" s="426">
        <v>52839</v>
      </c>
      <c r="G28" s="426">
        <v>126</v>
      </c>
      <c r="H28" s="426">
        <v>27890</v>
      </c>
      <c r="I28" s="426">
        <v>7673</v>
      </c>
      <c r="J28" s="426">
        <v>7714</v>
      </c>
      <c r="K28" s="426">
        <v>1247</v>
      </c>
      <c r="L28" s="417">
        <v>1009094</v>
      </c>
      <c r="M28" s="426">
        <v>150</v>
      </c>
      <c r="N28" s="426">
        <v>8279</v>
      </c>
      <c r="O28" s="426">
        <v>5373</v>
      </c>
      <c r="P28" s="426">
        <v>1634</v>
      </c>
      <c r="Q28" s="426">
        <v>1054</v>
      </c>
      <c r="R28" s="426">
        <v>185</v>
      </c>
      <c r="S28" s="426">
        <v>122</v>
      </c>
      <c r="T28" s="426">
        <v>39</v>
      </c>
      <c r="U28" s="426">
        <v>23</v>
      </c>
      <c r="V28" s="426">
        <v>6</v>
      </c>
      <c r="W28" s="426">
        <v>4</v>
      </c>
      <c r="X28" s="426">
        <v>17474</v>
      </c>
    </row>
    <row r="29" spans="1:24" ht="15" customHeight="1">
      <c r="A29" s="424" t="s">
        <v>48</v>
      </c>
      <c r="B29" s="427">
        <v>1110109</v>
      </c>
      <c r="C29" s="427">
        <v>819477</v>
      </c>
      <c r="D29" s="427">
        <v>2644</v>
      </c>
      <c r="E29" s="427">
        <v>167300</v>
      </c>
      <c r="F29" s="427">
        <v>57043</v>
      </c>
      <c r="G29" s="427">
        <v>126</v>
      </c>
      <c r="H29" s="427">
        <v>28849</v>
      </c>
      <c r="I29" s="427">
        <v>7847</v>
      </c>
      <c r="J29" s="427">
        <v>7856</v>
      </c>
      <c r="K29" s="427">
        <v>1247</v>
      </c>
      <c r="L29" s="420">
        <v>1092458</v>
      </c>
      <c r="M29" s="427">
        <v>150</v>
      </c>
      <c r="N29" s="427">
        <v>8406</v>
      </c>
      <c r="O29" s="427">
        <v>5405</v>
      </c>
      <c r="P29" s="427">
        <v>1641</v>
      </c>
      <c r="Q29" s="427">
        <v>1063</v>
      </c>
      <c r="R29" s="427">
        <v>185</v>
      </c>
      <c r="S29" s="427">
        <v>122</v>
      </c>
      <c r="T29" s="427">
        <v>39</v>
      </c>
      <c r="U29" s="427">
        <v>23</v>
      </c>
      <c r="V29" s="427">
        <v>6</v>
      </c>
      <c r="W29" s="427">
        <v>4</v>
      </c>
      <c r="X29" s="427">
        <v>17650</v>
      </c>
    </row>
    <row r="30" spans="1:24" ht="15" customHeight="1">
      <c r="A30" s="424" t="s">
        <v>49</v>
      </c>
      <c r="B30" s="427">
        <v>1123317</v>
      </c>
      <c r="C30" s="427">
        <v>834585</v>
      </c>
      <c r="D30" s="427">
        <v>2455</v>
      </c>
      <c r="E30" s="427">
        <v>163108</v>
      </c>
      <c r="F30" s="427">
        <v>59073</v>
      </c>
      <c r="G30" s="427">
        <v>126</v>
      </c>
      <c r="H30" s="427">
        <v>29069</v>
      </c>
      <c r="I30" s="427">
        <v>7861</v>
      </c>
      <c r="J30" s="427">
        <v>7936</v>
      </c>
      <c r="K30" s="427">
        <v>1247</v>
      </c>
      <c r="L30" s="420">
        <v>1105530</v>
      </c>
      <c r="M30" s="427">
        <v>150</v>
      </c>
      <c r="N30" s="427">
        <v>8507</v>
      </c>
      <c r="O30" s="427">
        <v>5428</v>
      </c>
      <c r="P30" s="427">
        <v>1646</v>
      </c>
      <c r="Q30" s="427">
        <v>1068</v>
      </c>
      <c r="R30" s="427">
        <v>185</v>
      </c>
      <c r="S30" s="427">
        <v>122</v>
      </c>
      <c r="T30" s="427">
        <v>39</v>
      </c>
      <c r="U30" s="427">
        <v>23</v>
      </c>
      <c r="V30" s="427">
        <v>6</v>
      </c>
      <c r="W30" s="427">
        <v>4</v>
      </c>
      <c r="X30" s="427">
        <v>17787</v>
      </c>
    </row>
    <row r="31" spans="1:24" ht="15" customHeight="1">
      <c r="A31" s="424" t="s">
        <v>50</v>
      </c>
      <c r="B31" s="427">
        <v>1112393</v>
      </c>
      <c r="C31" s="427">
        <v>833124</v>
      </c>
      <c r="D31" s="427">
        <v>2411</v>
      </c>
      <c r="E31" s="427">
        <v>157821</v>
      </c>
      <c r="F31" s="427">
        <v>56156</v>
      </c>
      <c r="G31" s="427">
        <v>126</v>
      </c>
      <c r="H31" s="427">
        <v>28079</v>
      </c>
      <c r="I31" s="427">
        <v>7636</v>
      </c>
      <c r="J31" s="427">
        <v>7823</v>
      </c>
      <c r="K31" s="427">
        <v>1246</v>
      </c>
      <c r="L31" s="420">
        <v>1094491</v>
      </c>
      <c r="M31" s="427">
        <v>150</v>
      </c>
      <c r="N31" s="427">
        <v>8593</v>
      </c>
      <c r="O31" s="427">
        <v>5450</v>
      </c>
      <c r="P31" s="427">
        <v>1650</v>
      </c>
      <c r="Q31" s="427">
        <v>1070</v>
      </c>
      <c r="R31" s="427">
        <v>185</v>
      </c>
      <c r="S31" s="427">
        <v>122</v>
      </c>
      <c r="T31" s="427">
        <v>39</v>
      </c>
      <c r="U31" s="427">
        <v>23</v>
      </c>
      <c r="V31" s="427">
        <v>6</v>
      </c>
      <c r="W31" s="427">
        <v>4</v>
      </c>
      <c r="X31" s="427">
        <v>17902</v>
      </c>
    </row>
    <row r="32" spans="1:24" ht="15" customHeight="1">
      <c r="A32" s="424" t="s">
        <v>51</v>
      </c>
      <c r="B32" s="427">
        <v>1186503</v>
      </c>
      <c r="C32" s="427">
        <v>902187</v>
      </c>
      <c r="D32" s="427">
        <v>2364</v>
      </c>
      <c r="E32" s="427">
        <v>160871</v>
      </c>
      <c r="F32" s="427">
        <v>57753</v>
      </c>
      <c r="G32" s="427">
        <v>126</v>
      </c>
      <c r="H32" s="427">
        <v>28520</v>
      </c>
      <c r="I32" s="427">
        <v>7492</v>
      </c>
      <c r="J32" s="427">
        <v>7819</v>
      </c>
      <c r="K32" s="427">
        <v>1245</v>
      </c>
      <c r="L32" s="420">
        <v>1168446</v>
      </c>
      <c r="M32" s="427">
        <v>150</v>
      </c>
      <c r="N32" s="427">
        <v>8709</v>
      </c>
      <c r="O32" s="427">
        <v>5478</v>
      </c>
      <c r="P32" s="427">
        <v>1657</v>
      </c>
      <c r="Q32" s="427">
        <v>1074</v>
      </c>
      <c r="R32" s="427">
        <v>185</v>
      </c>
      <c r="S32" s="427">
        <v>122</v>
      </c>
      <c r="T32" s="427">
        <v>39</v>
      </c>
      <c r="U32" s="427">
        <v>23</v>
      </c>
      <c r="V32" s="427">
        <v>6</v>
      </c>
      <c r="W32" s="427">
        <v>4</v>
      </c>
      <c r="X32" s="427">
        <v>18057</v>
      </c>
    </row>
    <row r="33" spans="1:47" ht="15" customHeight="1">
      <c r="A33" s="425" t="s">
        <v>52</v>
      </c>
      <c r="B33" s="426">
        <v>1261899</v>
      </c>
      <c r="C33" s="426">
        <v>965949</v>
      </c>
      <c r="D33" s="426">
        <v>2735</v>
      </c>
      <c r="E33" s="426">
        <v>164096</v>
      </c>
      <c r="F33" s="426">
        <v>63118</v>
      </c>
      <c r="G33" s="426">
        <v>126</v>
      </c>
      <c r="H33" s="426">
        <v>30269</v>
      </c>
      <c r="I33" s="426">
        <v>7896</v>
      </c>
      <c r="J33" s="426">
        <v>8152</v>
      </c>
      <c r="K33" s="426">
        <v>1245</v>
      </c>
      <c r="L33" s="417">
        <v>1243654</v>
      </c>
      <c r="M33" s="426">
        <v>150</v>
      </c>
      <c r="N33" s="426">
        <v>8848</v>
      </c>
      <c r="O33" s="426">
        <v>5511</v>
      </c>
      <c r="P33" s="426">
        <v>1669</v>
      </c>
      <c r="Q33" s="426">
        <v>1078</v>
      </c>
      <c r="R33" s="426">
        <v>185</v>
      </c>
      <c r="S33" s="426">
        <v>122</v>
      </c>
      <c r="T33" s="426">
        <v>39</v>
      </c>
      <c r="U33" s="426">
        <v>23</v>
      </c>
      <c r="V33" s="426">
        <v>6</v>
      </c>
      <c r="W33" s="426">
        <v>4</v>
      </c>
      <c r="X33" s="426">
        <v>18245</v>
      </c>
    </row>
    <row r="34" spans="1:47" ht="15" customHeight="1">
      <c r="A34" s="425" t="s">
        <v>53</v>
      </c>
      <c r="B34" s="426">
        <v>1258444</v>
      </c>
      <c r="C34" s="426">
        <v>961345</v>
      </c>
      <c r="D34" s="426">
        <v>2817</v>
      </c>
      <c r="E34" s="426">
        <v>162615</v>
      </c>
      <c r="F34" s="426">
        <v>64943</v>
      </c>
      <c r="G34" s="426">
        <v>126</v>
      </c>
      <c r="H34" s="426">
        <v>30510</v>
      </c>
      <c r="I34" s="426">
        <v>8078</v>
      </c>
      <c r="J34" s="426">
        <v>8333</v>
      </c>
      <c r="K34" s="426">
        <v>1245</v>
      </c>
      <c r="L34" s="417">
        <v>1240080</v>
      </c>
      <c r="M34" s="426">
        <v>150</v>
      </c>
      <c r="N34" s="426">
        <v>8939</v>
      </c>
      <c r="O34" s="426">
        <v>5531</v>
      </c>
      <c r="P34" s="426">
        <v>1674</v>
      </c>
      <c r="Q34" s="426">
        <v>1080</v>
      </c>
      <c r="R34" s="426">
        <v>185</v>
      </c>
      <c r="S34" s="426">
        <v>122</v>
      </c>
      <c r="T34" s="426">
        <v>39</v>
      </c>
      <c r="U34" s="426">
        <v>23</v>
      </c>
      <c r="V34" s="426">
        <v>6</v>
      </c>
      <c r="W34" s="426">
        <v>4</v>
      </c>
      <c r="X34" s="426">
        <v>18363</v>
      </c>
    </row>
    <row r="35" spans="1:47" ht="15" customHeight="1">
      <c r="A35" s="425" t="s">
        <v>54</v>
      </c>
      <c r="B35" s="426">
        <v>1330955</v>
      </c>
      <c r="C35" s="426">
        <v>1034406</v>
      </c>
      <c r="D35" s="426">
        <v>2443</v>
      </c>
      <c r="E35" s="426">
        <v>165228</v>
      </c>
      <c r="F35" s="426">
        <v>62524</v>
      </c>
      <c r="G35" s="426">
        <v>126</v>
      </c>
      <c r="H35" s="426">
        <v>29931</v>
      </c>
      <c r="I35" s="426">
        <v>8072</v>
      </c>
      <c r="J35" s="426">
        <v>8424</v>
      </c>
      <c r="K35" s="426">
        <v>1244</v>
      </c>
      <c r="L35" s="417">
        <v>1312466</v>
      </c>
      <c r="M35" s="426">
        <v>150</v>
      </c>
      <c r="N35" s="426">
        <v>9033</v>
      </c>
      <c r="O35" s="426">
        <v>5556</v>
      </c>
      <c r="P35" s="426">
        <v>1678</v>
      </c>
      <c r="Q35" s="426">
        <v>1082</v>
      </c>
      <c r="R35" s="426">
        <v>185</v>
      </c>
      <c r="S35" s="426">
        <v>122</v>
      </c>
      <c r="T35" s="426">
        <v>39</v>
      </c>
      <c r="U35" s="426">
        <v>23</v>
      </c>
      <c r="V35" s="426">
        <v>6</v>
      </c>
      <c r="W35" s="426">
        <v>4</v>
      </c>
      <c r="X35" s="426">
        <v>18489</v>
      </c>
    </row>
    <row r="36" spans="1:47" ht="15" customHeight="1">
      <c r="A36" s="425" t="s">
        <v>55</v>
      </c>
      <c r="B36" s="426">
        <v>1358723</v>
      </c>
      <c r="C36" s="426">
        <v>1051313</v>
      </c>
      <c r="D36" s="426">
        <v>2285</v>
      </c>
      <c r="E36" s="426">
        <v>173511</v>
      </c>
      <c r="F36" s="426">
        <v>63800</v>
      </c>
      <c r="G36" s="426">
        <v>126</v>
      </c>
      <c r="H36" s="426">
        <v>30923</v>
      </c>
      <c r="I36" s="426">
        <v>8196</v>
      </c>
      <c r="J36" s="426">
        <v>8604</v>
      </c>
      <c r="K36" s="426">
        <v>1244</v>
      </c>
      <c r="L36" s="417">
        <v>1340070</v>
      </c>
      <c r="M36" s="426">
        <v>150</v>
      </c>
      <c r="N36" s="426">
        <v>9156</v>
      </c>
      <c r="O36" s="426">
        <v>5586</v>
      </c>
      <c r="P36" s="426">
        <v>1686</v>
      </c>
      <c r="Q36" s="426">
        <v>1084</v>
      </c>
      <c r="R36" s="426">
        <v>185</v>
      </c>
      <c r="S36" s="426">
        <v>122</v>
      </c>
      <c r="T36" s="426">
        <v>39</v>
      </c>
      <c r="U36" s="426">
        <v>23</v>
      </c>
      <c r="V36" s="426">
        <v>6</v>
      </c>
      <c r="W36" s="426">
        <v>4</v>
      </c>
      <c r="X36" s="426">
        <v>18652</v>
      </c>
    </row>
    <row r="37" spans="1:47" ht="15" customHeight="1">
      <c r="A37" s="428" t="s">
        <v>56</v>
      </c>
      <c r="B37" s="429">
        <v>1462186</v>
      </c>
      <c r="C37" s="429">
        <v>1139073</v>
      </c>
      <c r="D37" s="429">
        <v>2232</v>
      </c>
      <c r="E37" s="429">
        <v>182193</v>
      </c>
      <c r="F37" s="429">
        <v>66962</v>
      </c>
      <c r="G37" s="429">
        <v>126</v>
      </c>
      <c r="H37" s="429">
        <v>33421</v>
      </c>
      <c r="I37" s="429">
        <v>8878</v>
      </c>
      <c r="J37" s="429">
        <v>9149</v>
      </c>
      <c r="K37" s="429">
        <v>1243</v>
      </c>
      <c r="L37" s="430">
        <v>1443347</v>
      </c>
      <c r="M37" s="429">
        <v>150</v>
      </c>
      <c r="N37" s="429">
        <v>9302</v>
      </c>
      <c r="O37" s="429">
        <v>5615</v>
      </c>
      <c r="P37" s="429">
        <v>1693</v>
      </c>
      <c r="Q37" s="429">
        <v>1087</v>
      </c>
      <c r="R37" s="429">
        <v>185</v>
      </c>
      <c r="S37" s="429">
        <v>122</v>
      </c>
      <c r="T37" s="429">
        <v>39</v>
      </c>
      <c r="U37" s="429">
        <v>23</v>
      </c>
      <c r="V37" s="429">
        <v>6</v>
      </c>
      <c r="W37" s="429">
        <v>4</v>
      </c>
      <c r="X37" s="429">
        <v>18839</v>
      </c>
    </row>
    <row r="38" spans="1:47" ht="15" customHeight="1">
      <c r="A38" s="428" t="s">
        <v>57</v>
      </c>
      <c r="B38" s="429">
        <v>1465106</v>
      </c>
      <c r="C38" s="429">
        <v>1142968</v>
      </c>
      <c r="D38" s="429">
        <v>2210</v>
      </c>
      <c r="E38" s="429">
        <v>179682</v>
      </c>
      <c r="F38" s="429">
        <v>67537</v>
      </c>
      <c r="G38" s="429">
        <v>126</v>
      </c>
      <c r="H38" s="429">
        <v>34023</v>
      </c>
      <c r="I38" s="429">
        <v>8927</v>
      </c>
      <c r="J38" s="429">
        <v>9316</v>
      </c>
      <c r="K38" s="429">
        <v>1243</v>
      </c>
      <c r="L38" s="430">
        <v>1446102</v>
      </c>
      <c r="M38" s="429">
        <v>150</v>
      </c>
      <c r="N38" s="429">
        <v>9439</v>
      </c>
      <c r="O38" s="429">
        <v>5635</v>
      </c>
      <c r="P38" s="429">
        <v>1700</v>
      </c>
      <c r="Q38" s="429">
        <v>1090</v>
      </c>
      <c r="R38" s="429">
        <v>185</v>
      </c>
      <c r="S38" s="429">
        <v>122</v>
      </c>
      <c r="T38" s="429">
        <v>39</v>
      </c>
      <c r="U38" s="429">
        <v>23</v>
      </c>
      <c r="V38" s="429">
        <v>6</v>
      </c>
      <c r="W38" s="429">
        <v>4</v>
      </c>
      <c r="X38" s="429">
        <v>19004</v>
      </c>
    </row>
    <row r="39" spans="1:47" ht="15" customHeight="1">
      <c r="A39" s="428" t="s">
        <v>58</v>
      </c>
      <c r="B39" s="429">
        <v>1484180</v>
      </c>
      <c r="C39" s="429">
        <v>1165470</v>
      </c>
      <c r="D39" s="429">
        <v>3896</v>
      </c>
      <c r="E39" s="429">
        <v>177422</v>
      </c>
      <c r="F39" s="429">
        <v>65721</v>
      </c>
      <c r="G39" s="429">
        <v>126</v>
      </c>
      <c r="H39" s="429">
        <v>32837</v>
      </c>
      <c r="I39" s="429">
        <v>8825</v>
      </c>
      <c r="J39" s="429">
        <v>9411</v>
      </c>
      <c r="K39" s="429">
        <v>1243</v>
      </c>
      <c r="L39" s="430">
        <v>1465020</v>
      </c>
      <c r="M39" s="429">
        <v>150</v>
      </c>
      <c r="N39" s="429">
        <v>9576</v>
      </c>
      <c r="O39" s="429">
        <v>5645</v>
      </c>
      <c r="P39" s="429">
        <v>1706</v>
      </c>
      <c r="Q39" s="429">
        <v>1092</v>
      </c>
      <c r="R39" s="429">
        <v>185</v>
      </c>
      <c r="S39" s="429">
        <v>122</v>
      </c>
      <c r="T39" s="429">
        <v>39</v>
      </c>
      <c r="U39" s="429">
        <v>23</v>
      </c>
      <c r="V39" s="429">
        <v>6</v>
      </c>
      <c r="W39" s="429">
        <v>4</v>
      </c>
      <c r="X39" s="429">
        <v>19160</v>
      </c>
      <c r="Y39" s="431"/>
      <c r="Z39" s="431"/>
      <c r="AA39" s="431"/>
      <c r="AB39" s="431"/>
      <c r="AC39" s="431"/>
      <c r="AD39" s="431"/>
      <c r="AE39" s="431"/>
      <c r="AF39" s="431"/>
      <c r="AG39" s="431"/>
      <c r="AH39" s="431"/>
      <c r="AI39" s="431"/>
      <c r="AJ39" s="431"/>
      <c r="AK39" s="431"/>
      <c r="AL39" s="431"/>
      <c r="AM39" s="431"/>
      <c r="AN39" s="431"/>
      <c r="AO39" s="431"/>
      <c r="AP39" s="431"/>
      <c r="AQ39" s="431"/>
      <c r="AR39" s="431"/>
      <c r="AS39" s="431"/>
      <c r="AT39" s="431"/>
      <c r="AU39" s="431"/>
    </row>
    <row r="40" spans="1:47" ht="15" customHeight="1">
      <c r="A40" s="428" t="s">
        <v>59</v>
      </c>
      <c r="B40" s="429">
        <v>1568939</v>
      </c>
      <c r="C40" s="429">
        <v>1235891</v>
      </c>
      <c r="D40" s="429">
        <v>13575</v>
      </c>
      <c r="E40" s="429">
        <v>177378</v>
      </c>
      <c r="F40" s="429">
        <v>68408</v>
      </c>
      <c r="G40" s="429">
        <v>126</v>
      </c>
      <c r="H40" s="429">
        <v>34160</v>
      </c>
      <c r="I40" s="429">
        <v>9092</v>
      </c>
      <c r="J40" s="429">
        <v>9677</v>
      </c>
      <c r="K40" s="429">
        <v>1243</v>
      </c>
      <c r="L40" s="430">
        <v>1549619</v>
      </c>
      <c r="M40" s="429">
        <v>150</v>
      </c>
      <c r="N40" s="429">
        <v>9717</v>
      </c>
      <c r="O40" s="429">
        <v>5655</v>
      </c>
      <c r="P40" s="429">
        <v>1711</v>
      </c>
      <c r="Q40" s="429">
        <v>1094</v>
      </c>
      <c r="R40" s="429">
        <v>185</v>
      </c>
      <c r="S40" s="429">
        <v>122</v>
      </c>
      <c r="T40" s="429">
        <v>39</v>
      </c>
      <c r="U40" s="429">
        <v>23</v>
      </c>
      <c r="V40" s="429">
        <v>6</v>
      </c>
      <c r="W40" s="429">
        <v>4</v>
      </c>
      <c r="X40" s="429">
        <v>19320</v>
      </c>
    </row>
    <row r="41" spans="1:47" ht="15" customHeight="1">
      <c r="A41" s="424"/>
      <c r="B41" s="427"/>
      <c r="C41" s="427"/>
      <c r="D41" s="427"/>
      <c r="E41" s="427"/>
      <c r="F41" s="427"/>
      <c r="G41" s="427"/>
      <c r="H41" s="427"/>
      <c r="I41" s="427"/>
      <c r="J41" s="427"/>
      <c r="K41" s="427"/>
      <c r="L41" s="420"/>
      <c r="M41" s="427"/>
      <c r="N41" s="427"/>
      <c r="O41" s="427"/>
      <c r="P41" s="427"/>
      <c r="Q41" s="427"/>
      <c r="R41" s="427"/>
      <c r="S41" s="427"/>
      <c r="T41" s="427"/>
      <c r="U41" s="427"/>
      <c r="V41" s="427"/>
      <c r="W41" s="427"/>
      <c r="X41" s="427"/>
    </row>
    <row r="42" spans="1:47" ht="15" customHeight="1">
      <c r="A42" s="432" t="s">
        <v>194</v>
      </c>
      <c r="B42" s="426">
        <v>668042</v>
      </c>
      <c r="C42" s="426">
        <v>438982</v>
      </c>
      <c r="D42" s="426">
        <v>3787</v>
      </c>
      <c r="E42" s="426">
        <v>132286</v>
      </c>
      <c r="F42" s="426">
        <v>41063</v>
      </c>
      <c r="G42" s="426">
        <v>128</v>
      </c>
      <c r="H42" s="426">
        <v>23896</v>
      </c>
      <c r="I42" s="426">
        <v>5771</v>
      </c>
      <c r="J42" s="426">
        <v>5904</v>
      </c>
      <c r="K42" s="426">
        <v>1259</v>
      </c>
      <c r="L42" s="417">
        <v>653146</v>
      </c>
      <c r="M42" s="426"/>
      <c r="N42" s="426">
        <v>6764</v>
      </c>
      <c r="O42" s="426">
        <v>4715</v>
      </c>
      <c r="P42" s="426">
        <v>1481</v>
      </c>
      <c r="Q42" s="426">
        <v>966</v>
      </c>
      <c r="R42" s="426">
        <v>185</v>
      </c>
      <c r="S42" s="426">
        <v>121</v>
      </c>
      <c r="T42" s="426">
        <v>39</v>
      </c>
      <c r="U42" s="426">
        <v>23</v>
      </c>
      <c r="V42" s="426">
        <v>6</v>
      </c>
      <c r="W42" s="426">
        <v>4</v>
      </c>
      <c r="X42" s="426">
        <v>14896</v>
      </c>
    </row>
    <row r="43" spans="1:47" ht="14.25" customHeight="1">
      <c r="A43" s="432" t="s">
        <v>195</v>
      </c>
      <c r="B43" s="426">
        <v>683737</v>
      </c>
      <c r="C43" s="426">
        <v>452005</v>
      </c>
      <c r="D43" s="426">
        <v>3721</v>
      </c>
      <c r="E43" s="426">
        <v>134167</v>
      </c>
      <c r="F43" s="426">
        <v>41750</v>
      </c>
      <c r="G43" s="426">
        <v>128</v>
      </c>
      <c r="H43" s="426">
        <v>24002</v>
      </c>
      <c r="I43" s="426">
        <v>5762</v>
      </c>
      <c r="J43" s="426">
        <v>5905</v>
      </c>
      <c r="K43" s="426">
        <v>1259</v>
      </c>
      <c r="L43" s="417">
        <v>668768</v>
      </c>
      <c r="M43" s="426"/>
      <c r="N43" s="426">
        <v>6807</v>
      </c>
      <c r="O43" s="426">
        <v>4738</v>
      </c>
      <c r="P43" s="426">
        <v>1486</v>
      </c>
      <c r="Q43" s="426">
        <v>968</v>
      </c>
      <c r="R43" s="426">
        <v>185</v>
      </c>
      <c r="S43" s="426">
        <v>121</v>
      </c>
      <c r="T43" s="426">
        <v>39</v>
      </c>
      <c r="U43" s="426">
        <v>23</v>
      </c>
      <c r="V43" s="426">
        <v>6</v>
      </c>
      <c r="W43" s="426">
        <v>4</v>
      </c>
      <c r="X43" s="426">
        <v>14969</v>
      </c>
    </row>
    <row r="44" spans="1:47" ht="15" customHeight="1">
      <c r="A44" s="432" t="s">
        <v>196</v>
      </c>
      <c r="B44" s="426">
        <v>805190</v>
      </c>
      <c r="C44" s="426">
        <v>540461</v>
      </c>
      <c r="D44" s="426">
        <v>3695</v>
      </c>
      <c r="E44" s="426">
        <v>159052</v>
      </c>
      <c r="F44" s="426">
        <v>47947</v>
      </c>
      <c r="G44" s="426">
        <v>128</v>
      </c>
      <c r="H44" s="426">
        <v>25478</v>
      </c>
      <c r="I44" s="426">
        <v>6023</v>
      </c>
      <c r="J44" s="426">
        <v>6038</v>
      </c>
      <c r="K44" s="426">
        <v>1258</v>
      </c>
      <c r="L44" s="417">
        <v>790149</v>
      </c>
      <c r="M44" s="416"/>
      <c r="N44" s="426">
        <v>6851</v>
      </c>
      <c r="O44" s="426">
        <v>4760</v>
      </c>
      <c r="P44" s="426">
        <v>1490</v>
      </c>
      <c r="Q44" s="426">
        <v>970</v>
      </c>
      <c r="R44" s="426">
        <v>185</v>
      </c>
      <c r="S44" s="426">
        <v>121</v>
      </c>
      <c r="T44" s="426">
        <v>39</v>
      </c>
      <c r="U44" s="426">
        <v>23</v>
      </c>
      <c r="V44" s="426">
        <v>6</v>
      </c>
      <c r="W44" s="426">
        <v>4</v>
      </c>
      <c r="X44" s="426">
        <v>15041</v>
      </c>
    </row>
    <row r="45" spans="1:47" ht="15" customHeight="1">
      <c r="A45" s="432" t="s">
        <v>197</v>
      </c>
      <c r="B45" s="426">
        <v>821170</v>
      </c>
      <c r="C45" s="426">
        <v>539517</v>
      </c>
      <c r="D45" s="426">
        <v>3677</v>
      </c>
      <c r="E45" s="426">
        <v>173078</v>
      </c>
      <c r="F45" s="426">
        <v>50168</v>
      </c>
      <c r="G45" s="426">
        <v>128</v>
      </c>
      <c r="H45" s="426">
        <v>26141</v>
      </c>
      <c r="I45" s="426">
        <v>6036</v>
      </c>
      <c r="J45" s="426">
        <v>6053</v>
      </c>
      <c r="K45" s="426">
        <v>1258</v>
      </c>
      <c r="L45" s="417">
        <v>806127</v>
      </c>
      <c r="M45" s="416"/>
      <c r="N45" s="426">
        <v>6852</v>
      </c>
      <c r="O45" s="426">
        <v>4761</v>
      </c>
      <c r="P45" s="426">
        <v>1490</v>
      </c>
      <c r="Q45" s="426">
        <v>970</v>
      </c>
      <c r="R45" s="426">
        <v>185</v>
      </c>
      <c r="S45" s="426">
        <v>121</v>
      </c>
      <c r="T45" s="426">
        <v>39</v>
      </c>
      <c r="U45" s="426">
        <v>23</v>
      </c>
      <c r="V45" s="426">
        <v>6</v>
      </c>
      <c r="W45" s="426">
        <v>4</v>
      </c>
      <c r="X45" s="426">
        <v>15043</v>
      </c>
    </row>
    <row r="46" spans="1:47" ht="15" customHeight="1">
      <c r="A46" s="432" t="s">
        <v>198</v>
      </c>
      <c r="B46" s="426">
        <v>801184</v>
      </c>
      <c r="C46" s="426">
        <v>528645</v>
      </c>
      <c r="D46" s="426">
        <v>3661</v>
      </c>
      <c r="E46" s="426">
        <v>164609</v>
      </c>
      <c r="F46" s="426">
        <v>49485</v>
      </c>
      <c r="G46" s="426">
        <v>128</v>
      </c>
      <c r="H46" s="426">
        <v>26106</v>
      </c>
      <c r="I46" s="426">
        <v>6054</v>
      </c>
      <c r="J46" s="426">
        <v>6097</v>
      </c>
      <c r="K46" s="426">
        <v>1258</v>
      </c>
      <c r="L46" s="417">
        <v>786113</v>
      </c>
      <c r="M46" s="416"/>
      <c r="N46" s="426">
        <v>6867</v>
      </c>
      <c r="O46" s="426">
        <v>4770</v>
      </c>
      <c r="P46" s="426">
        <v>1493</v>
      </c>
      <c r="Q46" s="426">
        <v>971</v>
      </c>
      <c r="R46" s="426">
        <v>185</v>
      </c>
      <c r="S46" s="426">
        <v>121</v>
      </c>
      <c r="T46" s="426">
        <v>39</v>
      </c>
      <c r="U46" s="426">
        <v>23</v>
      </c>
      <c r="V46" s="426">
        <v>6</v>
      </c>
      <c r="W46" s="426">
        <v>4</v>
      </c>
      <c r="X46" s="426">
        <v>15071</v>
      </c>
    </row>
    <row r="47" spans="1:47" ht="15" customHeight="1">
      <c r="A47" s="432" t="s">
        <v>199</v>
      </c>
      <c r="B47" s="426">
        <v>768941</v>
      </c>
      <c r="C47" s="426">
        <v>511096</v>
      </c>
      <c r="D47" s="426">
        <v>3592</v>
      </c>
      <c r="E47" s="426">
        <v>153130</v>
      </c>
      <c r="F47" s="426">
        <v>46855</v>
      </c>
      <c r="G47" s="426">
        <v>128</v>
      </c>
      <c r="H47" s="426">
        <v>25534</v>
      </c>
      <c r="I47" s="426">
        <v>6029</v>
      </c>
      <c r="J47" s="426">
        <v>6139</v>
      </c>
      <c r="K47" s="426">
        <v>1257</v>
      </c>
      <c r="L47" s="417">
        <v>753829</v>
      </c>
      <c r="M47" s="416"/>
      <c r="N47" s="426">
        <v>6890</v>
      </c>
      <c r="O47" s="426">
        <v>4784</v>
      </c>
      <c r="P47" s="426">
        <v>1496</v>
      </c>
      <c r="Q47" s="426">
        <v>973</v>
      </c>
      <c r="R47" s="426">
        <v>185</v>
      </c>
      <c r="S47" s="426">
        <v>121</v>
      </c>
      <c r="T47" s="426">
        <v>39</v>
      </c>
      <c r="U47" s="426">
        <v>23</v>
      </c>
      <c r="V47" s="426">
        <v>6</v>
      </c>
      <c r="W47" s="426">
        <v>4</v>
      </c>
      <c r="X47" s="426">
        <v>15112</v>
      </c>
    </row>
    <row r="48" spans="1:47" ht="15" customHeight="1">
      <c r="A48" s="432" t="s">
        <v>200</v>
      </c>
      <c r="B48" s="426">
        <v>768385</v>
      </c>
      <c r="C48" s="426">
        <v>519274</v>
      </c>
      <c r="D48" s="426">
        <v>3525</v>
      </c>
      <c r="E48" s="426">
        <v>147045</v>
      </c>
      <c r="F48" s="426">
        <v>44937</v>
      </c>
      <c r="G48" s="426">
        <v>127</v>
      </c>
      <c r="H48" s="426">
        <v>24816</v>
      </c>
      <c r="I48" s="426">
        <v>5974</v>
      </c>
      <c r="J48" s="426">
        <v>6169</v>
      </c>
      <c r="K48" s="426">
        <v>1256</v>
      </c>
      <c r="L48" s="417">
        <v>753190</v>
      </c>
      <c r="M48" s="416"/>
      <c r="N48" s="426">
        <v>6941</v>
      </c>
      <c r="O48" s="426">
        <v>4807</v>
      </c>
      <c r="P48" s="426">
        <v>1501</v>
      </c>
      <c r="Q48" s="426">
        <v>977</v>
      </c>
      <c r="R48" s="426">
        <v>185</v>
      </c>
      <c r="S48" s="426">
        <v>121</v>
      </c>
      <c r="T48" s="426">
        <v>39</v>
      </c>
      <c r="U48" s="426">
        <v>23</v>
      </c>
      <c r="V48" s="426">
        <v>6</v>
      </c>
      <c r="W48" s="426">
        <v>4</v>
      </c>
      <c r="X48" s="426">
        <v>15195</v>
      </c>
    </row>
    <row r="49" spans="1:24" ht="15" customHeight="1">
      <c r="A49" s="432" t="s">
        <v>201</v>
      </c>
      <c r="B49" s="426">
        <v>767991</v>
      </c>
      <c r="C49" s="426">
        <v>523613</v>
      </c>
      <c r="D49" s="426">
        <v>3477</v>
      </c>
      <c r="E49" s="426">
        <v>144325</v>
      </c>
      <c r="F49" s="426">
        <v>43447</v>
      </c>
      <c r="G49" s="426">
        <v>127</v>
      </c>
      <c r="H49" s="426">
        <v>24320</v>
      </c>
      <c r="I49" s="426">
        <v>5916</v>
      </c>
      <c r="J49" s="426">
        <v>6176</v>
      </c>
      <c r="K49" s="426">
        <v>1255</v>
      </c>
      <c r="L49" s="417">
        <v>752726</v>
      </c>
      <c r="M49" s="416"/>
      <c r="N49" s="426">
        <v>6982</v>
      </c>
      <c r="O49" s="426">
        <v>4827</v>
      </c>
      <c r="P49" s="426">
        <v>1506</v>
      </c>
      <c r="Q49" s="426">
        <v>980</v>
      </c>
      <c r="R49" s="426">
        <v>185</v>
      </c>
      <c r="S49" s="426">
        <v>121</v>
      </c>
      <c r="T49" s="426">
        <v>39</v>
      </c>
      <c r="U49" s="426">
        <v>23</v>
      </c>
      <c r="V49" s="426">
        <v>6</v>
      </c>
      <c r="W49" s="426">
        <v>4</v>
      </c>
      <c r="X49" s="426">
        <v>15264</v>
      </c>
    </row>
    <row r="50" spans="1:24" ht="15" customHeight="1">
      <c r="A50" s="432" t="s">
        <v>202</v>
      </c>
      <c r="B50" s="426">
        <v>775334</v>
      </c>
      <c r="C50" s="426">
        <v>532295</v>
      </c>
      <c r="D50" s="426">
        <v>3391</v>
      </c>
      <c r="E50" s="426">
        <v>143236</v>
      </c>
      <c r="F50" s="426">
        <v>43337</v>
      </c>
      <c r="G50" s="426">
        <v>127</v>
      </c>
      <c r="H50" s="426">
        <v>24184</v>
      </c>
      <c r="I50" s="426">
        <v>5901</v>
      </c>
      <c r="J50" s="426">
        <v>6190</v>
      </c>
      <c r="K50" s="426">
        <v>1254</v>
      </c>
      <c r="L50" s="417">
        <v>759985</v>
      </c>
      <c r="M50" s="416"/>
      <c r="N50" s="426">
        <v>7031</v>
      </c>
      <c r="O50" s="426">
        <v>4854</v>
      </c>
      <c r="P50" s="426">
        <v>1512</v>
      </c>
      <c r="Q50" s="426">
        <v>983</v>
      </c>
      <c r="R50" s="426">
        <v>185</v>
      </c>
      <c r="S50" s="426">
        <v>121</v>
      </c>
      <c r="T50" s="426">
        <v>39</v>
      </c>
      <c r="U50" s="426">
        <v>23</v>
      </c>
      <c r="V50" s="426">
        <v>6</v>
      </c>
      <c r="W50" s="426">
        <v>4</v>
      </c>
      <c r="X50" s="426">
        <v>15349</v>
      </c>
    </row>
    <row r="51" spans="1:24" ht="15" customHeight="1">
      <c r="A51" s="432" t="s">
        <v>203</v>
      </c>
      <c r="B51" s="426">
        <v>810746</v>
      </c>
      <c r="C51" s="426">
        <v>560033</v>
      </c>
      <c r="D51" s="426">
        <v>3383</v>
      </c>
      <c r="E51" s="426">
        <v>148726</v>
      </c>
      <c r="F51" s="426">
        <v>45137</v>
      </c>
      <c r="G51" s="426">
        <v>127</v>
      </c>
      <c r="H51" s="426">
        <v>24432</v>
      </c>
      <c r="I51" s="426">
        <v>5956</v>
      </c>
      <c r="J51" s="426">
        <v>6228</v>
      </c>
      <c r="K51" s="426">
        <v>1254</v>
      </c>
      <c r="L51" s="417">
        <v>795346</v>
      </c>
      <c r="M51" s="416"/>
      <c r="N51" s="426">
        <v>7061</v>
      </c>
      <c r="O51" s="426">
        <v>4869</v>
      </c>
      <c r="P51" s="426">
        <v>1515</v>
      </c>
      <c r="Q51" s="426">
        <v>985</v>
      </c>
      <c r="R51" s="426">
        <v>185</v>
      </c>
      <c r="S51" s="426">
        <v>121</v>
      </c>
      <c r="T51" s="426">
        <v>39</v>
      </c>
      <c r="U51" s="426">
        <v>23</v>
      </c>
      <c r="V51" s="426">
        <v>6</v>
      </c>
      <c r="W51" s="426">
        <v>4</v>
      </c>
      <c r="X51" s="426">
        <v>15400</v>
      </c>
    </row>
    <row r="52" spans="1:24" ht="15" customHeight="1">
      <c r="A52" s="432" t="s">
        <v>204</v>
      </c>
      <c r="B52" s="426">
        <v>814897</v>
      </c>
      <c r="C52" s="426">
        <v>564074</v>
      </c>
      <c r="D52" s="426">
        <v>3379</v>
      </c>
      <c r="E52" s="426">
        <v>148946</v>
      </c>
      <c r="F52" s="426">
        <v>45209</v>
      </c>
      <c r="G52" s="426">
        <v>127</v>
      </c>
      <c r="H52" s="426">
        <v>24212</v>
      </c>
      <c r="I52" s="426">
        <v>5969</v>
      </c>
      <c r="J52" s="426">
        <v>6220</v>
      </c>
      <c r="K52" s="426">
        <v>1254</v>
      </c>
      <c r="L52" s="417">
        <v>799459</v>
      </c>
      <c r="M52" s="416"/>
      <c r="N52" s="426">
        <v>7082</v>
      </c>
      <c r="O52" s="426">
        <v>4879</v>
      </c>
      <c r="P52" s="426">
        <v>1519</v>
      </c>
      <c r="Q52" s="426">
        <v>987</v>
      </c>
      <c r="R52" s="426">
        <v>185</v>
      </c>
      <c r="S52" s="426">
        <v>121</v>
      </c>
      <c r="T52" s="426">
        <v>39</v>
      </c>
      <c r="U52" s="426">
        <v>23</v>
      </c>
      <c r="V52" s="426">
        <v>6</v>
      </c>
      <c r="W52" s="426">
        <v>4</v>
      </c>
      <c r="X52" s="426">
        <v>15438</v>
      </c>
    </row>
    <row r="53" spans="1:24" ht="15" customHeight="1">
      <c r="A53" s="432" t="s">
        <v>205</v>
      </c>
      <c r="B53" s="426">
        <v>834808</v>
      </c>
      <c r="C53" s="426">
        <v>582163</v>
      </c>
      <c r="D53" s="426">
        <v>3327</v>
      </c>
      <c r="E53" s="426">
        <v>150266</v>
      </c>
      <c r="F53" s="426">
        <v>45523</v>
      </c>
      <c r="G53" s="426">
        <v>127</v>
      </c>
      <c r="H53" s="426">
        <v>24351</v>
      </c>
      <c r="I53" s="426">
        <v>5955</v>
      </c>
      <c r="J53" s="426">
        <v>6264</v>
      </c>
      <c r="K53" s="426">
        <v>1253</v>
      </c>
      <c r="L53" s="417">
        <v>819298</v>
      </c>
      <c r="M53" s="416"/>
      <c r="N53" s="426">
        <v>7123</v>
      </c>
      <c r="O53" s="426">
        <v>4902</v>
      </c>
      <c r="P53" s="426">
        <v>1524</v>
      </c>
      <c r="Q53" s="426">
        <v>990</v>
      </c>
      <c r="R53" s="426">
        <v>185</v>
      </c>
      <c r="S53" s="426">
        <v>121</v>
      </c>
      <c r="T53" s="426">
        <v>39</v>
      </c>
      <c r="U53" s="426">
        <v>23</v>
      </c>
      <c r="V53" s="426">
        <v>6</v>
      </c>
      <c r="W53" s="426">
        <v>4</v>
      </c>
      <c r="X53" s="426">
        <v>15509</v>
      </c>
    </row>
    <row r="54" spans="1:24" ht="15" customHeight="1">
      <c r="A54" s="433" t="s">
        <v>206</v>
      </c>
      <c r="B54" s="427">
        <v>844768</v>
      </c>
      <c r="C54" s="427">
        <v>588708</v>
      </c>
      <c r="D54" s="427">
        <v>3293</v>
      </c>
      <c r="E54" s="427">
        <v>151812</v>
      </c>
      <c r="F54" s="427">
        <v>46715</v>
      </c>
      <c r="G54" s="427">
        <v>127</v>
      </c>
      <c r="H54" s="427">
        <v>24793</v>
      </c>
      <c r="I54" s="427">
        <v>6088</v>
      </c>
      <c r="J54" s="427">
        <v>6346</v>
      </c>
      <c r="K54" s="427">
        <v>1253</v>
      </c>
      <c r="L54" s="420">
        <v>829204</v>
      </c>
      <c r="M54" s="419"/>
      <c r="N54" s="427">
        <v>7156</v>
      </c>
      <c r="O54" s="427">
        <v>4919</v>
      </c>
      <c r="P54" s="427">
        <v>1528</v>
      </c>
      <c r="Q54" s="427">
        <v>992</v>
      </c>
      <c r="R54" s="427">
        <v>185</v>
      </c>
      <c r="S54" s="427">
        <v>121</v>
      </c>
      <c r="T54" s="427">
        <v>39</v>
      </c>
      <c r="U54" s="427">
        <v>23</v>
      </c>
      <c r="V54" s="427">
        <v>6</v>
      </c>
      <c r="W54" s="427">
        <v>4</v>
      </c>
      <c r="X54" s="427">
        <v>15564</v>
      </c>
    </row>
    <row r="55" spans="1:24" ht="15" customHeight="1">
      <c r="A55" s="433" t="s">
        <v>207</v>
      </c>
      <c r="B55" s="427">
        <v>852784</v>
      </c>
      <c r="C55" s="427">
        <v>597615</v>
      </c>
      <c r="D55" s="427">
        <v>3283</v>
      </c>
      <c r="E55" s="427">
        <v>150777</v>
      </c>
      <c r="F55" s="427">
        <v>46414</v>
      </c>
      <c r="G55" s="427">
        <v>127</v>
      </c>
      <c r="H55" s="427">
        <v>25074</v>
      </c>
      <c r="I55" s="427">
        <v>6140</v>
      </c>
      <c r="J55" s="427">
        <v>6392</v>
      </c>
      <c r="K55" s="427">
        <v>1253</v>
      </c>
      <c r="L55" s="420">
        <v>837145</v>
      </c>
      <c r="M55" s="419"/>
      <c r="N55" s="427">
        <v>7199</v>
      </c>
      <c r="O55" s="427">
        <v>4942</v>
      </c>
      <c r="P55" s="427">
        <v>1533</v>
      </c>
      <c r="Q55" s="427">
        <v>995</v>
      </c>
      <c r="R55" s="427">
        <v>185</v>
      </c>
      <c r="S55" s="427">
        <v>121</v>
      </c>
      <c r="T55" s="427">
        <v>39</v>
      </c>
      <c r="U55" s="427">
        <v>23</v>
      </c>
      <c r="V55" s="427">
        <v>6</v>
      </c>
      <c r="W55" s="427">
        <v>4</v>
      </c>
      <c r="X55" s="427">
        <v>15639</v>
      </c>
    </row>
    <row r="56" spans="1:24" ht="15" customHeight="1">
      <c r="A56" s="433" t="s">
        <v>208</v>
      </c>
      <c r="B56" s="427">
        <v>900618</v>
      </c>
      <c r="C56" s="427">
        <v>635561</v>
      </c>
      <c r="D56" s="427">
        <v>3241</v>
      </c>
      <c r="E56" s="427">
        <v>156128</v>
      </c>
      <c r="F56" s="427">
        <v>49173</v>
      </c>
      <c r="G56" s="427">
        <v>127</v>
      </c>
      <c r="H56" s="427">
        <v>26078</v>
      </c>
      <c r="I56" s="427">
        <v>6527</v>
      </c>
      <c r="J56" s="427">
        <v>6632</v>
      </c>
      <c r="K56" s="427">
        <v>1252</v>
      </c>
      <c r="L56" s="420">
        <v>884787</v>
      </c>
      <c r="M56" s="427">
        <v>27</v>
      </c>
      <c r="N56" s="427">
        <v>7302</v>
      </c>
      <c r="O56" s="427">
        <v>4988</v>
      </c>
      <c r="P56" s="427">
        <v>1543</v>
      </c>
      <c r="Q56" s="427">
        <v>1000</v>
      </c>
      <c r="R56" s="427">
        <v>185</v>
      </c>
      <c r="S56" s="427">
        <v>121</v>
      </c>
      <c r="T56" s="427">
        <v>39</v>
      </c>
      <c r="U56" s="427">
        <v>23</v>
      </c>
      <c r="V56" s="427">
        <v>6</v>
      </c>
      <c r="W56" s="427">
        <v>4</v>
      </c>
      <c r="X56" s="427">
        <v>15831</v>
      </c>
    </row>
    <row r="57" spans="1:24" ht="15" customHeight="1">
      <c r="A57" s="433" t="s">
        <v>209</v>
      </c>
      <c r="B57" s="427">
        <v>911082</v>
      </c>
      <c r="C57" s="427">
        <v>637922</v>
      </c>
      <c r="D57" s="427">
        <v>3224</v>
      </c>
      <c r="E57" s="427">
        <v>160226</v>
      </c>
      <c r="F57" s="427">
        <v>51469</v>
      </c>
      <c r="G57" s="427">
        <v>127</v>
      </c>
      <c r="H57" s="427">
        <v>27261</v>
      </c>
      <c r="I57" s="427">
        <v>6777</v>
      </c>
      <c r="J57" s="427">
        <v>6817</v>
      </c>
      <c r="K57" s="427">
        <v>1252</v>
      </c>
      <c r="L57" s="420">
        <v>895143</v>
      </c>
      <c r="M57" s="427">
        <v>29</v>
      </c>
      <c r="N57" s="427">
        <v>7361</v>
      </c>
      <c r="O57" s="427">
        <v>5024</v>
      </c>
      <c r="P57" s="427">
        <v>1551</v>
      </c>
      <c r="Q57" s="427">
        <v>1004</v>
      </c>
      <c r="R57" s="427">
        <v>185</v>
      </c>
      <c r="S57" s="427">
        <v>121</v>
      </c>
      <c r="T57" s="427">
        <v>39</v>
      </c>
      <c r="U57" s="427">
        <v>23</v>
      </c>
      <c r="V57" s="427">
        <v>6</v>
      </c>
      <c r="W57" s="427">
        <v>4</v>
      </c>
      <c r="X57" s="427">
        <v>15939</v>
      </c>
    </row>
    <row r="58" spans="1:24" ht="15" customHeight="1">
      <c r="A58" s="433" t="s">
        <v>210</v>
      </c>
      <c r="B58" s="427">
        <v>920335</v>
      </c>
      <c r="C58" s="427">
        <v>648494</v>
      </c>
      <c r="D58" s="427">
        <v>3224</v>
      </c>
      <c r="E58" s="427">
        <v>159088</v>
      </c>
      <c r="F58" s="427">
        <v>51067</v>
      </c>
      <c r="G58" s="427">
        <v>127</v>
      </c>
      <c r="H58" s="427">
        <v>27389</v>
      </c>
      <c r="I58" s="427">
        <v>6817</v>
      </c>
      <c r="J58" s="427">
        <v>6846</v>
      </c>
      <c r="K58" s="427">
        <v>1252</v>
      </c>
      <c r="L58" s="420">
        <v>904373</v>
      </c>
      <c r="M58" s="427">
        <v>29</v>
      </c>
      <c r="N58" s="427">
        <v>7374</v>
      </c>
      <c r="O58" s="427">
        <v>5030</v>
      </c>
      <c r="P58" s="427">
        <v>1553</v>
      </c>
      <c r="Q58" s="427">
        <v>1005</v>
      </c>
      <c r="R58" s="427">
        <v>185</v>
      </c>
      <c r="S58" s="427">
        <v>121</v>
      </c>
      <c r="T58" s="427">
        <v>39</v>
      </c>
      <c r="U58" s="427">
        <v>23</v>
      </c>
      <c r="V58" s="427">
        <v>6</v>
      </c>
      <c r="W58" s="427">
        <v>4</v>
      </c>
      <c r="X58" s="427">
        <v>15962</v>
      </c>
    </row>
    <row r="59" spans="1:24" ht="15" customHeight="1">
      <c r="A59" s="433" t="s">
        <v>211</v>
      </c>
      <c r="B59" s="427">
        <v>950083</v>
      </c>
      <c r="C59" s="427">
        <v>672455</v>
      </c>
      <c r="D59" s="427">
        <v>3208</v>
      </c>
      <c r="E59" s="427">
        <v>163670</v>
      </c>
      <c r="F59" s="427">
        <v>52628</v>
      </c>
      <c r="G59" s="427">
        <v>127</v>
      </c>
      <c r="H59" s="427">
        <v>27103</v>
      </c>
      <c r="I59" s="427">
        <v>6749</v>
      </c>
      <c r="J59" s="427">
        <v>6840</v>
      </c>
      <c r="K59" s="427">
        <v>1252</v>
      </c>
      <c r="L59" s="420">
        <v>934100</v>
      </c>
      <c r="M59" s="427">
        <v>32</v>
      </c>
      <c r="N59" s="427">
        <v>7385</v>
      </c>
      <c r="O59" s="427">
        <v>5036</v>
      </c>
      <c r="P59" s="427">
        <v>1554</v>
      </c>
      <c r="Q59" s="427">
        <v>1006</v>
      </c>
      <c r="R59" s="427">
        <v>185</v>
      </c>
      <c r="S59" s="427">
        <v>121</v>
      </c>
      <c r="T59" s="427">
        <v>39</v>
      </c>
      <c r="U59" s="427">
        <v>23</v>
      </c>
      <c r="V59" s="427">
        <v>6</v>
      </c>
      <c r="W59" s="427">
        <v>4</v>
      </c>
      <c r="X59" s="427">
        <v>15983</v>
      </c>
    </row>
    <row r="60" spans="1:24" ht="15" customHeight="1">
      <c r="A60" s="433" t="s">
        <v>212</v>
      </c>
      <c r="B60" s="427">
        <v>942804</v>
      </c>
      <c r="C60" s="427">
        <v>668049</v>
      </c>
      <c r="D60" s="427">
        <v>3119</v>
      </c>
      <c r="E60" s="427">
        <v>161555</v>
      </c>
      <c r="F60" s="427">
        <v>51789</v>
      </c>
      <c r="G60" s="427">
        <v>127</v>
      </c>
      <c r="H60" s="427">
        <v>27123</v>
      </c>
      <c r="I60" s="427">
        <v>6814</v>
      </c>
      <c r="J60" s="427">
        <v>6861</v>
      </c>
      <c r="K60" s="427">
        <v>1251</v>
      </c>
      <c r="L60" s="420">
        <v>926757</v>
      </c>
      <c r="M60" s="427">
        <v>33</v>
      </c>
      <c r="N60" s="427">
        <v>7418</v>
      </c>
      <c r="O60" s="427">
        <v>5057</v>
      </c>
      <c r="P60" s="427">
        <v>1559</v>
      </c>
      <c r="Q60" s="427">
        <v>1008</v>
      </c>
      <c r="R60" s="427">
        <v>185</v>
      </c>
      <c r="S60" s="427">
        <v>121</v>
      </c>
      <c r="T60" s="427">
        <v>39</v>
      </c>
      <c r="U60" s="427">
        <v>23</v>
      </c>
      <c r="V60" s="427">
        <v>6</v>
      </c>
      <c r="W60" s="427">
        <v>4</v>
      </c>
      <c r="X60" s="427">
        <v>16047</v>
      </c>
    </row>
    <row r="61" spans="1:24" ht="15" customHeight="1">
      <c r="A61" s="433" t="s">
        <v>213</v>
      </c>
      <c r="B61" s="427">
        <v>967151</v>
      </c>
      <c r="C61" s="427">
        <v>693167</v>
      </c>
      <c r="D61" s="427">
        <v>3101</v>
      </c>
      <c r="E61" s="427">
        <v>161210</v>
      </c>
      <c r="F61" s="427">
        <v>51589</v>
      </c>
      <c r="G61" s="427">
        <v>127</v>
      </c>
      <c r="H61" s="427">
        <v>26843</v>
      </c>
      <c r="I61" s="427">
        <v>6802</v>
      </c>
      <c r="J61" s="427">
        <v>6879</v>
      </c>
      <c r="K61" s="427">
        <v>1251</v>
      </c>
      <c r="L61" s="420">
        <v>951038</v>
      </c>
      <c r="M61" s="427">
        <v>34</v>
      </c>
      <c r="N61" s="427">
        <v>7454</v>
      </c>
      <c r="O61" s="427">
        <v>5077</v>
      </c>
      <c r="P61" s="427">
        <v>1565</v>
      </c>
      <c r="Q61" s="427">
        <v>1011</v>
      </c>
      <c r="R61" s="427">
        <v>185</v>
      </c>
      <c r="S61" s="427">
        <v>121</v>
      </c>
      <c r="T61" s="427">
        <v>39</v>
      </c>
      <c r="U61" s="427">
        <v>23</v>
      </c>
      <c r="V61" s="427">
        <v>6</v>
      </c>
      <c r="W61" s="427">
        <v>4</v>
      </c>
      <c r="X61" s="427">
        <v>16114</v>
      </c>
    </row>
    <row r="62" spans="1:24" ht="15" customHeight="1">
      <c r="A62" s="433" t="s">
        <v>214</v>
      </c>
      <c r="B62" s="427">
        <v>996380</v>
      </c>
      <c r="C62" s="427">
        <v>714909</v>
      </c>
      <c r="D62" s="427">
        <v>3073</v>
      </c>
      <c r="E62" s="427">
        <v>167217</v>
      </c>
      <c r="F62" s="427">
        <v>52998</v>
      </c>
      <c r="G62" s="427">
        <v>127</v>
      </c>
      <c r="H62" s="427">
        <v>26861</v>
      </c>
      <c r="I62" s="427">
        <v>6820</v>
      </c>
      <c r="J62" s="427">
        <v>6895</v>
      </c>
      <c r="K62" s="427">
        <v>1251</v>
      </c>
      <c r="L62" s="420">
        <v>980219</v>
      </c>
      <c r="M62" s="427">
        <v>35</v>
      </c>
      <c r="N62" s="427">
        <v>7482</v>
      </c>
      <c r="O62" s="427">
        <v>5091</v>
      </c>
      <c r="P62" s="427">
        <v>1568</v>
      </c>
      <c r="Q62" s="427">
        <v>1012</v>
      </c>
      <c r="R62" s="427">
        <v>185</v>
      </c>
      <c r="S62" s="427">
        <v>121</v>
      </c>
      <c r="T62" s="427">
        <v>39</v>
      </c>
      <c r="U62" s="427">
        <v>23</v>
      </c>
      <c r="V62" s="427">
        <v>6</v>
      </c>
      <c r="W62" s="427">
        <v>4</v>
      </c>
      <c r="X62" s="427">
        <v>16161</v>
      </c>
    </row>
    <row r="63" spans="1:24" ht="15" customHeight="1">
      <c r="A63" s="433" t="s">
        <v>215</v>
      </c>
      <c r="B63" s="427">
        <v>987573</v>
      </c>
      <c r="C63" s="427">
        <v>707350</v>
      </c>
      <c r="D63" s="427">
        <v>3017</v>
      </c>
      <c r="E63" s="427">
        <v>165405</v>
      </c>
      <c r="F63" s="427">
        <v>53182</v>
      </c>
      <c r="G63" s="427">
        <v>127</v>
      </c>
      <c r="H63" s="427">
        <v>27047</v>
      </c>
      <c r="I63" s="427">
        <v>6908</v>
      </c>
      <c r="J63" s="427">
        <v>6973</v>
      </c>
      <c r="K63" s="427">
        <v>1250</v>
      </c>
      <c r="L63" s="420">
        <v>971326</v>
      </c>
      <c r="M63" s="427">
        <v>36</v>
      </c>
      <c r="N63" s="427">
        <v>7540</v>
      </c>
      <c r="O63" s="427">
        <v>5108</v>
      </c>
      <c r="P63" s="427">
        <v>1574</v>
      </c>
      <c r="Q63" s="427">
        <v>1015</v>
      </c>
      <c r="R63" s="427">
        <v>185</v>
      </c>
      <c r="S63" s="427">
        <v>121</v>
      </c>
      <c r="T63" s="427">
        <v>39</v>
      </c>
      <c r="U63" s="427">
        <v>23</v>
      </c>
      <c r="V63" s="427">
        <v>6</v>
      </c>
      <c r="W63" s="427">
        <v>4</v>
      </c>
      <c r="X63" s="427">
        <v>16247</v>
      </c>
    </row>
    <row r="64" spans="1:24" ht="15" customHeight="1">
      <c r="A64" s="433" t="s">
        <v>216</v>
      </c>
      <c r="B64" s="427">
        <v>969394</v>
      </c>
      <c r="C64" s="427">
        <v>696168</v>
      </c>
      <c r="D64" s="427">
        <v>2982</v>
      </c>
      <c r="E64" s="427">
        <v>158466</v>
      </c>
      <c r="F64" s="427">
        <v>52611</v>
      </c>
      <c r="G64" s="427">
        <v>126</v>
      </c>
      <c r="H64" s="427">
        <v>27252</v>
      </c>
      <c r="I64" s="427">
        <v>6992</v>
      </c>
      <c r="J64" s="427">
        <v>7109</v>
      </c>
      <c r="K64" s="427">
        <v>1250</v>
      </c>
      <c r="L64" s="420">
        <v>953027</v>
      </c>
      <c r="M64" s="427">
        <v>39</v>
      </c>
      <c r="N64" s="427">
        <v>7608</v>
      </c>
      <c r="O64" s="427">
        <v>5143</v>
      </c>
      <c r="P64" s="427">
        <v>1581</v>
      </c>
      <c r="Q64" s="427">
        <v>1019</v>
      </c>
      <c r="R64" s="427">
        <v>185</v>
      </c>
      <c r="S64" s="427">
        <v>121</v>
      </c>
      <c r="T64" s="427">
        <v>39</v>
      </c>
      <c r="U64" s="427">
        <v>23</v>
      </c>
      <c r="V64" s="427">
        <v>6</v>
      </c>
      <c r="W64" s="427">
        <v>4</v>
      </c>
      <c r="X64" s="427">
        <v>16367</v>
      </c>
    </row>
    <row r="65" spans="1:24" ht="15" customHeight="1">
      <c r="A65" s="433" t="s">
        <v>217</v>
      </c>
      <c r="B65" s="427">
        <v>1005099</v>
      </c>
      <c r="C65" s="427">
        <v>729384</v>
      </c>
      <c r="D65" s="427">
        <v>2951</v>
      </c>
      <c r="E65" s="427">
        <v>160771</v>
      </c>
      <c r="F65" s="427">
        <v>52284</v>
      </c>
      <c r="G65" s="427">
        <v>126</v>
      </c>
      <c r="H65" s="427">
        <v>27472</v>
      </c>
      <c r="I65" s="427">
        <v>7087</v>
      </c>
      <c r="J65" s="427">
        <v>7235</v>
      </c>
      <c r="K65" s="427">
        <v>1249</v>
      </c>
      <c r="L65" s="420">
        <v>988628</v>
      </c>
      <c r="M65" s="427">
        <v>41</v>
      </c>
      <c r="N65" s="427">
        <v>7674</v>
      </c>
      <c r="O65" s="427">
        <v>5168</v>
      </c>
      <c r="P65" s="427">
        <v>1588</v>
      </c>
      <c r="Q65" s="427">
        <v>1023</v>
      </c>
      <c r="R65" s="427">
        <v>185</v>
      </c>
      <c r="S65" s="427">
        <v>121</v>
      </c>
      <c r="T65" s="427">
        <v>39</v>
      </c>
      <c r="U65" s="427">
        <v>23</v>
      </c>
      <c r="V65" s="427">
        <v>6</v>
      </c>
      <c r="W65" s="427">
        <v>4</v>
      </c>
      <c r="X65" s="427">
        <v>16472</v>
      </c>
    </row>
    <row r="66" spans="1:24" ht="15" customHeight="1">
      <c r="A66" s="432" t="s">
        <v>218</v>
      </c>
      <c r="B66" s="426">
        <v>1025302</v>
      </c>
      <c r="C66" s="426">
        <v>746946</v>
      </c>
      <c r="D66" s="426">
        <v>2938</v>
      </c>
      <c r="E66" s="426">
        <v>162311</v>
      </c>
      <c r="F66" s="426">
        <v>52772</v>
      </c>
      <c r="G66" s="426">
        <v>126</v>
      </c>
      <c r="H66" s="426">
        <v>27840</v>
      </c>
      <c r="I66" s="426">
        <v>7166</v>
      </c>
      <c r="J66" s="426">
        <v>7317</v>
      </c>
      <c r="K66" s="426">
        <v>1249</v>
      </c>
      <c r="L66" s="417">
        <v>1008735</v>
      </c>
      <c r="M66" s="426">
        <v>43</v>
      </c>
      <c r="N66" s="426">
        <v>7735</v>
      </c>
      <c r="O66" s="426">
        <v>5191</v>
      </c>
      <c r="P66" s="426">
        <v>1594</v>
      </c>
      <c r="Q66" s="426">
        <v>1026</v>
      </c>
      <c r="R66" s="426">
        <v>185</v>
      </c>
      <c r="S66" s="426">
        <v>121</v>
      </c>
      <c r="T66" s="426">
        <v>39</v>
      </c>
      <c r="U66" s="426">
        <v>23</v>
      </c>
      <c r="V66" s="426">
        <v>6</v>
      </c>
      <c r="W66" s="426">
        <v>4</v>
      </c>
      <c r="X66" s="426">
        <v>16567</v>
      </c>
    </row>
    <row r="67" spans="1:24" ht="15" customHeight="1">
      <c r="A67" s="432" t="s">
        <v>219</v>
      </c>
      <c r="B67" s="426">
        <v>1029673</v>
      </c>
      <c r="C67" s="426">
        <v>752761</v>
      </c>
      <c r="D67" s="426">
        <v>2936</v>
      </c>
      <c r="E67" s="426">
        <v>160756</v>
      </c>
      <c r="F67" s="426">
        <v>52641</v>
      </c>
      <c r="G67" s="426">
        <v>126</v>
      </c>
      <c r="H67" s="426">
        <v>27832</v>
      </c>
      <c r="I67" s="426">
        <v>7265</v>
      </c>
      <c r="J67" s="426">
        <v>7370</v>
      </c>
      <c r="K67" s="426">
        <v>1249</v>
      </c>
      <c r="L67" s="417">
        <v>1013005</v>
      </c>
      <c r="M67" s="426">
        <v>60</v>
      </c>
      <c r="N67" s="426">
        <v>7788</v>
      </c>
      <c r="O67" s="426">
        <v>5214</v>
      </c>
      <c r="P67" s="426">
        <v>1599</v>
      </c>
      <c r="Q67" s="426">
        <v>1029</v>
      </c>
      <c r="R67" s="426">
        <v>185</v>
      </c>
      <c r="S67" s="426">
        <v>122</v>
      </c>
      <c r="T67" s="426">
        <v>39</v>
      </c>
      <c r="U67" s="426">
        <v>23</v>
      </c>
      <c r="V67" s="426">
        <v>6</v>
      </c>
      <c r="W67" s="426">
        <v>4</v>
      </c>
      <c r="X67" s="426">
        <v>16668</v>
      </c>
    </row>
    <row r="68" spans="1:24" ht="15" customHeight="1">
      <c r="A68" s="432" t="s">
        <v>220</v>
      </c>
      <c r="B68" s="426">
        <v>1099324</v>
      </c>
      <c r="C68" s="426">
        <v>808349</v>
      </c>
      <c r="D68" s="426">
        <v>2920</v>
      </c>
      <c r="E68" s="426">
        <v>169492</v>
      </c>
      <c r="F68" s="426">
        <v>56003</v>
      </c>
      <c r="G68" s="426">
        <v>126</v>
      </c>
      <c r="H68" s="426">
        <v>29141</v>
      </c>
      <c r="I68" s="426">
        <v>7546</v>
      </c>
      <c r="J68" s="426">
        <v>7512</v>
      </c>
      <c r="K68" s="426">
        <v>1249</v>
      </c>
      <c r="L68" s="417">
        <v>1082406</v>
      </c>
      <c r="M68" s="426">
        <v>105</v>
      </c>
      <c r="N68" s="426">
        <v>7913</v>
      </c>
      <c r="O68" s="426">
        <v>5276</v>
      </c>
      <c r="P68" s="426">
        <v>1610</v>
      </c>
      <c r="Q68" s="426">
        <v>1035</v>
      </c>
      <c r="R68" s="426">
        <v>185</v>
      </c>
      <c r="S68" s="426">
        <v>122</v>
      </c>
      <c r="T68" s="426">
        <v>39</v>
      </c>
      <c r="U68" s="426">
        <v>23</v>
      </c>
      <c r="V68" s="426">
        <v>6</v>
      </c>
      <c r="W68" s="426">
        <v>4</v>
      </c>
      <c r="X68" s="426">
        <v>16918</v>
      </c>
    </row>
    <row r="69" spans="1:24" ht="15" customHeight="1">
      <c r="A69" s="432" t="s">
        <v>221</v>
      </c>
      <c r="B69" s="426">
        <v>1170677</v>
      </c>
      <c r="C69" s="426">
        <v>855783</v>
      </c>
      <c r="D69" s="426">
        <v>2902</v>
      </c>
      <c r="E69" s="426">
        <v>186720</v>
      </c>
      <c r="F69" s="426">
        <v>60728</v>
      </c>
      <c r="G69" s="426">
        <v>126</v>
      </c>
      <c r="H69" s="426">
        <v>30687</v>
      </c>
      <c r="I69" s="426">
        <v>7765</v>
      </c>
      <c r="J69" s="426">
        <v>7651</v>
      </c>
      <c r="K69" s="426">
        <v>1249</v>
      </c>
      <c r="L69" s="417">
        <v>1153678</v>
      </c>
      <c r="M69" s="426">
        <v>113</v>
      </c>
      <c r="N69" s="426">
        <v>7967</v>
      </c>
      <c r="O69" s="426">
        <v>5288</v>
      </c>
      <c r="P69" s="426">
        <v>1614</v>
      </c>
      <c r="Q69" s="426">
        <v>1037</v>
      </c>
      <c r="R69" s="426">
        <v>185</v>
      </c>
      <c r="S69" s="426">
        <v>122</v>
      </c>
      <c r="T69" s="426">
        <v>39</v>
      </c>
      <c r="U69" s="426">
        <v>23</v>
      </c>
      <c r="V69" s="426">
        <v>6</v>
      </c>
      <c r="W69" s="426">
        <v>4</v>
      </c>
      <c r="X69" s="426">
        <v>16999</v>
      </c>
    </row>
    <row r="70" spans="1:24" ht="15" customHeight="1">
      <c r="A70" s="432" t="s">
        <v>222</v>
      </c>
      <c r="B70" s="426">
        <v>1155711</v>
      </c>
      <c r="C70" s="426">
        <v>847083</v>
      </c>
      <c r="D70" s="426">
        <v>2899</v>
      </c>
      <c r="E70" s="426">
        <v>181068</v>
      </c>
      <c r="F70" s="426">
        <v>59962</v>
      </c>
      <c r="G70" s="426">
        <v>126</v>
      </c>
      <c r="H70" s="426">
        <v>30789</v>
      </c>
      <c r="I70" s="426">
        <v>7768</v>
      </c>
      <c r="J70" s="426">
        <v>7642</v>
      </c>
      <c r="K70" s="426">
        <v>1248</v>
      </c>
      <c r="L70" s="417">
        <v>1138653</v>
      </c>
      <c r="M70" s="426">
        <v>120</v>
      </c>
      <c r="N70" s="426">
        <v>7998</v>
      </c>
      <c r="O70" s="426">
        <v>5303</v>
      </c>
      <c r="P70" s="426">
        <v>1618</v>
      </c>
      <c r="Q70" s="426">
        <v>1039</v>
      </c>
      <c r="R70" s="426">
        <v>185</v>
      </c>
      <c r="S70" s="426">
        <v>122</v>
      </c>
      <c r="T70" s="426">
        <v>39</v>
      </c>
      <c r="U70" s="426">
        <v>23</v>
      </c>
      <c r="V70" s="426">
        <v>6</v>
      </c>
      <c r="W70" s="426">
        <v>4</v>
      </c>
      <c r="X70" s="426">
        <v>17058</v>
      </c>
    </row>
    <row r="71" spans="1:24" ht="15" customHeight="1">
      <c r="A71" s="432" t="s">
        <v>223</v>
      </c>
      <c r="B71" s="426">
        <v>1114776</v>
      </c>
      <c r="C71" s="426">
        <v>815985</v>
      </c>
      <c r="D71" s="426">
        <v>2852</v>
      </c>
      <c r="E71" s="426">
        <v>172476</v>
      </c>
      <c r="F71" s="426">
        <v>58883</v>
      </c>
      <c r="G71" s="426">
        <v>126</v>
      </c>
      <c r="H71" s="426">
        <v>30554</v>
      </c>
      <c r="I71" s="426">
        <v>7821</v>
      </c>
      <c r="J71" s="426">
        <v>7625</v>
      </c>
      <c r="K71" s="426">
        <v>1248</v>
      </c>
      <c r="L71" s="417">
        <v>1097639</v>
      </c>
      <c r="M71" s="426">
        <v>135</v>
      </c>
      <c r="N71" s="426">
        <v>8041</v>
      </c>
      <c r="O71" s="426">
        <v>5318</v>
      </c>
      <c r="P71" s="426">
        <v>1622</v>
      </c>
      <c r="Q71" s="426">
        <v>1040</v>
      </c>
      <c r="R71" s="426">
        <v>185</v>
      </c>
      <c r="S71" s="426">
        <v>122</v>
      </c>
      <c r="T71" s="426">
        <v>39</v>
      </c>
      <c r="U71" s="426">
        <v>23</v>
      </c>
      <c r="V71" s="426">
        <v>6</v>
      </c>
      <c r="W71" s="426">
        <v>4</v>
      </c>
      <c r="X71" s="426">
        <v>17138</v>
      </c>
    </row>
    <row r="72" spans="1:24" ht="15" customHeight="1">
      <c r="A72" s="432" t="s">
        <v>224</v>
      </c>
      <c r="B72" s="426">
        <v>1124365</v>
      </c>
      <c r="C72" s="426">
        <v>828123</v>
      </c>
      <c r="D72" s="426">
        <v>2848</v>
      </c>
      <c r="E72" s="426">
        <v>170822</v>
      </c>
      <c r="F72" s="426">
        <v>58306</v>
      </c>
      <c r="G72" s="426">
        <v>126</v>
      </c>
      <c r="H72" s="426">
        <v>30205</v>
      </c>
      <c r="I72" s="426">
        <v>7811</v>
      </c>
      <c r="J72" s="426">
        <v>7617</v>
      </c>
      <c r="K72" s="426">
        <v>1248</v>
      </c>
      <c r="L72" s="417">
        <v>1107176</v>
      </c>
      <c r="M72" s="426">
        <v>146</v>
      </c>
      <c r="N72" s="426">
        <v>8070</v>
      </c>
      <c r="O72" s="426">
        <v>5326</v>
      </c>
      <c r="P72" s="426">
        <v>1624</v>
      </c>
      <c r="Q72" s="426">
        <v>1043</v>
      </c>
      <c r="R72" s="426">
        <v>185</v>
      </c>
      <c r="S72" s="426">
        <v>122</v>
      </c>
      <c r="T72" s="426">
        <v>39</v>
      </c>
      <c r="U72" s="426">
        <v>23</v>
      </c>
      <c r="V72" s="426">
        <v>6</v>
      </c>
      <c r="W72" s="426">
        <v>4</v>
      </c>
      <c r="X72" s="426">
        <v>17189</v>
      </c>
    </row>
    <row r="73" spans="1:24" ht="15" customHeight="1">
      <c r="A73" s="432" t="s">
        <v>225</v>
      </c>
      <c r="B73" s="426">
        <v>1079737</v>
      </c>
      <c r="C73" s="426">
        <v>789252</v>
      </c>
      <c r="D73" s="426">
        <v>2806</v>
      </c>
      <c r="E73" s="426">
        <v>166332</v>
      </c>
      <c r="F73" s="426">
        <v>57314</v>
      </c>
      <c r="G73" s="426">
        <v>126</v>
      </c>
      <c r="H73" s="426">
        <v>29864</v>
      </c>
      <c r="I73" s="426">
        <v>7808</v>
      </c>
      <c r="J73" s="426">
        <v>7657</v>
      </c>
      <c r="K73" s="426">
        <v>1248</v>
      </c>
      <c r="L73" s="417">
        <v>1062474</v>
      </c>
      <c r="M73" s="426">
        <v>150</v>
      </c>
      <c r="N73" s="426">
        <v>8120</v>
      </c>
      <c r="O73" s="426">
        <v>5340</v>
      </c>
      <c r="P73" s="426">
        <v>1627</v>
      </c>
      <c r="Q73" s="426">
        <v>1045</v>
      </c>
      <c r="R73" s="426">
        <v>185</v>
      </c>
      <c r="S73" s="426">
        <v>122</v>
      </c>
      <c r="T73" s="426">
        <v>39</v>
      </c>
      <c r="U73" s="426">
        <v>23</v>
      </c>
      <c r="V73" s="426">
        <v>6</v>
      </c>
      <c r="W73" s="426">
        <v>4</v>
      </c>
      <c r="X73" s="426">
        <v>17263</v>
      </c>
    </row>
    <row r="74" spans="1:24" ht="15" customHeight="1">
      <c r="A74" s="432" t="s">
        <v>226</v>
      </c>
      <c r="B74" s="426">
        <v>1043919</v>
      </c>
      <c r="C74" s="426">
        <v>762644</v>
      </c>
      <c r="D74" s="426">
        <v>2768</v>
      </c>
      <c r="E74" s="426">
        <v>158957</v>
      </c>
      <c r="F74" s="426">
        <v>55812</v>
      </c>
      <c r="G74" s="426">
        <v>126</v>
      </c>
      <c r="H74" s="426">
        <v>29454</v>
      </c>
      <c r="I74" s="426">
        <v>7803</v>
      </c>
      <c r="J74" s="426">
        <v>7701</v>
      </c>
      <c r="K74" s="426">
        <v>1248</v>
      </c>
      <c r="L74" s="417">
        <v>1026583</v>
      </c>
      <c r="M74" s="426">
        <v>150</v>
      </c>
      <c r="N74" s="426">
        <v>8176</v>
      </c>
      <c r="O74" s="426">
        <v>5351</v>
      </c>
      <c r="P74" s="426">
        <v>1630</v>
      </c>
      <c r="Q74" s="426">
        <v>1048</v>
      </c>
      <c r="R74" s="426">
        <v>185</v>
      </c>
      <c r="S74" s="426">
        <v>122</v>
      </c>
      <c r="T74" s="426">
        <v>39</v>
      </c>
      <c r="U74" s="426">
        <v>23</v>
      </c>
      <c r="V74" s="426">
        <v>6</v>
      </c>
      <c r="W74" s="426">
        <v>4</v>
      </c>
      <c r="X74" s="426">
        <v>17335</v>
      </c>
    </row>
    <row r="75" spans="1:24" ht="15" customHeight="1">
      <c r="A75" s="432" t="s">
        <v>227</v>
      </c>
      <c r="B75" s="426">
        <v>1026032</v>
      </c>
      <c r="C75" s="426">
        <v>750759</v>
      </c>
      <c r="D75" s="426">
        <v>2759</v>
      </c>
      <c r="E75" s="426">
        <v>154791</v>
      </c>
      <c r="F75" s="426">
        <v>54540</v>
      </c>
      <c r="G75" s="426">
        <v>126</v>
      </c>
      <c r="H75" s="426">
        <v>28851</v>
      </c>
      <c r="I75" s="426">
        <v>7797</v>
      </c>
      <c r="J75" s="426">
        <v>7704</v>
      </c>
      <c r="K75" s="426">
        <v>1248</v>
      </c>
      <c r="L75" s="417">
        <v>1008645</v>
      </c>
      <c r="M75" s="426">
        <v>150</v>
      </c>
      <c r="N75" s="426">
        <v>8214</v>
      </c>
      <c r="O75" s="426">
        <v>5359</v>
      </c>
      <c r="P75" s="426">
        <v>1633</v>
      </c>
      <c r="Q75" s="426">
        <v>1050</v>
      </c>
      <c r="R75" s="426">
        <v>185</v>
      </c>
      <c r="S75" s="426">
        <v>122</v>
      </c>
      <c r="T75" s="426">
        <v>39</v>
      </c>
      <c r="U75" s="426">
        <v>23</v>
      </c>
      <c r="V75" s="426">
        <v>6</v>
      </c>
      <c r="W75" s="426">
        <v>4</v>
      </c>
      <c r="X75" s="426">
        <v>17387</v>
      </c>
    </row>
    <row r="76" spans="1:24" ht="15" customHeight="1">
      <c r="A76" s="432" t="s">
        <v>228</v>
      </c>
      <c r="B76" s="426">
        <v>1005778</v>
      </c>
      <c r="C76" s="426">
        <v>735304</v>
      </c>
      <c r="D76" s="426">
        <v>2749</v>
      </c>
      <c r="E76" s="426">
        <v>151805</v>
      </c>
      <c r="F76" s="426">
        <v>53303</v>
      </c>
      <c r="G76" s="426">
        <v>126</v>
      </c>
      <c r="H76" s="426">
        <v>28301</v>
      </c>
      <c r="I76" s="426">
        <v>7728</v>
      </c>
      <c r="J76" s="426">
        <v>7719</v>
      </c>
      <c r="K76" s="426">
        <v>1248</v>
      </c>
      <c r="L76" s="417">
        <v>988352</v>
      </c>
      <c r="M76" s="426">
        <v>150</v>
      </c>
      <c r="N76" s="426">
        <v>8243</v>
      </c>
      <c r="O76" s="426">
        <v>5365</v>
      </c>
      <c r="P76" s="426">
        <v>1633</v>
      </c>
      <c r="Q76" s="426">
        <v>1052</v>
      </c>
      <c r="R76" s="426">
        <v>185</v>
      </c>
      <c r="S76" s="426">
        <v>122</v>
      </c>
      <c r="T76" s="426">
        <v>39</v>
      </c>
      <c r="U76" s="426">
        <v>23</v>
      </c>
      <c r="V76" s="426">
        <v>6</v>
      </c>
      <c r="W76" s="426">
        <v>4</v>
      </c>
      <c r="X76" s="426">
        <v>17426</v>
      </c>
    </row>
    <row r="77" spans="1:24" ht="15" customHeight="1">
      <c r="A77" s="432" t="s">
        <v>229</v>
      </c>
      <c r="B77" s="426">
        <v>1026567</v>
      </c>
      <c r="C77" s="426">
        <v>754398</v>
      </c>
      <c r="D77" s="426">
        <v>2710</v>
      </c>
      <c r="E77" s="426">
        <v>154428</v>
      </c>
      <c r="F77" s="426">
        <v>52839</v>
      </c>
      <c r="G77" s="426">
        <v>126</v>
      </c>
      <c r="H77" s="426">
        <v>27890</v>
      </c>
      <c r="I77" s="426">
        <v>7673</v>
      </c>
      <c r="J77" s="426">
        <v>7714</v>
      </c>
      <c r="K77" s="426">
        <v>1247</v>
      </c>
      <c r="L77" s="417">
        <v>1009094</v>
      </c>
      <c r="M77" s="426">
        <v>150</v>
      </c>
      <c r="N77" s="426">
        <v>8279</v>
      </c>
      <c r="O77" s="426">
        <v>5373</v>
      </c>
      <c r="P77" s="426">
        <v>1634</v>
      </c>
      <c r="Q77" s="426">
        <v>1054</v>
      </c>
      <c r="R77" s="426">
        <v>185</v>
      </c>
      <c r="S77" s="426">
        <v>122</v>
      </c>
      <c r="T77" s="426">
        <v>39</v>
      </c>
      <c r="U77" s="426">
        <v>23</v>
      </c>
      <c r="V77" s="426">
        <v>6</v>
      </c>
      <c r="W77" s="426">
        <v>4</v>
      </c>
      <c r="X77" s="426">
        <v>17474</v>
      </c>
    </row>
    <row r="78" spans="1:24" ht="15" customHeight="1">
      <c r="A78" s="434" t="s">
        <v>230</v>
      </c>
      <c r="B78" s="429">
        <v>1030153</v>
      </c>
      <c r="C78" s="429">
        <v>757014</v>
      </c>
      <c r="D78" s="429">
        <v>2709</v>
      </c>
      <c r="E78" s="429">
        <v>154477</v>
      </c>
      <c r="F78" s="429">
        <v>53690</v>
      </c>
      <c r="G78" s="429">
        <v>126</v>
      </c>
      <c r="H78" s="429">
        <v>27995</v>
      </c>
      <c r="I78" s="429">
        <v>7601</v>
      </c>
      <c r="J78" s="429">
        <v>7703</v>
      </c>
      <c r="K78" s="429">
        <v>1248</v>
      </c>
      <c r="L78" s="435">
        <v>1012633</v>
      </c>
      <c r="M78" s="429">
        <v>150</v>
      </c>
      <c r="N78" s="429">
        <v>8311</v>
      </c>
      <c r="O78" s="429">
        <v>5383</v>
      </c>
      <c r="P78" s="429">
        <v>1636</v>
      </c>
      <c r="Q78" s="429">
        <v>1058</v>
      </c>
      <c r="R78" s="429">
        <v>185</v>
      </c>
      <c r="S78" s="429">
        <v>122</v>
      </c>
      <c r="T78" s="429">
        <v>39</v>
      </c>
      <c r="U78" s="429">
        <v>23</v>
      </c>
      <c r="V78" s="429">
        <v>6</v>
      </c>
      <c r="W78" s="429">
        <v>4</v>
      </c>
      <c r="X78" s="429">
        <v>17521</v>
      </c>
    </row>
    <row r="79" spans="1:24" ht="15" customHeight="1">
      <c r="A79" s="434" t="s">
        <v>231</v>
      </c>
      <c r="B79" s="429">
        <v>1026260</v>
      </c>
      <c r="C79" s="429">
        <v>754684</v>
      </c>
      <c r="D79" s="429">
        <v>2661</v>
      </c>
      <c r="E79" s="429">
        <v>153645</v>
      </c>
      <c r="F79" s="429">
        <v>53402</v>
      </c>
      <c r="G79" s="429">
        <v>126</v>
      </c>
      <c r="H79" s="429">
        <v>27625</v>
      </c>
      <c r="I79" s="429">
        <v>7555</v>
      </c>
      <c r="J79" s="429">
        <v>7689</v>
      </c>
      <c r="K79" s="429">
        <v>1247</v>
      </c>
      <c r="L79" s="435">
        <v>1008703</v>
      </c>
      <c r="M79" s="429">
        <v>150</v>
      </c>
      <c r="N79" s="429">
        <v>8338</v>
      </c>
      <c r="O79" s="429">
        <v>5388</v>
      </c>
      <c r="P79" s="429">
        <v>1637</v>
      </c>
      <c r="Q79" s="429">
        <v>1059</v>
      </c>
      <c r="R79" s="429">
        <v>185</v>
      </c>
      <c r="S79" s="429">
        <v>122</v>
      </c>
      <c r="T79" s="429">
        <v>39</v>
      </c>
      <c r="U79" s="429">
        <v>23</v>
      </c>
      <c r="V79" s="429">
        <v>6</v>
      </c>
      <c r="W79" s="429">
        <v>4</v>
      </c>
      <c r="X79" s="429">
        <v>17557</v>
      </c>
    </row>
    <row r="80" spans="1:24" ht="15" customHeight="1">
      <c r="A80" s="434" t="s">
        <v>232</v>
      </c>
      <c r="B80" s="429">
        <v>1110109</v>
      </c>
      <c r="C80" s="429">
        <v>819477</v>
      </c>
      <c r="D80" s="429">
        <v>2644</v>
      </c>
      <c r="E80" s="429">
        <v>167300</v>
      </c>
      <c r="F80" s="429">
        <v>57043</v>
      </c>
      <c r="G80" s="429">
        <v>126</v>
      </c>
      <c r="H80" s="429">
        <v>28849</v>
      </c>
      <c r="I80" s="429">
        <v>7847</v>
      </c>
      <c r="J80" s="429">
        <v>7856</v>
      </c>
      <c r="K80" s="429">
        <v>1247</v>
      </c>
      <c r="L80" s="435">
        <v>1092458</v>
      </c>
      <c r="M80" s="429">
        <v>150</v>
      </c>
      <c r="N80" s="429">
        <v>8406</v>
      </c>
      <c r="O80" s="429">
        <v>5405</v>
      </c>
      <c r="P80" s="429">
        <v>1641</v>
      </c>
      <c r="Q80" s="429">
        <v>1063</v>
      </c>
      <c r="R80" s="429">
        <v>185</v>
      </c>
      <c r="S80" s="429">
        <v>122</v>
      </c>
      <c r="T80" s="429">
        <v>39</v>
      </c>
      <c r="U80" s="429">
        <v>23</v>
      </c>
      <c r="V80" s="429">
        <v>6</v>
      </c>
      <c r="W80" s="429">
        <v>4</v>
      </c>
      <c r="X80" s="429">
        <v>17650</v>
      </c>
    </row>
    <row r="81" spans="1:24" ht="15" customHeight="1">
      <c r="A81" s="434" t="s">
        <v>233</v>
      </c>
      <c r="B81" s="429">
        <v>1104399</v>
      </c>
      <c r="C81" s="429">
        <v>800909</v>
      </c>
      <c r="D81" s="429">
        <v>2642</v>
      </c>
      <c r="E81" s="429">
        <v>175063</v>
      </c>
      <c r="F81" s="429">
        <v>61040</v>
      </c>
      <c r="G81" s="429">
        <v>126</v>
      </c>
      <c r="H81" s="429">
        <v>29679</v>
      </c>
      <c r="I81" s="429">
        <v>7972</v>
      </c>
      <c r="J81" s="429">
        <v>7944</v>
      </c>
      <c r="K81" s="429">
        <v>1247</v>
      </c>
      <c r="L81" s="435">
        <v>1086693</v>
      </c>
      <c r="M81" s="429">
        <v>150</v>
      </c>
      <c r="N81" s="429">
        <v>8445</v>
      </c>
      <c r="O81" s="429">
        <v>5416</v>
      </c>
      <c r="P81" s="429">
        <v>1643</v>
      </c>
      <c r="Q81" s="429">
        <v>1065</v>
      </c>
      <c r="R81" s="429">
        <v>185</v>
      </c>
      <c r="S81" s="429">
        <v>122</v>
      </c>
      <c r="T81" s="429">
        <v>39</v>
      </c>
      <c r="U81" s="429">
        <v>23</v>
      </c>
      <c r="V81" s="429">
        <v>6</v>
      </c>
      <c r="W81" s="429">
        <v>4</v>
      </c>
      <c r="X81" s="429">
        <v>17706</v>
      </c>
    </row>
    <row r="82" spans="1:24" ht="15" customHeight="1">
      <c r="A82" s="434" t="s">
        <v>234</v>
      </c>
      <c r="B82" s="429">
        <v>1072327</v>
      </c>
      <c r="C82" s="429">
        <v>782331</v>
      </c>
      <c r="D82" s="429">
        <v>2622</v>
      </c>
      <c r="E82" s="429">
        <v>162876</v>
      </c>
      <c r="F82" s="429">
        <v>60009</v>
      </c>
      <c r="G82" s="429">
        <v>126</v>
      </c>
      <c r="H82" s="429">
        <v>29424</v>
      </c>
      <c r="I82" s="429">
        <v>7914</v>
      </c>
      <c r="J82" s="429">
        <v>7954</v>
      </c>
      <c r="K82" s="429">
        <v>1247</v>
      </c>
      <c r="L82" s="435">
        <v>1054573</v>
      </c>
      <c r="M82" s="429">
        <v>150</v>
      </c>
      <c r="N82" s="429">
        <v>8478</v>
      </c>
      <c r="O82" s="429">
        <v>5425</v>
      </c>
      <c r="P82" s="429">
        <v>1645</v>
      </c>
      <c r="Q82" s="429">
        <v>1067</v>
      </c>
      <c r="R82" s="429">
        <v>185</v>
      </c>
      <c r="S82" s="429">
        <v>122</v>
      </c>
      <c r="T82" s="429">
        <v>39</v>
      </c>
      <c r="U82" s="429">
        <v>23</v>
      </c>
      <c r="V82" s="429">
        <v>6</v>
      </c>
      <c r="W82" s="429">
        <v>4</v>
      </c>
      <c r="X82" s="429">
        <v>17754</v>
      </c>
    </row>
    <row r="83" spans="1:24" ht="15" customHeight="1">
      <c r="A83" s="434" t="s">
        <v>235</v>
      </c>
      <c r="B83" s="429">
        <v>1123317</v>
      </c>
      <c r="C83" s="429">
        <v>834585</v>
      </c>
      <c r="D83" s="429">
        <v>2455</v>
      </c>
      <c r="E83" s="429">
        <v>163108</v>
      </c>
      <c r="F83" s="429">
        <v>59073</v>
      </c>
      <c r="G83" s="429">
        <v>126</v>
      </c>
      <c r="H83" s="429">
        <v>29069</v>
      </c>
      <c r="I83" s="429">
        <v>7861</v>
      </c>
      <c r="J83" s="429">
        <v>7936</v>
      </c>
      <c r="K83" s="429">
        <v>1247</v>
      </c>
      <c r="L83" s="435">
        <v>1105530</v>
      </c>
      <c r="M83" s="429">
        <v>150</v>
      </c>
      <c r="N83" s="429">
        <v>8507</v>
      </c>
      <c r="O83" s="429">
        <v>5428</v>
      </c>
      <c r="P83" s="429">
        <v>1646</v>
      </c>
      <c r="Q83" s="429">
        <v>1068</v>
      </c>
      <c r="R83" s="429">
        <v>185</v>
      </c>
      <c r="S83" s="429">
        <v>122</v>
      </c>
      <c r="T83" s="429">
        <v>39</v>
      </c>
      <c r="U83" s="429">
        <v>23</v>
      </c>
      <c r="V83" s="429">
        <v>6</v>
      </c>
      <c r="W83" s="429">
        <v>4</v>
      </c>
      <c r="X83" s="429">
        <v>17787</v>
      </c>
    </row>
    <row r="84" spans="1:24" ht="15" customHeight="1">
      <c r="A84" s="434" t="s">
        <v>236</v>
      </c>
      <c r="B84" s="429">
        <v>1096018</v>
      </c>
      <c r="C84" s="429">
        <v>813627</v>
      </c>
      <c r="D84" s="429">
        <v>2439</v>
      </c>
      <c r="E84" s="429">
        <v>158887</v>
      </c>
      <c r="F84" s="429">
        <v>57663</v>
      </c>
      <c r="G84" s="429">
        <v>126</v>
      </c>
      <c r="H84" s="429">
        <v>28474</v>
      </c>
      <c r="I84" s="429">
        <v>7774</v>
      </c>
      <c r="J84" s="429">
        <v>7886</v>
      </c>
      <c r="K84" s="429">
        <v>1246</v>
      </c>
      <c r="L84" s="435">
        <v>1078190</v>
      </c>
      <c r="M84" s="429">
        <v>150</v>
      </c>
      <c r="N84" s="429">
        <v>8539</v>
      </c>
      <c r="O84" s="429">
        <v>5435</v>
      </c>
      <c r="P84" s="429">
        <v>1647</v>
      </c>
      <c r="Q84" s="429">
        <v>1069</v>
      </c>
      <c r="R84" s="429">
        <v>185</v>
      </c>
      <c r="S84" s="429">
        <v>122</v>
      </c>
      <c r="T84" s="429">
        <v>39</v>
      </c>
      <c r="U84" s="429">
        <v>23</v>
      </c>
      <c r="V84" s="429">
        <v>6</v>
      </c>
      <c r="W84" s="429">
        <v>4</v>
      </c>
      <c r="X84" s="429">
        <v>17828</v>
      </c>
    </row>
    <row r="85" spans="1:24" ht="15" customHeight="1">
      <c r="A85" s="434" t="s">
        <v>237</v>
      </c>
      <c r="B85" s="429">
        <v>1113759</v>
      </c>
      <c r="C85" s="429">
        <v>833868</v>
      </c>
      <c r="D85" s="429">
        <v>2431</v>
      </c>
      <c r="E85" s="429">
        <v>158122</v>
      </c>
      <c r="F85" s="429">
        <v>56271</v>
      </c>
      <c r="G85" s="429">
        <v>126</v>
      </c>
      <c r="H85" s="429">
        <v>28194</v>
      </c>
      <c r="I85" s="429">
        <v>7718</v>
      </c>
      <c r="J85" s="429">
        <v>7849</v>
      </c>
      <c r="K85" s="429">
        <v>1246</v>
      </c>
      <c r="L85" s="435">
        <v>1095895</v>
      </c>
      <c r="M85" s="429">
        <v>150</v>
      </c>
      <c r="N85" s="429">
        <v>8565</v>
      </c>
      <c r="O85" s="429">
        <v>5442</v>
      </c>
      <c r="P85" s="429">
        <v>1648</v>
      </c>
      <c r="Q85" s="429">
        <v>1070</v>
      </c>
      <c r="R85" s="429">
        <v>185</v>
      </c>
      <c r="S85" s="429">
        <v>122</v>
      </c>
      <c r="T85" s="429">
        <v>39</v>
      </c>
      <c r="U85" s="429">
        <v>23</v>
      </c>
      <c r="V85" s="429">
        <v>6</v>
      </c>
      <c r="W85" s="429">
        <v>4</v>
      </c>
      <c r="X85" s="429">
        <v>17864</v>
      </c>
    </row>
    <row r="86" spans="1:24" ht="15" customHeight="1">
      <c r="A86" s="434" t="s">
        <v>238</v>
      </c>
      <c r="B86" s="429">
        <v>1112393</v>
      </c>
      <c r="C86" s="429">
        <v>833124</v>
      </c>
      <c r="D86" s="429">
        <v>2411</v>
      </c>
      <c r="E86" s="429">
        <v>157821</v>
      </c>
      <c r="F86" s="429">
        <v>56156</v>
      </c>
      <c r="G86" s="429">
        <v>126</v>
      </c>
      <c r="H86" s="429">
        <v>28079</v>
      </c>
      <c r="I86" s="429">
        <v>7636</v>
      </c>
      <c r="J86" s="429">
        <v>7823</v>
      </c>
      <c r="K86" s="429">
        <v>1246</v>
      </c>
      <c r="L86" s="435">
        <v>1094491</v>
      </c>
      <c r="M86" s="429">
        <v>150</v>
      </c>
      <c r="N86" s="429">
        <v>8593</v>
      </c>
      <c r="O86" s="429">
        <v>5450</v>
      </c>
      <c r="P86" s="429">
        <v>1650</v>
      </c>
      <c r="Q86" s="429">
        <v>1070</v>
      </c>
      <c r="R86" s="429">
        <v>185</v>
      </c>
      <c r="S86" s="429">
        <v>122</v>
      </c>
      <c r="T86" s="429">
        <v>39</v>
      </c>
      <c r="U86" s="429">
        <v>23</v>
      </c>
      <c r="V86" s="429">
        <v>6</v>
      </c>
      <c r="W86" s="429">
        <v>4</v>
      </c>
      <c r="X86" s="429">
        <v>17902</v>
      </c>
    </row>
    <row r="87" spans="1:24" ht="15" customHeight="1">
      <c r="A87" s="434" t="s">
        <v>239</v>
      </c>
      <c r="B87" s="429">
        <v>1080712</v>
      </c>
      <c r="C87" s="429">
        <v>807239</v>
      </c>
      <c r="D87" s="429">
        <v>2399</v>
      </c>
      <c r="E87" s="429">
        <v>153362</v>
      </c>
      <c r="F87" s="429">
        <v>54951</v>
      </c>
      <c r="G87" s="429">
        <v>126</v>
      </c>
      <c r="H87" s="429">
        <v>27953</v>
      </c>
      <c r="I87" s="429">
        <v>7602</v>
      </c>
      <c r="J87" s="429">
        <v>7814</v>
      </c>
      <c r="K87" s="429">
        <v>1246</v>
      </c>
      <c r="L87" s="435">
        <v>1062761</v>
      </c>
      <c r="M87" s="429">
        <v>150</v>
      </c>
      <c r="N87" s="429">
        <v>8629</v>
      </c>
      <c r="O87" s="429">
        <v>5459</v>
      </c>
      <c r="P87" s="429">
        <v>1653</v>
      </c>
      <c r="Q87" s="429">
        <v>1072</v>
      </c>
      <c r="R87" s="429">
        <v>185</v>
      </c>
      <c r="S87" s="429">
        <v>122</v>
      </c>
      <c r="T87" s="429">
        <v>39</v>
      </c>
      <c r="U87" s="429">
        <v>23</v>
      </c>
      <c r="V87" s="429">
        <v>6</v>
      </c>
      <c r="W87" s="429">
        <v>4</v>
      </c>
      <c r="X87" s="429">
        <v>17952</v>
      </c>
    </row>
    <row r="88" spans="1:24" ht="15" customHeight="1">
      <c r="A88" s="434" t="s">
        <v>240</v>
      </c>
      <c r="B88" s="429">
        <v>1104810</v>
      </c>
      <c r="C88" s="429">
        <v>829991</v>
      </c>
      <c r="D88" s="429">
        <v>2384</v>
      </c>
      <c r="E88" s="429">
        <v>154295</v>
      </c>
      <c r="F88" s="429">
        <v>55320</v>
      </c>
      <c r="G88" s="429">
        <v>126</v>
      </c>
      <c r="H88" s="429">
        <v>28036</v>
      </c>
      <c r="I88" s="429">
        <v>7537</v>
      </c>
      <c r="J88" s="429">
        <v>7795</v>
      </c>
      <c r="K88" s="429">
        <v>1246</v>
      </c>
      <c r="L88" s="435">
        <v>1086800</v>
      </c>
      <c r="M88" s="429">
        <v>150</v>
      </c>
      <c r="N88" s="429">
        <v>8674</v>
      </c>
      <c r="O88" s="429">
        <v>5469</v>
      </c>
      <c r="P88" s="429">
        <v>1655</v>
      </c>
      <c r="Q88" s="429">
        <v>1073</v>
      </c>
      <c r="R88" s="429">
        <v>185</v>
      </c>
      <c r="S88" s="429">
        <v>122</v>
      </c>
      <c r="T88" s="429">
        <v>39</v>
      </c>
      <c r="U88" s="429">
        <v>23</v>
      </c>
      <c r="V88" s="429">
        <v>6</v>
      </c>
      <c r="W88" s="429">
        <v>4</v>
      </c>
      <c r="X88" s="429">
        <v>18011</v>
      </c>
    </row>
    <row r="89" spans="1:24" ht="15" customHeight="1">
      <c r="A89" s="434" t="s">
        <v>241</v>
      </c>
      <c r="B89" s="429">
        <v>1186503</v>
      </c>
      <c r="C89" s="429">
        <v>902187</v>
      </c>
      <c r="D89" s="429">
        <v>2364</v>
      </c>
      <c r="E89" s="429">
        <v>160871</v>
      </c>
      <c r="F89" s="429">
        <v>57753</v>
      </c>
      <c r="G89" s="429">
        <v>126</v>
      </c>
      <c r="H89" s="429">
        <v>28520</v>
      </c>
      <c r="I89" s="429">
        <v>7492</v>
      </c>
      <c r="J89" s="429">
        <v>7819</v>
      </c>
      <c r="K89" s="429">
        <v>1245</v>
      </c>
      <c r="L89" s="435">
        <v>1168446</v>
      </c>
      <c r="M89" s="429">
        <v>150</v>
      </c>
      <c r="N89" s="429">
        <v>8709</v>
      </c>
      <c r="O89" s="429">
        <v>5478</v>
      </c>
      <c r="P89" s="429">
        <v>1657</v>
      </c>
      <c r="Q89" s="429">
        <v>1074</v>
      </c>
      <c r="R89" s="429">
        <v>185</v>
      </c>
      <c r="S89" s="429">
        <v>122</v>
      </c>
      <c r="T89" s="429">
        <v>39</v>
      </c>
      <c r="U89" s="429">
        <v>23</v>
      </c>
      <c r="V89" s="429">
        <v>6</v>
      </c>
      <c r="W89" s="429">
        <v>4</v>
      </c>
      <c r="X89" s="429">
        <v>18057</v>
      </c>
    </row>
    <row r="90" spans="1:24" ht="15" customHeight="1">
      <c r="A90" s="432" t="s">
        <v>242</v>
      </c>
      <c r="B90" s="426">
        <v>1170832</v>
      </c>
      <c r="C90" s="426">
        <v>887936</v>
      </c>
      <c r="D90" s="426">
        <v>2357</v>
      </c>
      <c r="E90" s="426">
        <v>159012</v>
      </c>
      <c r="F90" s="426">
        <v>58179</v>
      </c>
      <c r="G90" s="426">
        <v>126</v>
      </c>
      <c r="H90" s="426">
        <v>28518</v>
      </c>
      <c r="I90" s="426">
        <v>7442</v>
      </c>
      <c r="J90" s="426">
        <v>7846</v>
      </c>
      <c r="K90" s="426">
        <v>1245</v>
      </c>
      <c r="L90" s="417">
        <v>1152730</v>
      </c>
      <c r="M90" s="426">
        <v>150</v>
      </c>
      <c r="N90" s="426">
        <v>8744</v>
      </c>
      <c r="O90" s="426">
        <v>5484</v>
      </c>
      <c r="P90" s="426">
        <v>1660</v>
      </c>
      <c r="Q90" s="426">
        <v>1075</v>
      </c>
      <c r="R90" s="426">
        <v>185</v>
      </c>
      <c r="S90" s="426">
        <v>122</v>
      </c>
      <c r="T90" s="426">
        <v>39</v>
      </c>
      <c r="U90" s="426">
        <v>23</v>
      </c>
      <c r="V90" s="426">
        <v>6</v>
      </c>
      <c r="W90" s="426">
        <v>4</v>
      </c>
      <c r="X90" s="426">
        <v>18102</v>
      </c>
    </row>
    <row r="91" spans="1:24" ht="15" customHeight="1">
      <c r="A91" s="432" t="s">
        <v>243</v>
      </c>
      <c r="B91" s="426">
        <v>1193663</v>
      </c>
      <c r="C91" s="426">
        <v>909913</v>
      </c>
      <c r="D91" s="426">
        <v>2752</v>
      </c>
      <c r="E91" s="426">
        <v>158888</v>
      </c>
      <c r="F91" s="426">
        <v>58471</v>
      </c>
      <c r="G91" s="426">
        <v>126</v>
      </c>
      <c r="H91" s="426">
        <v>28692</v>
      </c>
      <c r="I91" s="426">
        <v>7472</v>
      </c>
      <c r="J91" s="426">
        <v>7875</v>
      </c>
      <c r="K91" s="426">
        <v>1245</v>
      </c>
      <c r="L91" s="417">
        <v>1175503</v>
      </c>
      <c r="M91" s="426">
        <v>150</v>
      </c>
      <c r="N91" s="426">
        <v>8787</v>
      </c>
      <c r="O91" s="426">
        <v>5494</v>
      </c>
      <c r="P91" s="426">
        <v>1664</v>
      </c>
      <c r="Q91" s="426">
        <v>1076</v>
      </c>
      <c r="R91" s="426">
        <v>185</v>
      </c>
      <c r="S91" s="426">
        <v>122</v>
      </c>
      <c r="T91" s="426">
        <v>39</v>
      </c>
      <c r="U91" s="426">
        <v>23</v>
      </c>
      <c r="V91" s="426">
        <v>6</v>
      </c>
      <c r="W91" s="426">
        <v>4</v>
      </c>
      <c r="X91" s="426">
        <v>18160</v>
      </c>
    </row>
    <row r="92" spans="1:24" ht="15" customHeight="1">
      <c r="A92" s="432" t="s">
        <v>244</v>
      </c>
      <c r="B92" s="426">
        <v>1261899</v>
      </c>
      <c r="C92" s="426">
        <v>965949</v>
      </c>
      <c r="D92" s="426">
        <v>2735</v>
      </c>
      <c r="E92" s="426">
        <v>164096</v>
      </c>
      <c r="F92" s="426">
        <v>63118</v>
      </c>
      <c r="G92" s="426">
        <v>126</v>
      </c>
      <c r="H92" s="426">
        <v>30269</v>
      </c>
      <c r="I92" s="426">
        <v>7896</v>
      </c>
      <c r="J92" s="426">
        <v>8152</v>
      </c>
      <c r="K92" s="426">
        <v>1245</v>
      </c>
      <c r="L92" s="417">
        <v>1243654</v>
      </c>
      <c r="M92" s="426">
        <v>150</v>
      </c>
      <c r="N92" s="426">
        <v>8848</v>
      </c>
      <c r="O92" s="426">
        <v>5511</v>
      </c>
      <c r="P92" s="426">
        <v>1669</v>
      </c>
      <c r="Q92" s="426">
        <v>1078</v>
      </c>
      <c r="R92" s="426">
        <v>185</v>
      </c>
      <c r="S92" s="426">
        <v>122</v>
      </c>
      <c r="T92" s="426">
        <v>39</v>
      </c>
      <c r="U92" s="426">
        <v>23</v>
      </c>
      <c r="V92" s="426">
        <v>6</v>
      </c>
      <c r="W92" s="426">
        <v>4</v>
      </c>
      <c r="X92" s="426">
        <v>18245</v>
      </c>
    </row>
    <row r="93" spans="1:24" ht="15" customHeight="1">
      <c r="A93" s="432" t="s">
        <v>245</v>
      </c>
      <c r="B93" s="426">
        <v>1267593</v>
      </c>
      <c r="C93" s="426">
        <v>956748</v>
      </c>
      <c r="D93" s="426">
        <v>2622</v>
      </c>
      <c r="E93" s="426">
        <v>173754</v>
      </c>
      <c r="F93" s="426">
        <v>66980</v>
      </c>
      <c r="G93" s="426">
        <v>126</v>
      </c>
      <c r="H93" s="426">
        <v>31325</v>
      </c>
      <c r="I93" s="426">
        <v>8102</v>
      </c>
      <c r="J93" s="426">
        <v>8325</v>
      </c>
      <c r="K93" s="426">
        <v>1245</v>
      </c>
      <c r="L93" s="417">
        <v>1249296</v>
      </c>
      <c r="M93" s="426">
        <v>150</v>
      </c>
      <c r="N93" s="426">
        <v>8888</v>
      </c>
      <c r="O93" s="426">
        <v>5521</v>
      </c>
      <c r="P93" s="426">
        <v>1671</v>
      </c>
      <c r="Q93" s="426">
        <v>1079</v>
      </c>
      <c r="R93" s="426">
        <v>185</v>
      </c>
      <c r="S93" s="426">
        <v>122</v>
      </c>
      <c r="T93" s="426">
        <v>39</v>
      </c>
      <c r="U93" s="426">
        <v>23</v>
      </c>
      <c r="V93" s="426">
        <v>6</v>
      </c>
      <c r="W93" s="426">
        <v>4</v>
      </c>
      <c r="X93" s="426">
        <v>18298</v>
      </c>
    </row>
    <row r="94" spans="1:24" ht="15" customHeight="1">
      <c r="A94" s="432" t="s">
        <v>246</v>
      </c>
      <c r="B94" s="426">
        <v>1249835</v>
      </c>
      <c r="C94" s="426">
        <v>948559</v>
      </c>
      <c r="D94" s="426">
        <v>2568</v>
      </c>
      <c r="E94" s="426">
        <v>165548</v>
      </c>
      <c r="F94" s="426">
        <v>65898</v>
      </c>
      <c r="G94" s="426">
        <v>126</v>
      </c>
      <c r="H94" s="426">
        <v>31036</v>
      </c>
      <c r="I94" s="426">
        <v>8113</v>
      </c>
      <c r="J94" s="426">
        <v>8341</v>
      </c>
      <c r="K94" s="426">
        <v>1245</v>
      </c>
      <c r="L94" s="417">
        <v>1231503</v>
      </c>
      <c r="M94" s="426">
        <v>150</v>
      </c>
      <c r="N94" s="426">
        <v>8916</v>
      </c>
      <c r="O94" s="426">
        <v>5524</v>
      </c>
      <c r="P94" s="426">
        <v>1673</v>
      </c>
      <c r="Q94" s="426">
        <v>1080</v>
      </c>
      <c r="R94" s="426">
        <v>185</v>
      </c>
      <c r="S94" s="426">
        <v>122</v>
      </c>
      <c r="T94" s="426">
        <v>39</v>
      </c>
      <c r="U94" s="426">
        <v>23</v>
      </c>
      <c r="V94" s="426">
        <v>6</v>
      </c>
      <c r="W94" s="426">
        <v>4</v>
      </c>
      <c r="X94" s="426">
        <v>18332</v>
      </c>
    </row>
    <row r="95" spans="1:24" ht="15" customHeight="1">
      <c r="A95" s="432" t="s">
        <v>247</v>
      </c>
      <c r="B95" s="426">
        <v>1258444</v>
      </c>
      <c r="C95" s="426">
        <v>961345</v>
      </c>
      <c r="D95" s="426">
        <v>2817</v>
      </c>
      <c r="E95" s="426">
        <v>162615</v>
      </c>
      <c r="F95" s="426">
        <v>64943</v>
      </c>
      <c r="G95" s="426">
        <v>126</v>
      </c>
      <c r="H95" s="426">
        <v>30510</v>
      </c>
      <c r="I95" s="426">
        <v>8078</v>
      </c>
      <c r="J95" s="426">
        <v>8333</v>
      </c>
      <c r="K95" s="426">
        <v>1245</v>
      </c>
      <c r="L95" s="417">
        <v>1240080</v>
      </c>
      <c r="M95" s="426">
        <v>150</v>
      </c>
      <c r="N95" s="426">
        <v>8939</v>
      </c>
      <c r="O95" s="426">
        <v>5531</v>
      </c>
      <c r="P95" s="426">
        <v>1674</v>
      </c>
      <c r="Q95" s="426">
        <v>1080</v>
      </c>
      <c r="R95" s="426">
        <v>185</v>
      </c>
      <c r="S95" s="426">
        <v>122</v>
      </c>
      <c r="T95" s="426">
        <v>39</v>
      </c>
      <c r="U95" s="426">
        <v>23</v>
      </c>
      <c r="V95" s="426">
        <v>6</v>
      </c>
      <c r="W95" s="426">
        <v>4</v>
      </c>
      <c r="X95" s="426">
        <v>18363</v>
      </c>
    </row>
    <row r="96" spans="1:24" ht="15" customHeight="1">
      <c r="A96" s="432" t="s">
        <v>248</v>
      </c>
      <c r="B96" s="426">
        <v>1279191</v>
      </c>
      <c r="C96" s="426">
        <v>986360</v>
      </c>
      <c r="D96" s="426">
        <v>2498</v>
      </c>
      <c r="E96" s="426">
        <v>161124</v>
      </c>
      <c r="F96" s="426">
        <v>62895</v>
      </c>
      <c r="G96" s="426">
        <v>126</v>
      </c>
      <c r="H96" s="426">
        <v>30055</v>
      </c>
      <c r="I96" s="426">
        <v>8083</v>
      </c>
      <c r="J96" s="426">
        <v>8333</v>
      </c>
      <c r="K96" s="426">
        <v>1244</v>
      </c>
      <c r="L96" s="417">
        <v>1260787</v>
      </c>
      <c r="M96" s="426">
        <v>150</v>
      </c>
      <c r="N96" s="426">
        <v>8970</v>
      </c>
      <c r="O96" s="426">
        <v>5539</v>
      </c>
      <c r="P96" s="426">
        <v>1674</v>
      </c>
      <c r="Q96" s="426">
        <v>1081</v>
      </c>
      <c r="R96" s="426">
        <v>185</v>
      </c>
      <c r="S96" s="426">
        <v>122</v>
      </c>
      <c r="T96" s="426">
        <v>39</v>
      </c>
      <c r="U96" s="426">
        <v>23</v>
      </c>
      <c r="V96" s="426">
        <v>6</v>
      </c>
      <c r="W96" s="426">
        <v>4</v>
      </c>
      <c r="X96" s="426">
        <v>18404</v>
      </c>
    </row>
    <row r="97" spans="1:51" ht="15" customHeight="1">
      <c r="A97" s="432" t="s">
        <v>249</v>
      </c>
      <c r="B97" s="426">
        <v>1303456</v>
      </c>
      <c r="C97" s="426">
        <v>1010511</v>
      </c>
      <c r="D97" s="426">
        <v>2448</v>
      </c>
      <c r="E97" s="426">
        <v>162436</v>
      </c>
      <c r="F97" s="426">
        <v>61978</v>
      </c>
      <c r="G97" s="426">
        <v>126</v>
      </c>
      <c r="H97" s="426">
        <v>29762</v>
      </c>
      <c r="I97" s="426">
        <v>8064</v>
      </c>
      <c r="J97" s="426">
        <v>8363</v>
      </c>
      <c r="K97" s="426">
        <v>1244</v>
      </c>
      <c r="L97" s="417">
        <v>1285002</v>
      </c>
      <c r="M97" s="426">
        <v>150</v>
      </c>
      <c r="N97" s="426">
        <v>9009</v>
      </c>
      <c r="O97" s="426">
        <v>5548</v>
      </c>
      <c r="P97" s="426">
        <v>1676</v>
      </c>
      <c r="Q97" s="426">
        <v>1081</v>
      </c>
      <c r="R97" s="426">
        <v>185</v>
      </c>
      <c r="S97" s="426">
        <v>122</v>
      </c>
      <c r="T97" s="426">
        <v>39</v>
      </c>
      <c r="U97" s="426">
        <v>23</v>
      </c>
      <c r="V97" s="426">
        <v>6</v>
      </c>
      <c r="W97" s="426">
        <v>4</v>
      </c>
      <c r="X97" s="426">
        <v>18454</v>
      </c>
    </row>
    <row r="98" spans="1:51" ht="15" customHeight="1">
      <c r="A98" s="432" t="s">
        <v>250</v>
      </c>
      <c r="B98" s="426">
        <v>1330955</v>
      </c>
      <c r="C98" s="426">
        <v>1034406</v>
      </c>
      <c r="D98" s="426">
        <v>2443</v>
      </c>
      <c r="E98" s="426">
        <v>165228</v>
      </c>
      <c r="F98" s="426">
        <v>62524</v>
      </c>
      <c r="G98" s="426">
        <v>126</v>
      </c>
      <c r="H98" s="426">
        <v>29931</v>
      </c>
      <c r="I98" s="426">
        <v>8072</v>
      </c>
      <c r="J98" s="426">
        <v>8424</v>
      </c>
      <c r="K98" s="426">
        <v>1244</v>
      </c>
      <c r="L98" s="417">
        <v>1312466</v>
      </c>
      <c r="M98" s="426">
        <v>150</v>
      </c>
      <c r="N98" s="426">
        <v>9033</v>
      </c>
      <c r="O98" s="426">
        <v>5556</v>
      </c>
      <c r="P98" s="426">
        <v>1678</v>
      </c>
      <c r="Q98" s="426">
        <v>1082</v>
      </c>
      <c r="R98" s="426">
        <v>185</v>
      </c>
      <c r="S98" s="426">
        <v>122</v>
      </c>
      <c r="T98" s="426">
        <v>39</v>
      </c>
      <c r="U98" s="426">
        <v>23</v>
      </c>
      <c r="V98" s="426">
        <v>6</v>
      </c>
      <c r="W98" s="426">
        <v>4</v>
      </c>
      <c r="X98" s="426">
        <v>18489</v>
      </c>
    </row>
    <row r="99" spans="1:51" ht="15" customHeight="1">
      <c r="A99" s="432" t="s">
        <v>251</v>
      </c>
      <c r="B99" s="426">
        <v>1308709</v>
      </c>
      <c r="C99" s="426">
        <v>1014779</v>
      </c>
      <c r="D99" s="426">
        <v>2311</v>
      </c>
      <c r="E99" s="426">
        <v>163356</v>
      </c>
      <c r="F99" s="426">
        <v>61713</v>
      </c>
      <c r="G99" s="426">
        <v>126</v>
      </c>
      <c r="H99" s="426">
        <v>30032</v>
      </c>
      <c r="I99" s="426">
        <v>8090</v>
      </c>
      <c r="J99" s="426">
        <v>8445</v>
      </c>
      <c r="K99" s="426">
        <v>1244</v>
      </c>
      <c r="L99" s="436">
        <v>1290166</v>
      </c>
      <c r="M99" s="426">
        <v>150</v>
      </c>
      <c r="N99" s="426">
        <v>9075</v>
      </c>
      <c r="O99" s="426">
        <v>5565</v>
      </c>
      <c r="P99" s="426">
        <v>1680</v>
      </c>
      <c r="Q99" s="426">
        <v>1083</v>
      </c>
      <c r="R99" s="426">
        <v>185</v>
      </c>
      <c r="S99" s="426">
        <v>122</v>
      </c>
      <c r="T99" s="426">
        <v>39</v>
      </c>
      <c r="U99" s="426">
        <v>23</v>
      </c>
      <c r="V99" s="426">
        <v>6</v>
      </c>
      <c r="W99" s="426">
        <v>4</v>
      </c>
      <c r="X99" s="426">
        <v>18543</v>
      </c>
    </row>
    <row r="100" spans="1:51" ht="15" customHeight="1">
      <c r="A100" s="432" t="s">
        <v>252</v>
      </c>
      <c r="B100" s="426">
        <v>1312211</v>
      </c>
      <c r="C100" s="426">
        <v>1014428</v>
      </c>
      <c r="D100" s="426">
        <v>2289</v>
      </c>
      <c r="E100" s="426">
        <v>166291</v>
      </c>
      <c r="F100" s="426">
        <v>62383</v>
      </c>
      <c r="G100" s="426">
        <v>126</v>
      </c>
      <c r="H100" s="426">
        <v>30170</v>
      </c>
      <c r="I100" s="426">
        <v>8131</v>
      </c>
      <c r="J100" s="426">
        <v>8487</v>
      </c>
      <c r="K100" s="426">
        <v>1244</v>
      </c>
      <c r="L100" s="436">
        <v>1293618</v>
      </c>
      <c r="M100" s="426">
        <v>150</v>
      </c>
      <c r="N100" s="426">
        <v>9112</v>
      </c>
      <c r="O100" s="426">
        <v>5575</v>
      </c>
      <c r="P100" s="426">
        <v>1683</v>
      </c>
      <c r="Q100" s="426">
        <v>1084</v>
      </c>
      <c r="R100" s="426">
        <v>185</v>
      </c>
      <c r="S100" s="426">
        <v>122</v>
      </c>
      <c r="T100" s="426">
        <v>39</v>
      </c>
      <c r="U100" s="426">
        <v>23</v>
      </c>
      <c r="V100" s="426">
        <v>6</v>
      </c>
      <c r="W100" s="426">
        <v>4</v>
      </c>
      <c r="X100" s="426">
        <v>18594</v>
      </c>
    </row>
    <row r="101" spans="1:51" ht="15" customHeight="1">
      <c r="A101" s="432" t="s">
        <v>253</v>
      </c>
      <c r="B101" s="426">
        <v>1358723</v>
      </c>
      <c r="C101" s="426">
        <v>1051313</v>
      </c>
      <c r="D101" s="426">
        <v>2285</v>
      </c>
      <c r="E101" s="426">
        <v>173511</v>
      </c>
      <c r="F101" s="426">
        <v>63800</v>
      </c>
      <c r="G101" s="426">
        <v>126</v>
      </c>
      <c r="H101" s="426">
        <v>30923</v>
      </c>
      <c r="I101" s="426">
        <v>8196</v>
      </c>
      <c r="J101" s="426">
        <v>8604</v>
      </c>
      <c r="K101" s="426">
        <v>1244</v>
      </c>
      <c r="L101" s="436">
        <v>1340070</v>
      </c>
      <c r="M101" s="426">
        <v>150</v>
      </c>
      <c r="N101" s="426">
        <v>9156</v>
      </c>
      <c r="O101" s="426">
        <v>5586</v>
      </c>
      <c r="P101" s="426">
        <v>1686</v>
      </c>
      <c r="Q101" s="426">
        <v>1084</v>
      </c>
      <c r="R101" s="426">
        <v>185</v>
      </c>
      <c r="S101" s="426">
        <v>122</v>
      </c>
      <c r="T101" s="426">
        <v>39</v>
      </c>
      <c r="U101" s="426">
        <v>23</v>
      </c>
      <c r="V101" s="426">
        <v>6</v>
      </c>
      <c r="W101" s="426">
        <v>4</v>
      </c>
      <c r="X101" s="426">
        <v>18652</v>
      </c>
    </row>
    <row r="102" spans="1:51" ht="15" customHeight="1">
      <c r="A102" s="434" t="s">
        <v>254</v>
      </c>
      <c r="B102" s="429">
        <v>1349668</v>
      </c>
      <c r="C102" s="429">
        <v>1043947</v>
      </c>
      <c r="D102" s="429">
        <v>2254</v>
      </c>
      <c r="E102" s="429">
        <v>172013</v>
      </c>
      <c r="F102" s="429">
        <v>63309</v>
      </c>
      <c r="G102" s="429">
        <v>126</v>
      </c>
      <c r="H102" s="429">
        <v>31114</v>
      </c>
      <c r="I102" s="429">
        <v>8211</v>
      </c>
      <c r="J102" s="429">
        <v>8679</v>
      </c>
      <c r="K102" s="429">
        <v>1244</v>
      </c>
      <c r="L102" s="430">
        <v>1330966</v>
      </c>
      <c r="M102" s="429">
        <v>150</v>
      </c>
      <c r="N102" s="429">
        <v>9192</v>
      </c>
      <c r="O102" s="429">
        <v>5596</v>
      </c>
      <c r="P102" s="429">
        <v>1688</v>
      </c>
      <c r="Q102" s="429">
        <v>1085</v>
      </c>
      <c r="R102" s="429">
        <v>185</v>
      </c>
      <c r="S102" s="429">
        <v>122</v>
      </c>
      <c r="T102" s="429">
        <v>39</v>
      </c>
      <c r="U102" s="429">
        <v>23</v>
      </c>
      <c r="V102" s="429">
        <v>6</v>
      </c>
      <c r="W102" s="429">
        <v>4</v>
      </c>
      <c r="X102" s="429">
        <v>18702</v>
      </c>
    </row>
    <row r="103" spans="1:51" ht="15" customHeight="1">
      <c r="A103" s="434" t="s">
        <v>255</v>
      </c>
      <c r="B103" s="429">
        <v>1388140</v>
      </c>
      <c r="C103" s="429">
        <v>1079263</v>
      </c>
      <c r="D103" s="429">
        <v>2246</v>
      </c>
      <c r="E103" s="429">
        <v>173949</v>
      </c>
      <c r="F103" s="429">
        <v>63980</v>
      </c>
      <c r="G103" s="429">
        <v>126</v>
      </c>
      <c r="H103" s="429">
        <v>31507</v>
      </c>
      <c r="I103" s="429">
        <v>8277</v>
      </c>
      <c r="J103" s="429">
        <v>8728</v>
      </c>
      <c r="K103" s="429">
        <v>1244</v>
      </c>
      <c r="L103" s="430">
        <v>1369388</v>
      </c>
      <c r="M103" s="429">
        <v>150</v>
      </c>
      <c r="N103" s="429">
        <v>9232</v>
      </c>
      <c r="O103" s="429">
        <v>5604</v>
      </c>
      <c r="P103" s="429">
        <v>1690</v>
      </c>
      <c r="Q103" s="429">
        <v>1086</v>
      </c>
      <c r="R103" s="429">
        <v>185</v>
      </c>
      <c r="S103" s="429">
        <v>122</v>
      </c>
      <c r="T103" s="429">
        <v>39</v>
      </c>
      <c r="U103" s="429">
        <v>23</v>
      </c>
      <c r="V103" s="429">
        <v>6</v>
      </c>
      <c r="W103" s="429">
        <v>4</v>
      </c>
      <c r="X103" s="429">
        <v>18752</v>
      </c>
    </row>
    <row r="104" spans="1:51" ht="15" customHeight="1">
      <c r="A104" s="434" t="s">
        <v>256</v>
      </c>
      <c r="B104" s="429">
        <v>1462186</v>
      </c>
      <c r="C104" s="429">
        <v>1139073</v>
      </c>
      <c r="D104" s="429">
        <v>2232</v>
      </c>
      <c r="E104" s="429">
        <v>182193</v>
      </c>
      <c r="F104" s="429">
        <v>66962</v>
      </c>
      <c r="G104" s="429">
        <v>126</v>
      </c>
      <c r="H104" s="429">
        <v>33421</v>
      </c>
      <c r="I104" s="429">
        <v>8878</v>
      </c>
      <c r="J104" s="429">
        <v>9149</v>
      </c>
      <c r="K104" s="429">
        <v>1243</v>
      </c>
      <c r="L104" s="430">
        <v>1443347</v>
      </c>
      <c r="M104" s="429">
        <v>150</v>
      </c>
      <c r="N104" s="429">
        <v>9302</v>
      </c>
      <c r="O104" s="429">
        <v>5615</v>
      </c>
      <c r="P104" s="429">
        <v>1693</v>
      </c>
      <c r="Q104" s="429">
        <v>1087</v>
      </c>
      <c r="R104" s="429">
        <v>185</v>
      </c>
      <c r="S104" s="429">
        <v>122</v>
      </c>
      <c r="T104" s="429">
        <v>39</v>
      </c>
      <c r="U104" s="429">
        <v>23</v>
      </c>
      <c r="V104" s="429">
        <v>6</v>
      </c>
      <c r="W104" s="429">
        <v>4</v>
      </c>
      <c r="X104" s="429">
        <v>18839</v>
      </c>
    </row>
    <row r="105" spans="1:51" ht="15" customHeight="1">
      <c r="A105" s="434" t="s">
        <v>257</v>
      </c>
      <c r="B105" s="429">
        <v>1489036</v>
      </c>
      <c r="C105" s="429">
        <v>1152518</v>
      </c>
      <c r="D105" s="429">
        <v>2223</v>
      </c>
      <c r="E105" s="429">
        <v>190917</v>
      </c>
      <c r="F105" s="429">
        <v>70404</v>
      </c>
      <c r="G105" s="429">
        <v>126</v>
      </c>
      <c r="H105" s="429">
        <v>34375</v>
      </c>
      <c r="I105" s="429">
        <v>8975</v>
      </c>
      <c r="J105" s="429">
        <v>9277</v>
      </c>
      <c r="K105" s="429">
        <v>1243</v>
      </c>
      <c r="L105" s="430">
        <v>1470128</v>
      </c>
      <c r="M105" s="429">
        <v>150</v>
      </c>
      <c r="N105" s="429">
        <v>9359</v>
      </c>
      <c r="O105" s="429">
        <v>5624</v>
      </c>
      <c r="P105" s="429">
        <v>1697</v>
      </c>
      <c r="Q105" s="429">
        <v>1088</v>
      </c>
      <c r="R105" s="429">
        <v>185</v>
      </c>
      <c r="S105" s="429">
        <v>122</v>
      </c>
      <c r="T105" s="429">
        <v>39</v>
      </c>
      <c r="U105" s="429">
        <v>23</v>
      </c>
      <c r="V105" s="429">
        <v>6</v>
      </c>
      <c r="W105" s="429">
        <v>4</v>
      </c>
      <c r="X105" s="429">
        <v>18909</v>
      </c>
    </row>
    <row r="106" spans="1:51" ht="15" customHeight="1">
      <c r="A106" s="434" t="s">
        <v>258</v>
      </c>
      <c r="B106" s="429">
        <v>1465607</v>
      </c>
      <c r="C106" s="429">
        <v>1137294</v>
      </c>
      <c r="D106" s="429">
        <v>2221</v>
      </c>
      <c r="E106" s="429">
        <v>183871</v>
      </c>
      <c r="F106" s="429">
        <v>69143</v>
      </c>
      <c r="G106" s="429">
        <v>126</v>
      </c>
      <c r="H106" s="429">
        <v>34384</v>
      </c>
      <c r="I106" s="429">
        <v>8988</v>
      </c>
      <c r="J106" s="429">
        <v>9312</v>
      </c>
      <c r="K106" s="429">
        <v>1243</v>
      </c>
      <c r="L106" s="430">
        <v>1446652</v>
      </c>
      <c r="M106" s="429">
        <v>150</v>
      </c>
      <c r="N106" s="429">
        <v>9395</v>
      </c>
      <c r="O106" s="429">
        <v>5632</v>
      </c>
      <c r="P106" s="429">
        <v>1699</v>
      </c>
      <c r="Q106" s="429">
        <v>1089</v>
      </c>
      <c r="R106" s="429">
        <v>185</v>
      </c>
      <c r="S106" s="429">
        <v>122</v>
      </c>
      <c r="T106" s="429">
        <v>39</v>
      </c>
      <c r="U106" s="429">
        <v>23</v>
      </c>
      <c r="V106" s="429">
        <v>6</v>
      </c>
      <c r="W106" s="429">
        <v>4</v>
      </c>
      <c r="X106" s="429">
        <v>18955</v>
      </c>
    </row>
    <row r="107" spans="1:51" ht="15" customHeight="1">
      <c r="A107" s="434" t="s">
        <v>259</v>
      </c>
      <c r="B107" s="429">
        <v>1465106</v>
      </c>
      <c r="C107" s="429">
        <v>1142968</v>
      </c>
      <c r="D107" s="429">
        <v>2210</v>
      </c>
      <c r="E107" s="429">
        <v>179682</v>
      </c>
      <c r="F107" s="429">
        <v>67537</v>
      </c>
      <c r="G107" s="429">
        <v>126</v>
      </c>
      <c r="H107" s="429">
        <v>34023</v>
      </c>
      <c r="I107" s="429">
        <v>8927</v>
      </c>
      <c r="J107" s="429">
        <v>9316</v>
      </c>
      <c r="K107" s="429">
        <v>1243</v>
      </c>
      <c r="L107" s="430">
        <v>1446102</v>
      </c>
      <c r="M107" s="429">
        <v>150</v>
      </c>
      <c r="N107" s="429">
        <v>9439</v>
      </c>
      <c r="O107" s="429">
        <v>5635</v>
      </c>
      <c r="P107" s="429">
        <v>1700</v>
      </c>
      <c r="Q107" s="429">
        <v>1090</v>
      </c>
      <c r="R107" s="429">
        <v>185</v>
      </c>
      <c r="S107" s="429">
        <v>122</v>
      </c>
      <c r="T107" s="429">
        <v>39</v>
      </c>
      <c r="U107" s="429">
        <v>23</v>
      </c>
      <c r="V107" s="429">
        <v>6</v>
      </c>
      <c r="W107" s="429">
        <v>4</v>
      </c>
      <c r="X107" s="429">
        <v>19004</v>
      </c>
    </row>
    <row r="108" spans="1:51" ht="15" customHeight="1">
      <c r="A108" s="434" t="s">
        <v>260</v>
      </c>
      <c r="B108" s="429">
        <v>1489523</v>
      </c>
      <c r="C108" s="429">
        <v>1170327</v>
      </c>
      <c r="D108" s="429">
        <v>2195</v>
      </c>
      <c r="E108" s="429">
        <v>178481</v>
      </c>
      <c r="F108" s="429">
        <v>66351</v>
      </c>
      <c r="G108" s="429">
        <v>126</v>
      </c>
      <c r="H108" s="429">
        <v>33505</v>
      </c>
      <c r="I108" s="429">
        <v>8855</v>
      </c>
      <c r="J108" s="429">
        <v>9319</v>
      </c>
      <c r="K108" s="429">
        <v>1243</v>
      </c>
      <c r="L108" s="430">
        <v>1470471</v>
      </c>
      <c r="M108" s="429">
        <v>150</v>
      </c>
      <c r="N108" s="429">
        <v>9482</v>
      </c>
      <c r="O108" s="429">
        <v>5637</v>
      </c>
      <c r="P108" s="429">
        <v>1702</v>
      </c>
      <c r="Q108" s="429">
        <v>1090</v>
      </c>
      <c r="R108" s="429">
        <v>185</v>
      </c>
      <c r="S108" s="429">
        <v>122</v>
      </c>
      <c r="T108" s="429">
        <v>39</v>
      </c>
      <c r="U108" s="429">
        <v>23</v>
      </c>
      <c r="V108" s="429">
        <v>6</v>
      </c>
      <c r="W108" s="429">
        <v>4</v>
      </c>
      <c r="X108" s="429">
        <v>19052</v>
      </c>
      <c r="Y108" s="431"/>
      <c r="Z108" s="431"/>
      <c r="AA108" s="431"/>
      <c r="AB108" s="431"/>
      <c r="AC108" s="431"/>
      <c r="AD108" s="431"/>
      <c r="AE108" s="431"/>
      <c r="AF108" s="431"/>
      <c r="AG108" s="431"/>
      <c r="AH108" s="431"/>
      <c r="AI108" s="431"/>
      <c r="AJ108" s="431"/>
      <c r="AK108" s="431"/>
      <c r="AL108" s="431"/>
      <c r="AM108" s="431"/>
      <c r="AN108" s="431"/>
      <c r="AO108" s="431"/>
      <c r="AP108" s="431"/>
      <c r="AQ108" s="431"/>
      <c r="AR108" s="431"/>
      <c r="AS108" s="431"/>
      <c r="AT108" s="431"/>
      <c r="AU108" s="431"/>
      <c r="AV108" s="431"/>
      <c r="AW108" s="431"/>
      <c r="AX108" s="431"/>
      <c r="AY108" s="431"/>
    </row>
    <row r="109" spans="1:51" ht="15" customHeight="1">
      <c r="A109" s="434" t="s">
        <v>261</v>
      </c>
      <c r="B109" s="429">
        <v>1498701</v>
      </c>
      <c r="C109" s="429">
        <v>1180561</v>
      </c>
      <c r="D109" s="429">
        <v>2196</v>
      </c>
      <c r="E109" s="429">
        <v>178280</v>
      </c>
      <c r="F109" s="429">
        <v>65836</v>
      </c>
      <c r="G109" s="429">
        <v>126</v>
      </c>
      <c r="H109" s="429">
        <v>33151</v>
      </c>
      <c r="I109" s="429">
        <v>8802</v>
      </c>
      <c r="J109" s="429">
        <v>9333</v>
      </c>
      <c r="K109" s="429">
        <v>1243</v>
      </c>
      <c r="L109" s="430">
        <v>1479596</v>
      </c>
      <c r="M109" s="429">
        <v>150</v>
      </c>
      <c r="N109" s="429">
        <v>9528</v>
      </c>
      <c r="O109" s="429">
        <v>5641</v>
      </c>
      <c r="P109" s="429">
        <v>1704</v>
      </c>
      <c r="Q109" s="429">
        <v>1091</v>
      </c>
      <c r="R109" s="429">
        <v>185</v>
      </c>
      <c r="S109" s="429">
        <v>122</v>
      </c>
      <c r="T109" s="429">
        <v>39</v>
      </c>
      <c r="U109" s="429">
        <v>23</v>
      </c>
      <c r="V109" s="429">
        <v>6</v>
      </c>
      <c r="W109" s="429">
        <v>4</v>
      </c>
      <c r="X109" s="429">
        <v>19105</v>
      </c>
      <c r="Y109" s="431"/>
      <c r="Z109" s="431"/>
      <c r="AA109" s="431"/>
      <c r="AB109" s="431"/>
      <c r="AC109" s="431"/>
      <c r="AD109" s="431"/>
      <c r="AE109" s="431"/>
      <c r="AF109" s="431"/>
      <c r="AG109" s="431"/>
      <c r="AH109" s="431"/>
      <c r="AI109" s="431"/>
      <c r="AJ109" s="431"/>
      <c r="AK109" s="431"/>
      <c r="AL109" s="431"/>
      <c r="AM109" s="431"/>
      <c r="AN109" s="431"/>
      <c r="AO109" s="431"/>
      <c r="AP109" s="431"/>
      <c r="AQ109" s="431"/>
      <c r="AR109" s="431"/>
      <c r="AS109" s="431"/>
      <c r="AT109" s="431"/>
      <c r="AU109" s="431"/>
    </row>
    <row r="110" spans="1:51" ht="15" customHeight="1">
      <c r="A110" s="434" t="s">
        <v>262</v>
      </c>
      <c r="B110" s="429">
        <v>1484180</v>
      </c>
      <c r="C110" s="429">
        <v>1165470</v>
      </c>
      <c r="D110" s="429">
        <v>3896</v>
      </c>
      <c r="E110" s="429">
        <v>177422</v>
      </c>
      <c r="F110" s="429">
        <v>65721</v>
      </c>
      <c r="G110" s="429">
        <v>126</v>
      </c>
      <c r="H110" s="429">
        <v>32837</v>
      </c>
      <c r="I110" s="429">
        <v>8825</v>
      </c>
      <c r="J110" s="429">
        <v>9411</v>
      </c>
      <c r="K110" s="429">
        <v>1243</v>
      </c>
      <c r="L110" s="430">
        <v>1465020</v>
      </c>
      <c r="M110" s="429">
        <v>150</v>
      </c>
      <c r="N110" s="429">
        <v>9576</v>
      </c>
      <c r="O110" s="429">
        <v>5645</v>
      </c>
      <c r="P110" s="429">
        <v>1706</v>
      </c>
      <c r="Q110" s="429">
        <v>1092</v>
      </c>
      <c r="R110" s="429">
        <v>185</v>
      </c>
      <c r="S110" s="429">
        <v>122</v>
      </c>
      <c r="T110" s="429">
        <v>39</v>
      </c>
      <c r="U110" s="429">
        <v>23</v>
      </c>
      <c r="V110" s="429">
        <v>6</v>
      </c>
      <c r="W110" s="429">
        <v>4</v>
      </c>
      <c r="X110" s="429">
        <v>19160</v>
      </c>
      <c r="Y110" s="431"/>
      <c r="Z110" s="431"/>
      <c r="AA110" s="431"/>
      <c r="AB110" s="431"/>
      <c r="AC110" s="431"/>
      <c r="AD110" s="431"/>
      <c r="AE110" s="431"/>
      <c r="AF110" s="431"/>
      <c r="AG110" s="431"/>
      <c r="AH110" s="431"/>
      <c r="AI110" s="431"/>
      <c r="AJ110" s="431"/>
      <c r="AK110" s="431"/>
      <c r="AL110" s="431"/>
      <c r="AM110" s="431"/>
      <c r="AN110" s="431"/>
      <c r="AO110" s="431"/>
      <c r="AP110" s="431"/>
      <c r="AQ110" s="431"/>
      <c r="AR110" s="431"/>
      <c r="AS110" s="431"/>
      <c r="AT110" s="431"/>
      <c r="AU110" s="431"/>
    </row>
    <row r="111" spans="1:51" ht="15" customHeight="1">
      <c r="A111" s="434" t="s">
        <v>263</v>
      </c>
      <c r="B111" s="429">
        <v>1498254</v>
      </c>
      <c r="C111" s="429">
        <v>1177451</v>
      </c>
      <c r="D111" s="429">
        <v>6000</v>
      </c>
      <c r="E111" s="429">
        <v>176852</v>
      </c>
      <c r="F111" s="429">
        <v>65642</v>
      </c>
      <c r="G111" s="429">
        <v>126</v>
      </c>
      <c r="H111" s="429">
        <v>33297</v>
      </c>
      <c r="I111" s="429">
        <v>8892</v>
      </c>
      <c r="J111" s="429">
        <v>9478</v>
      </c>
      <c r="K111" s="429">
        <v>1243</v>
      </c>
      <c r="L111" s="430">
        <v>1479050</v>
      </c>
      <c r="M111" s="429">
        <v>150</v>
      </c>
      <c r="N111" s="429">
        <v>9614</v>
      </c>
      <c r="O111" s="429">
        <v>5648</v>
      </c>
      <c r="P111" s="429">
        <v>1707</v>
      </c>
      <c r="Q111" s="429">
        <v>1092</v>
      </c>
      <c r="R111" s="429">
        <v>185</v>
      </c>
      <c r="S111" s="429">
        <v>122</v>
      </c>
      <c r="T111" s="429">
        <v>39</v>
      </c>
      <c r="U111" s="429">
        <v>23</v>
      </c>
      <c r="V111" s="429">
        <v>6</v>
      </c>
      <c r="W111" s="429">
        <v>4</v>
      </c>
      <c r="X111" s="429">
        <v>19204</v>
      </c>
      <c r="Y111" s="431"/>
      <c r="Z111" s="431"/>
      <c r="AA111" s="431"/>
      <c r="AB111" s="431"/>
      <c r="AC111" s="431"/>
      <c r="AD111" s="431"/>
      <c r="AE111" s="431"/>
      <c r="AF111" s="431"/>
      <c r="AG111" s="431"/>
      <c r="AH111" s="431"/>
      <c r="AI111" s="431"/>
      <c r="AJ111" s="431"/>
      <c r="AK111" s="431"/>
      <c r="AL111" s="431"/>
      <c r="AM111" s="431"/>
      <c r="AN111" s="431"/>
      <c r="AO111" s="431"/>
      <c r="AP111" s="431"/>
      <c r="AQ111" s="431"/>
      <c r="AR111" s="431"/>
      <c r="AS111" s="431"/>
      <c r="AT111" s="431"/>
      <c r="AU111" s="431"/>
    </row>
    <row r="112" spans="1:51" ht="15" customHeight="1">
      <c r="A112" s="434" t="s">
        <v>264</v>
      </c>
      <c r="B112" s="429">
        <v>1504888</v>
      </c>
      <c r="C112" s="429">
        <v>1179572</v>
      </c>
      <c r="D112" s="429">
        <v>9813</v>
      </c>
      <c r="E112" s="429">
        <v>176537</v>
      </c>
      <c r="F112" s="429">
        <v>66177</v>
      </c>
      <c r="G112" s="429">
        <v>126</v>
      </c>
      <c r="H112" s="429">
        <v>33620</v>
      </c>
      <c r="I112" s="429">
        <v>8937</v>
      </c>
      <c r="J112" s="429">
        <v>9533</v>
      </c>
      <c r="K112" s="429">
        <v>1243</v>
      </c>
      <c r="L112" s="430">
        <v>1485627</v>
      </c>
      <c r="M112" s="429">
        <v>150</v>
      </c>
      <c r="N112" s="429">
        <v>9665</v>
      </c>
      <c r="O112" s="429">
        <v>5651</v>
      </c>
      <c r="P112" s="429">
        <v>1709</v>
      </c>
      <c r="Q112" s="429">
        <v>1093</v>
      </c>
      <c r="R112" s="429">
        <v>185</v>
      </c>
      <c r="S112" s="429">
        <v>122</v>
      </c>
      <c r="T112" s="429">
        <v>39</v>
      </c>
      <c r="U112" s="429">
        <v>23</v>
      </c>
      <c r="V112" s="429">
        <v>6</v>
      </c>
      <c r="W112" s="429">
        <v>4</v>
      </c>
      <c r="X112" s="429">
        <v>19261</v>
      </c>
      <c r="Y112" s="431"/>
      <c r="Z112" s="431"/>
      <c r="AA112" s="431"/>
      <c r="AB112" s="431"/>
      <c r="AC112" s="431"/>
      <c r="AD112" s="431"/>
      <c r="AE112" s="431"/>
      <c r="AF112" s="431"/>
      <c r="AG112" s="431"/>
      <c r="AH112" s="431"/>
      <c r="AI112" s="431"/>
      <c r="AJ112" s="431"/>
      <c r="AK112" s="431"/>
      <c r="AL112" s="431"/>
      <c r="AM112" s="431"/>
      <c r="AN112" s="431"/>
      <c r="AO112" s="431"/>
      <c r="AP112" s="431"/>
      <c r="AQ112" s="431"/>
      <c r="AR112" s="431"/>
      <c r="AS112" s="431"/>
      <c r="AT112" s="431"/>
      <c r="AU112" s="431"/>
    </row>
    <row r="113" spans="1:24" ht="15.6" customHeight="1">
      <c r="A113" s="437" t="s">
        <v>265</v>
      </c>
      <c r="B113" s="438">
        <v>1568939</v>
      </c>
      <c r="C113" s="438">
        <v>1235891</v>
      </c>
      <c r="D113" s="438">
        <v>13575</v>
      </c>
      <c r="E113" s="438">
        <v>177378</v>
      </c>
      <c r="F113" s="438">
        <v>68408</v>
      </c>
      <c r="G113" s="438">
        <v>126</v>
      </c>
      <c r="H113" s="438">
        <v>34160</v>
      </c>
      <c r="I113" s="438">
        <v>9092</v>
      </c>
      <c r="J113" s="438">
        <v>9677</v>
      </c>
      <c r="K113" s="438">
        <v>1243</v>
      </c>
      <c r="L113" s="439">
        <v>1549619</v>
      </c>
      <c r="M113" s="438">
        <v>150</v>
      </c>
      <c r="N113" s="438">
        <v>9717</v>
      </c>
      <c r="O113" s="438">
        <v>5655</v>
      </c>
      <c r="P113" s="438">
        <v>1711</v>
      </c>
      <c r="Q113" s="438">
        <v>1094</v>
      </c>
      <c r="R113" s="438">
        <v>185</v>
      </c>
      <c r="S113" s="438">
        <v>122</v>
      </c>
      <c r="T113" s="438">
        <v>39</v>
      </c>
      <c r="U113" s="438">
        <v>23</v>
      </c>
      <c r="V113" s="438">
        <v>6</v>
      </c>
      <c r="W113" s="438">
        <v>4</v>
      </c>
      <c r="X113" s="438">
        <v>19320</v>
      </c>
    </row>
    <row r="114" spans="1:24" s="424" customFormat="1" ht="18" customHeight="1">
      <c r="A114" s="440"/>
      <c r="B114" s="441"/>
      <c r="C114" s="441"/>
      <c r="D114" s="441"/>
      <c r="E114" s="441"/>
      <c r="F114" s="441"/>
      <c r="G114" s="441"/>
      <c r="H114" s="441"/>
      <c r="I114" s="441"/>
      <c r="J114" s="441"/>
      <c r="K114" s="441"/>
      <c r="L114" s="441"/>
      <c r="M114" s="441"/>
      <c r="N114" s="441"/>
      <c r="O114" s="441"/>
      <c r="P114" s="441"/>
      <c r="Q114" s="441"/>
      <c r="R114" s="441"/>
      <c r="S114" s="441"/>
      <c r="T114" s="442"/>
      <c r="U114" s="442"/>
      <c r="V114" s="442"/>
      <c r="W114" s="390"/>
      <c r="X114" s="427" t="s">
        <v>543</v>
      </c>
    </row>
    <row r="115" spans="1:24" s="424" customFormat="1" ht="15.75" customHeight="1">
      <c r="A115" s="443" t="s">
        <v>544</v>
      </c>
      <c r="B115" s="444"/>
      <c r="C115" s="444"/>
      <c r="D115" s="444"/>
      <c r="E115" s="444"/>
      <c r="F115" s="444"/>
      <c r="G115" s="444"/>
      <c r="H115" s="444"/>
      <c r="I115" s="444"/>
      <c r="J115" s="444"/>
      <c r="K115" s="444"/>
      <c r="L115" s="444"/>
      <c r="M115" s="444"/>
      <c r="N115" s="444"/>
      <c r="O115" s="444"/>
      <c r="P115" s="444"/>
      <c r="Q115" s="444"/>
      <c r="R115" s="444"/>
      <c r="S115" s="444"/>
      <c r="T115" s="445"/>
      <c r="U115" s="445"/>
      <c r="V115" s="445"/>
      <c r="W115" s="445"/>
      <c r="X115" s="445"/>
    </row>
    <row r="116" spans="1:24" s="424" customFormat="1" ht="18.75" customHeight="1">
      <c r="A116" s="978" t="s">
        <v>545</v>
      </c>
      <c r="B116" s="978"/>
      <c r="C116" s="978"/>
      <c r="D116" s="978"/>
      <c r="E116" s="978"/>
      <c r="F116" s="978"/>
      <c r="G116" s="978"/>
      <c r="H116" s="978"/>
      <c r="I116" s="978"/>
      <c r="J116" s="978"/>
      <c r="K116" s="978"/>
      <c r="L116" s="978"/>
      <c r="M116" s="978"/>
      <c r="N116" s="978"/>
      <c r="O116" s="978"/>
      <c r="P116" s="978"/>
      <c r="Q116" s="978"/>
      <c r="R116" s="978"/>
      <c r="S116" s="978"/>
      <c r="T116" s="978"/>
      <c r="U116" s="978"/>
      <c r="V116" s="978"/>
      <c r="W116" s="978"/>
      <c r="X116" s="978"/>
    </row>
    <row r="117" spans="1:24" s="424" customFormat="1" ht="18" customHeight="1">
      <c r="A117" s="983" t="s">
        <v>546</v>
      </c>
      <c r="B117" s="983"/>
      <c r="C117" s="983"/>
      <c r="D117" s="983"/>
      <c r="E117" s="983"/>
      <c r="F117" s="983"/>
      <c r="G117" s="983"/>
      <c r="H117" s="983"/>
      <c r="I117" s="983"/>
      <c r="J117" s="983"/>
      <c r="K117" s="983"/>
      <c r="L117" s="983"/>
      <c r="M117" s="983"/>
      <c r="N117" s="983"/>
      <c r="O117" s="983"/>
      <c r="P117" s="983"/>
      <c r="Q117" s="983"/>
      <c r="R117" s="983"/>
      <c r="S117" s="983"/>
      <c r="T117" s="983"/>
      <c r="U117" s="983"/>
      <c r="V117" s="983"/>
      <c r="W117" s="983"/>
      <c r="X117" s="983"/>
    </row>
    <row r="118" spans="1:24" s="424" customFormat="1" ht="15.75" customHeight="1">
      <c r="A118" s="443" t="s">
        <v>547</v>
      </c>
      <c r="B118" s="447"/>
      <c r="C118" s="447"/>
      <c r="D118" s="447"/>
      <c r="E118" s="447"/>
      <c r="F118" s="447"/>
      <c r="G118" s="447"/>
      <c r="H118" s="447"/>
      <c r="I118" s="447"/>
      <c r="J118" s="447"/>
      <c r="K118" s="447"/>
      <c r="L118" s="447"/>
      <c r="M118" s="447"/>
      <c r="N118" s="447"/>
      <c r="O118" s="447"/>
      <c r="P118" s="447"/>
      <c r="Q118" s="446"/>
      <c r="R118" s="447"/>
      <c r="S118" s="444"/>
      <c r="T118" s="447"/>
      <c r="U118" s="448"/>
      <c r="V118" s="448"/>
      <c r="W118" s="448"/>
      <c r="X118" s="448"/>
    </row>
    <row r="119" spans="1:24" s="424" customFormat="1" ht="15.75" customHeight="1">
      <c r="A119" s="978" t="s">
        <v>548</v>
      </c>
      <c r="B119" s="978"/>
      <c r="C119" s="978"/>
      <c r="D119" s="978"/>
      <c r="E119" s="978"/>
      <c r="F119" s="978"/>
      <c r="G119" s="978"/>
      <c r="H119" s="978"/>
      <c r="I119" s="978"/>
      <c r="J119" s="978"/>
      <c r="K119" s="978"/>
      <c r="L119" s="978"/>
      <c r="M119" s="978"/>
      <c r="N119" s="978"/>
      <c r="O119" s="978"/>
      <c r="P119" s="978"/>
      <c r="Q119" s="978"/>
      <c r="R119" s="978"/>
      <c r="S119" s="978"/>
      <c r="T119" s="978"/>
      <c r="U119" s="978"/>
      <c r="V119" s="978"/>
      <c r="W119" s="978"/>
      <c r="X119" s="978"/>
    </row>
    <row r="120" spans="1:24" ht="12.75">
      <c r="A120" s="978"/>
      <c r="B120" s="978"/>
      <c r="C120" s="978"/>
      <c r="D120" s="978"/>
      <c r="E120" s="978"/>
      <c r="F120" s="978"/>
      <c r="G120" s="978"/>
      <c r="H120" s="978"/>
      <c r="I120" s="978"/>
      <c r="J120" s="978"/>
      <c r="K120" s="978"/>
      <c r="L120" s="978"/>
      <c r="M120" s="978"/>
      <c r="N120" s="978"/>
      <c r="O120" s="978"/>
      <c r="P120" s="978"/>
      <c r="Q120" s="978"/>
      <c r="R120" s="978"/>
      <c r="S120" s="978"/>
      <c r="T120" s="978"/>
      <c r="U120" s="978"/>
      <c r="V120" s="978"/>
      <c r="W120" s="978"/>
      <c r="X120" s="978"/>
    </row>
    <row r="121" spans="1:24">
      <c r="D121" s="449"/>
    </row>
    <row r="122" spans="1:24">
      <c r="B122" s="450"/>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row>
    <row r="123" spans="1:24">
      <c r="B123" s="450"/>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row>
    <row r="124" spans="1:24">
      <c r="B124" s="450"/>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row>
    <row r="125" spans="1:24">
      <c r="B125" s="450"/>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row>
    <row r="126" spans="1:24">
      <c r="B126" s="450"/>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row>
    <row r="127" spans="1:24">
      <c r="B127" s="450"/>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row>
    <row r="128" spans="1:24">
      <c r="B128" s="450"/>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row>
    <row r="129" spans="2:24">
      <c r="B129" s="450"/>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row>
    <row r="130" spans="2:24">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row>
    <row r="131" spans="2:24">
      <c r="B131" s="450"/>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row>
    <row r="132" spans="2:24">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row>
    <row r="133" spans="2:24">
      <c r="B133" s="450"/>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row>
    <row r="134" spans="2:24">
      <c r="B134" s="449"/>
      <c r="E134" s="449"/>
    </row>
    <row r="135" spans="2:24">
      <c r="B135" s="451"/>
      <c r="C135" s="451"/>
      <c r="D135" s="451"/>
      <c r="E135" s="451"/>
      <c r="F135" s="451"/>
      <c r="G135" s="451"/>
      <c r="H135" s="451"/>
      <c r="I135" s="451"/>
      <c r="J135" s="451"/>
      <c r="K135" s="451"/>
      <c r="L135" s="451"/>
      <c r="M135" s="451"/>
      <c r="N135" s="451"/>
      <c r="O135" s="451"/>
      <c r="P135" s="451"/>
      <c r="Q135" s="451"/>
      <c r="R135" s="451"/>
      <c r="S135" s="451"/>
      <c r="T135" s="451"/>
      <c r="U135" s="451"/>
      <c r="V135" s="451"/>
      <c r="W135" s="451"/>
      <c r="X135" s="451"/>
    </row>
    <row r="136" spans="2:24">
      <c r="B136" s="451"/>
      <c r="C136" s="451"/>
      <c r="D136" s="451"/>
      <c r="E136" s="451"/>
      <c r="F136" s="451"/>
      <c r="G136" s="451"/>
      <c r="H136" s="451"/>
      <c r="I136" s="451"/>
      <c r="J136" s="451"/>
      <c r="K136" s="451"/>
      <c r="L136" s="451"/>
      <c r="M136" s="451"/>
      <c r="N136" s="451"/>
      <c r="O136" s="451"/>
      <c r="P136" s="451"/>
      <c r="Q136" s="451"/>
      <c r="R136" s="451"/>
      <c r="S136" s="451"/>
      <c r="T136" s="451"/>
      <c r="U136" s="451"/>
      <c r="V136" s="451"/>
      <c r="W136" s="451"/>
      <c r="X136" s="451"/>
    </row>
    <row r="137" spans="2:24">
      <c r="B137" s="451"/>
      <c r="C137" s="451"/>
      <c r="D137" s="451"/>
      <c r="E137" s="451"/>
      <c r="F137" s="451"/>
      <c r="G137" s="451"/>
      <c r="H137" s="451"/>
      <c r="I137" s="451"/>
      <c r="J137" s="451"/>
      <c r="K137" s="451"/>
      <c r="L137" s="451"/>
      <c r="M137" s="451"/>
      <c r="N137" s="451"/>
      <c r="O137" s="451"/>
      <c r="P137" s="451"/>
      <c r="Q137" s="451"/>
      <c r="R137" s="451"/>
      <c r="S137" s="451"/>
      <c r="T137" s="451"/>
      <c r="U137" s="451"/>
      <c r="V137" s="451"/>
      <c r="W137" s="451"/>
      <c r="X137" s="451"/>
    </row>
    <row r="138" spans="2:24">
      <c r="B138" s="451"/>
      <c r="C138" s="451"/>
      <c r="D138" s="451"/>
      <c r="E138" s="451"/>
      <c r="F138" s="451"/>
      <c r="G138" s="451"/>
      <c r="H138" s="451"/>
      <c r="I138" s="451"/>
      <c r="J138" s="451"/>
      <c r="K138" s="451"/>
      <c r="L138" s="451"/>
      <c r="M138" s="451"/>
      <c r="N138" s="451"/>
      <c r="O138" s="451"/>
      <c r="P138" s="451"/>
      <c r="Q138" s="451"/>
      <c r="R138" s="451"/>
      <c r="S138" s="451"/>
      <c r="T138" s="451"/>
      <c r="U138" s="451"/>
      <c r="V138" s="451"/>
      <c r="W138" s="451"/>
      <c r="X138" s="451"/>
    </row>
    <row r="139" spans="2:24">
      <c r="B139" s="451"/>
      <c r="C139" s="451"/>
      <c r="D139" s="451"/>
      <c r="E139" s="451"/>
      <c r="F139" s="451"/>
      <c r="G139" s="451"/>
      <c r="H139" s="451"/>
      <c r="I139" s="451"/>
      <c r="J139" s="451"/>
      <c r="K139" s="451"/>
      <c r="L139" s="451"/>
      <c r="M139" s="451"/>
      <c r="N139" s="451"/>
      <c r="O139" s="451"/>
      <c r="P139" s="451"/>
      <c r="Q139" s="451"/>
      <c r="R139" s="451"/>
      <c r="S139" s="451"/>
      <c r="T139" s="451"/>
      <c r="U139" s="451"/>
      <c r="V139" s="451"/>
      <c r="W139" s="451"/>
      <c r="X139" s="451"/>
    </row>
    <row r="140" spans="2:24">
      <c r="B140" s="451"/>
      <c r="C140" s="451"/>
      <c r="D140" s="451"/>
      <c r="E140" s="451"/>
      <c r="F140" s="451"/>
      <c r="G140" s="451"/>
      <c r="H140" s="451"/>
      <c r="I140" s="451"/>
      <c r="J140" s="451"/>
      <c r="K140" s="451"/>
      <c r="L140" s="451"/>
      <c r="M140" s="451"/>
      <c r="N140" s="451"/>
      <c r="O140" s="451"/>
      <c r="P140" s="451"/>
      <c r="Q140" s="451"/>
      <c r="R140" s="451"/>
      <c r="S140" s="451"/>
      <c r="T140" s="451"/>
      <c r="U140" s="451"/>
      <c r="V140" s="451"/>
      <c r="W140" s="451"/>
      <c r="X140" s="451"/>
    </row>
    <row r="141" spans="2:24">
      <c r="B141" s="451"/>
      <c r="C141" s="451"/>
      <c r="D141" s="451"/>
      <c r="E141" s="451"/>
      <c r="F141" s="451"/>
      <c r="G141" s="451"/>
      <c r="H141" s="451"/>
      <c r="I141" s="451"/>
      <c r="J141" s="451"/>
      <c r="K141" s="451"/>
      <c r="L141" s="451"/>
      <c r="M141" s="451"/>
      <c r="N141" s="451"/>
      <c r="O141" s="451"/>
      <c r="P141" s="451"/>
      <c r="Q141" s="451"/>
      <c r="R141" s="451"/>
      <c r="S141" s="451"/>
      <c r="T141" s="451"/>
      <c r="U141" s="451"/>
      <c r="V141" s="451"/>
      <c r="W141" s="451"/>
      <c r="X141" s="451"/>
    </row>
    <row r="142" spans="2:24">
      <c r="B142" s="451"/>
      <c r="C142" s="451"/>
      <c r="D142" s="451"/>
      <c r="E142" s="451"/>
      <c r="F142" s="451"/>
      <c r="G142" s="451"/>
      <c r="H142" s="451"/>
      <c r="I142" s="451"/>
      <c r="J142" s="451"/>
      <c r="K142" s="451"/>
      <c r="L142" s="451"/>
      <c r="M142" s="451"/>
      <c r="N142" s="451"/>
      <c r="O142" s="451"/>
      <c r="P142" s="451"/>
      <c r="Q142" s="451"/>
      <c r="R142" s="451"/>
      <c r="S142" s="451"/>
      <c r="T142" s="451"/>
      <c r="U142" s="451"/>
      <c r="V142" s="451"/>
      <c r="W142" s="451"/>
      <c r="X142" s="451"/>
    </row>
    <row r="143" spans="2:24">
      <c r="B143" s="451"/>
      <c r="C143" s="451"/>
      <c r="D143" s="451"/>
      <c r="E143" s="451"/>
      <c r="F143" s="451"/>
      <c r="G143" s="451"/>
      <c r="H143" s="451"/>
      <c r="I143" s="451"/>
      <c r="J143" s="451"/>
      <c r="K143" s="451"/>
      <c r="L143" s="451"/>
      <c r="M143" s="451"/>
      <c r="N143" s="451"/>
      <c r="O143" s="451"/>
      <c r="P143" s="451"/>
      <c r="Q143" s="451"/>
      <c r="R143" s="451"/>
      <c r="S143" s="451"/>
      <c r="T143" s="451"/>
      <c r="U143" s="451"/>
      <c r="V143" s="451"/>
      <c r="W143" s="451"/>
      <c r="X143" s="451"/>
    </row>
    <row r="144" spans="2:24">
      <c r="B144" s="451"/>
      <c r="C144" s="451"/>
      <c r="D144" s="451"/>
      <c r="E144" s="451"/>
      <c r="F144" s="451"/>
      <c r="G144" s="451"/>
      <c r="H144" s="451"/>
      <c r="I144" s="451"/>
      <c r="J144" s="451"/>
      <c r="K144" s="451"/>
      <c r="L144" s="451"/>
      <c r="M144" s="451"/>
      <c r="N144" s="451"/>
      <c r="O144" s="451"/>
      <c r="P144" s="451"/>
      <c r="Q144" s="451"/>
      <c r="R144" s="451"/>
      <c r="S144" s="451"/>
      <c r="T144" s="451"/>
      <c r="U144" s="451"/>
      <c r="V144" s="451"/>
      <c r="W144" s="451"/>
      <c r="X144" s="451"/>
    </row>
    <row r="145" spans="2:24">
      <c r="B145" s="451"/>
      <c r="C145" s="451"/>
      <c r="D145" s="451"/>
      <c r="E145" s="451"/>
      <c r="F145" s="451"/>
      <c r="G145" s="451"/>
      <c r="H145" s="451"/>
      <c r="I145" s="451"/>
      <c r="J145" s="451"/>
      <c r="K145" s="451"/>
      <c r="L145" s="451"/>
      <c r="M145" s="451"/>
      <c r="N145" s="451"/>
      <c r="O145" s="451"/>
      <c r="P145" s="451"/>
      <c r="Q145" s="451"/>
      <c r="R145" s="451"/>
      <c r="S145" s="451"/>
      <c r="T145" s="451"/>
      <c r="U145" s="451"/>
      <c r="V145" s="451"/>
      <c r="W145" s="451"/>
      <c r="X145" s="451"/>
    </row>
    <row r="146" spans="2:24">
      <c r="B146" s="451"/>
      <c r="C146" s="451"/>
      <c r="D146" s="451"/>
      <c r="E146" s="451"/>
      <c r="F146" s="451"/>
      <c r="G146" s="451"/>
      <c r="H146" s="451"/>
      <c r="I146" s="451"/>
      <c r="J146" s="451"/>
      <c r="K146" s="451"/>
      <c r="L146" s="451"/>
      <c r="M146" s="451"/>
      <c r="N146" s="451"/>
      <c r="O146" s="451"/>
      <c r="P146" s="451"/>
      <c r="Q146" s="451"/>
      <c r="R146" s="451"/>
      <c r="S146" s="451"/>
      <c r="T146" s="451"/>
      <c r="U146" s="451"/>
      <c r="V146" s="451"/>
      <c r="W146" s="451"/>
      <c r="X146" s="451"/>
    </row>
    <row r="147" spans="2:24">
      <c r="B147" s="452"/>
    </row>
  </sheetData>
  <mergeCells count="7">
    <mergeCell ref="A119:X120"/>
    <mergeCell ref="W1:X1"/>
    <mergeCell ref="A4:X4"/>
    <mergeCell ref="E6:L6"/>
    <mergeCell ref="N6:W6"/>
    <mergeCell ref="A116:X116"/>
    <mergeCell ref="A117:X117"/>
  </mergeCells>
  <hyperlinks>
    <hyperlink ref="X2" location="Contents!A1" display="Back to Contents" xr:uid="{D590E54D-8D85-4F4A-97F3-650F62CAE883}"/>
  </hyperlinks>
  <pageMargins left="0.19" right="0.18" top="0.47" bottom="0.49" header="0.32" footer="0.34"/>
  <pageSetup paperSize="9" scale="63" orientation="landscape" r:id="rId1"/>
  <headerFooter alignWithMargins="0">
    <oddHeader>&amp;L&amp;"Calibri"&amp;10&amp;K000000 [Limited Sharing]&amp;1#_x000D_&amp;C&amp;G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6B846-5921-491B-A2A6-BAA398F35BC9}">
  <dimension ref="A1:AN134"/>
  <sheetViews>
    <sheetView topLeftCell="A4" zoomScaleNormal="100" zoomScaleSheetLayoutView="100" workbookViewId="0">
      <pane xSplit="1" ySplit="13" topLeftCell="D17" activePane="bottomRight" state="frozen"/>
      <selection activeCell="B17" sqref="B17"/>
      <selection pane="topRight" activeCell="B17" sqref="B17"/>
      <selection pane="bottomLeft" activeCell="B17" sqref="B17"/>
      <selection pane="bottomRight" activeCell="AK5" sqref="AK5"/>
    </sheetView>
  </sheetViews>
  <sheetFormatPr defaultColWidth="10.85546875" defaultRowHeight="15"/>
  <cols>
    <col min="1" max="1" width="10.7109375" style="459" customWidth="1"/>
    <col min="2" max="2" width="12" style="454" customWidth="1"/>
    <col min="3" max="4" width="7.85546875" style="454" customWidth="1"/>
    <col min="5" max="5" width="7.5703125" style="454" customWidth="1"/>
    <col min="6" max="6" width="6.140625" style="454" customWidth="1"/>
    <col min="7" max="7" width="6.7109375" style="454" customWidth="1"/>
    <col min="8" max="8" width="6.5703125" style="454" customWidth="1"/>
    <col min="9" max="9" width="6.140625" style="454" customWidth="1"/>
    <col min="10" max="10" width="6.28515625" style="454" customWidth="1"/>
    <col min="11" max="11" width="7.28515625" style="454" customWidth="1"/>
    <col min="12" max="13" width="6.28515625" style="454" customWidth="1"/>
    <col min="14" max="14" width="6.7109375" style="454" customWidth="1"/>
    <col min="15" max="15" width="5.85546875" style="454" customWidth="1"/>
    <col min="16" max="16" width="7.5703125" style="456" customWidth="1"/>
    <col min="17" max="17" width="10.42578125" style="456" customWidth="1"/>
    <col min="18" max="18" width="8.85546875" style="456" customWidth="1"/>
    <col min="19" max="19" width="11.28515625" style="456" customWidth="1"/>
    <col min="20" max="20" width="6.7109375" style="454" customWidth="1"/>
    <col min="21" max="21" width="8.28515625" style="454" customWidth="1"/>
    <col min="22" max="22" width="7.140625" style="454" customWidth="1"/>
    <col min="23" max="24" width="6.5703125" style="454" customWidth="1"/>
    <col min="25" max="25" width="5.7109375" style="454" customWidth="1"/>
    <col min="26" max="26" width="6.5703125" style="454" customWidth="1"/>
    <col min="27" max="27" width="6.28515625" style="454" customWidth="1"/>
    <col min="28" max="28" width="6.140625" style="454" customWidth="1"/>
    <col min="29" max="29" width="7.42578125" style="454" customWidth="1"/>
    <col min="30" max="34" width="8.5703125" style="454" customWidth="1"/>
    <col min="35" max="35" width="9.140625" style="454" customWidth="1"/>
    <col min="36" max="36" width="6.7109375" style="454" bestFit="1" customWidth="1"/>
    <col min="37" max="37" width="8.7109375" style="454" customWidth="1"/>
    <col min="38" max="38" width="16.140625" style="454" customWidth="1"/>
    <col min="39" max="16384" width="10.85546875" style="454"/>
  </cols>
  <sheetData>
    <row r="1" spans="1:40" ht="15" customHeight="1">
      <c r="A1" s="453" t="s">
        <v>549</v>
      </c>
      <c r="B1" s="453"/>
      <c r="N1" s="455"/>
      <c r="O1" s="455"/>
      <c r="AA1" s="455"/>
      <c r="AK1" s="457"/>
    </row>
    <row r="2" spans="1:40" ht="15" customHeight="1">
      <c r="A2" s="453"/>
      <c r="B2" s="453"/>
      <c r="N2" s="455"/>
      <c r="O2" s="455"/>
      <c r="AA2" s="455"/>
      <c r="AK2" s="457"/>
    </row>
    <row r="3" spans="1:40">
      <c r="A3" s="984" t="s">
        <v>550</v>
      </c>
      <c r="B3" s="984"/>
      <c r="C3" s="984"/>
      <c r="D3" s="984"/>
      <c r="E3" s="984"/>
      <c r="F3" s="984"/>
      <c r="G3" s="984"/>
      <c r="H3" s="984"/>
      <c r="I3" s="984"/>
      <c r="J3" s="984"/>
      <c r="K3" s="984"/>
      <c r="L3" s="984"/>
      <c r="M3" s="984"/>
      <c r="N3" s="984"/>
      <c r="O3" s="984"/>
      <c r="P3" s="984"/>
      <c r="Q3" s="984"/>
      <c r="R3" s="984"/>
      <c r="S3" s="984"/>
      <c r="T3" s="984"/>
      <c r="U3" s="984"/>
      <c r="V3" s="984"/>
      <c r="W3" s="984"/>
      <c r="X3" s="984"/>
      <c r="Y3" s="984"/>
      <c r="Z3" s="984"/>
      <c r="AA3" s="984"/>
      <c r="AB3" s="984"/>
      <c r="AC3" s="984"/>
      <c r="AD3" s="984"/>
      <c r="AE3" s="984"/>
      <c r="AF3" s="984"/>
      <c r="AG3" s="984"/>
      <c r="AH3" s="984"/>
      <c r="AI3" s="984"/>
      <c r="AJ3" s="984"/>
      <c r="AK3" s="984"/>
    </row>
    <row r="4" spans="1:40" s="458" customFormat="1" ht="15.75">
      <c r="A4" s="1" t="s">
        <v>0</v>
      </c>
      <c r="B4" s="455"/>
      <c r="C4" s="454"/>
      <c r="D4" s="454"/>
      <c r="E4" s="454"/>
      <c r="F4" s="454"/>
      <c r="G4" s="454"/>
      <c r="H4" s="454"/>
      <c r="I4" s="454"/>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985" t="s">
        <v>551</v>
      </c>
      <c r="AK4" s="985"/>
    </row>
    <row r="5" spans="1:40" ht="15.75">
      <c r="A5" s="454"/>
      <c r="P5" s="454"/>
      <c r="Q5" s="454"/>
      <c r="R5" s="454"/>
      <c r="S5" s="454"/>
      <c r="AK5" s="9" t="s">
        <v>2</v>
      </c>
      <c r="AL5" s="456"/>
      <c r="AM5" s="456"/>
    </row>
    <row r="6" spans="1:40">
      <c r="I6" s="456"/>
      <c r="J6" s="456"/>
      <c r="K6" s="456"/>
      <c r="L6" s="456"/>
      <c r="M6" s="456"/>
      <c r="N6" s="456"/>
      <c r="O6" s="460"/>
      <c r="T6" s="456"/>
      <c r="U6" s="456"/>
      <c r="V6" s="456"/>
      <c r="W6" s="456"/>
      <c r="X6" s="456"/>
      <c r="Y6" s="456"/>
      <c r="Z6" s="456"/>
      <c r="AA6" s="456"/>
      <c r="AB6" s="456"/>
      <c r="AC6" s="456"/>
      <c r="AD6" s="456"/>
      <c r="AE6" s="456"/>
      <c r="AF6" s="456"/>
      <c r="AG6" s="456"/>
      <c r="AH6" s="456"/>
      <c r="AI6" s="456"/>
      <c r="AK6" s="459"/>
      <c r="AM6" s="456"/>
    </row>
    <row r="7" spans="1:40" ht="15.75">
      <c r="A7" s="986" t="s">
        <v>552</v>
      </c>
      <c r="B7" s="986"/>
      <c r="C7" s="986"/>
      <c r="D7" s="986"/>
      <c r="E7" s="986"/>
      <c r="F7" s="986"/>
      <c r="G7" s="986"/>
      <c r="H7" s="986"/>
      <c r="I7" s="986"/>
      <c r="J7" s="986"/>
      <c r="K7" s="986"/>
      <c r="L7" s="986"/>
      <c r="M7" s="986"/>
      <c r="N7" s="986"/>
      <c r="O7" s="986"/>
      <c r="P7" s="986"/>
      <c r="Q7" s="986"/>
      <c r="R7" s="986"/>
      <c r="S7" s="986"/>
      <c r="T7" s="986"/>
      <c r="U7" s="986"/>
      <c r="V7" s="986"/>
      <c r="W7" s="986"/>
      <c r="X7" s="986"/>
      <c r="Y7" s="986"/>
      <c r="Z7" s="986"/>
      <c r="AA7" s="986"/>
      <c r="AB7" s="986"/>
      <c r="AC7" s="986"/>
      <c r="AD7" s="986"/>
      <c r="AE7" s="986"/>
      <c r="AF7" s="986"/>
      <c r="AG7" s="986"/>
      <c r="AH7" s="986"/>
      <c r="AI7" s="986"/>
      <c r="AJ7" s="986"/>
      <c r="AK7" s="986"/>
      <c r="AL7" s="456"/>
      <c r="AM7" s="456"/>
    </row>
    <row r="8" spans="1:40" ht="15" customHeight="1">
      <c r="AK8" s="461" t="s">
        <v>553</v>
      </c>
    </row>
    <row r="9" spans="1:40">
      <c r="A9" s="987" t="s">
        <v>69</v>
      </c>
      <c r="B9" s="989" t="s">
        <v>88</v>
      </c>
      <c r="C9" s="989"/>
      <c r="D9" s="989"/>
      <c r="E9" s="990"/>
      <c r="F9" s="993" t="s">
        <v>554</v>
      </c>
      <c r="G9" s="993"/>
      <c r="H9" s="993"/>
      <c r="I9" s="993"/>
      <c r="J9" s="993"/>
      <c r="K9" s="993"/>
      <c r="L9" s="993"/>
      <c r="M9" s="993"/>
      <c r="N9" s="993"/>
      <c r="O9" s="993"/>
      <c r="P9" s="993"/>
      <c r="Q9" s="993"/>
      <c r="R9" s="993"/>
      <c r="S9" s="993"/>
      <c r="T9" s="996" t="s">
        <v>555</v>
      </c>
      <c r="U9" s="996"/>
      <c r="V9" s="996"/>
      <c r="W9" s="996"/>
      <c r="X9" s="996"/>
      <c r="Y9" s="996"/>
      <c r="Z9" s="996"/>
      <c r="AA9" s="996"/>
      <c r="AB9" s="996"/>
      <c r="AC9" s="996"/>
      <c r="AD9" s="997"/>
      <c r="AE9" s="997"/>
      <c r="AF9" s="997"/>
      <c r="AG9" s="997"/>
      <c r="AH9" s="997"/>
      <c r="AI9" s="997"/>
      <c r="AJ9" s="997"/>
      <c r="AK9" s="997"/>
    </row>
    <row r="10" spans="1:40" ht="12.75" customHeight="1">
      <c r="A10" s="987"/>
      <c r="B10" s="991"/>
      <c r="C10" s="991"/>
      <c r="D10" s="991"/>
      <c r="E10" s="992"/>
      <c r="F10" s="994"/>
      <c r="G10" s="994"/>
      <c r="H10" s="994"/>
      <c r="I10" s="994"/>
      <c r="J10" s="994"/>
      <c r="K10" s="994"/>
      <c r="L10" s="994"/>
      <c r="M10" s="994"/>
      <c r="N10" s="995"/>
      <c r="O10" s="995"/>
      <c r="P10" s="995"/>
      <c r="Q10" s="995"/>
      <c r="R10" s="995"/>
      <c r="S10" s="995"/>
      <c r="T10" s="998" t="s">
        <v>556</v>
      </c>
      <c r="U10" s="998"/>
      <c r="V10" s="998"/>
      <c r="W10" s="998"/>
      <c r="X10" s="998"/>
      <c r="Y10" s="998"/>
      <c r="Z10" s="993"/>
      <c r="AA10" s="993"/>
      <c r="AB10" s="993"/>
      <c r="AC10" s="993"/>
      <c r="AD10" s="999" t="s">
        <v>557</v>
      </c>
      <c r="AE10" s="999" t="s">
        <v>558</v>
      </c>
      <c r="AF10" s="999" t="s">
        <v>559</v>
      </c>
      <c r="AG10" s="999" t="s">
        <v>560</v>
      </c>
      <c r="AH10" s="999" t="s">
        <v>561</v>
      </c>
      <c r="AI10" s="999" t="s">
        <v>562</v>
      </c>
      <c r="AJ10" s="999"/>
      <c r="AK10" s="999"/>
    </row>
    <row r="11" spans="1:40" ht="38.25" customHeight="1">
      <c r="A11" s="988"/>
      <c r="B11" s="464"/>
      <c r="C11" s="465"/>
      <c r="D11" s="1000" t="s">
        <v>563</v>
      </c>
      <c r="E11" s="1000" t="s">
        <v>564</v>
      </c>
      <c r="F11" s="995" t="s">
        <v>565</v>
      </c>
      <c r="G11" s="995"/>
      <c r="H11" s="995"/>
      <c r="I11" s="995"/>
      <c r="J11" s="995"/>
      <c r="K11" s="995"/>
      <c r="L11" s="995"/>
      <c r="M11" s="995"/>
      <c r="N11" s="999" t="s">
        <v>12</v>
      </c>
      <c r="O11" s="999"/>
      <c r="P11" s="1002" t="s">
        <v>566</v>
      </c>
      <c r="Q11" s="1002" t="s">
        <v>567</v>
      </c>
      <c r="R11" s="1002" t="s">
        <v>568</v>
      </c>
      <c r="S11" s="1002" t="s">
        <v>569</v>
      </c>
      <c r="T11" s="993" t="s">
        <v>570</v>
      </c>
      <c r="U11" s="993"/>
      <c r="V11" s="993"/>
      <c r="W11" s="993"/>
      <c r="X11" s="993"/>
      <c r="Y11" s="993"/>
      <c r="Z11" s="993" t="s">
        <v>571</v>
      </c>
      <c r="AA11" s="993"/>
      <c r="AB11" s="1006" t="s">
        <v>326</v>
      </c>
      <c r="AC11" s="1006"/>
      <c r="AD11" s="1000"/>
      <c r="AE11" s="1000" t="s">
        <v>558</v>
      </c>
      <c r="AF11" s="1000" t="s">
        <v>559</v>
      </c>
      <c r="AG11" s="1000" t="s">
        <v>559</v>
      </c>
      <c r="AH11" s="1000" t="s">
        <v>559</v>
      </c>
      <c r="AI11" s="1000"/>
      <c r="AJ11" s="1000"/>
      <c r="AK11" s="1000"/>
    </row>
    <row r="12" spans="1:40" ht="13.15" customHeight="1">
      <c r="A12" s="988"/>
      <c r="B12" s="1000" t="s">
        <v>572</v>
      </c>
      <c r="C12" s="465" t="s">
        <v>302</v>
      </c>
      <c r="D12" s="1000"/>
      <c r="E12" s="1000"/>
      <c r="F12" s="995"/>
      <c r="G12" s="995"/>
      <c r="H12" s="995"/>
      <c r="I12" s="995"/>
      <c r="J12" s="995"/>
      <c r="K12" s="995"/>
      <c r="L12" s="995"/>
      <c r="M12" s="995"/>
      <c r="N12" s="1000"/>
      <c r="O12" s="1000"/>
      <c r="P12" s="1003"/>
      <c r="Q12" s="1003"/>
      <c r="R12" s="1003"/>
      <c r="S12" s="1003"/>
      <c r="T12" s="995"/>
      <c r="U12" s="995"/>
      <c r="V12" s="995"/>
      <c r="W12" s="995"/>
      <c r="X12" s="995"/>
      <c r="Y12" s="995"/>
      <c r="Z12" s="995"/>
      <c r="AA12" s="995"/>
      <c r="AB12" s="1007" t="s">
        <v>573</v>
      </c>
      <c r="AC12" s="1007"/>
      <c r="AD12" s="1000"/>
      <c r="AE12" s="1000"/>
      <c r="AF12" s="1000"/>
      <c r="AG12" s="1000"/>
      <c r="AH12" s="1000"/>
      <c r="AI12" s="1000"/>
      <c r="AJ12" s="1000"/>
      <c r="AK12" s="1000"/>
    </row>
    <row r="13" spans="1:40">
      <c r="A13" s="988"/>
      <c r="B13" s="1000"/>
      <c r="C13" s="465" t="s">
        <v>574</v>
      </c>
      <c r="D13" s="1000"/>
      <c r="E13" s="1000"/>
      <c r="F13" s="993" t="s">
        <v>575</v>
      </c>
      <c r="G13" s="993"/>
      <c r="H13" s="993" t="s">
        <v>576</v>
      </c>
      <c r="I13" s="993"/>
      <c r="J13" s="993" t="s">
        <v>577</v>
      </c>
      <c r="K13" s="993"/>
      <c r="L13" s="993" t="s">
        <v>578</v>
      </c>
      <c r="M13" s="993"/>
      <c r="N13" s="1000"/>
      <c r="O13" s="1000"/>
      <c r="P13" s="1003"/>
      <c r="Q13" s="1003"/>
      <c r="R13" s="1003"/>
      <c r="S13" s="1003"/>
      <c r="T13" s="467" t="s">
        <v>579</v>
      </c>
      <c r="U13" s="467"/>
      <c r="V13" s="467" t="s">
        <v>580</v>
      </c>
      <c r="W13" s="467"/>
      <c r="X13" s="1006" t="s">
        <v>581</v>
      </c>
      <c r="Y13" s="1006"/>
      <c r="Z13" s="995"/>
      <c r="AA13" s="995"/>
      <c r="AB13" s="1007" t="s">
        <v>182</v>
      </c>
      <c r="AC13" s="1007"/>
      <c r="AD13" s="1000"/>
      <c r="AE13" s="1000"/>
      <c r="AF13" s="1000"/>
      <c r="AG13" s="1000"/>
      <c r="AH13" s="1000"/>
      <c r="AI13" s="1000"/>
      <c r="AJ13" s="1000"/>
      <c r="AK13" s="1000"/>
    </row>
    <row r="14" spans="1:40" ht="15" customHeight="1">
      <c r="A14" s="988"/>
      <c r="B14" s="1000"/>
      <c r="C14" s="465" t="s">
        <v>98</v>
      </c>
      <c r="D14" s="1000"/>
      <c r="E14" s="1000"/>
      <c r="F14" s="995"/>
      <c r="G14" s="995"/>
      <c r="H14" s="995"/>
      <c r="I14" s="995"/>
      <c r="J14" s="995"/>
      <c r="K14" s="995"/>
      <c r="L14" s="995"/>
      <c r="M14" s="995"/>
      <c r="N14" s="1000"/>
      <c r="O14" s="1000"/>
      <c r="P14" s="1003"/>
      <c r="Q14" s="1003" t="s">
        <v>567</v>
      </c>
      <c r="R14" s="1003" t="s">
        <v>568</v>
      </c>
      <c r="S14" s="1003" t="s">
        <v>569</v>
      </c>
      <c r="T14" s="465" t="s">
        <v>582</v>
      </c>
      <c r="U14" s="465"/>
      <c r="V14" s="1007" t="s">
        <v>583</v>
      </c>
      <c r="W14" s="1007"/>
      <c r="X14" s="465"/>
      <c r="Y14" s="465"/>
      <c r="Z14" s="995"/>
      <c r="AA14" s="995"/>
      <c r="AB14" s="1007" t="s">
        <v>304</v>
      </c>
      <c r="AC14" s="1007"/>
      <c r="AD14" s="1000"/>
      <c r="AE14" s="1000"/>
      <c r="AF14" s="1000"/>
      <c r="AG14" s="1000"/>
      <c r="AH14" s="1000"/>
      <c r="AI14" s="1000"/>
      <c r="AJ14" s="1000"/>
      <c r="AK14" s="1000"/>
      <c r="AN14" s="461"/>
    </row>
    <row r="15" spans="1:40">
      <c r="A15" s="988"/>
      <c r="B15" s="464"/>
      <c r="C15" s="465"/>
      <c r="D15" s="1000"/>
      <c r="E15" s="1000"/>
      <c r="F15" s="468"/>
      <c r="G15" s="469"/>
      <c r="H15" s="468"/>
      <c r="I15" s="468"/>
      <c r="J15" s="468"/>
      <c r="K15" s="468"/>
      <c r="L15" s="468"/>
      <c r="M15" s="468"/>
      <c r="N15" s="468"/>
      <c r="O15" s="468"/>
      <c r="P15" s="1003"/>
      <c r="Q15" s="1003"/>
      <c r="R15" s="1003"/>
      <c r="S15" s="1003"/>
      <c r="T15" s="468"/>
      <c r="U15" s="468"/>
      <c r="V15" s="468"/>
      <c r="W15" s="468"/>
      <c r="X15" s="468"/>
      <c r="Y15" s="468"/>
      <c r="Z15" s="468"/>
      <c r="AA15" s="468"/>
      <c r="AB15" s="469"/>
      <c r="AC15" s="469"/>
      <c r="AD15" s="1000"/>
      <c r="AE15" s="1000"/>
      <c r="AF15" s="1000"/>
      <c r="AG15" s="1000"/>
      <c r="AH15" s="1000"/>
      <c r="AI15" s="469"/>
      <c r="AJ15" s="469"/>
      <c r="AK15" s="462" t="s">
        <v>584</v>
      </c>
    </row>
    <row r="16" spans="1:40" s="458" customFormat="1" ht="15" customHeight="1">
      <c r="A16" s="988"/>
      <c r="B16" s="470"/>
      <c r="C16" s="471"/>
      <c r="D16" s="1001"/>
      <c r="E16" s="1001"/>
      <c r="F16" s="463" t="s">
        <v>585</v>
      </c>
      <c r="G16" s="463" t="s">
        <v>586</v>
      </c>
      <c r="H16" s="463" t="s">
        <v>585</v>
      </c>
      <c r="I16" s="463" t="s">
        <v>586</v>
      </c>
      <c r="J16" s="463" t="s">
        <v>585</v>
      </c>
      <c r="K16" s="463" t="s">
        <v>586</v>
      </c>
      <c r="L16" s="463" t="s">
        <v>585</v>
      </c>
      <c r="M16" s="463" t="s">
        <v>586</v>
      </c>
      <c r="N16" s="463" t="s">
        <v>585</v>
      </c>
      <c r="O16" s="463" t="s">
        <v>586</v>
      </c>
      <c r="P16" s="1004"/>
      <c r="Q16" s="1004"/>
      <c r="R16" s="1004"/>
      <c r="S16" s="1004"/>
      <c r="T16" s="463" t="s">
        <v>585</v>
      </c>
      <c r="U16" s="463" t="s">
        <v>586</v>
      </c>
      <c r="V16" s="463" t="s">
        <v>585</v>
      </c>
      <c r="W16" s="463" t="s">
        <v>586</v>
      </c>
      <c r="X16" s="463" t="s">
        <v>585</v>
      </c>
      <c r="Y16" s="463" t="s">
        <v>586</v>
      </c>
      <c r="Z16" s="463" t="s">
        <v>585</v>
      </c>
      <c r="AA16" s="463" t="s">
        <v>586</v>
      </c>
      <c r="AB16" s="463" t="s">
        <v>585</v>
      </c>
      <c r="AC16" s="463" t="s">
        <v>586</v>
      </c>
      <c r="AD16" s="1001"/>
      <c r="AE16" s="1001"/>
      <c r="AF16" s="1001"/>
      <c r="AG16" s="1001"/>
      <c r="AH16" s="1001"/>
      <c r="AI16" s="471" t="s">
        <v>585</v>
      </c>
      <c r="AJ16" s="471" t="s">
        <v>586</v>
      </c>
      <c r="AK16" s="463" t="s">
        <v>587</v>
      </c>
    </row>
    <row r="17" spans="1:37" s="458" customFormat="1" ht="15" customHeight="1">
      <c r="A17" s="472">
        <v>2020</v>
      </c>
      <c r="B17" s="473"/>
      <c r="C17" s="474">
        <f>C60</f>
        <v>8.5</v>
      </c>
      <c r="D17" s="474">
        <f t="shared" ref="D17:AK17" si="0">D60</f>
        <v>4.5</v>
      </c>
      <c r="E17" s="474">
        <f t="shared" si="0"/>
        <v>5.5</v>
      </c>
      <c r="F17" s="474">
        <f t="shared" si="0"/>
        <v>0.15</v>
      </c>
      <c r="G17" s="474">
        <f t="shared" si="0"/>
        <v>8.33</v>
      </c>
      <c r="H17" s="474">
        <f t="shared" si="0"/>
        <v>0.2</v>
      </c>
      <c r="I17" s="474">
        <f t="shared" si="0"/>
        <v>11.3</v>
      </c>
      <c r="J17" s="474">
        <f t="shared" si="0"/>
        <v>0.25</v>
      </c>
      <c r="K17" s="474">
        <f t="shared" si="0"/>
        <v>15</v>
      </c>
      <c r="L17" s="474">
        <f t="shared" si="0"/>
        <v>3</v>
      </c>
      <c r="M17" s="474">
        <f t="shared" si="0"/>
        <v>12.5</v>
      </c>
      <c r="N17" s="474">
        <f t="shared" si="0"/>
        <v>0.1</v>
      </c>
      <c r="O17" s="474">
        <f t="shared" si="0"/>
        <v>7</v>
      </c>
      <c r="P17" s="474">
        <f t="shared" si="0"/>
        <v>5.8</v>
      </c>
      <c r="Q17" s="474">
        <v>7.14</v>
      </c>
      <c r="R17" s="474">
        <v>4.93</v>
      </c>
      <c r="S17" s="474">
        <v>5.08</v>
      </c>
      <c r="T17" s="474">
        <f t="shared" ref="T17:AC17" si="1">T60</f>
        <v>3.95</v>
      </c>
      <c r="U17" s="474">
        <f t="shared" si="1"/>
        <v>28</v>
      </c>
      <c r="V17" s="474">
        <f t="shared" si="1"/>
        <v>4</v>
      </c>
      <c r="W17" s="474">
        <f t="shared" si="1"/>
        <v>28</v>
      </c>
      <c r="X17" s="474">
        <f t="shared" si="1"/>
        <v>1</v>
      </c>
      <c r="Y17" s="474">
        <f t="shared" si="1"/>
        <v>28</v>
      </c>
      <c r="Z17" s="474">
        <f t="shared" si="1"/>
        <v>4</v>
      </c>
      <c r="AA17" s="474">
        <f t="shared" si="1"/>
        <v>28</v>
      </c>
      <c r="AB17" s="474">
        <f t="shared" si="1"/>
        <v>2.9</v>
      </c>
      <c r="AC17" s="474">
        <f t="shared" si="1"/>
        <v>17.420000000000002</v>
      </c>
      <c r="AD17" s="474">
        <v>5.74</v>
      </c>
      <c r="AE17" s="474">
        <v>10.29</v>
      </c>
      <c r="AF17" s="474">
        <v>8.3800000000000008</v>
      </c>
      <c r="AG17" s="474">
        <v>10.95</v>
      </c>
      <c r="AH17" s="474">
        <v>8.5299999999999994</v>
      </c>
      <c r="AI17" s="474">
        <f>AI60</f>
        <v>4.53</v>
      </c>
      <c r="AJ17" s="474">
        <f>AJ60</f>
        <v>4.55</v>
      </c>
      <c r="AK17" s="474">
        <f t="shared" si="0"/>
        <v>4.55</v>
      </c>
    </row>
    <row r="18" spans="1:37" s="458" customFormat="1" ht="15" customHeight="1">
      <c r="A18" s="459">
        <v>2021</v>
      </c>
      <c r="B18" s="454"/>
      <c r="C18" s="475">
        <v>9</v>
      </c>
      <c r="D18" s="475">
        <v>5</v>
      </c>
      <c r="E18" s="475">
        <v>6</v>
      </c>
      <c r="F18" s="475">
        <v>0.08</v>
      </c>
      <c r="G18" s="475">
        <v>8.25</v>
      </c>
      <c r="H18" s="475">
        <v>0.01</v>
      </c>
      <c r="I18" s="475">
        <v>8</v>
      </c>
      <c r="J18" s="475">
        <v>0.15</v>
      </c>
      <c r="K18" s="475">
        <v>15</v>
      </c>
      <c r="L18" s="475">
        <v>0.15</v>
      </c>
      <c r="M18" s="475">
        <v>10.83</v>
      </c>
      <c r="N18" s="475">
        <v>0.05</v>
      </c>
      <c r="O18" s="475">
        <v>6.35</v>
      </c>
      <c r="P18" s="475">
        <v>4.9400000000000004</v>
      </c>
      <c r="Q18" s="475">
        <v>5.94</v>
      </c>
      <c r="R18" s="475">
        <v>6.45</v>
      </c>
      <c r="S18" s="475">
        <v>6.67</v>
      </c>
      <c r="T18" s="475">
        <v>4</v>
      </c>
      <c r="U18" s="475">
        <v>28</v>
      </c>
      <c r="V18" s="475">
        <v>3.02</v>
      </c>
      <c r="W18" s="475">
        <v>28</v>
      </c>
      <c r="X18" s="475">
        <v>1</v>
      </c>
      <c r="Y18" s="475">
        <v>28</v>
      </c>
      <c r="Z18" s="475">
        <v>3.03</v>
      </c>
      <c r="AA18" s="475">
        <v>28</v>
      </c>
      <c r="AB18" s="475">
        <v>3.14</v>
      </c>
      <c r="AC18" s="475">
        <v>18</v>
      </c>
      <c r="AD18" s="475">
        <v>8.33</v>
      </c>
      <c r="AE18" s="475">
        <v>9.8699999999999992</v>
      </c>
      <c r="AF18" s="475">
        <v>9.48</v>
      </c>
      <c r="AG18" s="475">
        <v>10.49</v>
      </c>
      <c r="AH18" s="475">
        <v>10.039999999999999</v>
      </c>
      <c r="AI18" s="475">
        <v>5.88</v>
      </c>
      <c r="AJ18" s="475">
        <v>6</v>
      </c>
      <c r="AK18" s="475">
        <v>5.95</v>
      </c>
    </row>
    <row r="19" spans="1:37" s="458" customFormat="1" ht="15" customHeight="1">
      <c r="A19" s="472">
        <v>2022</v>
      </c>
      <c r="B19" s="473"/>
      <c r="C19" s="474">
        <f>C84</f>
        <v>30.22</v>
      </c>
      <c r="D19" s="474">
        <f t="shared" ref="D19:AK19" si="2">D84</f>
        <v>14.5</v>
      </c>
      <c r="E19" s="474">
        <f t="shared" si="2"/>
        <v>15.5</v>
      </c>
      <c r="F19" s="474">
        <f t="shared" si="2"/>
        <v>4</v>
      </c>
      <c r="G19" s="474">
        <f t="shared" si="2"/>
        <v>30</v>
      </c>
      <c r="H19" s="474">
        <f t="shared" si="2"/>
        <v>4.25</v>
      </c>
      <c r="I19" s="474">
        <f t="shared" si="2"/>
        <v>28.5</v>
      </c>
      <c r="J19" s="474">
        <f t="shared" si="2"/>
        <v>4.5</v>
      </c>
      <c r="K19" s="474">
        <f t="shared" si="2"/>
        <v>30</v>
      </c>
      <c r="L19" s="474">
        <f t="shared" si="2"/>
        <v>4.5</v>
      </c>
      <c r="M19" s="474">
        <f t="shared" si="2"/>
        <v>26.5</v>
      </c>
      <c r="N19" s="474">
        <f t="shared" si="2"/>
        <v>0.25</v>
      </c>
      <c r="O19" s="474">
        <f t="shared" si="2"/>
        <v>6</v>
      </c>
      <c r="P19" s="474">
        <f t="shared" si="2"/>
        <v>14.06</v>
      </c>
      <c r="Q19" s="474">
        <f t="shared" si="2"/>
        <v>18.489999999999998</v>
      </c>
      <c r="R19" s="474">
        <f t="shared" si="2"/>
        <v>23.07</v>
      </c>
      <c r="S19" s="474">
        <f t="shared" si="2"/>
        <v>23.73</v>
      </c>
      <c r="T19" s="474">
        <f t="shared" si="2"/>
        <v>5.66</v>
      </c>
      <c r="U19" s="474">
        <f t="shared" si="2"/>
        <v>42.48</v>
      </c>
      <c r="V19" s="474">
        <f t="shared" si="2"/>
        <v>2.81</v>
      </c>
      <c r="W19" s="474">
        <f t="shared" si="2"/>
        <v>39</v>
      </c>
      <c r="X19" s="474">
        <f t="shared" si="2"/>
        <v>1.05</v>
      </c>
      <c r="Y19" s="474">
        <f t="shared" si="2"/>
        <v>36.68</v>
      </c>
      <c r="Z19" s="474">
        <f t="shared" si="2"/>
        <v>6</v>
      </c>
      <c r="AA19" s="474">
        <f t="shared" si="2"/>
        <v>39.409999999999997</v>
      </c>
      <c r="AB19" s="474">
        <f t="shared" si="2"/>
        <v>8</v>
      </c>
      <c r="AC19" s="474">
        <f t="shared" si="2"/>
        <v>35.56</v>
      </c>
      <c r="AD19" s="474">
        <f t="shared" si="2"/>
        <v>28.19</v>
      </c>
      <c r="AE19" s="474">
        <f t="shared" si="2"/>
        <v>18.7</v>
      </c>
      <c r="AF19" s="474">
        <f t="shared" si="2"/>
        <v>26.2</v>
      </c>
      <c r="AG19" s="474">
        <v>20.73</v>
      </c>
      <c r="AH19" s="474">
        <v>26.91</v>
      </c>
      <c r="AI19" s="474">
        <f>AI84</f>
        <v>15.5</v>
      </c>
      <c r="AJ19" s="474">
        <f>AJ84</f>
        <v>15.5</v>
      </c>
      <c r="AK19" s="474">
        <f t="shared" si="2"/>
        <v>15.5</v>
      </c>
    </row>
    <row r="20" spans="1:37" s="458" customFormat="1" ht="15" customHeight="1">
      <c r="A20" s="459">
        <v>2023</v>
      </c>
      <c r="B20" s="454"/>
      <c r="C20" s="475">
        <f t="shared" ref="C20:AF20" si="3">C96</f>
        <v>14.5</v>
      </c>
      <c r="D20" s="475">
        <f t="shared" si="3"/>
        <v>9</v>
      </c>
      <c r="E20" s="475">
        <f t="shared" si="3"/>
        <v>10</v>
      </c>
      <c r="F20" s="475">
        <f t="shared" si="3"/>
        <v>2.5</v>
      </c>
      <c r="G20" s="475">
        <f t="shared" si="3"/>
        <v>16.989999999999998</v>
      </c>
      <c r="H20" s="475">
        <f t="shared" si="3"/>
        <v>1</v>
      </c>
      <c r="I20" s="475">
        <f t="shared" si="3"/>
        <v>18.809999999999999</v>
      </c>
      <c r="J20" s="475">
        <f t="shared" si="3"/>
        <v>1</v>
      </c>
      <c r="K20" s="475">
        <f t="shared" si="3"/>
        <v>22</v>
      </c>
      <c r="L20" s="475">
        <f t="shared" si="3"/>
        <v>2</v>
      </c>
      <c r="M20" s="475">
        <f t="shared" si="3"/>
        <v>14.65</v>
      </c>
      <c r="N20" s="475">
        <f t="shared" si="3"/>
        <v>0.25</v>
      </c>
      <c r="O20" s="475">
        <f t="shared" si="3"/>
        <v>13</v>
      </c>
      <c r="P20" s="475">
        <f t="shared" si="3"/>
        <v>11.64</v>
      </c>
      <c r="Q20" s="475">
        <f t="shared" si="3"/>
        <v>14.88</v>
      </c>
      <c r="R20" s="475">
        <f t="shared" si="3"/>
        <v>11.06</v>
      </c>
      <c r="S20" s="475">
        <f t="shared" si="3"/>
        <v>11.33</v>
      </c>
      <c r="T20" s="475">
        <f t="shared" si="3"/>
        <v>5.66</v>
      </c>
      <c r="U20" s="475">
        <f t="shared" si="3"/>
        <v>28</v>
      </c>
      <c r="V20" s="475">
        <f t="shared" si="3"/>
        <v>1</v>
      </c>
      <c r="W20" s="475">
        <f t="shared" si="3"/>
        <v>34.97</v>
      </c>
      <c r="X20" s="475">
        <f t="shared" si="3"/>
        <v>3.5</v>
      </c>
      <c r="Y20" s="475">
        <f t="shared" si="3"/>
        <v>32.54</v>
      </c>
      <c r="Z20" s="475">
        <f t="shared" si="3"/>
        <v>1</v>
      </c>
      <c r="AA20" s="475">
        <f t="shared" si="3"/>
        <v>36</v>
      </c>
      <c r="AB20" s="475">
        <f t="shared" si="3"/>
        <v>7.5</v>
      </c>
      <c r="AC20" s="475">
        <f t="shared" si="3"/>
        <v>26.5</v>
      </c>
      <c r="AD20" s="475">
        <f t="shared" si="3"/>
        <v>12.39</v>
      </c>
      <c r="AE20" s="475">
        <f t="shared" si="3"/>
        <v>14.21</v>
      </c>
      <c r="AF20" s="475">
        <f t="shared" si="3"/>
        <v>14.38</v>
      </c>
      <c r="AG20" s="475">
        <v>15.33</v>
      </c>
      <c r="AH20" s="475">
        <v>14.96</v>
      </c>
      <c r="AI20" s="475">
        <f>AI96</f>
        <v>9.0500000000000007</v>
      </c>
      <c r="AJ20" s="475">
        <f>AJ96</f>
        <v>9.4</v>
      </c>
      <c r="AK20" s="475">
        <f>AK96</f>
        <v>9.24</v>
      </c>
    </row>
    <row r="21" spans="1:37" s="458" customFormat="1" ht="15" customHeight="1">
      <c r="A21" s="472">
        <v>2024</v>
      </c>
      <c r="B21" s="474">
        <f>B108</f>
        <v>8</v>
      </c>
      <c r="C21" s="474">
        <f>C108</f>
        <v>10</v>
      </c>
      <c r="D21" s="474">
        <f t="shared" ref="D21:AK21" si="4">D108</f>
        <v>7.5</v>
      </c>
      <c r="E21" s="474">
        <f t="shared" si="4"/>
        <v>8.5</v>
      </c>
      <c r="F21" s="474">
        <f t="shared" si="4"/>
        <v>2.5</v>
      </c>
      <c r="G21" s="474">
        <f t="shared" si="4"/>
        <v>10</v>
      </c>
      <c r="H21" s="474">
        <f t="shared" si="4"/>
        <v>2.75</v>
      </c>
      <c r="I21" s="474">
        <f t="shared" si="4"/>
        <v>9.56</v>
      </c>
      <c r="J21" s="474">
        <f t="shared" si="4"/>
        <v>2.5</v>
      </c>
      <c r="K21" s="474">
        <f t="shared" si="4"/>
        <v>18.39</v>
      </c>
      <c r="L21" s="474">
        <f t="shared" si="4"/>
        <v>2</v>
      </c>
      <c r="M21" s="474">
        <f t="shared" si="4"/>
        <v>11.5</v>
      </c>
      <c r="N21" s="474">
        <f t="shared" si="4"/>
        <v>0.25</v>
      </c>
      <c r="O21" s="474">
        <f t="shared" si="4"/>
        <v>9</v>
      </c>
      <c r="P21" s="474">
        <f t="shared" si="4"/>
        <v>7.53</v>
      </c>
      <c r="Q21" s="474">
        <f t="shared" si="4"/>
        <v>9.27</v>
      </c>
      <c r="R21" s="474">
        <f t="shared" si="4"/>
        <v>6.52</v>
      </c>
      <c r="S21" s="474">
        <f t="shared" si="4"/>
        <v>6.57</v>
      </c>
      <c r="T21" s="474">
        <f t="shared" si="4"/>
        <v>5.57</v>
      </c>
      <c r="U21" s="474">
        <f t="shared" si="4"/>
        <v>26.5</v>
      </c>
      <c r="V21" s="474">
        <f t="shared" si="4"/>
        <v>1.5</v>
      </c>
      <c r="W21" s="474">
        <f t="shared" si="4"/>
        <v>32</v>
      </c>
      <c r="X21" s="474">
        <f t="shared" si="4"/>
        <v>3.5</v>
      </c>
      <c r="Y21" s="474">
        <f t="shared" si="4"/>
        <v>28</v>
      </c>
      <c r="Z21" s="474">
        <f t="shared" si="4"/>
        <v>1</v>
      </c>
      <c r="AA21" s="474">
        <f t="shared" si="4"/>
        <v>32</v>
      </c>
      <c r="AB21" s="474">
        <f t="shared" si="4"/>
        <v>6.84</v>
      </c>
      <c r="AC21" s="474">
        <f t="shared" si="4"/>
        <v>24.5</v>
      </c>
      <c r="AD21" s="474">
        <f t="shared" si="4"/>
        <v>8.92</v>
      </c>
      <c r="AE21" s="474">
        <f t="shared" si="4"/>
        <v>11.93</v>
      </c>
      <c r="AF21" s="474">
        <f t="shared" si="4"/>
        <v>10.77</v>
      </c>
      <c r="AG21" s="474">
        <v>12.48</v>
      </c>
      <c r="AH21" s="474">
        <v>11.59</v>
      </c>
      <c r="AI21" s="474">
        <f>AI108</f>
        <v>8</v>
      </c>
      <c r="AJ21" s="474">
        <f>AJ108</f>
        <v>8</v>
      </c>
      <c r="AK21" s="474">
        <f t="shared" si="4"/>
        <v>8</v>
      </c>
    </row>
    <row r="22" spans="1:37" s="458" customFormat="1" ht="15" customHeight="1">
      <c r="A22" s="459">
        <v>2025</v>
      </c>
      <c r="B22" s="466">
        <f>B120</f>
        <v>7.75</v>
      </c>
      <c r="C22" s="475">
        <f t="shared" ref="C22:AJ22" si="5">C120</f>
        <v>9</v>
      </c>
      <c r="D22" s="475">
        <f t="shared" si="5"/>
        <v>7.25</v>
      </c>
      <c r="E22" s="475">
        <f t="shared" si="5"/>
        <v>8.25</v>
      </c>
      <c r="F22" s="475">
        <f t="shared" si="5"/>
        <v>2.25</v>
      </c>
      <c r="G22" s="475">
        <f t="shared" si="5"/>
        <v>9.5</v>
      </c>
      <c r="H22" s="475">
        <f t="shared" si="5"/>
        <v>2.5</v>
      </c>
      <c r="I22" s="475">
        <f>I120</f>
        <v>9.5</v>
      </c>
      <c r="J22" s="475">
        <f t="shared" si="5"/>
        <v>2.5</v>
      </c>
      <c r="K22" s="475">
        <f t="shared" si="5"/>
        <v>12</v>
      </c>
      <c r="L22" s="475">
        <f t="shared" si="5"/>
        <v>2</v>
      </c>
      <c r="M22" s="475">
        <f t="shared" si="5"/>
        <v>11</v>
      </c>
      <c r="N22" s="475">
        <f t="shared" si="5"/>
        <v>0.25</v>
      </c>
      <c r="O22" s="475">
        <f t="shared" si="5"/>
        <v>9</v>
      </c>
      <c r="P22" s="475">
        <f t="shared" si="5"/>
        <v>6.78</v>
      </c>
      <c r="Q22" s="475">
        <f t="shared" si="5"/>
        <v>8.41</v>
      </c>
      <c r="R22" s="475">
        <f t="shared" si="5"/>
        <v>6.29</v>
      </c>
      <c r="S22" s="475">
        <f t="shared" si="5"/>
        <v>7.02</v>
      </c>
      <c r="T22" s="475">
        <f t="shared" si="5"/>
        <v>5.57</v>
      </c>
      <c r="U22" s="475">
        <f t="shared" si="5"/>
        <v>26.5</v>
      </c>
      <c r="V22" s="475">
        <f t="shared" si="5"/>
        <v>4</v>
      </c>
      <c r="W22" s="475">
        <f t="shared" si="5"/>
        <v>32</v>
      </c>
      <c r="X22" s="475">
        <f t="shared" si="5"/>
        <v>3</v>
      </c>
      <c r="Y22" s="475">
        <f t="shared" si="5"/>
        <v>28</v>
      </c>
      <c r="Z22" s="475">
        <f t="shared" si="5"/>
        <v>5.2</v>
      </c>
      <c r="AA22" s="475">
        <f t="shared" si="5"/>
        <v>32</v>
      </c>
      <c r="AB22" s="475">
        <f t="shared" si="5"/>
        <v>5.75</v>
      </c>
      <c r="AC22" s="475">
        <f t="shared" si="5"/>
        <v>24.5</v>
      </c>
      <c r="AD22" s="475">
        <f t="shared" si="5"/>
        <v>8.8699999999999992</v>
      </c>
      <c r="AE22" s="475">
        <f t="shared" si="5"/>
        <v>11.48</v>
      </c>
      <c r="AF22" s="475">
        <f t="shared" si="5"/>
        <v>10.69</v>
      </c>
      <c r="AG22" s="475">
        <v>11.53</v>
      </c>
      <c r="AH22" s="475">
        <v>11.12</v>
      </c>
      <c r="AI22" s="475">
        <f t="shared" si="5"/>
        <v>7.95</v>
      </c>
      <c r="AJ22" s="475">
        <f t="shared" si="5"/>
        <v>8.0500000000000007</v>
      </c>
      <c r="AK22" s="475">
        <f>AK120</f>
        <v>8.0399999999999991</v>
      </c>
    </row>
    <row r="23" spans="1:37" ht="15" customHeight="1">
      <c r="C23" s="475"/>
      <c r="D23" s="476"/>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5"/>
      <c r="AE23" s="475"/>
      <c r="AF23" s="475"/>
      <c r="AG23" s="475"/>
      <c r="AH23" s="475"/>
      <c r="AI23" s="476"/>
      <c r="AJ23" s="476"/>
      <c r="AK23" s="476"/>
    </row>
    <row r="24" spans="1:37" ht="15" customHeight="1">
      <c r="A24" s="472" t="s">
        <v>36</v>
      </c>
      <c r="B24" s="473"/>
      <c r="C24" s="474">
        <v>15</v>
      </c>
      <c r="D24" s="474">
        <v>6.25</v>
      </c>
      <c r="E24" s="474">
        <v>7.25</v>
      </c>
      <c r="F24" s="474">
        <v>0.3</v>
      </c>
      <c r="G24" s="474">
        <v>11.5</v>
      </c>
      <c r="H24" s="474">
        <v>0.5</v>
      </c>
      <c r="I24" s="474">
        <v>11.3</v>
      </c>
      <c r="J24" s="474">
        <v>0.95</v>
      </c>
      <c r="K24" s="474">
        <v>15</v>
      </c>
      <c r="L24" s="474">
        <v>5.3</v>
      </c>
      <c r="M24" s="474">
        <v>12.5</v>
      </c>
      <c r="N24" s="474">
        <v>0.2</v>
      </c>
      <c r="O24" s="474">
        <v>7.5</v>
      </c>
      <c r="P24" s="474">
        <v>7.9</v>
      </c>
      <c r="Q24" s="474">
        <v>9.65</v>
      </c>
      <c r="R24" s="474">
        <v>8.2200000000000006</v>
      </c>
      <c r="S24" s="474">
        <v>8.44</v>
      </c>
      <c r="T24" s="474">
        <v>7.37</v>
      </c>
      <c r="U24" s="474">
        <v>28</v>
      </c>
      <c r="V24" s="474">
        <v>4</v>
      </c>
      <c r="W24" s="474">
        <v>28</v>
      </c>
      <c r="X24" s="474">
        <v>1</v>
      </c>
      <c r="Y24" s="474">
        <v>28</v>
      </c>
      <c r="Z24" s="474">
        <v>6.92</v>
      </c>
      <c r="AA24" s="474">
        <v>28</v>
      </c>
      <c r="AB24" s="474">
        <v>6</v>
      </c>
      <c r="AC24" s="474">
        <v>24</v>
      </c>
      <c r="AD24" s="474">
        <v>9.35</v>
      </c>
      <c r="AE24" s="474">
        <v>13.22</v>
      </c>
      <c r="AF24" s="474">
        <v>12.19</v>
      </c>
      <c r="AG24" s="474"/>
      <c r="AH24" s="474"/>
      <c r="AI24" s="474">
        <v>6.75</v>
      </c>
      <c r="AJ24" s="474">
        <v>6.75</v>
      </c>
      <c r="AK24" s="474">
        <v>6.75</v>
      </c>
    </row>
    <row r="25" spans="1:37" ht="15" customHeight="1">
      <c r="A25" s="472" t="s">
        <v>37</v>
      </c>
      <c r="B25" s="473"/>
      <c r="C25" s="474">
        <v>9.5</v>
      </c>
      <c r="D25" s="474">
        <v>5.5</v>
      </c>
      <c r="E25" s="474">
        <v>6.5</v>
      </c>
      <c r="F25" s="474">
        <v>1.8</v>
      </c>
      <c r="G25" s="474">
        <v>11.5</v>
      </c>
      <c r="H25" s="474">
        <v>1.85</v>
      </c>
      <c r="I25" s="474">
        <v>11.3</v>
      </c>
      <c r="J25" s="474">
        <v>2</v>
      </c>
      <c r="K25" s="474">
        <v>15</v>
      </c>
      <c r="L25" s="474">
        <v>5.3</v>
      </c>
      <c r="M25" s="474">
        <v>12.5</v>
      </c>
      <c r="N25" s="474">
        <v>0.25</v>
      </c>
      <c r="O25" s="474">
        <v>7</v>
      </c>
      <c r="P25" s="474">
        <v>7.38</v>
      </c>
      <c r="Q25" s="474">
        <v>9</v>
      </c>
      <c r="R25" s="474">
        <v>7.2</v>
      </c>
      <c r="S25" s="474">
        <v>7.37</v>
      </c>
      <c r="T25" s="474">
        <v>4</v>
      </c>
      <c r="U25" s="474">
        <v>28</v>
      </c>
      <c r="V25" s="474">
        <v>5</v>
      </c>
      <c r="W25" s="474">
        <v>28</v>
      </c>
      <c r="X25" s="474">
        <v>1</v>
      </c>
      <c r="Y25" s="474">
        <v>28</v>
      </c>
      <c r="Z25" s="474">
        <v>3.67</v>
      </c>
      <c r="AA25" s="474">
        <v>28</v>
      </c>
      <c r="AB25" s="474">
        <v>6</v>
      </c>
      <c r="AC25" s="474">
        <v>20</v>
      </c>
      <c r="AD25" s="474">
        <v>8.7799999999999994</v>
      </c>
      <c r="AE25" s="474">
        <v>12.64</v>
      </c>
      <c r="AF25" s="474">
        <v>11.18</v>
      </c>
      <c r="AG25" s="474"/>
      <c r="AH25" s="474"/>
      <c r="AI25" s="474">
        <v>5.5</v>
      </c>
      <c r="AJ25" s="474">
        <v>5.6</v>
      </c>
      <c r="AK25" s="474">
        <v>5.52</v>
      </c>
    </row>
    <row r="26" spans="1:37" ht="15" customHeight="1">
      <c r="A26" s="472" t="s">
        <v>38</v>
      </c>
      <c r="B26" s="473"/>
      <c r="C26" s="474">
        <v>8.5</v>
      </c>
      <c r="D26" s="474">
        <v>4.5</v>
      </c>
      <c r="E26" s="474">
        <v>5.5</v>
      </c>
      <c r="F26" s="474">
        <v>0.15</v>
      </c>
      <c r="G26" s="474">
        <v>11.25</v>
      </c>
      <c r="H26" s="474">
        <v>0.2</v>
      </c>
      <c r="I26" s="474">
        <v>11.3</v>
      </c>
      <c r="J26" s="474">
        <v>0.25</v>
      </c>
      <c r="K26" s="474">
        <v>15</v>
      </c>
      <c r="L26" s="474">
        <v>3</v>
      </c>
      <c r="M26" s="474">
        <v>12.5</v>
      </c>
      <c r="N26" s="474">
        <v>0.1</v>
      </c>
      <c r="O26" s="474">
        <v>7</v>
      </c>
      <c r="P26" s="474">
        <v>6.44</v>
      </c>
      <c r="Q26" s="474">
        <v>7.9</v>
      </c>
      <c r="R26" s="474">
        <v>5.31</v>
      </c>
      <c r="S26" s="474">
        <v>5.46</v>
      </c>
      <c r="T26" s="474">
        <v>4</v>
      </c>
      <c r="U26" s="474">
        <v>28</v>
      </c>
      <c r="V26" s="474">
        <v>4</v>
      </c>
      <c r="W26" s="474">
        <v>28</v>
      </c>
      <c r="X26" s="474">
        <v>1</v>
      </c>
      <c r="Y26" s="474">
        <v>28</v>
      </c>
      <c r="Z26" s="474">
        <v>4</v>
      </c>
      <c r="AA26" s="474">
        <v>28</v>
      </c>
      <c r="AB26" s="474">
        <v>5.72</v>
      </c>
      <c r="AC26" s="474">
        <v>16</v>
      </c>
      <c r="AD26" s="474">
        <v>6.42</v>
      </c>
      <c r="AE26" s="474">
        <v>11.21</v>
      </c>
      <c r="AF26" s="474">
        <v>8.82</v>
      </c>
      <c r="AG26" s="474">
        <v>11.75</v>
      </c>
      <c r="AH26" s="474">
        <v>9.1300000000000008</v>
      </c>
      <c r="AI26" s="474">
        <v>4.5199999999999996</v>
      </c>
      <c r="AJ26" s="474">
        <v>4.55</v>
      </c>
      <c r="AK26" s="474">
        <v>4.53</v>
      </c>
    </row>
    <row r="27" spans="1:37" ht="15" customHeight="1">
      <c r="A27" s="472" t="s">
        <v>39</v>
      </c>
      <c r="B27" s="473"/>
      <c r="C27" s="474">
        <f>C60</f>
        <v>8.5</v>
      </c>
      <c r="D27" s="474">
        <f>D60</f>
        <v>4.5</v>
      </c>
      <c r="E27" s="474">
        <f>E60</f>
        <v>5.5</v>
      </c>
      <c r="F27" s="474">
        <f t="shared" ref="F27:O27" si="6">F60</f>
        <v>0.15</v>
      </c>
      <c r="G27" s="474">
        <f t="shared" si="6"/>
        <v>8.33</v>
      </c>
      <c r="H27" s="474">
        <f t="shared" si="6"/>
        <v>0.2</v>
      </c>
      <c r="I27" s="474">
        <f t="shared" si="6"/>
        <v>11.3</v>
      </c>
      <c r="J27" s="474">
        <f t="shared" si="6"/>
        <v>0.25</v>
      </c>
      <c r="K27" s="474">
        <f t="shared" si="6"/>
        <v>15</v>
      </c>
      <c r="L27" s="474">
        <f t="shared" si="6"/>
        <v>3</v>
      </c>
      <c r="M27" s="474">
        <f t="shared" si="6"/>
        <v>12.5</v>
      </c>
      <c r="N27" s="474">
        <f t="shared" si="6"/>
        <v>0.1</v>
      </c>
      <c r="O27" s="474">
        <f t="shared" si="6"/>
        <v>7</v>
      </c>
      <c r="P27" s="474">
        <f>P60</f>
        <v>5.8</v>
      </c>
      <c r="Q27" s="474">
        <v>7.14</v>
      </c>
      <c r="R27" s="474">
        <v>4.93</v>
      </c>
      <c r="S27" s="474">
        <v>5.08</v>
      </c>
      <c r="T27" s="474">
        <f t="shared" ref="T27:AC27" si="7">T60</f>
        <v>3.95</v>
      </c>
      <c r="U27" s="474">
        <f t="shared" si="7"/>
        <v>28</v>
      </c>
      <c r="V27" s="474">
        <f t="shared" si="7"/>
        <v>4</v>
      </c>
      <c r="W27" s="474">
        <f t="shared" si="7"/>
        <v>28</v>
      </c>
      <c r="X27" s="474">
        <f t="shared" si="7"/>
        <v>1</v>
      </c>
      <c r="Y27" s="474">
        <f t="shared" si="7"/>
        <v>28</v>
      </c>
      <c r="Z27" s="474">
        <f t="shared" si="7"/>
        <v>4</v>
      </c>
      <c r="AA27" s="474">
        <f t="shared" si="7"/>
        <v>28</v>
      </c>
      <c r="AB27" s="474">
        <f t="shared" si="7"/>
        <v>2.9</v>
      </c>
      <c r="AC27" s="474">
        <f t="shared" si="7"/>
        <v>17.420000000000002</v>
      </c>
      <c r="AD27" s="474">
        <v>5.74</v>
      </c>
      <c r="AE27" s="474">
        <v>10.29</v>
      </c>
      <c r="AF27" s="474">
        <v>8.3800000000000008</v>
      </c>
      <c r="AG27" s="474">
        <v>10.95</v>
      </c>
      <c r="AH27" s="474">
        <v>8.5299999999999994</v>
      </c>
      <c r="AI27" s="474">
        <f>AI60</f>
        <v>4.53</v>
      </c>
      <c r="AJ27" s="474">
        <f>AJ60</f>
        <v>4.55</v>
      </c>
      <c r="AK27" s="474">
        <f>AK60</f>
        <v>4.55</v>
      </c>
    </row>
    <row r="28" spans="1:37" ht="15" customHeight="1">
      <c r="A28" s="459" t="s">
        <v>40</v>
      </c>
      <c r="C28" s="475">
        <f>C61</f>
        <v>8.5</v>
      </c>
      <c r="D28" s="475">
        <f t="shared" ref="D28:E28" si="8">D61</f>
        <v>4.5</v>
      </c>
      <c r="E28" s="475">
        <f t="shared" si="8"/>
        <v>5.5</v>
      </c>
      <c r="F28" s="475">
        <f t="shared" ref="F28:AK28" si="9">F63</f>
        <v>0.15</v>
      </c>
      <c r="G28" s="475">
        <f t="shared" si="9"/>
        <v>8</v>
      </c>
      <c r="H28" s="475">
        <f t="shared" si="9"/>
        <v>0.2</v>
      </c>
      <c r="I28" s="475">
        <f t="shared" si="9"/>
        <v>8.83</v>
      </c>
      <c r="J28" s="475">
        <f t="shared" si="9"/>
        <v>0.25</v>
      </c>
      <c r="K28" s="475">
        <f t="shared" si="9"/>
        <v>15</v>
      </c>
      <c r="L28" s="475">
        <f t="shared" si="9"/>
        <v>3</v>
      </c>
      <c r="M28" s="475">
        <f t="shared" si="9"/>
        <v>12.25</v>
      </c>
      <c r="N28" s="475">
        <f t="shared" si="9"/>
        <v>0.1</v>
      </c>
      <c r="O28" s="475">
        <f t="shared" si="9"/>
        <v>7</v>
      </c>
      <c r="P28" s="475">
        <f t="shared" si="9"/>
        <v>5.2</v>
      </c>
      <c r="Q28" s="475">
        <f t="shared" si="9"/>
        <v>6.29</v>
      </c>
      <c r="R28" s="475">
        <f t="shared" si="9"/>
        <v>4.8600000000000003</v>
      </c>
      <c r="S28" s="475">
        <f t="shared" si="9"/>
        <v>4.99</v>
      </c>
      <c r="T28" s="475">
        <f t="shared" si="9"/>
        <v>4</v>
      </c>
      <c r="U28" s="475">
        <f t="shared" si="9"/>
        <v>28</v>
      </c>
      <c r="V28" s="475">
        <f t="shared" si="9"/>
        <v>4</v>
      </c>
      <c r="W28" s="475">
        <f t="shared" si="9"/>
        <v>28</v>
      </c>
      <c r="X28" s="475">
        <f t="shared" si="9"/>
        <v>1</v>
      </c>
      <c r="Y28" s="475">
        <f t="shared" si="9"/>
        <v>28</v>
      </c>
      <c r="Z28" s="475">
        <f t="shared" si="9"/>
        <v>4</v>
      </c>
      <c r="AA28" s="475">
        <f t="shared" si="9"/>
        <v>28</v>
      </c>
      <c r="AB28" s="475">
        <f t="shared" si="9"/>
        <v>3.74</v>
      </c>
      <c r="AC28" s="475">
        <f t="shared" si="9"/>
        <v>17.420000000000002</v>
      </c>
      <c r="AD28" s="475">
        <f t="shared" si="9"/>
        <v>5.67</v>
      </c>
      <c r="AE28" s="475">
        <f t="shared" si="9"/>
        <v>9.91</v>
      </c>
      <c r="AF28" s="475">
        <f t="shared" si="9"/>
        <v>8.2799999999999994</v>
      </c>
      <c r="AG28" s="475">
        <v>10.5</v>
      </c>
      <c r="AH28" s="475">
        <v>8.61</v>
      </c>
      <c r="AI28" s="475">
        <f>AI63</f>
        <v>4.5999999999999996</v>
      </c>
      <c r="AJ28" s="475">
        <f>AJ63</f>
        <v>4.6500000000000004</v>
      </c>
      <c r="AK28" s="475">
        <f t="shared" si="9"/>
        <v>4.62</v>
      </c>
    </row>
    <row r="29" spans="1:37" ht="15" customHeight="1">
      <c r="A29" s="459" t="s">
        <v>41</v>
      </c>
      <c r="C29" s="475">
        <f>C66</f>
        <v>8.5</v>
      </c>
      <c r="D29" s="475">
        <f t="shared" ref="D29:AK29" si="10">D66</f>
        <v>4.5</v>
      </c>
      <c r="E29" s="475">
        <f t="shared" si="10"/>
        <v>5.5</v>
      </c>
      <c r="F29" s="475">
        <f t="shared" si="10"/>
        <v>0.15</v>
      </c>
      <c r="G29" s="475">
        <f t="shared" si="10"/>
        <v>8</v>
      </c>
      <c r="H29" s="475">
        <f t="shared" si="10"/>
        <v>0.2</v>
      </c>
      <c r="I29" s="475">
        <f t="shared" si="10"/>
        <v>7</v>
      </c>
      <c r="J29" s="475">
        <f t="shared" si="10"/>
        <v>0.25</v>
      </c>
      <c r="K29" s="475">
        <f t="shared" si="10"/>
        <v>15</v>
      </c>
      <c r="L29" s="475">
        <f t="shared" si="10"/>
        <v>3.45</v>
      </c>
      <c r="M29" s="475">
        <f t="shared" si="10"/>
        <v>10.83</v>
      </c>
      <c r="N29" s="475">
        <f t="shared" si="10"/>
        <v>0.1</v>
      </c>
      <c r="O29" s="475">
        <f t="shared" si="10"/>
        <v>7</v>
      </c>
      <c r="P29" s="475">
        <f t="shared" si="10"/>
        <v>4.87</v>
      </c>
      <c r="Q29" s="475">
        <f t="shared" si="10"/>
        <v>5.82</v>
      </c>
      <c r="R29" s="475">
        <f t="shared" si="10"/>
        <v>4.9800000000000004</v>
      </c>
      <c r="S29" s="475">
        <f t="shared" si="10"/>
        <v>5.0999999999999996</v>
      </c>
      <c r="T29" s="475">
        <f t="shared" si="10"/>
        <v>1</v>
      </c>
      <c r="U29" s="475">
        <f t="shared" si="10"/>
        <v>28</v>
      </c>
      <c r="V29" s="475">
        <f t="shared" si="10"/>
        <v>3.04</v>
      </c>
      <c r="W29" s="475">
        <f t="shared" si="10"/>
        <v>28</v>
      </c>
      <c r="X29" s="475">
        <f t="shared" si="10"/>
        <v>1</v>
      </c>
      <c r="Y29" s="475">
        <f t="shared" si="10"/>
        <v>28</v>
      </c>
      <c r="Z29" s="475">
        <f t="shared" si="10"/>
        <v>4</v>
      </c>
      <c r="AA29" s="475">
        <f t="shared" si="10"/>
        <v>28</v>
      </c>
      <c r="AB29" s="475">
        <f t="shared" si="10"/>
        <v>4.7</v>
      </c>
      <c r="AC29" s="475">
        <f t="shared" si="10"/>
        <v>17.5</v>
      </c>
      <c r="AD29" s="475">
        <f t="shared" si="10"/>
        <v>5.67</v>
      </c>
      <c r="AE29" s="475">
        <f t="shared" si="10"/>
        <v>9.5</v>
      </c>
      <c r="AF29" s="475">
        <f t="shared" si="10"/>
        <v>7.47</v>
      </c>
      <c r="AG29" s="475">
        <v>10.050000000000001</v>
      </c>
      <c r="AH29" s="475">
        <v>8.14</v>
      </c>
      <c r="AI29" s="475">
        <f>AI66</f>
        <v>4.8</v>
      </c>
      <c r="AJ29" s="475">
        <f>AJ66</f>
        <v>4.95</v>
      </c>
      <c r="AK29" s="475">
        <f t="shared" si="10"/>
        <v>4.93</v>
      </c>
    </row>
    <row r="30" spans="1:37" ht="15" customHeight="1">
      <c r="A30" s="459" t="s">
        <v>42</v>
      </c>
      <c r="C30" s="475">
        <v>9</v>
      </c>
      <c r="D30" s="475">
        <v>5</v>
      </c>
      <c r="E30" s="475">
        <v>6</v>
      </c>
      <c r="F30" s="475">
        <v>0.15</v>
      </c>
      <c r="G30" s="475">
        <v>8</v>
      </c>
      <c r="H30" s="475">
        <v>0.2</v>
      </c>
      <c r="I30" s="475">
        <v>7</v>
      </c>
      <c r="J30" s="475">
        <v>0.25</v>
      </c>
      <c r="K30" s="475">
        <v>15</v>
      </c>
      <c r="L30" s="475">
        <v>3.45</v>
      </c>
      <c r="M30" s="475">
        <v>10.83</v>
      </c>
      <c r="N30" s="475">
        <v>0.1</v>
      </c>
      <c r="O30" s="475">
        <v>6.25</v>
      </c>
      <c r="P30" s="475">
        <v>4.75</v>
      </c>
      <c r="Q30" s="475">
        <v>5.64</v>
      </c>
      <c r="R30" s="475">
        <v>5.53</v>
      </c>
      <c r="S30" s="475">
        <v>5.69</v>
      </c>
      <c r="T30" s="475">
        <v>1</v>
      </c>
      <c r="U30" s="475">
        <v>28</v>
      </c>
      <c r="V30" s="475">
        <v>3.02</v>
      </c>
      <c r="W30" s="475">
        <v>28</v>
      </c>
      <c r="X30" s="475">
        <v>1</v>
      </c>
      <c r="Y30" s="475">
        <v>28</v>
      </c>
      <c r="Z30" s="475">
        <v>4</v>
      </c>
      <c r="AA30" s="475">
        <v>28</v>
      </c>
      <c r="AB30" s="475">
        <v>3.89</v>
      </c>
      <c r="AC30" s="475">
        <v>18</v>
      </c>
      <c r="AD30" s="475">
        <v>6.39</v>
      </c>
      <c r="AE30" s="475">
        <v>9.3699999999999992</v>
      </c>
      <c r="AF30" s="475">
        <v>8.14</v>
      </c>
      <c r="AG30" s="475">
        <v>9.83</v>
      </c>
      <c r="AH30" s="475">
        <v>8.98</v>
      </c>
      <c r="AI30" s="475">
        <v>5.9</v>
      </c>
      <c r="AJ30" s="475">
        <v>5.95</v>
      </c>
      <c r="AK30" s="475">
        <v>5.94</v>
      </c>
    </row>
    <row r="31" spans="1:37" ht="15" customHeight="1">
      <c r="A31" s="459" t="s">
        <v>43</v>
      </c>
      <c r="C31" s="475">
        <v>9</v>
      </c>
      <c r="D31" s="475">
        <v>5</v>
      </c>
      <c r="E31" s="475">
        <v>6</v>
      </c>
      <c r="F31" s="475">
        <v>0.08</v>
      </c>
      <c r="G31" s="475">
        <v>8.25</v>
      </c>
      <c r="H31" s="475">
        <v>0.01</v>
      </c>
      <c r="I31" s="475">
        <v>8</v>
      </c>
      <c r="J31" s="475">
        <v>0.15</v>
      </c>
      <c r="K31" s="475">
        <v>15</v>
      </c>
      <c r="L31" s="475">
        <v>0.15</v>
      </c>
      <c r="M31" s="475">
        <v>10.83</v>
      </c>
      <c r="N31" s="475">
        <v>0.05</v>
      </c>
      <c r="O31" s="475">
        <v>6.35</v>
      </c>
      <c r="P31" s="475">
        <v>4.9400000000000004</v>
      </c>
      <c r="Q31" s="475">
        <v>5.94</v>
      </c>
      <c r="R31" s="475">
        <v>6.45</v>
      </c>
      <c r="S31" s="475">
        <v>6.67</v>
      </c>
      <c r="T31" s="475">
        <v>4</v>
      </c>
      <c r="U31" s="475">
        <v>28</v>
      </c>
      <c r="V31" s="475">
        <v>3.02</v>
      </c>
      <c r="W31" s="475">
        <v>28</v>
      </c>
      <c r="X31" s="475">
        <v>1</v>
      </c>
      <c r="Y31" s="475">
        <v>28</v>
      </c>
      <c r="Z31" s="475">
        <v>3.03</v>
      </c>
      <c r="AA31" s="475">
        <v>28</v>
      </c>
      <c r="AB31" s="475">
        <v>3.14</v>
      </c>
      <c r="AC31" s="475">
        <v>18</v>
      </c>
      <c r="AD31" s="475">
        <v>8.33</v>
      </c>
      <c r="AE31" s="475">
        <v>9.8699999999999992</v>
      </c>
      <c r="AF31" s="475">
        <v>9.48</v>
      </c>
      <c r="AG31" s="475">
        <v>10.49</v>
      </c>
      <c r="AH31" s="475">
        <v>10.039999999999999</v>
      </c>
      <c r="AI31" s="475">
        <v>5.88</v>
      </c>
      <c r="AJ31" s="475">
        <v>6</v>
      </c>
      <c r="AK31" s="475">
        <v>5.95</v>
      </c>
    </row>
    <row r="32" spans="1:37" ht="15" customHeight="1">
      <c r="A32" s="472" t="s">
        <v>44</v>
      </c>
      <c r="B32" s="473"/>
      <c r="C32" s="474">
        <v>10.5</v>
      </c>
      <c r="D32" s="474">
        <v>6.5</v>
      </c>
      <c r="E32" s="474">
        <v>7.5</v>
      </c>
      <c r="F32" s="474">
        <v>0.15</v>
      </c>
      <c r="G32" s="474">
        <v>12</v>
      </c>
      <c r="H32" s="474">
        <v>0.2</v>
      </c>
      <c r="I32" s="474">
        <v>11.25</v>
      </c>
      <c r="J32" s="474">
        <v>0.25</v>
      </c>
      <c r="K32" s="474">
        <v>15</v>
      </c>
      <c r="L32" s="474">
        <v>4.5</v>
      </c>
      <c r="M32" s="474">
        <v>11.9</v>
      </c>
      <c r="N32" s="474">
        <v>0.1</v>
      </c>
      <c r="O32" s="474">
        <v>6.35</v>
      </c>
      <c r="P32" s="474">
        <v>5.17</v>
      </c>
      <c r="Q32" s="474">
        <v>6.3</v>
      </c>
      <c r="R32" s="474">
        <v>7.68</v>
      </c>
      <c r="S32" s="474">
        <v>8.06</v>
      </c>
      <c r="T32" s="474">
        <v>4</v>
      </c>
      <c r="U32" s="474">
        <v>28</v>
      </c>
      <c r="V32" s="474">
        <v>3.02</v>
      </c>
      <c r="W32" s="474">
        <v>28</v>
      </c>
      <c r="X32" s="474">
        <v>3.22</v>
      </c>
      <c r="Y32" s="474">
        <v>28</v>
      </c>
      <c r="Z32" s="474">
        <v>4</v>
      </c>
      <c r="AA32" s="474">
        <v>28</v>
      </c>
      <c r="AB32" s="474">
        <v>5.46</v>
      </c>
      <c r="AC32" s="474">
        <v>18</v>
      </c>
      <c r="AD32" s="474">
        <v>9.4700000000000006</v>
      </c>
      <c r="AE32" s="474">
        <v>10.35</v>
      </c>
      <c r="AF32" s="474">
        <v>10.73</v>
      </c>
      <c r="AG32" s="474">
        <v>10.91</v>
      </c>
      <c r="AH32" s="474">
        <v>11.1</v>
      </c>
      <c r="AI32" s="474">
        <v>7.45</v>
      </c>
      <c r="AJ32" s="474">
        <v>7.5</v>
      </c>
      <c r="AK32" s="474">
        <v>7.49</v>
      </c>
    </row>
    <row r="33" spans="1:37" ht="15" customHeight="1">
      <c r="A33" s="472" t="s">
        <v>45</v>
      </c>
      <c r="B33" s="473"/>
      <c r="C33" s="474">
        <v>17.5</v>
      </c>
      <c r="D33" s="474">
        <v>13.5</v>
      </c>
      <c r="E33" s="474">
        <v>14.5</v>
      </c>
      <c r="F33" s="474">
        <v>0.15</v>
      </c>
      <c r="G33" s="474">
        <v>23.25</v>
      </c>
      <c r="H33" s="474">
        <v>0.2</v>
      </c>
      <c r="I33" s="474">
        <v>24</v>
      </c>
      <c r="J33" s="474">
        <v>0.25</v>
      </c>
      <c r="K33" s="474">
        <v>23</v>
      </c>
      <c r="L33" s="474">
        <v>4.5</v>
      </c>
      <c r="M33" s="474">
        <v>22</v>
      </c>
      <c r="N33" s="474">
        <v>0.1</v>
      </c>
      <c r="O33" s="474">
        <v>7</v>
      </c>
      <c r="P33" s="474">
        <v>8.41</v>
      </c>
      <c r="Q33" s="474">
        <v>11.06</v>
      </c>
      <c r="R33" s="474">
        <v>17.149999999999999</v>
      </c>
      <c r="S33" s="474">
        <v>17.45</v>
      </c>
      <c r="T33" s="474">
        <v>4</v>
      </c>
      <c r="U33" s="474">
        <v>32</v>
      </c>
      <c r="V33" s="474">
        <v>2.81</v>
      </c>
      <c r="W33" s="474">
        <v>32</v>
      </c>
      <c r="X33" s="474">
        <v>1.05</v>
      </c>
      <c r="Y33" s="474">
        <v>32</v>
      </c>
      <c r="Z33" s="474">
        <v>4</v>
      </c>
      <c r="AA33" s="474">
        <v>34</v>
      </c>
      <c r="AB33" s="474">
        <v>12</v>
      </c>
      <c r="AC33" s="474">
        <v>31</v>
      </c>
      <c r="AD33" s="474">
        <v>21.94</v>
      </c>
      <c r="AE33" s="474">
        <v>15.06</v>
      </c>
      <c r="AF33" s="474">
        <v>21.5</v>
      </c>
      <c r="AG33" s="474">
        <v>15.86</v>
      </c>
      <c r="AH33" s="474">
        <v>20.56</v>
      </c>
      <c r="AI33" s="474">
        <v>14.5</v>
      </c>
      <c r="AJ33" s="474">
        <v>14.5</v>
      </c>
      <c r="AK33" s="474">
        <v>14.5</v>
      </c>
    </row>
    <row r="34" spans="1:37" ht="15" customHeight="1">
      <c r="A34" s="472" t="s">
        <v>46</v>
      </c>
      <c r="B34" s="473"/>
      <c r="C34" s="474">
        <f>C81</f>
        <v>18.5</v>
      </c>
      <c r="D34" s="474">
        <f t="shared" ref="D34:AK34" si="11">D81</f>
        <v>14.5</v>
      </c>
      <c r="E34" s="474">
        <f t="shared" si="11"/>
        <v>15.5</v>
      </c>
      <c r="F34" s="474">
        <f t="shared" si="11"/>
        <v>2</v>
      </c>
      <c r="G34" s="474">
        <f t="shared" si="11"/>
        <v>30</v>
      </c>
      <c r="H34" s="474">
        <f t="shared" si="11"/>
        <v>3</v>
      </c>
      <c r="I34" s="474">
        <f t="shared" si="11"/>
        <v>28</v>
      </c>
      <c r="J34" s="474">
        <f t="shared" si="11"/>
        <v>3.5</v>
      </c>
      <c r="K34" s="474">
        <f t="shared" si="11"/>
        <v>28</v>
      </c>
      <c r="L34" s="474">
        <f t="shared" si="11"/>
        <v>4.5</v>
      </c>
      <c r="M34" s="474">
        <f t="shared" si="11"/>
        <v>25</v>
      </c>
      <c r="N34" s="474">
        <f t="shared" si="11"/>
        <v>0.25</v>
      </c>
      <c r="O34" s="474">
        <f t="shared" si="11"/>
        <v>7</v>
      </c>
      <c r="P34" s="474">
        <f t="shared" si="11"/>
        <v>11.63</v>
      </c>
      <c r="Q34" s="474">
        <f t="shared" si="11"/>
        <v>15.41</v>
      </c>
      <c r="R34" s="474">
        <f t="shared" si="11"/>
        <v>22.06</v>
      </c>
      <c r="S34" s="474">
        <f t="shared" si="11"/>
        <v>22.55</v>
      </c>
      <c r="T34" s="474">
        <f t="shared" si="11"/>
        <v>4</v>
      </c>
      <c r="U34" s="474">
        <f t="shared" si="11"/>
        <v>34.89</v>
      </c>
      <c r="V34" s="474">
        <f t="shared" si="11"/>
        <v>2.81</v>
      </c>
      <c r="W34" s="474">
        <f t="shared" si="11"/>
        <v>37.340000000000003</v>
      </c>
      <c r="X34" s="474">
        <f t="shared" si="11"/>
        <v>1.05</v>
      </c>
      <c r="Y34" s="474">
        <f t="shared" si="11"/>
        <v>37.340000000000003</v>
      </c>
      <c r="Z34" s="474">
        <f t="shared" si="11"/>
        <v>3.5</v>
      </c>
      <c r="AA34" s="474">
        <f t="shared" si="11"/>
        <v>39.01</v>
      </c>
      <c r="AB34" s="474">
        <f t="shared" si="11"/>
        <v>8</v>
      </c>
      <c r="AC34" s="474">
        <f t="shared" si="11"/>
        <v>37.340000000000003</v>
      </c>
      <c r="AD34" s="474">
        <f t="shared" si="11"/>
        <v>26.16</v>
      </c>
      <c r="AE34" s="474">
        <f t="shared" si="11"/>
        <v>17.579999999999998</v>
      </c>
      <c r="AF34" s="474">
        <f t="shared" si="11"/>
        <v>24.93</v>
      </c>
      <c r="AG34" s="474">
        <v>18.899999999999999</v>
      </c>
      <c r="AH34" s="474">
        <v>24.82</v>
      </c>
      <c r="AI34" s="474">
        <f>AI81</f>
        <v>15.5</v>
      </c>
      <c r="AJ34" s="474">
        <f>AJ81</f>
        <v>15.5</v>
      </c>
      <c r="AK34" s="474">
        <f t="shared" si="11"/>
        <v>15.5</v>
      </c>
    </row>
    <row r="35" spans="1:37" ht="15" customHeight="1">
      <c r="A35" s="472" t="s">
        <v>47</v>
      </c>
      <c r="B35" s="473"/>
      <c r="C35" s="474">
        <f>C84</f>
        <v>30.22</v>
      </c>
      <c r="D35" s="474">
        <f t="shared" ref="D35:AK35" si="12">D84</f>
        <v>14.5</v>
      </c>
      <c r="E35" s="474">
        <f t="shared" si="12"/>
        <v>15.5</v>
      </c>
      <c r="F35" s="474">
        <f t="shared" si="12"/>
        <v>4</v>
      </c>
      <c r="G35" s="474">
        <f t="shared" si="12"/>
        <v>30</v>
      </c>
      <c r="H35" s="474">
        <f t="shared" si="12"/>
        <v>4.25</v>
      </c>
      <c r="I35" s="474">
        <f t="shared" si="12"/>
        <v>28.5</v>
      </c>
      <c r="J35" s="474">
        <f t="shared" si="12"/>
        <v>4.5</v>
      </c>
      <c r="K35" s="474">
        <f t="shared" si="12"/>
        <v>30</v>
      </c>
      <c r="L35" s="474">
        <f t="shared" si="12"/>
        <v>4.5</v>
      </c>
      <c r="M35" s="474">
        <f t="shared" si="12"/>
        <v>26.5</v>
      </c>
      <c r="N35" s="474">
        <f t="shared" si="12"/>
        <v>0.25</v>
      </c>
      <c r="O35" s="474">
        <f t="shared" si="12"/>
        <v>6</v>
      </c>
      <c r="P35" s="474">
        <f t="shared" si="12"/>
        <v>14.06</v>
      </c>
      <c r="Q35" s="474">
        <f t="shared" si="12"/>
        <v>18.489999999999998</v>
      </c>
      <c r="R35" s="474">
        <f t="shared" si="12"/>
        <v>23.07</v>
      </c>
      <c r="S35" s="474">
        <f t="shared" si="12"/>
        <v>23.73</v>
      </c>
      <c r="T35" s="474">
        <f t="shared" si="12"/>
        <v>5.66</v>
      </c>
      <c r="U35" s="474">
        <f t="shared" si="12"/>
        <v>42.48</v>
      </c>
      <c r="V35" s="474">
        <f t="shared" si="12"/>
        <v>2.81</v>
      </c>
      <c r="W35" s="474">
        <f t="shared" si="12"/>
        <v>39</v>
      </c>
      <c r="X35" s="474">
        <f t="shared" si="12"/>
        <v>1.05</v>
      </c>
      <c r="Y35" s="474">
        <f t="shared" si="12"/>
        <v>36.68</v>
      </c>
      <c r="Z35" s="474">
        <f t="shared" si="12"/>
        <v>6</v>
      </c>
      <c r="AA35" s="474">
        <f t="shared" si="12"/>
        <v>39.409999999999997</v>
      </c>
      <c r="AB35" s="474">
        <f t="shared" si="12"/>
        <v>8</v>
      </c>
      <c r="AC35" s="474">
        <f t="shared" si="12"/>
        <v>35.56</v>
      </c>
      <c r="AD35" s="474">
        <f t="shared" si="12"/>
        <v>28.19</v>
      </c>
      <c r="AE35" s="474">
        <f t="shared" si="12"/>
        <v>18.7</v>
      </c>
      <c r="AF35" s="474">
        <f t="shared" si="12"/>
        <v>26.2</v>
      </c>
      <c r="AG35" s="474">
        <v>20.73</v>
      </c>
      <c r="AH35" s="474">
        <v>26.91</v>
      </c>
      <c r="AI35" s="474">
        <f>AI84</f>
        <v>15.5</v>
      </c>
      <c r="AJ35" s="474">
        <f>AJ84</f>
        <v>15.5</v>
      </c>
      <c r="AK35" s="474">
        <f t="shared" si="12"/>
        <v>15.5</v>
      </c>
    </row>
    <row r="36" spans="1:37" ht="15" customHeight="1">
      <c r="A36" s="459" t="s">
        <v>48</v>
      </c>
      <c r="C36" s="475">
        <f t="shared" ref="C36:AK36" si="13">C87</f>
        <v>25</v>
      </c>
      <c r="D36" s="475">
        <f t="shared" si="13"/>
        <v>15.5</v>
      </c>
      <c r="E36" s="475">
        <f t="shared" si="13"/>
        <v>16.5</v>
      </c>
      <c r="F36" s="475">
        <f t="shared" si="13"/>
        <v>2.75</v>
      </c>
      <c r="G36" s="475">
        <f t="shared" si="13"/>
        <v>30</v>
      </c>
      <c r="H36" s="475">
        <f t="shared" si="13"/>
        <v>0.5</v>
      </c>
      <c r="I36" s="475">
        <f t="shared" si="13"/>
        <v>28.5</v>
      </c>
      <c r="J36" s="475">
        <f t="shared" si="13"/>
        <v>3.5</v>
      </c>
      <c r="K36" s="475">
        <f t="shared" si="13"/>
        <v>30</v>
      </c>
      <c r="L36" s="475">
        <f t="shared" si="13"/>
        <v>4.5</v>
      </c>
      <c r="M36" s="475">
        <f t="shared" si="13"/>
        <v>23</v>
      </c>
      <c r="N36" s="475">
        <f t="shared" si="13"/>
        <v>0.25</v>
      </c>
      <c r="O36" s="475">
        <f t="shared" si="13"/>
        <v>12</v>
      </c>
      <c r="P36" s="475">
        <f t="shared" si="13"/>
        <v>15.06</v>
      </c>
      <c r="Q36" s="475">
        <f t="shared" si="13"/>
        <v>19.8</v>
      </c>
      <c r="R36" s="475">
        <f t="shared" si="13"/>
        <v>20.48</v>
      </c>
      <c r="S36" s="475">
        <f t="shared" si="13"/>
        <v>21.07</v>
      </c>
      <c r="T36" s="475">
        <f t="shared" si="13"/>
        <v>5.66</v>
      </c>
      <c r="U36" s="475">
        <f t="shared" si="13"/>
        <v>36</v>
      </c>
      <c r="V36" s="475">
        <f t="shared" si="13"/>
        <v>2.81</v>
      </c>
      <c r="W36" s="475">
        <f t="shared" si="13"/>
        <v>37.32</v>
      </c>
      <c r="X36" s="475">
        <f t="shared" si="13"/>
        <v>1.05</v>
      </c>
      <c r="Y36" s="475">
        <f t="shared" si="13"/>
        <v>36.17</v>
      </c>
      <c r="Z36" s="475">
        <f t="shared" si="13"/>
        <v>4</v>
      </c>
      <c r="AA36" s="475">
        <f t="shared" si="13"/>
        <v>38.47</v>
      </c>
      <c r="AB36" s="475">
        <f t="shared" si="13"/>
        <v>8</v>
      </c>
      <c r="AC36" s="475">
        <f t="shared" si="13"/>
        <v>33.64</v>
      </c>
      <c r="AD36" s="475">
        <f t="shared" si="13"/>
        <v>22.42</v>
      </c>
      <c r="AE36" s="475">
        <f t="shared" si="13"/>
        <v>18.29</v>
      </c>
      <c r="AF36" s="475">
        <f t="shared" si="13"/>
        <v>23.7</v>
      </c>
      <c r="AG36" s="475">
        <v>19.91</v>
      </c>
      <c r="AH36" s="475">
        <v>24.55</v>
      </c>
      <c r="AI36" s="475">
        <f>AI87</f>
        <v>16.25</v>
      </c>
      <c r="AJ36" s="475">
        <f>AJ87</f>
        <v>16.5</v>
      </c>
      <c r="AK36" s="475">
        <f t="shared" si="13"/>
        <v>16.489999999999998</v>
      </c>
    </row>
    <row r="37" spans="1:37" ht="15" customHeight="1">
      <c r="A37" s="459" t="s">
        <v>49</v>
      </c>
      <c r="C37" s="475">
        <f t="shared" ref="C37:AK37" si="14">C90</f>
        <v>22</v>
      </c>
      <c r="D37" s="475">
        <f t="shared" si="14"/>
        <v>13</v>
      </c>
      <c r="E37" s="475">
        <f t="shared" si="14"/>
        <v>14</v>
      </c>
      <c r="F37" s="475">
        <f t="shared" si="14"/>
        <v>2.75</v>
      </c>
      <c r="G37" s="475">
        <f t="shared" si="14"/>
        <v>21.55</v>
      </c>
      <c r="H37" s="475">
        <f t="shared" si="14"/>
        <v>0.5</v>
      </c>
      <c r="I37" s="475">
        <f t="shared" si="14"/>
        <v>24.5</v>
      </c>
      <c r="J37" s="475">
        <f t="shared" si="14"/>
        <v>1</v>
      </c>
      <c r="K37" s="475">
        <f t="shared" si="14"/>
        <v>24.8</v>
      </c>
      <c r="L37" s="475">
        <f t="shared" si="14"/>
        <v>2</v>
      </c>
      <c r="M37" s="475">
        <f t="shared" si="14"/>
        <v>22</v>
      </c>
      <c r="N37" s="475">
        <f t="shared" si="14"/>
        <v>0.25</v>
      </c>
      <c r="O37" s="475">
        <f t="shared" si="14"/>
        <v>12</v>
      </c>
      <c r="P37" s="475">
        <f t="shared" si="14"/>
        <v>15.09</v>
      </c>
      <c r="Q37" s="475">
        <f t="shared" si="14"/>
        <v>19.7</v>
      </c>
      <c r="R37" s="475">
        <f t="shared" si="14"/>
        <v>14.98</v>
      </c>
      <c r="S37" s="475">
        <f t="shared" si="14"/>
        <v>15.49</v>
      </c>
      <c r="T37" s="475">
        <f t="shared" si="14"/>
        <v>2</v>
      </c>
      <c r="U37" s="475">
        <f t="shared" si="14"/>
        <v>36</v>
      </c>
      <c r="V37" s="475">
        <f t="shared" si="14"/>
        <v>2</v>
      </c>
      <c r="W37" s="475">
        <f t="shared" si="14"/>
        <v>37</v>
      </c>
      <c r="X37" s="475">
        <f t="shared" si="14"/>
        <v>2</v>
      </c>
      <c r="Y37" s="475">
        <f t="shared" si="14"/>
        <v>36</v>
      </c>
      <c r="Z37" s="475">
        <f t="shared" si="14"/>
        <v>2</v>
      </c>
      <c r="AA37" s="475">
        <f t="shared" si="14"/>
        <v>38.1</v>
      </c>
      <c r="AB37" s="475">
        <f t="shared" si="14"/>
        <v>8</v>
      </c>
      <c r="AC37" s="475">
        <f t="shared" si="14"/>
        <v>32</v>
      </c>
      <c r="AD37" s="475">
        <f t="shared" si="14"/>
        <v>20.04</v>
      </c>
      <c r="AE37" s="475">
        <f t="shared" si="14"/>
        <v>17.510000000000002</v>
      </c>
      <c r="AF37" s="475">
        <f t="shared" si="14"/>
        <v>21.51</v>
      </c>
      <c r="AG37" s="475">
        <v>19.13</v>
      </c>
      <c r="AH37" s="475">
        <v>21.67</v>
      </c>
      <c r="AI37" s="475">
        <f>AI90</f>
        <v>13.25</v>
      </c>
      <c r="AJ37" s="475">
        <f>AJ90</f>
        <v>14</v>
      </c>
      <c r="AK37" s="475">
        <f t="shared" si="14"/>
        <v>13.85</v>
      </c>
    </row>
    <row r="38" spans="1:37" ht="15" customHeight="1">
      <c r="A38" s="459" t="s">
        <v>50</v>
      </c>
      <c r="C38" s="475">
        <f t="shared" ref="C38:AK38" si="15">C93</f>
        <v>15.5</v>
      </c>
      <c r="D38" s="475">
        <f t="shared" si="15"/>
        <v>11</v>
      </c>
      <c r="E38" s="475">
        <f t="shared" si="15"/>
        <v>12</v>
      </c>
      <c r="F38" s="475">
        <f t="shared" si="15"/>
        <v>2.75</v>
      </c>
      <c r="G38" s="475">
        <f t="shared" si="15"/>
        <v>16.989999999999998</v>
      </c>
      <c r="H38" s="475">
        <f t="shared" si="15"/>
        <v>1</v>
      </c>
      <c r="I38" s="475">
        <f t="shared" si="15"/>
        <v>21</v>
      </c>
      <c r="J38" s="475">
        <f t="shared" si="15"/>
        <v>1</v>
      </c>
      <c r="K38" s="475">
        <f t="shared" si="15"/>
        <v>24.8</v>
      </c>
      <c r="L38" s="475">
        <f t="shared" si="15"/>
        <v>2</v>
      </c>
      <c r="M38" s="475">
        <f t="shared" si="15"/>
        <v>14.65</v>
      </c>
      <c r="N38" s="475">
        <f t="shared" si="15"/>
        <v>0.25</v>
      </c>
      <c r="O38" s="475">
        <f t="shared" si="15"/>
        <v>12</v>
      </c>
      <c r="P38" s="475">
        <f t="shared" si="15"/>
        <v>13.39</v>
      </c>
      <c r="Q38" s="475">
        <f t="shared" si="15"/>
        <v>17.239999999999998</v>
      </c>
      <c r="R38" s="475">
        <f t="shared" si="15"/>
        <v>11.47</v>
      </c>
      <c r="S38" s="475">
        <f t="shared" si="15"/>
        <v>11.82</v>
      </c>
      <c r="T38" s="475">
        <f t="shared" si="15"/>
        <v>5.66</v>
      </c>
      <c r="U38" s="475">
        <f t="shared" si="15"/>
        <v>32.729999999999997</v>
      </c>
      <c r="V38" s="475">
        <f t="shared" si="15"/>
        <v>3.5</v>
      </c>
      <c r="W38" s="475">
        <f t="shared" si="15"/>
        <v>37</v>
      </c>
      <c r="X38" s="475">
        <f t="shared" si="15"/>
        <v>3.5</v>
      </c>
      <c r="Y38" s="475">
        <f t="shared" si="15"/>
        <v>33.17</v>
      </c>
      <c r="Z38" s="475">
        <f t="shared" si="15"/>
        <v>3.5</v>
      </c>
      <c r="AA38" s="475">
        <f t="shared" si="15"/>
        <v>38.1</v>
      </c>
      <c r="AB38" s="475">
        <f t="shared" si="15"/>
        <v>8</v>
      </c>
      <c r="AC38" s="475">
        <f t="shared" si="15"/>
        <v>31</v>
      </c>
      <c r="AD38" s="475">
        <f t="shared" si="15"/>
        <v>14.96</v>
      </c>
      <c r="AE38" s="475">
        <f t="shared" si="15"/>
        <v>15.62</v>
      </c>
      <c r="AF38" s="475">
        <f t="shared" si="15"/>
        <v>16.57</v>
      </c>
      <c r="AG38" s="475">
        <v>17.100000000000001</v>
      </c>
      <c r="AH38" s="475">
        <v>17.309999999999999</v>
      </c>
      <c r="AI38" s="475">
        <f>AI93</f>
        <v>11.25</v>
      </c>
      <c r="AJ38" s="475">
        <f>AJ93</f>
        <v>12</v>
      </c>
      <c r="AK38" s="475">
        <f t="shared" si="15"/>
        <v>11.66</v>
      </c>
    </row>
    <row r="39" spans="1:37" ht="15" customHeight="1">
      <c r="A39" s="459" t="s">
        <v>51</v>
      </c>
      <c r="C39" s="475">
        <f t="shared" ref="C39:AK39" si="16">C96</f>
        <v>14.5</v>
      </c>
      <c r="D39" s="475">
        <f t="shared" si="16"/>
        <v>9</v>
      </c>
      <c r="E39" s="475">
        <f t="shared" si="16"/>
        <v>10</v>
      </c>
      <c r="F39" s="475">
        <f t="shared" si="16"/>
        <v>2.5</v>
      </c>
      <c r="G39" s="475">
        <f t="shared" si="16"/>
        <v>16.989999999999998</v>
      </c>
      <c r="H39" s="475">
        <f t="shared" si="16"/>
        <v>1</v>
      </c>
      <c r="I39" s="475">
        <f t="shared" si="16"/>
        <v>18.809999999999999</v>
      </c>
      <c r="J39" s="475">
        <f t="shared" si="16"/>
        <v>1</v>
      </c>
      <c r="K39" s="475">
        <f t="shared" si="16"/>
        <v>22</v>
      </c>
      <c r="L39" s="475">
        <f t="shared" si="16"/>
        <v>2</v>
      </c>
      <c r="M39" s="475">
        <f t="shared" si="16"/>
        <v>14.65</v>
      </c>
      <c r="N39" s="475">
        <f t="shared" si="16"/>
        <v>0.25</v>
      </c>
      <c r="O39" s="475">
        <f t="shared" si="16"/>
        <v>13</v>
      </c>
      <c r="P39" s="475">
        <f t="shared" si="16"/>
        <v>11.64</v>
      </c>
      <c r="Q39" s="475">
        <f t="shared" si="16"/>
        <v>14.88</v>
      </c>
      <c r="R39" s="475">
        <f t="shared" si="16"/>
        <v>11.06</v>
      </c>
      <c r="S39" s="475">
        <f t="shared" si="16"/>
        <v>11.33</v>
      </c>
      <c r="T39" s="475">
        <f t="shared" si="16"/>
        <v>5.66</v>
      </c>
      <c r="U39" s="475">
        <f t="shared" si="16"/>
        <v>28</v>
      </c>
      <c r="V39" s="475">
        <f t="shared" si="16"/>
        <v>1</v>
      </c>
      <c r="W39" s="475">
        <f t="shared" si="16"/>
        <v>34.97</v>
      </c>
      <c r="X39" s="475">
        <f t="shared" si="16"/>
        <v>3.5</v>
      </c>
      <c r="Y39" s="475">
        <f t="shared" si="16"/>
        <v>32.54</v>
      </c>
      <c r="Z39" s="475">
        <f t="shared" si="16"/>
        <v>1</v>
      </c>
      <c r="AA39" s="475">
        <f t="shared" si="16"/>
        <v>36</v>
      </c>
      <c r="AB39" s="475">
        <f t="shared" si="16"/>
        <v>7.5</v>
      </c>
      <c r="AC39" s="475">
        <f t="shared" si="16"/>
        <v>26.5</v>
      </c>
      <c r="AD39" s="475">
        <f t="shared" si="16"/>
        <v>12.39</v>
      </c>
      <c r="AE39" s="475">
        <f t="shared" si="16"/>
        <v>14.21</v>
      </c>
      <c r="AF39" s="475">
        <f t="shared" si="16"/>
        <v>14.38</v>
      </c>
      <c r="AG39" s="475">
        <v>15.33</v>
      </c>
      <c r="AH39" s="475">
        <v>14.96</v>
      </c>
      <c r="AI39" s="475">
        <f>AI96</f>
        <v>9.0500000000000007</v>
      </c>
      <c r="AJ39" s="475">
        <f>AJ96</f>
        <v>9.4</v>
      </c>
      <c r="AK39" s="475">
        <f t="shared" si="16"/>
        <v>9.24</v>
      </c>
    </row>
    <row r="40" spans="1:37" ht="15" customHeight="1">
      <c r="A40" s="472" t="s">
        <v>52</v>
      </c>
      <c r="B40" s="473"/>
      <c r="C40" s="474">
        <f t="shared" ref="C40:AK40" si="17">C99</f>
        <v>14</v>
      </c>
      <c r="D40" s="474">
        <f t="shared" si="17"/>
        <v>8.5</v>
      </c>
      <c r="E40" s="474">
        <f t="shared" si="17"/>
        <v>9.5</v>
      </c>
      <c r="F40" s="474">
        <f t="shared" si="17"/>
        <v>2.75</v>
      </c>
      <c r="G40" s="474">
        <f t="shared" si="17"/>
        <v>12.25</v>
      </c>
      <c r="H40" s="474">
        <f t="shared" si="17"/>
        <v>3</v>
      </c>
      <c r="I40" s="474">
        <f t="shared" si="17"/>
        <v>13.25</v>
      </c>
      <c r="J40" s="474">
        <f t="shared" si="17"/>
        <v>2</v>
      </c>
      <c r="K40" s="474">
        <f t="shared" si="17"/>
        <v>21</v>
      </c>
      <c r="L40" s="474">
        <f t="shared" si="17"/>
        <v>2</v>
      </c>
      <c r="M40" s="474">
        <f t="shared" si="17"/>
        <v>14.73</v>
      </c>
      <c r="N40" s="474">
        <f t="shared" si="17"/>
        <v>0.25</v>
      </c>
      <c r="O40" s="474">
        <f t="shared" si="17"/>
        <v>10</v>
      </c>
      <c r="P40" s="474">
        <f t="shared" si="17"/>
        <v>10.3</v>
      </c>
      <c r="Q40" s="474">
        <f t="shared" si="17"/>
        <v>13.1</v>
      </c>
      <c r="R40" s="474">
        <f t="shared" si="17"/>
        <v>7.61</v>
      </c>
      <c r="S40" s="474">
        <f t="shared" si="17"/>
        <v>7.73</v>
      </c>
      <c r="T40" s="474">
        <f t="shared" si="17"/>
        <v>5.66</v>
      </c>
      <c r="U40" s="474">
        <f t="shared" si="17"/>
        <v>26.5</v>
      </c>
      <c r="V40" s="474">
        <f t="shared" si="17"/>
        <v>1</v>
      </c>
      <c r="W40" s="474">
        <f t="shared" si="17"/>
        <v>35.69</v>
      </c>
      <c r="X40" s="474">
        <f t="shared" si="17"/>
        <v>3.5</v>
      </c>
      <c r="Y40" s="474">
        <f t="shared" si="17"/>
        <v>28</v>
      </c>
      <c r="Z40" s="474">
        <f t="shared" si="17"/>
        <v>1</v>
      </c>
      <c r="AA40" s="474">
        <f t="shared" si="17"/>
        <v>36</v>
      </c>
      <c r="AB40" s="474">
        <f t="shared" si="17"/>
        <v>8</v>
      </c>
      <c r="AC40" s="474">
        <f t="shared" si="17"/>
        <v>24.5</v>
      </c>
      <c r="AD40" s="474">
        <f t="shared" si="17"/>
        <v>11.11</v>
      </c>
      <c r="AE40" s="474">
        <f t="shared" si="17"/>
        <v>13.43</v>
      </c>
      <c r="AF40" s="474">
        <f t="shared" si="17"/>
        <v>12.96</v>
      </c>
      <c r="AG40" s="474">
        <v>14.41</v>
      </c>
      <c r="AH40" s="474">
        <v>13.78</v>
      </c>
      <c r="AI40" s="474">
        <f>AI99</f>
        <v>8.65</v>
      </c>
      <c r="AJ40" s="474">
        <f>AJ99</f>
        <v>9</v>
      </c>
      <c r="AK40" s="474">
        <f t="shared" si="17"/>
        <v>8.7100000000000009</v>
      </c>
    </row>
    <row r="41" spans="1:37" ht="15" customHeight="1">
      <c r="A41" s="472" t="s">
        <v>53</v>
      </c>
      <c r="B41" s="473"/>
      <c r="C41" s="474">
        <f t="shared" ref="C41:AK41" si="18">C102</f>
        <v>11</v>
      </c>
      <c r="D41" s="474">
        <f t="shared" si="18"/>
        <v>8.5</v>
      </c>
      <c r="E41" s="474">
        <f t="shared" si="18"/>
        <v>9.5</v>
      </c>
      <c r="F41" s="474">
        <f t="shared" si="18"/>
        <v>2.5</v>
      </c>
      <c r="G41" s="474">
        <f t="shared" si="18"/>
        <v>9.75</v>
      </c>
      <c r="H41" s="474">
        <f t="shared" si="18"/>
        <v>2.75</v>
      </c>
      <c r="I41" s="474">
        <f t="shared" si="18"/>
        <v>11.3</v>
      </c>
      <c r="J41" s="474">
        <f t="shared" si="18"/>
        <v>2.5</v>
      </c>
      <c r="K41" s="474">
        <f t="shared" si="18"/>
        <v>21</v>
      </c>
      <c r="L41" s="474">
        <f t="shared" si="18"/>
        <v>2</v>
      </c>
      <c r="M41" s="474">
        <f t="shared" si="18"/>
        <v>14.37</v>
      </c>
      <c r="N41" s="474">
        <f t="shared" si="18"/>
        <v>0.25</v>
      </c>
      <c r="O41" s="474">
        <f t="shared" si="18"/>
        <v>9</v>
      </c>
      <c r="P41" s="474">
        <f t="shared" si="18"/>
        <v>8.3800000000000008</v>
      </c>
      <c r="Q41" s="474">
        <f t="shared" si="18"/>
        <v>10.39</v>
      </c>
      <c r="R41" s="474">
        <f t="shared" si="18"/>
        <v>7.24</v>
      </c>
      <c r="S41" s="474">
        <f t="shared" si="18"/>
        <v>7.32</v>
      </c>
      <c r="T41" s="474">
        <f t="shared" si="18"/>
        <v>5.57</v>
      </c>
      <c r="U41" s="474">
        <f t="shared" si="18"/>
        <v>26.5</v>
      </c>
      <c r="V41" s="474">
        <f t="shared" si="18"/>
        <v>1</v>
      </c>
      <c r="W41" s="474">
        <f t="shared" si="18"/>
        <v>32</v>
      </c>
      <c r="X41" s="474">
        <f t="shared" si="18"/>
        <v>2</v>
      </c>
      <c r="Y41" s="474">
        <f t="shared" si="18"/>
        <v>28</v>
      </c>
      <c r="Z41" s="474">
        <f t="shared" si="18"/>
        <v>1</v>
      </c>
      <c r="AA41" s="474">
        <f t="shared" si="18"/>
        <v>36</v>
      </c>
      <c r="AB41" s="474">
        <f t="shared" si="18"/>
        <v>7.47</v>
      </c>
      <c r="AC41" s="474">
        <f t="shared" si="18"/>
        <v>24.5</v>
      </c>
      <c r="AD41" s="474">
        <f t="shared" si="18"/>
        <v>9.08</v>
      </c>
      <c r="AE41" s="474">
        <f t="shared" si="18"/>
        <v>12.47</v>
      </c>
      <c r="AF41" s="474">
        <f t="shared" si="18"/>
        <v>11.45</v>
      </c>
      <c r="AG41" s="474">
        <v>13.32</v>
      </c>
      <c r="AH41" s="474">
        <v>12.25</v>
      </c>
      <c r="AI41" s="474">
        <f>AI102</f>
        <v>8.5</v>
      </c>
      <c r="AJ41" s="474">
        <f>AJ102</f>
        <v>8.8000000000000007</v>
      </c>
      <c r="AK41" s="474">
        <f t="shared" si="18"/>
        <v>8.75</v>
      </c>
    </row>
    <row r="42" spans="1:37" ht="15" customHeight="1">
      <c r="A42" s="472" t="s">
        <v>54</v>
      </c>
      <c r="B42" s="473"/>
      <c r="C42" s="474">
        <f t="shared" ref="C42:AK42" si="19">C105</f>
        <v>10.5</v>
      </c>
      <c r="D42" s="474">
        <f t="shared" si="19"/>
        <v>8.25</v>
      </c>
      <c r="E42" s="474">
        <f t="shared" si="19"/>
        <v>9.25</v>
      </c>
      <c r="F42" s="474">
        <f t="shared" si="19"/>
        <v>2</v>
      </c>
      <c r="G42" s="474">
        <f t="shared" si="19"/>
        <v>10</v>
      </c>
      <c r="H42" s="474">
        <f t="shared" si="19"/>
        <v>2.75</v>
      </c>
      <c r="I42" s="474">
        <f t="shared" si="19"/>
        <v>10.199999999999999</v>
      </c>
      <c r="J42" s="474">
        <f t="shared" si="19"/>
        <v>2.5</v>
      </c>
      <c r="K42" s="474">
        <f t="shared" si="19"/>
        <v>18.39</v>
      </c>
      <c r="L42" s="474">
        <f t="shared" si="19"/>
        <v>2</v>
      </c>
      <c r="M42" s="474">
        <f t="shared" si="19"/>
        <v>11</v>
      </c>
      <c r="N42" s="474">
        <f t="shared" si="19"/>
        <v>0.25</v>
      </c>
      <c r="O42" s="474">
        <f t="shared" si="19"/>
        <v>9</v>
      </c>
      <c r="P42" s="474">
        <f t="shared" si="19"/>
        <v>7.7</v>
      </c>
      <c r="Q42" s="474">
        <f t="shared" si="19"/>
        <v>9.4600000000000009</v>
      </c>
      <c r="R42" s="474">
        <f t="shared" si="19"/>
        <v>7.18</v>
      </c>
      <c r="S42" s="474">
        <f t="shared" si="19"/>
        <v>7.27</v>
      </c>
      <c r="T42" s="474">
        <f t="shared" si="19"/>
        <v>5.57</v>
      </c>
      <c r="U42" s="474">
        <f t="shared" si="19"/>
        <v>26.5</v>
      </c>
      <c r="V42" s="474">
        <f t="shared" si="19"/>
        <v>1.5</v>
      </c>
      <c r="W42" s="474">
        <f t="shared" si="19"/>
        <v>32</v>
      </c>
      <c r="X42" s="474">
        <f t="shared" si="19"/>
        <v>3.5</v>
      </c>
      <c r="Y42" s="474">
        <f t="shared" si="19"/>
        <v>28</v>
      </c>
      <c r="Z42" s="474">
        <f t="shared" si="19"/>
        <v>1</v>
      </c>
      <c r="AA42" s="474">
        <f t="shared" si="19"/>
        <v>36</v>
      </c>
      <c r="AB42" s="474">
        <f t="shared" si="19"/>
        <v>7</v>
      </c>
      <c r="AC42" s="474">
        <f t="shared" si="19"/>
        <v>24.5</v>
      </c>
      <c r="AD42" s="474">
        <f t="shared" si="19"/>
        <v>9.31</v>
      </c>
      <c r="AE42" s="474">
        <f t="shared" si="19"/>
        <v>12.14</v>
      </c>
      <c r="AF42" s="474">
        <f t="shared" si="19"/>
        <v>11.33</v>
      </c>
      <c r="AG42" s="474">
        <v>12.88</v>
      </c>
      <c r="AH42" s="474">
        <v>12.12</v>
      </c>
      <c r="AI42" s="474">
        <f>AI105</f>
        <v>8.65</v>
      </c>
      <c r="AJ42" s="474">
        <f>AJ105</f>
        <v>8.6999999999999993</v>
      </c>
      <c r="AK42" s="474">
        <f t="shared" si="19"/>
        <v>8.65</v>
      </c>
    </row>
    <row r="43" spans="1:37" ht="15" customHeight="1">
      <c r="A43" s="472" t="s">
        <v>55</v>
      </c>
      <c r="B43" s="474">
        <f>B108</f>
        <v>8</v>
      </c>
      <c r="C43" s="474">
        <f t="shared" ref="C43:AK43" si="20">C108</f>
        <v>10</v>
      </c>
      <c r="D43" s="474">
        <f t="shared" si="20"/>
        <v>7.5</v>
      </c>
      <c r="E43" s="474">
        <f t="shared" si="20"/>
        <v>8.5</v>
      </c>
      <c r="F43" s="474">
        <f t="shared" si="20"/>
        <v>2.5</v>
      </c>
      <c r="G43" s="474">
        <f t="shared" si="20"/>
        <v>10</v>
      </c>
      <c r="H43" s="474">
        <f t="shared" si="20"/>
        <v>2.75</v>
      </c>
      <c r="I43" s="474">
        <f t="shared" si="20"/>
        <v>9.56</v>
      </c>
      <c r="J43" s="474">
        <f t="shared" si="20"/>
        <v>2.5</v>
      </c>
      <c r="K43" s="474">
        <f t="shared" si="20"/>
        <v>18.39</v>
      </c>
      <c r="L43" s="474">
        <f t="shared" si="20"/>
        <v>2</v>
      </c>
      <c r="M43" s="474">
        <f t="shared" si="20"/>
        <v>11.5</v>
      </c>
      <c r="N43" s="474">
        <f t="shared" si="20"/>
        <v>0.25</v>
      </c>
      <c r="O43" s="474">
        <f t="shared" si="20"/>
        <v>9</v>
      </c>
      <c r="P43" s="474">
        <f t="shared" si="20"/>
        <v>7.53</v>
      </c>
      <c r="Q43" s="474">
        <f t="shared" si="20"/>
        <v>9.27</v>
      </c>
      <c r="R43" s="474">
        <f t="shared" si="20"/>
        <v>6.52</v>
      </c>
      <c r="S43" s="474">
        <f t="shared" si="20"/>
        <v>6.57</v>
      </c>
      <c r="T43" s="474">
        <f t="shared" si="20"/>
        <v>5.57</v>
      </c>
      <c r="U43" s="474">
        <f t="shared" si="20"/>
        <v>26.5</v>
      </c>
      <c r="V43" s="474">
        <f t="shared" si="20"/>
        <v>1.5</v>
      </c>
      <c r="W43" s="474">
        <f t="shared" si="20"/>
        <v>32</v>
      </c>
      <c r="X43" s="474">
        <f t="shared" si="20"/>
        <v>3.5</v>
      </c>
      <c r="Y43" s="474">
        <f t="shared" si="20"/>
        <v>28</v>
      </c>
      <c r="Z43" s="474">
        <f t="shared" si="20"/>
        <v>1</v>
      </c>
      <c r="AA43" s="474">
        <f t="shared" si="20"/>
        <v>32</v>
      </c>
      <c r="AB43" s="474">
        <f t="shared" si="20"/>
        <v>6.84</v>
      </c>
      <c r="AC43" s="474">
        <f t="shared" si="20"/>
        <v>24.5</v>
      </c>
      <c r="AD43" s="474">
        <f t="shared" si="20"/>
        <v>8.92</v>
      </c>
      <c r="AE43" s="474">
        <f t="shared" si="20"/>
        <v>11.93</v>
      </c>
      <c r="AF43" s="474">
        <f t="shared" si="20"/>
        <v>10.77</v>
      </c>
      <c r="AG43" s="474">
        <v>12.48</v>
      </c>
      <c r="AH43" s="474">
        <v>11.59</v>
      </c>
      <c r="AI43" s="474">
        <f>AI108</f>
        <v>8</v>
      </c>
      <c r="AJ43" s="474">
        <f>AJ108</f>
        <v>8</v>
      </c>
      <c r="AK43" s="474">
        <f t="shared" si="20"/>
        <v>8</v>
      </c>
    </row>
    <row r="44" spans="1:37" ht="15" customHeight="1">
      <c r="A44" s="459" t="s">
        <v>56</v>
      </c>
      <c r="B44" s="475">
        <f>B111</f>
        <v>8</v>
      </c>
      <c r="C44" s="475">
        <f t="shared" ref="C44:AK44" si="21">C111</f>
        <v>9.5</v>
      </c>
      <c r="D44" s="475">
        <f t="shared" si="21"/>
        <v>7.5</v>
      </c>
      <c r="E44" s="475">
        <f t="shared" si="21"/>
        <v>8.5</v>
      </c>
      <c r="F44" s="475">
        <f t="shared" si="21"/>
        <v>2.5</v>
      </c>
      <c r="G44" s="475">
        <f t="shared" si="21"/>
        <v>8.6</v>
      </c>
      <c r="H44" s="475">
        <f t="shared" si="21"/>
        <v>2.75</v>
      </c>
      <c r="I44" s="475">
        <f t="shared" si="21"/>
        <v>9</v>
      </c>
      <c r="J44" s="475">
        <f t="shared" si="21"/>
        <v>2.5</v>
      </c>
      <c r="K44" s="475">
        <f t="shared" si="21"/>
        <v>12</v>
      </c>
      <c r="L44" s="475">
        <f t="shared" si="21"/>
        <v>2</v>
      </c>
      <c r="M44" s="475">
        <f t="shared" si="21"/>
        <v>10.75</v>
      </c>
      <c r="N44" s="475">
        <f t="shared" si="21"/>
        <v>0.25</v>
      </c>
      <c r="O44" s="475">
        <f t="shared" si="21"/>
        <v>9</v>
      </c>
      <c r="P44" s="475">
        <f t="shared" si="21"/>
        <v>7.15</v>
      </c>
      <c r="Q44" s="475">
        <f t="shared" si="21"/>
        <v>8.7899999999999991</v>
      </c>
      <c r="R44" s="475">
        <f t="shared" si="21"/>
        <v>6.33</v>
      </c>
      <c r="S44" s="475">
        <f t="shared" si="21"/>
        <v>6.75</v>
      </c>
      <c r="T44" s="475">
        <f t="shared" si="21"/>
        <v>5.57</v>
      </c>
      <c r="U44" s="475">
        <f t="shared" si="21"/>
        <v>26.5</v>
      </c>
      <c r="V44" s="475">
        <f t="shared" si="21"/>
        <v>5</v>
      </c>
      <c r="W44" s="475">
        <f t="shared" si="21"/>
        <v>32</v>
      </c>
      <c r="X44" s="475">
        <f t="shared" si="21"/>
        <v>4</v>
      </c>
      <c r="Y44" s="475">
        <f t="shared" si="21"/>
        <v>28</v>
      </c>
      <c r="Z44" s="475">
        <f t="shared" si="21"/>
        <v>1</v>
      </c>
      <c r="AA44" s="475">
        <f t="shared" si="21"/>
        <v>32</v>
      </c>
      <c r="AB44" s="475">
        <f t="shared" si="21"/>
        <v>6.25</v>
      </c>
      <c r="AC44" s="475">
        <f t="shared" si="21"/>
        <v>24.5</v>
      </c>
      <c r="AD44" s="475">
        <f t="shared" si="21"/>
        <v>8.39</v>
      </c>
      <c r="AE44" s="475">
        <f t="shared" si="21"/>
        <v>11.8</v>
      </c>
      <c r="AF44" s="475">
        <f t="shared" si="21"/>
        <v>10.46</v>
      </c>
      <c r="AG44" s="475">
        <v>12.14</v>
      </c>
      <c r="AH44" s="475">
        <v>11.31</v>
      </c>
      <c r="AI44" s="475">
        <f t="shared" si="21"/>
        <v>7.95</v>
      </c>
      <c r="AJ44" s="475">
        <f t="shared" si="21"/>
        <v>7.95</v>
      </c>
      <c r="AK44" s="475">
        <f t="shared" si="21"/>
        <v>7.95</v>
      </c>
    </row>
    <row r="45" spans="1:37" ht="15" customHeight="1">
      <c r="A45" s="459" t="s">
        <v>57</v>
      </c>
      <c r="B45" s="475">
        <f>B114</f>
        <v>7.75</v>
      </c>
      <c r="C45" s="475">
        <f t="shared" ref="C45:AK45" si="22">C114</f>
        <v>9</v>
      </c>
      <c r="D45" s="475">
        <f t="shared" si="22"/>
        <v>7.25</v>
      </c>
      <c r="E45" s="475">
        <f t="shared" si="22"/>
        <v>8.25</v>
      </c>
      <c r="F45" s="475">
        <f t="shared" si="22"/>
        <v>2</v>
      </c>
      <c r="G45" s="475">
        <f t="shared" si="22"/>
        <v>8.35</v>
      </c>
      <c r="H45" s="475">
        <f t="shared" si="22"/>
        <v>2.25</v>
      </c>
      <c r="I45" s="475">
        <f t="shared" si="22"/>
        <v>8.75</v>
      </c>
      <c r="J45" s="475">
        <f t="shared" si="22"/>
        <v>2.5</v>
      </c>
      <c r="K45" s="475">
        <f t="shared" si="22"/>
        <v>12</v>
      </c>
      <c r="L45" s="475">
        <f t="shared" si="22"/>
        <v>2</v>
      </c>
      <c r="M45" s="475">
        <f t="shared" si="22"/>
        <v>10.5</v>
      </c>
      <c r="N45" s="475">
        <f t="shared" si="22"/>
        <v>0.25</v>
      </c>
      <c r="O45" s="475">
        <f t="shared" si="22"/>
        <v>9</v>
      </c>
      <c r="P45" s="475">
        <f t="shared" si="22"/>
        <v>6.93</v>
      </c>
      <c r="Q45" s="475">
        <f t="shared" si="22"/>
        <v>8.52</v>
      </c>
      <c r="R45" s="475">
        <f t="shared" si="22"/>
        <v>6.26</v>
      </c>
      <c r="S45" s="475">
        <f t="shared" si="22"/>
        <v>6.85</v>
      </c>
      <c r="T45" s="475">
        <f t="shared" si="22"/>
        <v>5.57</v>
      </c>
      <c r="U45" s="475">
        <f t="shared" si="22"/>
        <v>26.5</v>
      </c>
      <c r="V45" s="475">
        <f t="shared" si="22"/>
        <v>5</v>
      </c>
      <c r="W45" s="475">
        <f t="shared" si="22"/>
        <v>32</v>
      </c>
      <c r="X45" s="475">
        <f t="shared" si="22"/>
        <v>4</v>
      </c>
      <c r="Y45" s="475">
        <f t="shared" si="22"/>
        <v>28</v>
      </c>
      <c r="Z45" s="475">
        <f t="shared" si="22"/>
        <v>5.07</v>
      </c>
      <c r="AA45" s="475">
        <f t="shared" si="22"/>
        <v>32</v>
      </c>
      <c r="AB45" s="475">
        <f t="shared" si="22"/>
        <v>6.13</v>
      </c>
      <c r="AC45" s="475">
        <f t="shared" si="22"/>
        <v>24.5</v>
      </c>
      <c r="AD45" s="475">
        <f t="shared" si="22"/>
        <v>8.2200000000000006</v>
      </c>
      <c r="AE45" s="475">
        <f t="shared" si="22"/>
        <v>11.56</v>
      </c>
      <c r="AF45" s="475">
        <f t="shared" si="22"/>
        <v>10.28</v>
      </c>
      <c r="AG45" s="475">
        <v>11.82</v>
      </c>
      <c r="AH45" s="475">
        <v>10.81</v>
      </c>
      <c r="AI45" s="475">
        <f t="shared" si="22"/>
        <v>7.75</v>
      </c>
      <c r="AJ45" s="475">
        <f t="shared" si="22"/>
        <v>7.75</v>
      </c>
      <c r="AK45" s="475">
        <f t="shared" si="22"/>
        <v>7.75</v>
      </c>
    </row>
    <row r="46" spans="1:37" ht="15" customHeight="1">
      <c r="A46" s="459" t="s">
        <v>58</v>
      </c>
      <c r="B46" s="475">
        <f>B117</f>
        <v>7.75</v>
      </c>
      <c r="C46" s="475">
        <f t="shared" ref="C46:AK46" si="23">C117</f>
        <v>9</v>
      </c>
      <c r="D46" s="475">
        <f t="shared" si="23"/>
        <v>7.25</v>
      </c>
      <c r="E46" s="475">
        <f t="shared" si="23"/>
        <v>8.25</v>
      </c>
      <c r="F46" s="475">
        <f t="shared" si="23"/>
        <v>2.25</v>
      </c>
      <c r="G46" s="475">
        <f t="shared" si="23"/>
        <v>8.5</v>
      </c>
      <c r="H46" s="475">
        <f t="shared" si="23"/>
        <v>2.5</v>
      </c>
      <c r="I46" s="475">
        <f t="shared" si="23"/>
        <v>8.75</v>
      </c>
      <c r="J46" s="475">
        <f t="shared" si="23"/>
        <v>2.5</v>
      </c>
      <c r="K46" s="475">
        <f t="shared" si="23"/>
        <v>12</v>
      </c>
      <c r="L46" s="475">
        <f t="shared" si="23"/>
        <v>2</v>
      </c>
      <c r="M46" s="475">
        <f t="shared" si="23"/>
        <v>10.9</v>
      </c>
      <c r="N46" s="475">
        <f t="shared" si="23"/>
        <v>0.25</v>
      </c>
      <c r="O46" s="475">
        <f t="shared" si="23"/>
        <v>9</v>
      </c>
      <c r="P46" s="475">
        <f t="shared" si="23"/>
        <v>6.8</v>
      </c>
      <c r="Q46" s="475">
        <f t="shared" si="23"/>
        <v>8.34</v>
      </c>
      <c r="R46" s="475">
        <f t="shared" si="23"/>
        <v>5.89</v>
      </c>
      <c r="S46" s="475">
        <f t="shared" si="23"/>
        <v>6.46</v>
      </c>
      <c r="T46" s="475">
        <f t="shared" si="23"/>
        <v>5.57</v>
      </c>
      <c r="U46" s="475">
        <f t="shared" si="23"/>
        <v>26.5</v>
      </c>
      <c r="V46" s="475">
        <f t="shared" si="23"/>
        <v>5</v>
      </c>
      <c r="W46" s="475">
        <f t="shared" si="23"/>
        <v>32</v>
      </c>
      <c r="X46" s="475">
        <f t="shared" si="23"/>
        <v>4</v>
      </c>
      <c r="Y46" s="475">
        <f t="shared" si="23"/>
        <v>28</v>
      </c>
      <c r="Z46" s="475">
        <f t="shared" si="23"/>
        <v>5.2</v>
      </c>
      <c r="AA46" s="475">
        <f t="shared" si="23"/>
        <v>32</v>
      </c>
      <c r="AB46" s="475">
        <f t="shared" si="23"/>
        <v>7</v>
      </c>
      <c r="AC46" s="475">
        <f t="shared" si="23"/>
        <v>24.5</v>
      </c>
      <c r="AD46" s="475">
        <f t="shared" si="23"/>
        <v>8.1</v>
      </c>
      <c r="AE46" s="475">
        <f t="shared" si="23"/>
        <v>11.37</v>
      </c>
      <c r="AF46" s="475">
        <f t="shared" si="23"/>
        <v>10.27</v>
      </c>
      <c r="AG46" s="475">
        <v>11.48</v>
      </c>
      <c r="AH46" s="475">
        <v>10.77</v>
      </c>
      <c r="AI46" s="475">
        <f t="shared" si="23"/>
        <v>7.86</v>
      </c>
      <c r="AJ46" s="475">
        <f t="shared" si="23"/>
        <v>7.87</v>
      </c>
      <c r="AK46" s="475">
        <f t="shared" si="23"/>
        <v>7.87</v>
      </c>
    </row>
    <row r="47" spans="1:37" ht="15" customHeight="1">
      <c r="A47" s="459" t="s">
        <v>59</v>
      </c>
      <c r="B47" s="475">
        <f>B120</f>
        <v>7.75</v>
      </c>
      <c r="C47" s="475">
        <f t="shared" ref="C47:AK47" si="24">C120</f>
        <v>9</v>
      </c>
      <c r="D47" s="475">
        <f t="shared" si="24"/>
        <v>7.25</v>
      </c>
      <c r="E47" s="475">
        <f t="shared" si="24"/>
        <v>8.25</v>
      </c>
      <c r="F47" s="475">
        <f t="shared" si="24"/>
        <v>2.25</v>
      </c>
      <c r="G47" s="475">
        <f t="shared" si="24"/>
        <v>9.5</v>
      </c>
      <c r="H47" s="475">
        <f t="shared" si="24"/>
        <v>2.5</v>
      </c>
      <c r="I47" s="475">
        <f t="shared" si="24"/>
        <v>9.5</v>
      </c>
      <c r="J47" s="475">
        <f t="shared" si="24"/>
        <v>2.5</v>
      </c>
      <c r="K47" s="475">
        <f t="shared" si="24"/>
        <v>12</v>
      </c>
      <c r="L47" s="475">
        <f t="shared" si="24"/>
        <v>2</v>
      </c>
      <c r="M47" s="475">
        <f t="shared" si="24"/>
        <v>11</v>
      </c>
      <c r="N47" s="475">
        <f t="shared" si="24"/>
        <v>0.25</v>
      </c>
      <c r="O47" s="475">
        <f t="shared" si="24"/>
        <v>9</v>
      </c>
      <c r="P47" s="475">
        <f t="shared" si="24"/>
        <v>6.78</v>
      </c>
      <c r="Q47" s="475">
        <f t="shared" si="24"/>
        <v>8.41</v>
      </c>
      <c r="R47" s="475">
        <f t="shared" si="24"/>
        <v>6.29</v>
      </c>
      <c r="S47" s="475">
        <f t="shared" si="24"/>
        <v>7.02</v>
      </c>
      <c r="T47" s="475">
        <f t="shared" si="24"/>
        <v>5.57</v>
      </c>
      <c r="U47" s="475">
        <f t="shared" si="24"/>
        <v>26.5</v>
      </c>
      <c r="V47" s="475">
        <f t="shared" si="24"/>
        <v>4</v>
      </c>
      <c r="W47" s="475">
        <f t="shared" si="24"/>
        <v>32</v>
      </c>
      <c r="X47" s="475">
        <f t="shared" si="24"/>
        <v>3</v>
      </c>
      <c r="Y47" s="475">
        <f t="shared" si="24"/>
        <v>28</v>
      </c>
      <c r="Z47" s="475">
        <f t="shared" si="24"/>
        <v>5.2</v>
      </c>
      <c r="AA47" s="475">
        <f t="shared" si="24"/>
        <v>32</v>
      </c>
      <c r="AB47" s="475">
        <f t="shared" si="24"/>
        <v>5.75</v>
      </c>
      <c r="AC47" s="475">
        <f t="shared" si="24"/>
        <v>24.5</v>
      </c>
      <c r="AD47" s="475">
        <f t="shared" si="24"/>
        <v>8.8699999999999992</v>
      </c>
      <c r="AE47" s="475">
        <f t="shared" si="24"/>
        <v>11.48</v>
      </c>
      <c r="AF47" s="475">
        <f t="shared" si="24"/>
        <v>10.69</v>
      </c>
      <c r="AG47" s="475">
        <v>11.53</v>
      </c>
      <c r="AH47" s="475">
        <v>11.12</v>
      </c>
      <c r="AI47" s="475">
        <f t="shared" si="24"/>
        <v>7.95</v>
      </c>
      <c r="AJ47" s="475">
        <f t="shared" si="24"/>
        <v>8.0500000000000007</v>
      </c>
      <c r="AK47" s="475">
        <f t="shared" si="24"/>
        <v>8.0399999999999991</v>
      </c>
    </row>
    <row r="48" spans="1:37" ht="15" customHeight="1">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c r="AD48" s="475"/>
      <c r="AE48" s="475"/>
      <c r="AF48" s="475"/>
      <c r="AG48" s="475"/>
      <c r="AH48" s="475"/>
      <c r="AI48" s="475"/>
      <c r="AJ48" s="475"/>
      <c r="AK48" s="475"/>
    </row>
    <row r="49" spans="1:37" ht="15" customHeight="1">
      <c r="A49" s="472" t="s">
        <v>194</v>
      </c>
      <c r="B49" s="473"/>
      <c r="C49" s="474">
        <v>15</v>
      </c>
      <c r="D49" s="477">
        <v>6.5</v>
      </c>
      <c r="E49" s="477">
        <v>7.5</v>
      </c>
      <c r="F49" s="477">
        <v>2.4</v>
      </c>
      <c r="G49" s="477">
        <v>11.5</v>
      </c>
      <c r="H49" s="477">
        <v>2.85</v>
      </c>
      <c r="I49" s="477">
        <v>11.3</v>
      </c>
      <c r="J49" s="477">
        <v>3.2</v>
      </c>
      <c r="K49" s="477">
        <v>15</v>
      </c>
      <c r="L49" s="477">
        <v>5.3</v>
      </c>
      <c r="M49" s="477">
        <v>12.63</v>
      </c>
      <c r="N49" s="477">
        <v>0.2</v>
      </c>
      <c r="O49" s="477">
        <v>7.5</v>
      </c>
      <c r="P49" s="477">
        <v>8.14</v>
      </c>
      <c r="Q49" s="477">
        <v>9.9700000000000006</v>
      </c>
      <c r="R49" s="477">
        <v>9.34</v>
      </c>
      <c r="S49" s="477">
        <v>9.57</v>
      </c>
      <c r="T49" s="477">
        <v>4.47</v>
      </c>
      <c r="U49" s="477">
        <v>28</v>
      </c>
      <c r="V49" s="477">
        <v>4</v>
      </c>
      <c r="W49" s="477">
        <v>28</v>
      </c>
      <c r="X49" s="477">
        <v>1</v>
      </c>
      <c r="Y49" s="477">
        <v>28</v>
      </c>
      <c r="Z49" s="477">
        <v>7.7</v>
      </c>
      <c r="AA49" s="477">
        <v>28</v>
      </c>
      <c r="AB49" s="477">
        <v>6</v>
      </c>
      <c r="AC49" s="477">
        <v>24</v>
      </c>
      <c r="AD49" s="474">
        <v>9.68</v>
      </c>
      <c r="AE49" s="474">
        <v>13.47</v>
      </c>
      <c r="AF49" s="474">
        <v>12.53</v>
      </c>
      <c r="AG49" s="474"/>
      <c r="AH49" s="474"/>
      <c r="AI49" s="477">
        <v>6.95</v>
      </c>
      <c r="AJ49" s="477">
        <v>7.05</v>
      </c>
      <c r="AK49" s="477">
        <v>6.98</v>
      </c>
    </row>
    <row r="50" spans="1:37" ht="15" customHeight="1">
      <c r="A50" s="472" t="s">
        <v>195</v>
      </c>
      <c r="B50" s="473"/>
      <c r="C50" s="474">
        <v>15</v>
      </c>
      <c r="D50" s="477">
        <v>6.5</v>
      </c>
      <c r="E50" s="477">
        <v>7.5</v>
      </c>
      <c r="F50" s="477">
        <v>2.2999999999999998</v>
      </c>
      <c r="G50" s="477">
        <v>11.5</v>
      </c>
      <c r="H50" s="477">
        <v>3</v>
      </c>
      <c r="I50" s="477">
        <v>11.3</v>
      </c>
      <c r="J50" s="477">
        <v>3.5</v>
      </c>
      <c r="K50" s="477">
        <v>15</v>
      </c>
      <c r="L50" s="477">
        <v>5.3</v>
      </c>
      <c r="M50" s="477">
        <v>12.5</v>
      </c>
      <c r="N50" s="477">
        <v>0.25</v>
      </c>
      <c r="O50" s="477">
        <v>8.25</v>
      </c>
      <c r="P50" s="477">
        <v>8.06</v>
      </c>
      <c r="Q50" s="477">
        <v>9.83</v>
      </c>
      <c r="R50" s="477">
        <v>8.5500000000000007</v>
      </c>
      <c r="S50" s="477">
        <v>8.82</v>
      </c>
      <c r="T50" s="477">
        <v>7.59</v>
      </c>
      <c r="U50" s="477">
        <v>28</v>
      </c>
      <c r="V50" s="477">
        <v>4</v>
      </c>
      <c r="W50" s="477">
        <v>28</v>
      </c>
      <c r="X50" s="477">
        <v>1</v>
      </c>
      <c r="Y50" s="477">
        <v>28</v>
      </c>
      <c r="Z50" s="477">
        <v>7.25</v>
      </c>
      <c r="AA50" s="477">
        <v>28</v>
      </c>
      <c r="AB50" s="477">
        <v>6</v>
      </c>
      <c r="AC50" s="477">
        <v>24</v>
      </c>
      <c r="AD50" s="474">
        <v>9.51</v>
      </c>
      <c r="AE50" s="474">
        <v>13.36</v>
      </c>
      <c r="AF50" s="474">
        <v>12.54</v>
      </c>
      <c r="AG50" s="474"/>
      <c r="AH50" s="474"/>
      <c r="AI50" s="477">
        <v>6.9</v>
      </c>
      <c r="AJ50" s="477">
        <v>7</v>
      </c>
      <c r="AK50" s="477">
        <v>6.95</v>
      </c>
    </row>
    <row r="51" spans="1:37" ht="15" customHeight="1">
      <c r="A51" s="472" t="s">
        <v>196</v>
      </c>
      <c r="B51" s="473"/>
      <c r="C51" s="474">
        <v>15</v>
      </c>
      <c r="D51" s="477">
        <v>6.25</v>
      </c>
      <c r="E51" s="477">
        <v>7.25</v>
      </c>
      <c r="F51" s="477">
        <v>0.3</v>
      </c>
      <c r="G51" s="477">
        <v>11.5</v>
      </c>
      <c r="H51" s="477">
        <v>0.5</v>
      </c>
      <c r="I51" s="477">
        <v>11.3</v>
      </c>
      <c r="J51" s="477">
        <v>0.95</v>
      </c>
      <c r="K51" s="477">
        <v>15</v>
      </c>
      <c r="L51" s="477">
        <v>5.3</v>
      </c>
      <c r="M51" s="477">
        <v>12.5</v>
      </c>
      <c r="N51" s="477">
        <v>0.2</v>
      </c>
      <c r="O51" s="477">
        <v>7.5</v>
      </c>
      <c r="P51" s="477">
        <v>7.9</v>
      </c>
      <c r="Q51" s="477">
        <v>9.65</v>
      </c>
      <c r="R51" s="477">
        <v>8.2200000000000006</v>
      </c>
      <c r="S51" s="477">
        <v>8.44</v>
      </c>
      <c r="T51" s="477">
        <v>7.37</v>
      </c>
      <c r="U51" s="477">
        <v>28</v>
      </c>
      <c r="V51" s="477">
        <v>4</v>
      </c>
      <c r="W51" s="477">
        <v>28</v>
      </c>
      <c r="X51" s="477">
        <v>1</v>
      </c>
      <c r="Y51" s="477">
        <v>28</v>
      </c>
      <c r="Z51" s="477">
        <v>6.92</v>
      </c>
      <c r="AA51" s="477">
        <v>28</v>
      </c>
      <c r="AB51" s="477">
        <v>6</v>
      </c>
      <c r="AC51" s="477">
        <v>24</v>
      </c>
      <c r="AD51" s="474">
        <v>9.35</v>
      </c>
      <c r="AE51" s="474">
        <v>13.22</v>
      </c>
      <c r="AF51" s="474">
        <v>12.19</v>
      </c>
      <c r="AG51" s="474"/>
      <c r="AH51" s="474"/>
      <c r="AI51" s="477">
        <v>6.75</v>
      </c>
      <c r="AJ51" s="477">
        <v>6.75</v>
      </c>
      <c r="AK51" s="477">
        <v>6.75</v>
      </c>
    </row>
    <row r="52" spans="1:37" ht="15" customHeight="1">
      <c r="A52" s="472" t="s">
        <v>197</v>
      </c>
      <c r="B52" s="473"/>
      <c r="C52" s="474">
        <v>10</v>
      </c>
      <c r="D52" s="477">
        <v>6</v>
      </c>
      <c r="E52" s="477">
        <v>7</v>
      </c>
      <c r="F52" s="477">
        <v>2.0499999999999998</v>
      </c>
      <c r="G52" s="477">
        <v>11.5</v>
      </c>
      <c r="H52" s="477">
        <v>2.4</v>
      </c>
      <c r="I52" s="477">
        <v>11.3</v>
      </c>
      <c r="J52" s="477">
        <v>3</v>
      </c>
      <c r="K52" s="477">
        <v>15</v>
      </c>
      <c r="L52" s="477">
        <v>5.3</v>
      </c>
      <c r="M52" s="477">
        <v>12.5</v>
      </c>
      <c r="N52" s="477">
        <v>0.2</v>
      </c>
      <c r="O52" s="477">
        <v>7.5</v>
      </c>
      <c r="P52" s="477">
        <v>7.77</v>
      </c>
      <c r="Q52" s="477">
        <v>9.51</v>
      </c>
      <c r="R52" s="477">
        <v>7.83</v>
      </c>
      <c r="S52" s="477">
        <v>7.88</v>
      </c>
      <c r="T52" s="477">
        <v>7.31</v>
      </c>
      <c r="U52" s="477">
        <v>28</v>
      </c>
      <c r="V52" s="477">
        <v>4</v>
      </c>
      <c r="W52" s="477">
        <v>28</v>
      </c>
      <c r="X52" s="477">
        <v>1</v>
      </c>
      <c r="Y52" s="477">
        <v>28</v>
      </c>
      <c r="Z52" s="477">
        <v>6.5</v>
      </c>
      <c r="AA52" s="477">
        <v>28</v>
      </c>
      <c r="AB52" s="477">
        <v>6</v>
      </c>
      <c r="AC52" s="477">
        <v>24</v>
      </c>
      <c r="AD52" s="474">
        <v>9.3800000000000008</v>
      </c>
      <c r="AE52" s="474">
        <v>13.08</v>
      </c>
      <c r="AF52" s="474">
        <v>11.67</v>
      </c>
      <c r="AG52" s="474"/>
      <c r="AH52" s="474"/>
      <c r="AI52" s="477">
        <v>6.4</v>
      </c>
      <c r="AJ52" s="477">
        <v>6.45</v>
      </c>
      <c r="AK52" s="477">
        <v>6.4</v>
      </c>
    </row>
    <row r="53" spans="1:37" ht="15" customHeight="1">
      <c r="A53" s="472" t="s">
        <v>198</v>
      </c>
      <c r="B53" s="473"/>
      <c r="C53" s="474">
        <v>9.5</v>
      </c>
      <c r="D53" s="477">
        <v>5.5</v>
      </c>
      <c r="E53" s="477">
        <v>6.5</v>
      </c>
      <c r="F53" s="477">
        <v>2</v>
      </c>
      <c r="G53" s="477">
        <v>11.5</v>
      </c>
      <c r="H53" s="477">
        <v>2.25</v>
      </c>
      <c r="I53" s="477">
        <v>11.3</v>
      </c>
      <c r="J53" s="477">
        <v>2.5</v>
      </c>
      <c r="K53" s="477">
        <v>15</v>
      </c>
      <c r="L53" s="477">
        <v>5.3</v>
      </c>
      <c r="M53" s="477">
        <v>12.5</v>
      </c>
      <c r="N53" s="477">
        <v>0.2</v>
      </c>
      <c r="O53" s="477">
        <v>7.5</v>
      </c>
      <c r="P53" s="477">
        <v>7.57</v>
      </c>
      <c r="Q53" s="477">
        <v>9.26</v>
      </c>
      <c r="R53" s="477">
        <v>7.83</v>
      </c>
      <c r="S53" s="477">
        <v>7.96</v>
      </c>
      <c r="T53" s="477">
        <v>4</v>
      </c>
      <c r="U53" s="477">
        <v>28</v>
      </c>
      <c r="V53" s="477">
        <v>4</v>
      </c>
      <c r="W53" s="477">
        <v>28</v>
      </c>
      <c r="X53" s="477">
        <v>1</v>
      </c>
      <c r="Y53" s="477">
        <v>28</v>
      </c>
      <c r="Z53" s="477">
        <v>6.92</v>
      </c>
      <c r="AA53" s="477">
        <v>28</v>
      </c>
      <c r="AB53" s="477">
        <v>6</v>
      </c>
      <c r="AC53" s="477">
        <v>24</v>
      </c>
      <c r="AD53" s="474">
        <v>9.2799999999999994</v>
      </c>
      <c r="AE53" s="474">
        <v>12.96</v>
      </c>
      <c r="AF53" s="474">
        <v>11.68</v>
      </c>
      <c r="AG53" s="474"/>
      <c r="AH53" s="474"/>
      <c r="AI53" s="477">
        <v>5.8</v>
      </c>
      <c r="AJ53" s="477">
        <v>5.85</v>
      </c>
      <c r="AK53" s="477">
        <v>5.84</v>
      </c>
    </row>
    <row r="54" spans="1:37" ht="15" customHeight="1">
      <c r="A54" s="472" t="s">
        <v>199</v>
      </c>
      <c r="B54" s="473"/>
      <c r="C54" s="474">
        <v>9.5</v>
      </c>
      <c r="D54" s="477">
        <v>5.5</v>
      </c>
      <c r="E54" s="477">
        <v>6.5</v>
      </c>
      <c r="F54" s="477">
        <v>1.8</v>
      </c>
      <c r="G54" s="477">
        <v>11.5</v>
      </c>
      <c r="H54" s="477">
        <v>1.85</v>
      </c>
      <c r="I54" s="477">
        <v>11.3</v>
      </c>
      <c r="J54" s="477">
        <v>2</v>
      </c>
      <c r="K54" s="477">
        <v>15</v>
      </c>
      <c r="L54" s="477">
        <v>5.3</v>
      </c>
      <c r="M54" s="477">
        <v>12.5</v>
      </c>
      <c r="N54" s="477">
        <v>0.25</v>
      </c>
      <c r="O54" s="477">
        <v>7</v>
      </c>
      <c r="P54" s="477">
        <v>7.38</v>
      </c>
      <c r="Q54" s="477">
        <v>9</v>
      </c>
      <c r="R54" s="477">
        <v>7.2</v>
      </c>
      <c r="S54" s="477">
        <v>7.37</v>
      </c>
      <c r="T54" s="477">
        <v>4</v>
      </c>
      <c r="U54" s="477">
        <v>28</v>
      </c>
      <c r="V54" s="477">
        <v>5</v>
      </c>
      <c r="W54" s="477">
        <v>28</v>
      </c>
      <c r="X54" s="477">
        <v>1</v>
      </c>
      <c r="Y54" s="477">
        <v>28</v>
      </c>
      <c r="Z54" s="477">
        <v>3.67</v>
      </c>
      <c r="AA54" s="477">
        <v>28</v>
      </c>
      <c r="AB54" s="477">
        <v>6</v>
      </c>
      <c r="AC54" s="477">
        <v>20</v>
      </c>
      <c r="AD54" s="474">
        <v>8.7799999999999994</v>
      </c>
      <c r="AE54" s="474">
        <v>12.64</v>
      </c>
      <c r="AF54" s="474">
        <v>11.18</v>
      </c>
      <c r="AG54" s="474"/>
      <c r="AH54" s="474"/>
      <c r="AI54" s="477">
        <v>5.5</v>
      </c>
      <c r="AJ54" s="477">
        <v>5.6</v>
      </c>
      <c r="AK54" s="477">
        <v>5.52</v>
      </c>
    </row>
    <row r="55" spans="1:37" ht="15" customHeight="1">
      <c r="A55" s="472" t="s">
        <v>200</v>
      </c>
      <c r="B55" s="473"/>
      <c r="C55" s="474">
        <v>8.5</v>
      </c>
      <c r="D55" s="477">
        <v>4.5</v>
      </c>
      <c r="E55" s="477">
        <v>5.5</v>
      </c>
      <c r="F55" s="477">
        <v>0.32</v>
      </c>
      <c r="G55" s="477">
        <v>11.5</v>
      </c>
      <c r="H55" s="477">
        <v>1.25</v>
      </c>
      <c r="I55" s="477">
        <v>11.3</v>
      </c>
      <c r="J55" s="477">
        <v>1.6</v>
      </c>
      <c r="K55" s="477">
        <v>15</v>
      </c>
      <c r="L55" s="477">
        <v>4.3499999999999996</v>
      </c>
      <c r="M55" s="477">
        <v>12.5</v>
      </c>
      <c r="N55" s="477">
        <v>0.2</v>
      </c>
      <c r="O55" s="477">
        <v>7</v>
      </c>
      <c r="P55" s="477">
        <v>7.16</v>
      </c>
      <c r="Q55" s="477">
        <v>8.69</v>
      </c>
      <c r="R55" s="477">
        <v>5.78</v>
      </c>
      <c r="S55" s="477">
        <v>5.96</v>
      </c>
      <c r="T55" s="477">
        <v>6.11</v>
      </c>
      <c r="U55" s="477">
        <v>28</v>
      </c>
      <c r="V55" s="477">
        <v>4</v>
      </c>
      <c r="W55" s="477">
        <v>28</v>
      </c>
      <c r="X55" s="477">
        <v>1</v>
      </c>
      <c r="Y55" s="477">
        <v>28</v>
      </c>
      <c r="Z55" s="477">
        <v>4</v>
      </c>
      <c r="AA55" s="477">
        <v>28</v>
      </c>
      <c r="AB55" s="477">
        <v>6</v>
      </c>
      <c r="AC55" s="477">
        <v>20</v>
      </c>
      <c r="AD55" s="474">
        <v>7.79</v>
      </c>
      <c r="AE55" s="474">
        <v>12.29</v>
      </c>
      <c r="AF55" s="474">
        <v>9.85</v>
      </c>
      <c r="AG55" s="474">
        <v>12.34</v>
      </c>
      <c r="AH55" s="474">
        <v>10.55</v>
      </c>
      <c r="AI55" s="477">
        <v>4.53</v>
      </c>
      <c r="AJ55" s="477">
        <v>4.55</v>
      </c>
      <c r="AK55" s="477">
        <v>4.53</v>
      </c>
    </row>
    <row r="56" spans="1:37" ht="15" customHeight="1">
      <c r="A56" s="472" t="s">
        <v>201</v>
      </c>
      <c r="B56" s="473"/>
      <c r="C56" s="474">
        <v>8.5</v>
      </c>
      <c r="D56" s="477">
        <v>4.5</v>
      </c>
      <c r="E56" s="477">
        <v>5.5</v>
      </c>
      <c r="F56" s="477">
        <v>0.32</v>
      </c>
      <c r="G56" s="477">
        <v>11.25</v>
      </c>
      <c r="H56" s="477">
        <v>1.25</v>
      </c>
      <c r="I56" s="477">
        <v>11.3</v>
      </c>
      <c r="J56" s="477">
        <v>2</v>
      </c>
      <c r="K56" s="477">
        <v>15</v>
      </c>
      <c r="L56" s="477">
        <v>4.3499999999999996</v>
      </c>
      <c r="M56" s="477">
        <v>12.5</v>
      </c>
      <c r="N56" s="477">
        <v>0.2</v>
      </c>
      <c r="O56" s="477">
        <v>7</v>
      </c>
      <c r="P56" s="477">
        <v>6.74</v>
      </c>
      <c r="Q56" s="477">
        <v>8.26</v>
      </c>
      <c r="R56" s="477">
        <v>5.49</v>
      </c>
      <c r="S56" s="477">
        <v>5.66</v>
      </c>
      <c r="T56" s="477">
        <v>4</v>
      </c>
      <c r="U56" s="477">
        <v>28</v>
      </c>
      <c r="V56" s="477">
        <v>4</v>
      </c>
      <c r="W56" s="477">
        <v>28</v>
      </c>
      <c r="X56" s="477">
        <v>1</v>
      </c>
      <c r="Y56" s="477">
        <v>28</v>
      </c>
      <c r="Z56" s="477">
        <v>4</v>
      </c>
      <c r="AA56" s="477">
        <v>28</v>
      </c>
      <c r="AB56" s="477">
        <v>6</v>
      </c>
      <c r="AC56" s="477">
        <v>20</v>
      </c>
      <c r="AD56" s="474">
        <v>7.01</v>
      </c>
      <c r="AE56" s="474">
        <v>11.84</v>
      </c>
      <c r="AF56" s="474">
        <v>9.1199999999999992</v>
      </c>
      <c r="AG56" s="474">
        <v>12.09</v>
      </c>
      <c r="AH56" s="474">
        <v>8.92</v>
      </c>
      <c r="AI56" s="477">
        <v>4.53</v>
      </c>
      <c r="AJ56" s="477">
        <v>4.53</v>
      </c>
      <c r="AK56" s="477">
        <v>4.53</v>
      </c>
    </row>
    <row r="57" spans="1:37" ht="15" customHeight="1">
      <c r="A57" s="472" t="s">
        <v>202</v>
      </c>
      <c r="B57" s="473"/>
      <c r="C57" s="474">
        <v>8.5</v>
      </c>
      <c r="D57" s="477">
        <v>4.5</v>
      </c>
      <c r="E57" s="477">
        <v>5.5</v>
      </c>
      <c r="F57" s="477">
        <v>0.15</v>
      </c>
      <c r="G57" s="477">
        <v>11.25</v>
      </c>
      <c r="H57" s="477">
        <v>0.2</v>
      </c>
      <c r="I57" s="477">
        <v>11.3</v>
      </c>
      <c r="J57" s="477">
        <v>0.25</v>
      </c>
      <c r="K57" s="477">
        <v>15</v>
      </c>
      <c r="L57" s="477">
        <v>3</v>
      </c>
      <c r="M57" s="477">
        <v>12.5</v>
      </c>
      <c r="N57" s="477">
        <v>0.1</v>
      </c>
      <c r="O57" s="477">
        <v>7</v>
      </c>
      <c r="P57" s="477">
        <v>6.44</v>
      </c>
      <c r="Q57" s="477">
        <v>7.9</v>
      </c>
      <c r="R57" s="477">
        <v>5.31</v>
      </c>
      <c r="S57" s="477">
        <v>5.46</v>
      </c>
      <c r="T57" s="477">
        <v>4</v>
      </c>
      <c r="U57" s="477">
        <v>28</v>
      </c>
      <c r="V57" s="477">
        <v>4</v>
      </c>
      <c r="W57" s="477">
        <v>28</v>
      </c>
      <c r="X57" s="477">
        <v>1</v>
      </c>
      <c r="Y57" s="477">
        <v>28</v>
      </c>
      <c r="Z57" s="477">
        <v>4</v>
      </c>
      <c r="AA57" s="477">
        <v>28</v>
      </c>
      <c r="AB57" s="477">
        <v>5.72</v>
      </c>
      <c r="AC57" s="477">
        <v>16</v>
      </c>
      <c r="AD57" s="474">
        <v>6.42</v>
      </c>
      <c r="AE57" s="474">
        <v>11.21</v>
      </c>
      <c r="AF57" s="474">
        <v>8.82</v>
      </c>
      <c r="AG57" s="474">
        <v>11.75</v>
      </c>
      <c r="AH57" s="474">
        <v>9.1300000000000008</v>
      </c>
      <c r="AI57" s="477">
        <v>4.5199999999999996</v>
      </c>
      <c r="AJ57" s="477">
        <v>4.55</v>
      </c>
      <c r="AK57" s="477">
        <v>4.53</v>
      </c>
    </row>
    <row r="58" spans="1:37" ht="15" customHeight="1">
      <c r="A58" s="472" t="s">
        <v>203</v>
      </c>
      <c r="B58" s="473"/>
      <c r="C58" s="474">
        <v>8.5</v>
      </c>
      <c r="D58" s="477">
        <v>4.5</v>
      </c>
      <c r="E58" s="477">
        <v>5.5</v>
      </c>
      <c r="F58" s="477">
        <v>0.15</v>
      </c>
      <c r="G58" s="477">
        <v>11.25</v>
      </c>
      <c r="H58" s="477">
        <v>0.2</v>
      </c>
      <c r="I58" s="477">
        <v>11.3</v>
      </c>
      <c r="J58" s="477">
        <v>0.25</v>
      </c>
      <c r="K58" s="477">
        <v>15</v>
      </c>
      <c r="L58" s="477">
        <v>3</v>
      </c>
      <c r="M58" s="477">
        <v>12.5</v>
      </c>
      <c r="N58" s="477">
        <v>0.1</v>
      </c>
      <c r="O58" s="477">
        <v>7</v>
      </c>
      <c r="P58" s="477">
        <v>6.23</v>
      </c>
      <c r="Q58" s="477">
        <v>7.59</v>
      </c>
      <c r="R58" s="477">
        <v>5.0999999999999996</v>
      </c>
      <c r="S58" s="477">
        <v>5.25</v>
      </c>
      <c r="T58" s="477">
        <v>4</v>
      </c>
      <c r="U58" s="477">
        <v>28</v>
      </c>
      <c r="V58" s="477">
        <v>4</v>
      </c>
      <c r="W58" s="477">
        <v>28</v>
      </c>
      <c r="X58" s="477">
        <v>1</v>
      </c>
      <c r="Y58" s="477">
        <v>28</v>
      </c>
      <c r="Z58" s="477">
        <v>4</v>
      </c>
      <c r="AA58" s="477">
        <v>28</v>
      </c>
      <c r="AB58" s="477">
        <v>5.72</v>
      </c>
      <c r="AC58" s="477">
        <v>16</v>
      </c>
      <c r="AD58" s="474">
        <v>6.1</v>
      </c>
      <c r="AE58" s="474">
        <v>10.82</v>
      </c>
      <c r="AF58" s="474">
        <v>8.73</v>
      </c>
      <c r="AG58" s="474">
        <v>11.43</v>
      </c>
      <c r="AH58" s="474">
        <v>8.8800000000000008</v>
      </c>
      <c r="AI58" s="477">
        <v>4.5199999999999996</v>
      </c>
      <c r="AJ58" s="477">
        <v>4.55</v>
      </c>
      <c r="AK58" s="477">
        <v>4.53</v>
      </c>
    </row>
    <row r="59" spans="1:37" ht="15" customHeight="1">
      <c r="A59" s="472" t="s">
        <v>204</v>
      </c>
      <c r="B59" s="473"/>
      <c r="C59" s="474">
        <v>8.5</v>
      </c>
      <c r="D59" s="477">
        <v>4.5</v>
      </c>
      <c r="E59" s="477">
        <v>5.5</v>
      </c>
      <c r="F59" s="477">
        <v>0.15</v>
      </c>
      <c r="G59" s="477">
        <v>11.25</v>
      </c>
      <c r="H59" s="477">
        <v>0.2</v>
      </c>
      <c r="I59" s="477">
        <v>11.3</v>
      </c>
      <c r="J59" s="477">
        <v>0.25</v>
      </c>
      <c r="K59" s="477">
        <v>15</v>
      </c>
      <c r="L59" s="477">
        <v>3</v>
      </c>
      <c r="M59" s="477">
        <v>12.5</v>
      </c>
      <c r="N59" s="477">
        <v>0.1</v>
      </c>
      <c r="O59" s="477">
        <v>7</v>
      </c>
      <c r="P59" s="477">
        <v>6.01</v>
      </c>
      <c r="Q59" s="477">
        <v>7.37</v>
      </c>
      <c r="R59" s="477">
        <v>4.96</v>
      </c>
      <c r="S59" s="477">
        <v>5.07</v>
      </c>
      <c r="T59" s="477">
        <v>4</v>
      </c>
      <c r="U59" s="477">
        <v>28</v>
      </c>
      <c r="V59" s="477">
        <v>4</v>
      </c>
      <c r="W59" s="477">
        <v>28</v>
      </c>
      <c r="X59" s="477">
        <v>1</v>
      </c>
      <c r="Y59" s="477">
        <v>28</v>
      </c>
      <c r="Z59" s="477">
        <v>4</v>
      </c>
      <c r="AA59" s="477">
        <v>28</v>
      </c>
      <c r="AB59" s="477">
        <v>4.05</v>
      </c>
      <c r="AC59" s="477">
        <v>17.45</v>
      </c>
      <c r="AD59" s="474">
        <v>5.95</v>
      </c>
      <c r="AE59" s="474">
        <v>10.55</v>
      </c>
      <c r="AF59" s="474">
        <v>8.7100000000000009</v>
      </c>
      <c r="AG59" s="474">
        <v>11.18</v>
      </c>
      <c r="AH59" s="474">
        <v>9.07</v>
      </c>
      <c r="AI59" s="477">
        <v>4.53</v>
      </c>
      <c r="AJ59" s="477">
        <v>4.55</v>
      </c>
      <c r="AK59" s="477">
        <v>4.54</v>
      </c>
    </row>
    <row r="60" spans="1:37" ht="15" customHeight="1">
      <c r="A60" s="472" t="s">
        <v>205</v>
      </c>
      <c r="B60" s="473"/>
      <c r="C60" s="474">
        <v>8.5</v>
      </c>
      <c r="D60" s="477">
        <v>4.5</v>
      </c>
      <c r="E60" s="477">
        <v>5.5</v>
      </c>
      <c r="F60" s="477">
        <v>0.15</v>
      </c>
      <c r="G60" s="477">
        <v>8.33</v>
      </c>
      <c r="H60" s="477">
        <v>0.2</v>
      </c>
      <c r="I60" s="477">
        <v>11.3</v>
      </c>
      <c r="J60" s="477">
        <v>0.25</v>
      </c>
      <c r="K60" s="477">
        <v>15</v>
      </c>
      <c r="L60" s="477">
        <v>3</v>
      </c>
      <c r="M60" s="477">
        <v>12.5</v>
      </c>
      <c r="N60" s="477">
        <v>0.1</v>
      </c>
      <c r="O60" s="477">
        <v>7</v>
      </c>
      <c r="P60" s="477">
        <v>5.8</v>
      </c>
      <c r="Q60" s="477">
        <v>7.14</v>
      </c>
      <c r="R60" s="477">
        <v>4.93</v>
      </c>
      <c r="S60" s="477">
        <v>5.08</v>
      </c>
      <c r="T60" s="477">
        <v>3.95</v>
      </c>
      <c r="U60" s="477">
        <v>28</v>
      </c>
      <c r="V60" s="477">
        <v>4</v>
      </c>
      <c r="W60" s="477">
        <v>28</v>
      </c>
      <c r="X60" s="477">
        <v>1</v>
      </c>
      <c r="Y60" s="477">
        <v>28</v>
      </c>
      <c r="Z60" s="477">
        <v>4</v>
      </c>
      <c r="AA60" s="477">
        <v>28</v>
      </c>
      <c r="AB60" s="477">
        <v>2.9</v>
      </c>
      <c r="AC60" s="477">
        <v>17.420000000000002</v>
      </c>
      <c r="AD60" s="474">
        <v>5.74</v>
      </c>
      <c r="AE60" s="474">
        <v>10.29</v>
      </c>
      <c r="AF60" s="474">
        <v>8.3800000000000008</v>
      </c>
      <c r="AG60" s="474">
        <v>10.95</v>
      </c>
      <c r="AH60" s="474">
        <v>8.5299999999999994</v>
      </c>
      <c r="AI60" s="477">
        <v>4.53</v>
      </c>
      <c r="AJ60" s="477">
        <v>4.55</v>
      </c>
      <c r="AK60" s="477">
        <v>4.55</v>
      </c>
    </row>
    <row r="61" spans="1:37" ht="15" customHeight="1">
      <c r="A61" s="459" t="s">
        <v>206</v>
      </c>
      <c r="C61" s="475">
        <v>8.5</v>
      </c>
      <c r="D61" s="476">
        <v>4.5</v>
      </c>
      <c r="E61" s="476">
        <v>5.5</v>
      </c>
      <c r="F61" s="476">
        <v>0.15</v>
      </c>
      <c r="G61" s="476">
        <v>8.33</v>
      </c>
      <c r="H61" s="476">
        <v>0.2</v>
      </c>
      <c r="I61" s="476">
        <v>11.3</v>
      </c>
      <c r="J61" s="476">
        <v>0.25</v>
      </c>
      <c r="K61" s="476">
        <v>15</v>
      </c>
      <c r="L61" s="476">
        <v>3</v>
      </c>
      <c r="M61" s="476">
        <v>12.25</v>
      </c>
      <c r="N61" s="476">
        <v>0.1</v>
      </c>
      <c r="O61" s="476">
        <v>7</v>
      </c>
      <c r="P61" s="476">
        <v>5.58</v>
      </c>
      <c r="Q61" s="476">
        <v>6.88</v>
      </c>
      <c r="R61" s="476">
        <v>5.19</v>
      </c>
      <c r="S61" s="476">
        <v>5.3</v>
      </c>
      <c r="T61" s="476">
        <v>4</v>
      </c>
      <c r="U61" s="476">
        <v>28</v>
      </c>
      <c r="V61" s="476">
        <v>4</v>
      </c>
      <c r="W61" s="476">
        <v>28</v>
      </c>
      <c r="X61" s="476">
        <v>1</v>
      </c>
      <c r="Y61" s="476">
        <v>28</v>
      </c>
      <c r="Z61" s="476">
        <v>2.0099999999999998</v>
      </c>
      <c r="AA61" s="476">
        <v>28</v>
      </c>
      <c r="AB61" s="476">
        <v>2.89</v>
      </c>
      <c r="AC61" s="476">
        <v>17.420000000000002</v>
      </c>
      <c r="AD61" s="475">
        <v>5.82</v>
      </c>
      <c r="AE61" s="475">
        <v>10.17</v>
      </c>
      <c r="AF61" s="475">
        <v>8.3699999999999992</v>
      </c>
      <c r="AG61" s="475">
        <v>10.56</v>
      </c>
      <c r="AH61" s="475">
        <v>8.66</v>
      </c>
      <c r="AI61" s="476">
        <v>4.54</v>
      </c>
      <c r="AJ61" s="476">
        <v>4.55</v>
      </c>
      <c r="AK61" s="476">
        <v>4.55</v>
      </c>
    </row>
    <row r="62" spans="1:37" ht="15" customHeight="1">
      <c r="A62" s="459" t="s">
        <v>207</v>
      </c>
      <c r="C62" s="475">
        <v>8.5</v>
      </c>
      <c r="D62" s="476">
        <v>4.5</v>
      </c>
      <c r="E62" s="476">
        <v>5.5</v>
      </c>
      <c r="F62" s="476">
        <v>0.15</v>
      </c>
      <c r="G62" s="476">
        <v>8.33</v>
      </c>
      <c r="H62" s="476">
        <v>0.2</v>
      </c>
      <c r="I62" s="476">
        <v>8.83</v>
      </c>
      <c r="J62" s="476">
        <v>0.25</v>
      </c>
      <c r="K62" s="476">
        <v>15</v>
      </c>
      <c r="L62" s="476">
        <v>3</v>
      </c>
      <c r="M62" s="476">
        <v>12.25</v>
      </c>
      <c r="N62" s="476">
        <v>0.1</v>
      </c>
      <c r="O62" s="476">
        <v>7</v>
      </c>
      <c r="P62" s="476">
        <v>5.36</v>
      </c>
      <c r="Q62" s="476">
        <v>6.53</v>
      </c>
      <c r="R62" s="476">
        <v>4.96</v>
      </c>
      <c r="S62" s="476">
        <v>5.09</v>
      </c>
      <c r="T62" s="476">
        <v>4</v>
      </c>
      <c r="U62" s="476">
        <v>28</v>
      </c>
      <c r="V62" s="476">
        <v>4</v>
      </c>
      <c r="W62" s="476">
        <v>28</v>
      </c>
      <c r="X62" s="476">
        <v>1</v>
      </c>
      <c r="Y62" s="476">
        <v>28</v>
      </c>
      <c r="Z62" s="476">
        <v>4</v>
      </c>
      <c r="AA62" s="476">
        <v>28</v>
      </c>
      <c r="AB62" s="476">
        <v>2.87</v>
      </c>
      <c r="AC62" s="476">
        <v>17.420000000000002</v>
      </c>
      <c r="AD62" s="475">
        <v>5.72</v>
      </c>
      <c r="AE62" s="475">
        <v>10.08</v>
      </c>
      <c r="AF62" s="475">
        <v>8.26</v>
      </c>
      <c r="AG62" s="475">
        <v>10.74</v>
      </c>
      <c r="AH62" s="475">
        <v>8.9600000000000009</v>
      </c>
      <c r="AI62" s="476">
        <v>4.54</v>
      </c>
      <c r="AJ62" s="476">
        <v>4.55</v>
      </c>
      <c r="AK62" s="476">
        <v>4.55</v>
      </c>
    </row>
    <row r="63" spans="1:37" ht="15" customHeight="1">
      <c r="A63" s="459" t="s">
        <v>208</v>
      </c>
      <c r="C63" s="475">
        <v>8.5</v>
      </c>
      <c r="D63" s="476">
        <v>4.5</v>
      </c>
      <c r="E63" s="476">
        <v>5.5</v>
      </c>
      <c r="F63" s="476">
        <v>0.15</v>
      </c>
      <c r="G63" s="476">
        <v>8</v>
      </c>
      <c r="H63" s="476">
        <v>0.2</v>
      </c>
      <c r="I63" s="476">
        <v>8.83</v>
      </c>
      <c r="J63" s="476">
        <v>0.25</v>
      </c>
      <c r="K63" s="476">
        <v>15</v>
      </c>
      <c r="L63" s="476">
        <v>3</v>
      </c>
      <c r="M63" s="476">
        <v>12.25</v>
      </c>
      <c r="N63" s="476">
        <v>0.1</v>
      </c>
      <c r="O63" s="476">
        <v>7</v>
      </c>
      <c r="P63" s="476">
        <v>5.2</v>
      </c>
      <c r="Q63" s="476">
        <v>6.29</v>
      </c>
      <c r="R63" s="476">
        <v>4.8600000000000003</v>
      </c>
      <c r="S63" s="476">
        <v>4.99</v>
      </c>
      <c r="T63" s="476">
        <v>4</v>
      </c>
      <c r="U63" s="476">
        <v>28</v>
      </c>
      <c r="V63" s="476">
        <v>4</v>
      </c>
      <c r="W63" s="476">
        <v>28</v>
      </c>
      <c r="X63" s="476">
        <v>1</v>
      </c>
      <c r="Y63" s="476">
        <v>28</v>
      </c>
      <c r="Z63" s="476">
        <v>4</v>
      </c>
      <c r="AA63" s="476">
        <v>28</v>
      </c>
      <c r="AB63" s="476">
        <v>3.74</v>
      </c>
      <c r="AC63" s="476">
        <v>17.420000000000002</v>
      </c>
      <c r="AD63" s="475">
        <v>5.67</v>
      </c>
      <c r="AE63" s="475">
        <v>9.91</v>
      </c>
      <c r="AF63" s="475">
        <v>8.2799999999999994</v>
      </c>
      <c r="AG63" s="475">
        <v>10.5</v>
      </c>
      <c r="AH63" s="475">
        <v>8.61</v>
      </c>
      <c r="AI63" s="476">
        <v>4.5999999999999996</v>
      </c>
      <c r="AJ63" s="476">
        <v>4.6500000000000004</v>
      </c>
      <c r="AK63" s="476">
        <v>4.62</v>
      </c>
    </row>
    <row r="64" spans="1:37" ht="15" customHeight="1">
      <c r="A64" s="459" t="s">
        <v>209</v>
      </c>
      <c r="C64" s="475">
        <v>8.5</v>
      </c>
      <c r="D64" s="476">
        <v>4.5</v>
      </c>
      <c r="E64" s="476">
        <v>5.5</v>
      </c>
      <c r="F64" s="476">
        <v>0.15</v>
      </c>
      <c r="G64" s="476">
        <v>8</v>
      </c>
      <c r="H64" s="476">
        <v>0.2</v>
      </c>
      <c r="I64" s="476">
        <v>8.83</v>
      </c>
      <c r="J64" s="476">
        <v>0.25</v>
      </c>
      <c r="K64" s="476">
        <v>15</v>
      </c>
      <c r="L64" s="476">
        <v>3.45</v>
      </c>
      <c r="M64" s="476">
        <v>12.04</v>
      </c>
      <c r="N64" s="476">
        <v>0.1</v>
      </c>
      <c r="O64" s="476">
        <v>7</v>
      </c>
      <c r="P64" s="476">
        <v>5.07</v>
      </c>
      <c r="Q64" s="476">
        <v>6.09</v>
      </c>
      <c r="R64" s="476">
        <v>4.7699999999999996</v>
      </c>
      <c r="S64" s="476">
        <v>4.92</v>
      </c>
      <c r="T64" s="476">
        <v>3.87</v>
      </c>
      <c r="U64" s="476">
        <v>28</v>
      </c>
      <c r="V64" s="476">
        <v>3.04</v>
      </c>
      <c r="W64" s="476">
        <v>28</v>
      </c>
      <c r="X64" s="476">
        <v>1</v>
      </c>
      <c r="Y64" s="476">
        <v>28</v>
      </c>
      <c r="Z64" s="476">
        <v>4</v>
      </c>
      <c r="AA64" s="476">
        <v>28</v>
      </c>
      <c r="AB64" s="476">
        <v>2.87</v>
      </c>
      <c r="AC64" s="476">
        <v>17.5</v>
      </c>
      <c r="AD64" s="475">
        <v>5.65</v>
      </c>
      <c r="AE64" s="475">
        <v>9.73</v>
      </c>
      <c r="AF64" s="475">
        <v>7.95</v>
      </c>
      <c r="AG64" s="475">
        <v>10.24</v>
      </c>
      <c r="AH64" s="475">
        <v>7.91</v>
      </c>
      <c r="AI64" s="476">
        <v>4.5999999999999996</v>
      </c>
      <c r="AJ64" s="476">
        <v>4.7</v>
      </c>
      <c r="AK64" s="476">
        <v>4.6399999999999997</v>
      </c>
    </row>
    <row r="65" spans="1:37" ht="15" customHeight="1">
      <c r="A65" s="459" t="s">
        <v>210</v>
      </c>
      <c r="C65" s="475">
        <v>8.5</v>
      </c>
      <c r="D65" s="476">
        <v>4.5</v>
      </c>
      <c r="E65" s="476">
        <v>5.5</v>
      </c>
      <c r="F65" s="476">
        <v>0.15</v>
      </c>
      <c r="G65" s="476">
        <v>8</v>
      </c>
      <c r="H65" s="476">
        <v>0.2</v>
      </c>
      <c r="I65" s="476">
        <v>8.83</v>
      </c>
      <c r="J65" s="476">
        <v>0.25</v>
      </c>
      <c r="K65" s="476">
        <v>15</v>
      </c>
      <c r="L65" s="476">
        <v>3.45</v>
      </c>
      <c r="M65" s="476">
        <v>12</v>
      </c>
      <c r="N65" s="476">
        <v>0.1</v>
      </c>
      <c r="O65" s="476">
        <v>7</v>
      </c>
      <c r="P65" s="476">
        <v>4.97</v>
      </c>
      <c r="Q65" s="476">
        <v>5.94</v>
      </c>
      <c r="R65" s="476">
        <v>4.7699999999999996</v>
      </c>
      <c r="S65" s="476">
        <v>4.9000000000000004</v>
      </c>
      <c r="T65" s="476">
        <v>1</v>
      </c>
      <c r="U65" s="476">
        <v>28</v>
      </c>
      <c r="V65" s="476">
        <v>3.04</v>
      </c>
      <c r="W65" s="476">
        <v>28</v>
      </c>
      <c r="X65" s="476">
        <v>1</v>
      </c>
      <c r="Y65" s="476">
        <v>28</v>
      </c>
      <c r="Z65" s="476">
        <v>4</v>
      </c>
      <c r="AA65" s="476">
        <v>28</v>
      </c>
      <c r="AB65" s="476">
        <v>4.95</v>
      </c>
      <c r="AC65" s="476">
        <v>17.5</v>
      </c>
      <c r="AD65" s="475">
        <v>5.69</v>
      </c>
      <c r="AE65" s="475">
        <v>9.64</v>
      </c>
      <c r="AF65" s="475">
        <v>7.74</v>
      </c>
      <c r="AG65" s="475">
        <v>10.199999999999999</v>
      </c>
      <c r="AH65" s="475">
        <v>8.43</v>
      </c>
      <c r="AI65" s="476">
        <v>4.5999999999999996</v>
      </c>
      <c r="AJ65" s="476">
        <v>4.75</v>
      </c>
      <c r="AK65" s="476">
        <v>4.66</v>
      </c>
    </row>
    <row r="66" spans="1:37" ht="15" customHeight="1">
      <c r="A66" s="459" t="s">
        <v>211</v>
      </c>
      <c r="C66" s="475">
        <v>8.5</v>
      </c>
      <c r="D66" s="476">
        <v>4.5</v>
      </c>
      <c r="E66" s="476">
        <v>5.5</v>
      </c>
      <c r="F66" s="476">
        <v>0.15</v>
      </c>
      <c r="G66" s="476">
        <v>8</v>
      </c>
      <c r="H66" s="476">
        <v>0.2</v>
      </c>
      <c r="I66" s="476">
        <v>7</v>
      </c>
      <c r="J66" s="476">
        <v>0.25</v>
      </c>
      <c r="K66" s="476">
        <v>15</v>
      </c>
      <c r="L66" s="476">
        <v>3.45</v>
      </c>
      <c r="M66" s="476">
        <v>10.83</v>
      </c>
      <c r="N66" s="476">
        <v>0.1</v>
      </c>
      <c r="O66" s="476">
        <v>7</v>
      </c>
      <c r="P66" s="476">
        <v>4.87</v>
      </c>
      <c r="Q66" s="476">
        <v>5.82</v>
      </c>
      <c r="R66" s="476">
        <v>4.9800000000000004</v>
      </c>
      <c r="S66" s="476">
        <v>5.0999999999999996</v>
      </c>
      <c r="T66" s="476">
        <v>1</v>
      </c>
      <c r="U66" s="476">
        <v>28</v>
      </c>
      <c r="V66" s="476">
        <v>3.04</v>
      </c>
      <c r="W66" s="476">
        <v>28</v>
      </c>
      <c r="X66" s="476">
        <v>1</v>
      </c>
      <c r="Y66" s="476">
        <v>28</v>
      </c>
      <c r="Z66" s="476">
        <v>4</v>
      </c>
      <c r="AA66" s="476">
        <v>28</v>
      </c>
      <c r="AB66" s="476">
        <v>4.7</v>
      </c>
      <c r="AC66" s="476">
        <v>17.5</v>
      </c>
      <c r="AD66" s="475">
        <v>5.67</v>
      </c>
      <c r="AE66" s="475">
        <v>9.5</v>
      </c>
      <c r="AF66" s="475">
        <v>7.47</v>
      </c>
      <c r="AG66" s="475">
        <v>10.050000000000001</v>
      </c>
      <c r="AH66" s="475">
        <v>8.14</v>
      </c>
      <c r="AI66" s="476">
        <v>4.8</v>
      </c>
      <c r="AJ66" s="476">
        <v>4.95</v>
      </c>
      <c r="AK66" s="476">
        <v>4.93</v>
      </c>
    </row>
    <row r="67" spans="1:37" ht="15" customHeight="1">
      <c r="A67" s="459" t="s">
        <v>212</v>
      </c>
      <c r="C67" s="475">
        <v>8.5</v>
      </c>
      <c r="D67" s="476">
        <v>4.5</v>
      </c>
      <c r="E67" s="476">
        <v>5.5</v>
      </c>
      <c r="F67" s="476">
        <v>0.15</v>
      </c>
      <c r="G67" s="476">
        <v>8</v>
      </c>
      <c r="H67" s="476">
        <v>0.2</v>
      </c>
      <c r="I67" s="476">
        <v>7</v>
      </c>
      <c r="J67" s="476">
        <v>0.25</v>
      </c>
      <c r="K67" s="476">
        <v>15</v>
      </c>
      <c r="L67" s="476">
        <v>3.45</v>
      </c>
      <c r="M67" s="476">
        <v>10.83</v>
      </c>
      <c r="N67" s="476">
        <v>0.1</v>
      </c>
      <c r="O67" s="476">
        <v>6</v>
      </c>
      <c r="P67" s="476">
        <v>4.7699999999999996</v>
      </c>
      <c r="Q67" s="476">
        <v>5.67</v>
      </c>
      <c r="R67" s="476">
        <v>4.99</v>
      </c>
      <c r="S67" s="476">
        <v>5.15</v>
      </c>
      <c r="T67" s="476">
        <v>1</v>
      </c>
      <c r="U67" s="476">
        <v>28</v>
      </c>
      <c r="V67" s="476">
        <v>2.84</v>
      </c>
      <c r="W67" s="476">
        <v>28</v>
      </c>
      <c r="X67" s="476">
        <v>1.9</v>
      </c>
      <c r="Y67" s="476">
        <v>28</v>
      </c>
      <c r="Z67" s="476">
        <v>4</v>
      </c>
      <c r="AA67" s="476">
        <v>28</v>
      </c>
      <c r="AB67" s="476">
        <v>4</v>
      </c>
      <c r="AC67" s="476">
        <v>17.5</v>
      </c>
      <c r="AD67" s="475">
        <v>5.6950000000000003</v>
      </c>
      <c r="AE67" s="475">
        <v>9.4499999999999993</v>
      </c>
      <c r="AF67" s="475">
        <v>8.09</v>
      </c>
      <c r="AG67" s="475">
        <v>9.8699999999999992</v>
      </c>
      <c r="AH67" s="475">
        <v>8.4</v>
      </c>
      <c r="AI67" s="476">
        <v>5</v>
      </c>
      <c r="AJ67" s="476">
        <v>5.2</v>
      </c>
      <c r="AK67" s="476">
        <v>5.0999999999999996</v>
      </c>
    </row>
    <row r="68" spans="1:37" ht="15" customHeight="1">
      <c r="A68" s="459" t="s">
        <v>213</v>
      </c>
      <c r="C68" s="475">
        <v>9</v>
      </c>
      <c r="D68" s="476">
        <v>5</v>
      </c>
      <c r="E68" s="476">
        <v>6</v>
      </c>
      <c r="F68" s="476">
        <v>0.15</v>
      </c>
      <c r="G68" s="476">
        <v>8</v>
      </c>
      <c r="H68" s="476">
        <v>0.2</v>
      </c>
      <c r="I68" s="476">
        <v>7</v>
      </c>
      <c r="J68" s="476">
        <v>0.25</v>
      </c>
      <c r="K68" s="476">
        <v>15</v>
      </c>
      <c r="L68" s="476">
        <v>3.45</v>
      </c>
      <c r="M68" s="476">
        <v>10.83</v>
      </c>
      <c r="N68" s="476">
        <v>0.1</v>
      </c>
      <c r="O68" s="476">
        <v>6</v>
      </c>
      <c r="P68" s="476">
        <v>4.75</v>
      </c>
      <c r="Q68" s="476">
        <v>5.62</v>
      </c>
      <c r="R68" s="476">
        <v>5.19</v>
      </c>
      <c r="S68" s="476">
        <v>5.35</v>
      </c>
      <c r="T68" s="476">
        <v>1</v>
      </c>
      <c r="U68" s="476">
        <v>28</v>
      </c>
      <c r="V68" s="476">
        <v>3.04</v>
      </c>
      <c r="W68" s="476">
        <v>28</v>
      </c>
      <c r="X68" s="476">
        <v>1</v>
      </c>
      <c r="Y68" s="476">
        <v>28</v>
      </c>
      <c r="Z68" s="476">
        <v>4</v>
      </c>
      <c r="AA68" s="476">
        <v>28</v>
      </c>
      <c r="AB68" s="476">
        <v>5.2</v>
      </c>
      <c r="AC68" s="476">
        <v>18</v>
      </c>
      <c r="AD68" s="475">
        <v>5.85</v>
      </c>
      <c r="AE68" s="475">
        <v>9.3800000000000008</v>
      </c>
      <c r="AF68" s="475">
        <v>8.0399999999999991</v>
      </c>
      <c r="AG68" s="475">
        <v>9.91</v>
      </c>
      <c r="AH68" s="475">
        <v>8.56</v>
      </c>
      <c r="AI68" s="476">
        <v>5.75</v>
      </c>
      <c r="AJ68" s="476">
        <v>5.85</v>
      </c>
      <c r="AK68" s="476">
        <v>5.79</v>
      </c>
    </row>
    <row r="69" spans="1:37" ht="15" customHeight="1">
      <c r="A69" s="459" t="s">
        <v>214</v>
      </c>
      <c r="C69" s="475">
        <v>9</v>
      </c>
      <c r="D69" s="476">
        <v>5</v>
      </c>
      <c r="E69" s="476">
        <v>6</v>
      </c>
      <c r="F69" s="476">
        <v>0.15</v>
      </c>
      <c r="G69" s="476">
        <v>8</v>
      </c>
      <c r="H69" s="476">
        <v>0.2</v>
      </c>
      <c r="I69" s="476">
        <v>7</v>
      </c>
      <c r="J69" s="476">
        <v>0.25</v>
      </c>
      <c r="K69" s="476">
        <v>15</v>
      </c>
      <c r="L69" s="476">
        <v>3.45</v>
      </c>
      <c r="M69" s="476">
        <v>10.83</v>
      </c>
      <c r="N69" s="476">
        <v>0.1</v>
      </c>
      <c r="O69" s="476">
        <v>6.25</v>
      </c>
      <c r="P69" s="476">
        <v>4.75</v>
      </c>
      <c r="Q69" s="476">
        <v>5.64</v>
      </c>
      <c r="R69" s="476">
        <v>5.53</v>
      </c>
      <c r="S69" s="476">
        <v>5.69</v>
      </c>
      <c r="T69" s="476">
        <v>1</v>
      </c>
      <c r="U69" s="476">
        <v>28</v>
      </c>
      <c r="V69" s="476">
        <v>3.02</v>
      </c>
      <c r="W69" s="476">
        <v>28</v>
      </c>
      <c r="X69" s="476">
        <v>1</v>
      </c>
      <c r="Y69" s="476">
        <v>28</v>
      </c>
      <c r="Z69" s="476">
        <v>4</v>
      </c>
      <c r="AA69" s="476">
        <v>28</v>
      </c>
      <c r="AB69" s="476">
        <v>3.89</v>
      </c>
      <c r="AC69" s="476">
        <v>18</v>
      </c>
      <c r="AD69" s="475">
        <v>6.39</v>
      </c>
      <c r="AE69" s="475">
        <v>9.3699999999999992</v>
      </c>
      <c r="AF69" s="475">
        <v>8.14</v>
      </c>
      <c r="AG69" s="475">
        <v>9.83</v>
      </c>
      <c r="AH69" s="475">
        <v>8.98</v>
      </c>
      <c r="AI69" s="476">
        <v>5.9</v>
      </c>
      <c r="AJ69" s="476">
        <v>5.95</v>
      </c>
      <c r="AK69" s="476">
        <v>5.94</v>
      </c>
    </row>
    <row r="70" spans="1:37" ht="15" customHeight="1">
      <c r="A70" s="459" t="s">
        <v>215</v>
      </c>
      <c r="C70" s="475">
        <v>9</v>
      </c>
      <c r="D70" s="476">
        <v>5</v>
      </c>
      <c r="E70" s="476">
        <v>6</v>
      </c>
      <c r="F70" s="476">
        <v>0.08</v>
      </c>
      <c r="G70" s="476">
        <v>8</v>
      </c>
      <c r="H70" s="476">
        <v>0.1</v>
      </c>
      <c r="I70" s="476">
        <v>8</v>
      </c>
      <c r="J70" s="476">
        <v>0.15</v>
      </c>
      <c r="K70" s="476">
        <v>15</v>
      </c>
      <c r="L70" s="476">
        <v>0.15</v>
      </c>
      <c r="M70" s="476">
        <v>10.83</v>
      </c>
      <c r="N70" s="476">
        <v>0.05</v>
      </c>
      <c r="O70" s="476">
        <v>6.25</v>
      </c>
      <c r="P70" s="476">
        <v>4.79</v>
      </c>
      <c r="Q70" s="476">
        <v>5.7</v>
      </c>
      <c r="R70" s="476">
        <v>5.96</v>
      </c>
      <c r="S70" s="476">
        <v>6.19</v>
      </c>
      <c r="T70" s="476">
        <v>1</v>
      </c>
      <c r="U70" s="476">
        <v>28</v>
      </c>
      <c r="V70" s="476">
        <v>3.02</v>
      </c>
      <c r="W70" s="476">
        <v>28</v>
      </c>
      <c r="X70" s="476">
        <v>1</v>
      </c>
      <c r="Y70" s="476">
        <v>28</v>
      </c>
      <c r="Z70" s="476">
        <v>4</v>
      </c>
      <c r="AA70" s="476">
        <v>28</v>
      </c>
      <c r="AB70" s="476">
        <v>3.15</v>
      </c>
      <c r="AC70" s="476">
        <v>18</v>
      </c>
      <c r="AD70" s="475">
        <v>7.18</v>
      </c>
      <c r="AE70" s="475">
        <v>9.49</v>
      </c>
      <c r="AF70" s="475">
        <v>8.7799999999999994</v>
      </c>
      <c r="AG70" s="475">
        <v>10.039999999999999</v>
      </c>
      <c r="AH70" s="475">
        <v>8.39</v>
      </c>
      <c r="AI70" s="476">
        <v>5.8</v>
      </c>
      <c r="AJ70" s="476">
        <v>6</v>
      </c>
      <c r="AK70" s="476">
        <v>5.93</v>
      </c>
    </row>
    <row r="71" spans="1:37" ht="15" customHeight="1">
      <c r="A71" s="459" t="s">
        <v>216</v>
      </c>
      <c r="C71" s="475">
        <v>9</v>
      </c>
      <c r="D71" s="476">
        <v>5</v>
      </c>
      <c r="E71" s="476">
        <v>6</v>
      </c>
      <c r="F71" s="476">
        <v>0.08</v>
      </c>
      <c r="G71" s="476">
        <v>8</v>
      </c>
      <c r="H71" s="476">
        <v>0.1</v>
      </c>
      <c r="I71" s="476">
        <v>8</v>
      </c>
      <c r="J71" s="476">
        <v>0.15</v>
      </c>
      <c r="K71" s="476">
        <v>15</v>
      </c>
      <c r="L71" s="476">
        <v>4</v>
      </c>
      <c r="M71" s="476">
        <v>10.83</v>
      </c>
      <c r="N71" s="476">
        <v>0.05</v>
      </c>
      <c r="O71" s="476">
        <v>7</v>
      </c>
      <c r="P71" s="476">
        <v>4.82</v>
      </c>
      <c r="Q71" s="476">
        <v>5.75</v>
      </c>
      <c r="R71" s="476">
        <v>6.27</v>
      </c>
      <c r="S71" s="476">
        <v>6.52</v>
      </c>
      <c r="T71" s="476">
        <v>4</v>
      </c>
      <c r="U71" s="476">
        <v>28</v>
      </c>
      <c r="V71" s="476">
        <v>3.02</v>
      </c>
      <c r="W71" s="476">
        <v>28</v>
      </c>
      <c r="X71" s="476">
        <v>1</v>
      </c>
      <c r="Y71" s="476">
        <v>28</v>
      </c>
      <c r="Z71" s="476">
        <v>1.26</v>
      </c>
      <c r="AA71" s="476">
        <v>28</v>
      </c>
      <c r="AB71" s="476">
        <v>3.14</v>
      </c>
      <c r="AC71" s="476">
        <v>18</v>
      </c>
      <c r="AD71" s="475">
        <v>7.89</v>
      </c>
      <c r="AE71" s="475">
        <v>9.7899999999999991</v>
      </c>
      <c r="AF71" s="475">
        <v>9.18</v>
      </c>
      <c r="AG71" s="475">
        <v>10.49</v>
      </c>
      <c r="AH71" s="475">
        <v>9.77</v>
      </c>
      <c r="AI71" s="476">
        <v>5.85</v>
      </c>
      <c r="AJ71" s="476">
        <v>5.97</v>
      </c>
      <c r="AK71" s="476">
        <v>5.92</v>
      </c>
    </row>
    <row r="72" spans="1:37" ht="15" customHeight="1">
      <c r="A72" s="459" t="s">
        <v>217</v>
      </c>
      <c r="C72" s="475">
        <v>9</v>
      </c>
      <c r="D72" s="476">
        <v>5</v>
      </c>
      <c r="E72" s="476">
        <v>6</v>
      </c>
      <c r="F72" s="476">
        <v>0.08</v>
      </c>
      <c r="G72" s="476">
        <v>8.25</v>
      </c>
      <c r="H72" s="476">
        <v>0.01</v>
      </c>
      <c r="I72" s="476">
        <v>8</v>
      </c>
      <c r="J72" s="476">
        <v>0.15</v>
      </c>
      <c r="K72" s="476">
        <v>15</v>
      </c>
      <c r="L72" s="476">
        <v>0.15</v>
      </c>
      <c r="M72" s="476">
        <v>10.83</v>
      </c>
      <c r="N72" s="476">
        <v>0.05</v>
      </c>
      <c r="O72" s="476">
        <v>6.35</v>
      </c>
      <c r="P72" s="476">
        <v>4.9400000000000004</v>
      </c>
      <c r="Q72" s="476">
        <v>5.94</v>
      </c>
      <c r="R72" s="476">
        <v>6.45</v>
      </c>
      <c r="S72" s="476">
        <v>6.67</v>
      </c>
      <c r="T72" s="476">
        <v>4</v>
      </c>
      <c r="U72" s="476">
        <v>28</v>
      </c>
      <c r="V72" s="476">
        <v>3.02</v>
      </c>
      <c r="W72" s="476">
        <v>28</v>
      </c>
      <c r="X72" s="476">
        <v>1</v>
      </c>
      <c r="Y72" s="476">
        <v>28</v>
      </c>
      <c r="Z72" s="476">
        <v>3.03</v>
      </c>
      <c r="AA72" s="476">
        <v>28</v>
      </c>
      <c r="AB72" s="476">
        <v>3.14</v>
      </c>
      <c r="AC72" s="476">
        <v>18</v>
      </c>
      <c r="AD72" s="475">
        <v>8.33</v>
      </c>
      <c r="AE72" s="475">
        <v>9.8699999999999992</v>
      </c>
      <c r="AF72" s="475">
        <v>9.48</v>
      </c>
      <c r="AG72" s="475">
        <v>10.49</v>
      </c>
      <c r="AH72" s="475">
        <v>10.039999999999999</v>
      </c>
      <c r="AI72" s="476">
        <v>5.88</v>
      </c>
      <c r="AJ72" s="476">
        <v>6</v>
      </c>
      <c r="AK72" s="476">
        <v>5.95</v>
      </c>
    </row>
    <row r="73" spans="1:37" ht="15" customHeight="1">
      <c r="A73" s="472" t="s">
        <v>218</v>
      </c>
      <c r="B73" s="473"/>
      <c r="C73" s="474">
        <v>9.5</v>
      </c>
      <c r="D73" s="477">
        <v>5.5</v>
      </c>
      <c r="E73" s="477">
        <v>6.5</v>
      </c>
      <c r="F73" s="477">
        <v>0.08</v>
      </c>
      <c r="G73" s="477">
        <v>8.25</v>
      </c>
      <c r="H73" s="477">
        <v>0.01</v>
      </c>
      <c r="I73" s="477">
        <v>8.5</v>
      </c>
      <c r="J73" s="477">
        <v>0.15</v>
      </c>
      <c r="K73" s="477">
        <v>15</v>
      </c>
      <c r="L73" s="477">
        <v>0.15</v>
      </c>
      <c r="M73" s="477">
        <v>10.83</v>
      </c>
      <c r="N73" s="477">
        <v>0.05</v>
      </c>
      <c r="O73" s="477">
        <v>6.35</v>
      </c>
      <c r="P73" s="477">
        <v>5.01</v>
      </c>
      <c r="Q73" s="477">
        <v>6.05</v>
      </c>
      <c r="R73" s="477">
        <v>6.58</v>
      </c>
      <c r="S73" s="477">
        <v>6.79</v>
      </c>
      <c r="T73" s="477">
        <v>4</v>
      </c>
      <c r="U73" s="477">
        <v>28</v>
      </c>
      <c r="V73" s="477">
        <v>3.02</v>
      </c>
      <c r="W73" s="477">
        <v>28</v>
      </c>
      <c r="X73" s="477">
        <v>3.22</v>
      </c>
      <c r="Y73" s="477">
        <v>28</v>
      </c>
      <c r="Z73" s="477">
        <v>3.03</v>
      </c>
      <c r="AA73" s="477">
        <v>28</v>
      </c>
      <c r="AB73" s="477">
        <v>4.21</v>
      </c>
      <c r="AC73" s="477">
        <v>18</v>
      </c>
      <c r="AD73" s="474">
        <v>8.42</v>
      </c>
      <c r="AE73" s="474">
        <v>10.119999999999999</v>
      </c>
      <c r="AF73" s="474">
        <v>9.76</v>
      </c>
      <c r="AG73" s="474">
        <v>10.64</v>
      </c>
      <c r="AH73" s="474">
        <v>10.36</v>
      </c>
      <c r="AI73" s="477">
        <v>6.4</v>
      </c>
      <c r="AJ73" s="477">
        <v>6.5</v>
      </c>
      <c r="AK73" s="477">
        <v>6.48</v>
      </c>
    </row>
    <row r="74" spans="1:37" ht="15" customHeight="1">
      <c r="A74" s="472" t="s">
        <v>219</v>
      </c>
      <c r="B74" s="473"/>
      <c r="C74" s="474">
        <v>9.5</v>
      </c>
      <c r="D74" s="477">
        <v>5.5</v>
      </c>
      <c r="E74" s="477">
        <v>6.5</v>
      </c>
      <c r="F74" s="477">
        <v>0.08</v>
      </c>
      <c r="G74" s="477">
        <v>9.5</v>
      </c>
      <c r="H74" s="477">
        <v>0.01</v>
      </c>
      <c r="I74" s="477">
        <v>8</v>
      </c>
      <c r="J74" s="477">
        <v>0.15</v>
      </c>
      <c r="K74" s="477">
        <v>15</v>
      </c>
      <c r="L74" s="477">
        <v>0.15</v>
      </c>
      <c r="M74" s="477">
        <v>10.83</v>
      </c>
      <c r="N74" s="477">
        <v>0.05</v>
      </c>
      <c r="O74" s="477">
        <v>6.35</v>
      </c>
      <c r="P74" s="477">
        <v>5.07</v>
      </c>
      <c r="Q74" s="477">
        <v>6.15</v>
      </c>
      <c r="R74" s="477">
        <v>6.5</v>
      </c>
      <c r="S74" s="477">
        <v>6.75</v>
      </c>
      <c r="T74" s="477">
        <v>4</v>
      </c>
      <c r="U74" s="477">
        <v>28</v>
      </c>
      <c r="V74" s="477">
        <v>3.02</v>
      </c>
      <c r="W74" s="477">
        <v>28</v>
      </c>
      <c r="X74" s="477">
        <v>3.22</v>
      </c>
      <c r="Y74" s="477">
        <v>28</v>
      </c>
      <c r="Z74" s="477">
        <v>3.03</v>
      </c>
      <c r="AA74" s="477">
        <v>28</v>
      </c>
      <c r="AB74" s="477">
        <v>4.21</v>
      </c>
      <c r="AC74" s="477">
        <v>18</v>
      </c>
      <c r="AD74" s="474">
        <v>8.9499999999999993</v>
      </c>
      <c r="AE74" s="474">
        <v>10.130000000000001</v>
      </c>
      <c r="AF74" s="474">
        <v>10.07</v>
      </c>
      <c r="AG74" s="474">
        <v>10.64</v>
      </c>
      <c r="AH74" s="474">
        <v>10.57</v>
      </c>
      <c r="AI74" s="477">
        <v>6.45</v>
      </c>
      <c r="AJ74" s="477">
        <v>6.5</v>
      </c>
      <c r="AK74" s="477">
        <v>6.48</v>
      </c>
    </row>
    <row r="75" spans="1:37" ht="15" customHeight="1">
      <c r="A75" s="472" t="s">
        <v>220</v>
      </c>
      <c r="B75" s="473"/>
      <c r="C75" s="474">
        <v>10.5</v>
      </c>
      <c r="D75" s="477">
        <v>6.5</v>
      </c>
      <c r="E75" s="477">
        <v>7.5</v>
      </c>
      <c r="F75" s="477">
        <v>0.15</v>
      </c>
      <c r="G75" s="477">
        <v>12</v>
      </c>
      <c r="H75" s="477">
        <v>0.2</v>
      </c>
      <c r="I75" s="477">
        <v>11.25</v>
      </c>
      <c r="J75" s="477">
        <v>0.25</v>
      </c>
      <c r="K75" s="477">
        <v>15</v>
      </c>
      <c r="L75" s="477">
        <v>4.5</v>
      </c>
      <c r="M75" s="477">
        <v>11.9</v>
      </c>
      <c r="N75" s="477">
        <v>0.1</v>
      </c>
      <c r="O75" s="477">
        <v>6.35</v>
      </c>
      <c r="P75" s="477">
        <v>5.17</v>
      </c>
      <c r="Q75" s="477">
        <v>6.3</v>
      </c>
      <c r="R75" s="477">
        <v>7.68</v>
      </c>
      <c r="S75" s="477">
        <v>8.06</v>
      </c>
      <c r="T75" s="477">
        <v>4</v>
      </c>
      <c r="U75" s="477">
        <v>28</v>
      </c>
      <c r="V75" s="477">
        <v>3.02</v>
      </c>
      <c r="W75" s="477">
        <v>28</v>
      </c>
      <c r="X75" s="477">
        <v>3.22</v>
      </c>
      <c r="Y75" s="477">
        <v>28</v>
      </c>
      <c r="Z75" s="477">
        <v>4</v>
      </c>
      <c r="AA75" s="477">
        <v>28</v>
      </c>
      <c r="AB75" s="477">
        <v>5.46</v>
      </c>
      <c r="AC75" s="477">
        <v>18</v>
      </c>
      <c r="AD75" s="474">
        <v>9.4700000000000006</v>
      </c>
      <c r="AE75" s="474">
        <v>10.35</v>
      </c>
      <c r="AF75" s="474">
        <v>10.73</v>
      </c>
      <c r="AG75" s="474">
        <v>10.91</v>
      </c>
      <c r="AH75" s="474">
        <v>11.1</v>
      </c>
      <c r="AI75" s="477">
        <v>7.45</v>
      </c>
      <c r="AJ75" s="477">
        <v>7.5</v>
      </c>
      <c r="AK75" s="477">
        <v>7.49</v>
      </c>
    </row>
    <row r="76" spans="1:37" ht="15" customHeight="1">
      <c r="A76" s="472" t="s">
        <v>221</v>
      </c>
      <c r="B76" s="473"/>
      <c r="C76" s="474">
        <v>17.5</v>
      </c>
      <c r="D76" s="477">
        <v>13.5</v>
      </c>
      <c r="E76" s="477">
        <v>14.5</v>
      </c>
      <c r="F76" s="477">
        <v>0.15</v>
      </c>
      <c r="G76" s="477">
        <v>20.5</v>
      </c>
      <c r="H76" s="477">
        <v>0.2</v>
      </c>
      <c r="I76" s="477">
        <v>19</v>
      </c>
      <c r="J76" s="477">
        <v>0.25</v>
      </c>
      <c r="K76" s="477">
        <v>20</v>
      </c>
      <c r="L76" s="477">
        <v>4.5</v>
      </c>
      <c r="M76" s="477">
        <v>19.5</v>
      </c>
      <c r="N76" s="477">
        <v>0.1</v>
      </c>
      <c r="O76" s="477">
        <v>6.1</v>
      </c>
      <c r="P76" s="477">
        <v>5.52</v>
      </c>
      <c r="Q76" s="477">
        <v>6.84</v>
      </c>
      <c r="R76" s="477">
        <v>15.35</v>
      </c>
      <c r="S76" s="477">
        <v>15.63</v>
      </c>
      <c r="T76" s="477">
        <v>4</v>
      </c>
      <c r="U76" s="477">
        <v>29.51</v>
      </c>
      <c r="V76" s="477">
        <v>3.02</v>
      </c>
      <c r="W76" s="477">
        <v>28</v>
      </c>
      <c r="X76" s="477">
        <v>3.15</v>
      </c>
      <c r="Y76" s="477">
        <v>28.52</v>
      </c>
      <c r="Z76" s="477">
        <v>4.75</v>
      </c>
      <c r="AA76" s="477">
        <v>30</v>
      </c>
      <c r="AB76" s="477">
        <v>0.75</v>
      </c>
      <c r="AC76" s="477">
        <v>25</v>
      </c>
      <c r="AD76" s="474">
        <v>13.02</v>
      </c>
      <c r="AE76" s="474">
        <v>11.31</v>
      </c>
      <c r="AF76" s="474">
        <v>13.72</v>
      </c>
      <c r="AG76" s="474">
        <v>11.72</v>
      </c>
      <c r="AH76" s="474">
        <v>13.51</v>
      </c>
      <c r="AI76" s="477">
        <v>14.5</v>
      </c>
      <c r="AJ76" s="477">
        <v>14.5</v>
      </c>
      <c r="AK76" s="477">
        <v>14.5</v>
      </c>
    </row>
    <row r="77" spans="1:37" ht="15" customHeight="1">
      <c r="A77" s="472" t="s">
        <v>222</v>
      </c>
      <c r="B77" s="473"/>
      <c r="C77" s="474">
        <v>17.5</v>
      </c>
      <c r="D77" s="477">
        <v>13.5</v>
      </c>
      <c r="E77" s="477">
        <v>14.5</v>
      </c>
      <c r="F77" s="477">
        <v>0.15</v>
      </c>
      <c r="G77" s="477">
        <v>25</v>
      </c>
      <c r="H77" s="477">
        <v>0.2</v>
      </c>
      <c r="I77" s="477">
        <v>24.6</v>
      </c>
      <c r="J77" s="477">
        <v>0.25</v>
      </c>
      <c r="K77" s="477">
        <v>24</v>
      </c>
      <c r="L77" s="477">
        <v>4.5</v>
      </c>
      <c r="M77" s="477">
        <v>22</v>
      </c>
      <c r="N77" s="477">
        <v>0.1</v>
      </c>
      <c r="O77" s="477">
        <v>7</v>
      </c>
      <c r="P77" s="477">
        <v>6.99</v>
      </c>
      <c r="Q77" s="477">
        <v>8.9700000000000006</v>
      </c>
      <c r="R77" s="477">
        <v>16.98</v>
      </c>
      <c r="S77" s="477">
        <v>17.190000000000001</v>
      </c>
      <c r="T77" s="477">
        <v>4</v>
      </c>
      <c r="U77" s="477">
        <v>32</v>
      </c>
      <c r="V77" s="477">
        <v>2.81</v>
      </c>
      <c r="W77" s="477">
        <v>32</v>
      </c>
      <c r="X77" s="477">
        <v>3.23</v>
      </c>
      <c r="Y77" s="477">
        <v>32</v>
      </c>
      <c r="Z77" s="477">
        <v>4</v>
      </c>
      <c r="AA77" s="477">
        <v>32</v>
      </c>
      <c r="AB77" s="477">
        <v>7.88</v>
      </c>
      <c r="AC77" s="477">
        <v>30.9</v>
      </c>
      <c r="AD77" s="474">
        <v>20.49</v>
      </c>
      <c r="AE77" s="474">
        <v>13.46</v>
      </c>
      <c r="AF77" s="474">
        <v>20</v>
      </c>
      <c r="AG77" s="474">
        <v>14.19</v>
      </c>
      <c r="AH77" s="474">
        <v>18.36</v>
      </c>
      <c r="AI77" s="477">
        <v>14.5</v>
      </c>
      <c r="AJ77" s="477">
        <v>14.5</v>
      </c>
      <c r="AK77" s="477">
        <v>14.5</v>
      </c>
    </row>
    <row r="78" spans="1:37" ht="15" customHeight="1">
      <c r="A78" s="472" t="s">
        <v>223</v>
      </c>
      <c r="B78" s="473"/>
      <c r="C78" s="474">
        <v>17.5</v>
      </c>
      <c r="D78" s="477">
        <v>13.5</v>
      </c>
      <c r="E78" s="477">
        <v>14.5</v>
      </c>
      <c r="F78" s="477">
        <v>0.15</v>
      </c>
      <c r="G78" s="477">
        <v>23.25</v>
      </c>
      <c r="H78" s="477">
        <v>0.2</v>
      </c>
      <c r="I78" s="477">
        <v>24</v>
      </c>
      <c r="J78" s="477">
        <v>0.25</v>
      </c>
      <c r="K78" s="477">
        <v>23</v>
      </c>
      <c r="L78" s="477">
        <v>4.5</v>
      </c>
      <c r="M78" s="477">
        <v>22</v>
      </c>
      <c r="N78" s="477">
        <v>0.1</v>
      </c>
      <c r="O78" s="477">
        <v>7</v>
      </c>
      <c r="P78" s="477">
        <v>8.41</v>
      </c>
      <c r="Q78" s="477">
        <v>11.06</v>
      </c>
      <c r="R78" s="477">
        <v>17.149999999999999</v>
      </c>
      <c r="S78" s="477">
        <v>17.45</v>
      </c>
      <c r="T78" s="477">
        <v>4</v>
      </c>
      <c r="U78" s="477">
        <v>32</v>
      </c>
      <c r="V78" s="477">
        <v>2.81</v>
      </c>
      <c r="W78" s="477">
        <v>32</v>
      </c>
      <c r="X78" s="477">
        <v>1.05</v>
      </c>
      <c r="Y78" s="477">
        <v>32</v>
      </c>
      <c r="Z78" s="477">
        <v>4</v>
      </c>
      <c r="AA78" s="477">
        <v>34</v>
      </c>
      <c r="AB78" s="477">
        <v>12</v>
      </c>
      <c r="AC78" s="477">
        <v>31</v>
      </c>
      <c r="AD78" s="474">
        <v>21.94</v>
      </c>
      <c r="AE78" s="474">
        <v>15.06</v>
      </c>
      <c r="AF78" s="474">
        <v>21.5</v>
      </c>
      <c r="AG78" s="474">
        <v>15.86</v>
      </c>
      <c r="AH78" s="474">
        <v>20.56</v>
      </c>
      <c r="AI78" s="477">
        <v>14.5</v>
      </c>
      <c r="AJ78" s="477">
        <v>14.5</v>
      </c>
      <c r="AK78" s="477">
        <v>14.5</v>
      </c>
    </row>
    <row r="79" spans="1:37" ht="15" customHeight="1">
      <c r="A79" s="472" t="s">
        <v>224</v>
      </c>
      <c r="B79" s="473"/>
      <c r="C79" s="474">
        <v>18.5</v>
      </c>
      <c r="D79" s="477">
        <v>14.5</v>
      </c>
      <c r="E79" s="477">
        <v>15.5</v>
      </c>
      <c r="F79" s="477">
        <v>0.08</v>
      </c>
      <c r="G79" s="477">
        <v>25.3</v>
      </c>
      <c r="H79" s="477">
        <v>0.1</v>
      </c>
      <c r="I79" s="477">
        <v>25</v>
      </c>
      <c r="J79" s="477">
        <v>0.15</v>
      </c>
      <c r="K79" s="477">
        <v>26</v>
      </c>
      <c r="L79" s="477">
        <v>4</v>
      </c>
      <c r="M79" s="477">
        <v>24</v>
      </c>
      <c r="N79" s="477">
        <v>0.05</v>
      </c>
      <c r="O79" s="477">
        <v>6</v>
      </c>
      <c r="P79" s="477">
        <v>9.56</v>
      </c>
      <c r="Q79" s="477">
        <v>12.6</v>
      </c>
      <c r="R79" s="477">
        <v>19.11</v>
      </c>
      <c r="S79" s="477">
        <v>19.420000000000002</v>
      </c>
      <c r="T79" s="477">
        <v>4</v>
      </c>
      <c r="U79" s="477">
        <v>34</v>
      </c>
      <c r="V79" s="477">
        <v>2.81</v>
      </c>
      <c r="W79" s="477">
        <v>38.53</v>
      </c>
      <c r="X79" s="477">
        <v>1.05</v>
      </c>
      <c r="Y79" s="477">
        <v>36</v>
      </c>
      <c r="Z79" s="477">
        <v>3.5</v>
      </c>
      <c r="AA79" s="477">
        <v>37.729999999999997</v>
      </c>
      <c r="AB79" s="477">
        <v>12</v>
      </c>
      <c r="AC79" s="477">
        <v>35.950000000000003</v>
      </c>
      <c r="AD79" s="474">
        <v>23.23</v>
      </c>
      <c r="AE79" s="474">
        <v>15.94</v>
      </c>
      <c r="AF79" s="474">
        <v>22.42</v>
      </c>
      <c r="AG79" s="474">
        <v>16.84</v>
      </c>
      <c r="AH79" s="474">
        <v>21.62</v>
      </c>
      <c r="AI79" s="477">
        <v>15.5</v>
      </c>
      <c r="AJ79" s="477">
        <v>15.5</v>
      </c>
      <c r="AK79" s="477">
        <v>15.5</v>
      </c>
    </row>
    <row r="80" spans="1:37" ht="15" customHeight="1">
      <c r="A80" s="472" t="s">
        <v>225</v>
      </c>
      <c r="B80" s="473"/>
      <c r="C80" s="474">
        <v>18.5</v>
      </c>
      <c r="D80" s="477">
        <v>14.5</v>
      </c>
      <c r="E80" s="477">
        <v>15.5</v>
      </c>
      <c r="F80" s="477">
        <v>0.08</v>
      </c>
      <c r="G80" s="477">
        <v>28.5</v>
      </c>
      <c r="H80" s="477">
        <v>0.1</v>
      </c>
      <c r="I80" s="477">
        <v>25</v>
      </c>
      <c r="J80" s="477">
        <v>0.15</v>
      </c>
      <c r="K80" s="477">
        <v>28</v>
      </c>
      <c r="L80" s="477">
        <v>4</v>
      </c>
      <c r="M80" s="477">
        <v>24</v>
      </c>
      <c r="N80" s="477">
        <v>0.05</v>
      </c>
      <c r="O80" s="477">
        <v>6</v>
      </c>
      <c r="P80" s="477">
        <v>10.49</v>
      </c>
      <c r="Q80" s="477">
        <v>13.9</v>
      </c>
      <c r="R80" s="477">
        <v>21.29</v>
      </c>
      <c r="S80" s="477">
        <v>21.62</v>
      </c>
      <c r="T80" s="477">
        <v>4</v>
      </c>
      <c r="U80" s="477">
        <v>34</v>
      </c>
      <c r="V80" s="477">
        <v>2.81</v>
      </c>
      <c r="W80" s="477">
        <v>37.340000000000003</v>
      </c>
      <c r="X80" s="477">
        <v>1.05</v>
      </c>
      <c r="Y80" s="477">
        <v>37.340000000000003</v>
      </c>
      <c r="Z80" s="477">
        <v>3.5</v>
      </c>
      <c r="AA80" s="477">
        <v>37.89</v>
      </c>
      <c r="AB80" s="477">
        <v>8</v>
      </c>
      <c r="AC80" s="477">
        <v>36.01</v>
      </c>
      <c r="AD80" s="474">
        <v>25.26</v>
      </c>
      <c r="AE80" s="474">
        <v>16.86</v>
      </c>
      <c r="AF80" s="474">
        <v>24.18</v>
      </c>
      <c r="AG80" s="474">
        <v>18.059999999999999</v>
      </c>
      <c r="AH80" s="474">
        <v>24.15</v>
      </c>
      <c r="AI80" s="477">
        <v>15.5</v>
      </c>
      <c r="AJ80" s="477">
        <v>15.5</v>
      </c>
      <c r="AK80" s="477">
        <v>15.5</v>
      </c>
    </row>
    <row r="81" spans="1:37" ht="15" customHeight="1">
      <c r="A81" s="472" t="s">
        <v>226</v>
      </c>
      <c r="B81" s="473"/>
      <c r="C81" s="474">
        <v>18.5</v>
      </c>
      <c r="D81" s="477">
        <v>14.5</v>
      </c>
      <c r="E81" s="477">
        <v>15.5</v>
      </c>
      <c r="F81" s="477">
        <v>2</v>
      </c>
      <c r="G81" s="477">
        <v>30</v>
      </c>
      <c r="H81" s="477">
        <v>3</v>
      </c>
      <c r="I81" s="477">
        <v>28</v>
      </c>
      <c r="J81" s="477">
        <v>3.5</v>
      </c>
      <c r="K81" s="477">
        <v>28</v>
      </c>
      <c r="L81" s="477">
        <v>4.5</v>
      </c>
      <c r="M81" s="477">
        <v>25</v>
      </c>
      <c r="N81" s="477">
        <v>0.25</v>
      </c>
      <c r="O81" s="477">
        <v>7</v>
      </c>
      <c r="P81" s="477">
        <v>11.63</v>
      </c>
      <c r="Q81" s="477">
        <v>15.41</v>
      </c>
      <c r="R81" s="477">
        <v>22.06</v>
      </c>
      <c r="S81" s="477">
        <v>22.55</v>
      </c>
      <c r="T81" s="477">
        <v>4</v>
      </c>
      <c r="U81" s="477">
        <v>34.89</v>
      </c>
      <c r="V81" s="477">
        <v>2.81</v>
      </c>
      <c r="W81" s="477">
        <v>37.340000000000003</v>
      </c>
      <c r="X81" s="477">
        <v>1.05</v>
      </c>
      <c r="Y81" s="477">
        <v>37.340000000000003</v>
      </c>
      <c r="Z81" s="477">
        <v>3.5</v>
      </c>
      <c r="AA81" s="477">
        <v>39.01</v>
      </c>
      <c r="AB81" s="477">
        <v>8</v>
      </c>
      <c r="AC81" s="477">
        <v>37.340000000000003</v>
      </c>
      <c r="AD81" s="474">
        <v>26.16</v>
      </c>
      <c r="AE81" s="474">
        <v>17.579999999999998</v>
      </c>
      <c r="AF81" s="474">
        <v>24.93</v>
      </c>
      <c r="AG81" s="474">
        <v>18.899999999999999</v>
      </c>
      <c r="AH81" s="474">
        <v>24.82</v>
      </c>
      <c r="AI81" s="477">
        <v>15.5</v>
      </c>
      <c r="AJ81" s="477">
        <v>15.5</v>
      </c>
      <c r="AK81" s="477">
        <v>15.5</v>
      </c>
    </row>
    <row r="82" spans="1:37" ht="15" customHeight="1">
      <c r="A82" s="472" t="s">
        <v>227</v>
      </c>
      <c r="B82" s="473"/>
      <c r="C82" s="474">
        <v>18.5</v>
      </c>
      <c r="D82" s="477">
        <v>14.5</v>
      </c>
      <c r="E82" s="477">
        <v>15.5</v>
      </c>
      <c r="F82" s="477">
        <v>2.75</v>
      </c>
      <c r="G82" s="477">
        <v>30</v>
      </c>
      <c r="H82" s="477">
        <v>3</v>
      </c>
      <c r="I82" s="477">
        <v>30</v>
      </c>
      <c r="J82" s="477">
        <v>3.5</v>
      </c>
      <c r="K82" s="477">
        <v>29</v>
      </c>
      <c r="L82" s="477">
        <v>4.5</v>
      </c>
      <c r="M82" s="477">
        <v>25.25</v>
      </c>
      <c r="N82" s="477">
        <v>0.25</v>
      </c>
      <c r="O82" s="477">
        <v>7</v>
      </c>
      <c r="P82" s="477">
        <v>12.6</v>
      </c>
      <c r="Q82" s="477">
        <v>16.66</v>
      </c>
      <c r="R82" s="477">
        <v>23.22</v>
      </c>
      <c r="S82" s="477">
        <v>23.61</v>
      </c>
      <c r="T82" s="477">
        <v>5.26</v>
      </c>
      <c r="U82" s="477">
        <v>37.51</v>
      </c>
      <c r="V82" s="477">
        <v>2.81</v>
      </c>
      <c r="W82" s="477">
        <v>37.51</v>
      </c>
      <c r="X82" s="477">
        <v>1.05</v>
      </c>
      <c r="Y82" s="477">
        <v>37.51</v>
      </c>
      <c r="Z82" s="477">
        <v>3.5</v>
      </c>
      <c r="AA82" s="477">
        <v>39.35</v>
      </c>
      <c r="AB82" s="477">
        <v>8</v>
      </c>
      <c r="AC82" s="477">
        <v>37.340000000000003</v>
      </c>
      <c r="AD82" s="474">
        <v>28.1</v>
      </c>
      <c r="AE82" s="474">
        <v>17.940000000000001</v>
      </c>
      <c r="AF82" s="474">
        <v>25.83</v>
      </c>
      <c r="AG82" s="474">
        <v>19.559999999999999</v>
      </c>
      <c r="AH82" s="474">
        <v>25.51</v>
      </c>
      <c r="AI82" s="477">
        <v>15.5</v>
      </c>
      <c r="AJ82" s="477">
        <v>15.5</v>
      </c>
      <c r="AK82" s="477">
        <v>15.5</v>
      </c>
    </row>
    <row r="83" spans="1:37" ht="15" customHeight="1">
      <c r="A83" s="472" t="s">
        <v>228</v>
      </c>
      <c r="B83" s="473"/>
      <c r="C83" s="474">
        <v>29.06</v>
      </c>
      <c r="D83" s="477">
        <v>14.5</v>
      </c>
      <c r="E83" s="477">
        <v>15.5</v>
      </c>
      <c r="F83" s="477">
        <v>2.75</v>
      </c>
      <c r="G83" s="477">
        <v>30</v>
      </c>
      <c r="H83" s="477">
        <v>3</v>
      </c>
      <c r="I83" s="477">
        <v>28.5</v>
      </c>
      <c r="J83" s="477">
        <v>3.5</v>
      </c>
      <c r="K83" s="477">
        <v>30</v>
      </c>
      <c r="L83" s="477">
        <v>4.5</v>
      </c>
      <c r="M83" s="477">
        <v>28</v>
      </c>
      <c r="N83" s="477">
        <v>0.25</v>
      </c>
      <c r="O83" s="477">
        <v>6</v>
      </c>
      <c r="P83" s="477">
        <v>13.37</v>
      </c>
      <c r="Q83" s="477">
        <v>17.59</v>
      </c>
      <c r="R83" s="477">
        <v>23.63</v>
      </c>
      <c r="S83" s="477">
        <v>24.05</v>
      </c>
      <c r="T83" s="477">
        <v>5.66</v>
      </c>
      <c r="U83" s="477">
        <v>39.130000000000003</v>
      </c>
      <c r="V83" s="477">
        <v>2.81</v>
      </c>
      <c r="W83" s="477">
        <v>38.1</v>
      </c>
      <c r="X83" s="477">
        <v>1.05</v>
      </c>
      <c r="Y83" s="477">
        <v>37.67</v>
      </c>
      <c r="Z83" s="477">
        <v>4</v>
      </c>
      <c r="AA83" s="477">
        <v>39.35</v>
      </c>
      <c r="AB83" s="477">
        <v>8</v>
      </c>
      <c r="AC83" s="477">
        <v>36.549999999999997</v>
      </c>
      <c r="AD83" s="474">
        <v>28.25</v>
      </c>
      <c r="AE83" s="474">
        <v>18.420000000000002</v>
      </c>
      <c r="AF83" s="474">
        <v>26.04</v>
      </c>
      <c r="AG83" s="474">
        <v>20.149999999999999</v>
      </c>
      <c r="AH83" s="474">
        <v>26.62</v>
      </c>
      <c r="AI83" s="477">
        <v>15.5</v>
      </c>
      <c r="AJ83" s="477">
        <v>15.5</v>
      </c>
      <c r="AK83" s="477">
        <v>15.5</v>
      </c>
    </row>
    <row r="84" spans="1:37" ht="15" customHeight="1">
      <c r="A84" s="472" t="s">
        <v>229</v>
      </c>
      <c r="B84" s="473"/>
      <c r="C84" s="474">
        <v>30.22</v>
      </c>
      <c r="D84" s="477">
        <v>14.5</v>
      </c>
      <c r="E84" s="477">
        <v>15.5</v>
      </c>
      <c r="F84" s="477">
        <v>4</v>
      </c>
      <c r="G84" s="477">
        <v>30</v>
      </c>
      <c r="H84" s="477">
        <v>4.25</v>
      </c>
      <c r="I84" s="477">
        <v>28.5</v>
      </c>
      <c r="J84" s="477">
        <v>4.5</v>
      </c>
      <c r="K84" s="477">
        <v>30</v>
      </c>
      <c r="L84" s="477">
        <v>4.5</v>
      </c>
      <c r="M84" s="477">
        <v>26.5</v>
      </c>
      <c r="N84" s="477">
        <v>0.25</v>
      </c>
      <c r="O84" s="477">
        <v>6</v>
      </c>
      <c r="P84" s="477">
        <v>14.06</v>
      </c>
      <c r="Q84" s="477">
        <v>18.489999999999998</v>
      </c>
      <c r="R84" s="477">
        <v>23.07</v>
      </c>
      <c r="S84" s="477">
        <v>23.73</v>
      </c>
      <c r="T84" s="477">
        <v>5.66</v>
      </c>
      <c r="U84" s="477">
        <v>42.48</v>
      </c>
      <c r="V84" s="477">
        <v>2.81</v>
      </c>
      <c r="W84" s="477">
        <v>39</v>
      </c>
      <c r="X84" s="477">
        <v>1.05</v>
      </c>
      <c r="Y84" s="477">
        <v>36.68</v>
      </c>
      <c r="Z84" s="477">
        <v>6</v>
      </c>
      <c r="AA84" s="477">
        <v>39.409999999999997</v>
      </c>
      <c r="AB84" s="477">
        <v>8</v>
      </c>
      <c r="AC84" s="477">
        <v>35.56</v>
      </c>
      <c r="AD84" s="474">
        <v>28.19</v>
      </c>
      <c r="AE84" s="474">
        <v>18.7</v>
      </c>
      <c r="AF84" s="474">
        <v>26.2</v>
      </c>
      <c r="AG84" s="474">
        <v>20.73</v>
      </c>
      <c r="AH84" s="474">
        <v>26.91</v>
      </c>
      <c r="AI84" s="477">
        <v>15.5</v>
      </c>
      <c r="AJ84" s="477">
        <v>15.5</v>
      </c>
      <c r="AK84" s="477">
        <v>15.5</v>
      </c>
    </row>
    <row r="85" spans="1:37" ht="15" customHeight="1">
      <c r="A85" s="459" t="s">
        <v>230</v>
      </c>
      <c r="C85" s="475">
        <v>26.5</v>
      </c>
      <c r="D85" s="476">
        <v>14.5</v>
      </c>
      <c r="E85" s="476">
        <v>15.5</v>
      </c>
      <c r="F85" s="476">
        <v>2.75</v>
      </c>
      <c r="G85" s="476">
        <v>30</v>
      </c>
      <c r="H85" s="476">
        <v>3</v>
      </c>
      <c r="I85" s="476">
        <v>28.5</v>
      </c>
      <c r="J85" s="476">
        <v>3.5</v>
      </c>
      <c r="K85" s="476">
        <v>30</v>
      </c>
      <c r="L85" s="476">
        <v>4.5</v>
      </c>
      <c r="M85" s="476">
        <v>24</v>
      </c>
      <c r="N85" s="476">
        <v>0.25</v>
      </c>
      <c r="O85" s="476">
        <v>6</v>
      </c>
      <c r="P85" s="476">
        <v>14.63</v>
      </c>
      <c r="Q85" s="476">
        <v>19.149999999999999</v>
      </c>
      <c r="R85" s="476">
        <v>22.24</v>
      </c>
      <c r="S85" s="476">
        <v>22.78</v>
      </c>
      <c r="T85" s="476">
        <v>5.66</v>
      </c>
      <c r="U85" s="476">
        <v>36.19</v>
      </c>
      <c r="V85" s="476">
        <v>2.81</v>
      </c>
      <c r="W85" s="476">
        <v>39</v>
      </c>
      <c r="X85" s="476">
        <v>1.05</v>
      </c>
      <c r="Y85" s="476">
        <v>39.5</v>
      </c>
      <c r="Z85" s="476">
        <v>3.5</v>
      </c>
      <c r="AA85" s="476">
        <v>38.97</v>
      </c>
      <c r="AB85" s="476">
        <v>8</v>
      </c>
      <c r="AC85" s="476">
        <v>34.42</v>
      </c>
      <c r="AD85" s="475">
        <v>26.73</v>
      </c>
      <c r="AE85" s="475">
        <v>18.66</v>
      </c>
      <c r="AF85" s="475">
        <v>25.82</v>
      </c>
      <c r="AG85" s="475">
        <v>20.49</v>
      </c>
      <c r="AH85" s="475">
        <v>26.4</v>
      </c>
      <c r="AI85" s="476">
        <v>15.5</v>
      </c>
      <c r="AJ85" s="476">
        <v>15.5</v>
      </c>
      <c r="AK85" s="476">
        <v>15.26</v>
      </c>
    </row>
    <row r="86" spans="1:37" ht="15" customHeight="1">
      <c r="A86" s="459" t="s">
        <v>231</v>
      </c>
      <c r="C86" s="475">
        <v>26</v>
      </c>
      <c r="D86" s="476">
        <v>14.5</v>
      </c>
      <c r="E86" s="476">
        <v>15.5</v>
      </c>
      <c r="F86" s="476">
        <v>2.75</v>
      </c>
      <c r="G86" s="476">
        <v>30</v>
      </c>
      <c r="H86" s="476">
        <v>0.5</v>
      </c>
      <c r="I86" s="476">
        <v>28.5</v>
      </c>
      <c r="J86" s="476">
        <v>3.5</v>
      </c>
      <c r="K86" s="476">
        <v>30</v>
      </c>
      <c r="L86" s="476">
        <v>4.5</v>
      </c>
      <c r="M86" s="476">
        <v>23</v>
      </c>
      <c r="N86" s="476">
        <v>0.25</v>
      </c>
      <c r="O86" s="476">
        <v>6</v>
      </c>
      <c r="P86" s="476">
        <v>14.74</v>
      </c>
      <c r="Q86" s="476">
        <v>19.23</v>
      </c>
      <c r="R86" s="476">
        <v>21.56</v>
      </c>
      <c r="S86" s="476">
        <v>22.06</v>
      </c>
      <c r="T86" s="476">
        <v>5.66</v>
      </c>
      <c r="U86" s="476">
        <v>45.03</v>
      </c>
      <c r="V86" s="476">
        <v>2.81</v>
      </c>
      <c r="W86" s="476">
        <v>39</v>
      </c>
      <c r="X86" s="476">
        <v>1.05</v>
      </c>
      <c r="Y86" s="476">
        <v>39.5</v>
      </c>
      <c r="Z86" s="476">
        <v>3.5</v>
      </c>
      <c r="AA86" s="476">
        <v>38.97</v>
      </c>
      <c r="AB86" s="476">
        <v>8</v>
      </c>
      <c r="AC86" s="476">
        <v>33.700000000000003</v>
      </c>
      <c r="AD86" s="475">
        <v>24.71</v>
      </c>
      <c r="AE86" s="475">
        <v>18.5</v>
      </c>
      <c r="AF86" s="475">
        <v>25.31</v>
      </c>
      <c r="AG86" s="475">
        <v>20.29</v>
      </c>
      <c r="AH86" s="475">
        <v>25.21</v>
      </c>
      <c r="AI86" s="476">
        <v>15.5</v>
      </c>
      <c r="AJ86" s="476">
        <v>15.5</v>
      </c>
      <c r="AK86" s="476">
        <v>15.27</v>
      </c>
    </row>
    <row r="87" spans="1:37" ht="15" customHeight="1">
      <c r="A87" s="459" t="s">
        <v>232</v>
      </c>
      <c r="C87" s="475">
        <v>25</v>
      </c>
      <c r="D87" s="476">
        <v>15.5</v>
      </c>
      <c r="E87" s="476">
        <v>16.5</v>
      </c>
      <c r="F87" s="476">
        <v>2.75</v>
      </c>
      <c r="G87" s="476">
        <v>30</v>
      </c>
      <c r="H87" s="476">
        <v>0.5</v>
      </c>
      <c r="I87" s="476">
        <v>28.5</v>
      </c>
      <c r="J87" s="476">
        <v>3.5</v>
      </c>
      <c r="K87" s="476">
        <v>30</v>
      </c>
      <c r="L87" s="476">
        <v>4.5</v>
      </c>
      <c r="M87" s="476">
        <v>23</v>
      </c>
      <c r="N87" s="476">
        <v>0.25</v>
      </c>
      <c r="O87" s="476">
        <v>12</v>
      </c>
      <c r="P87" s="476">
        <v>15.06</v>
      </c>
      <c r="Q87" s="476">
        <v>19.8</v>
      </c>
      <c r="R87" s="476">
        <v>20.48</v>
      </c>
      <c r="S87" s="476">
        <v>21.07</v>
      </c>
      <c r="T87" s="476">
        <v>5.66</v>
      </c>
      <c r="U87" s="476">
        <v>36</v>
      </c>
      <c r="V87" s="476">
        <v>2.81</v>
      </c>
      <c r="W87" s="476">
        <v>37.32</v>
      </c>
      <c r="X87" s="476">
        <v>1.05</v>
      </c>
      <c r="Y87" s="476">
        <v>36.17</v>
      </c>
      <c r="Z87" s="476">
        <v>4</v>
      </c>
      <c r="AA87" s="476">
        <v>38.47</v>
      </c>
      <c r="AB87" s="476">
        <v>8</v>
      </c>
      <c r="AC87" s="476">
        <v>33.64</v>
      </c>
      <c r="AD87" s="475">
        <v>22.42</v>
      </c>
      <c r="AE87" s="475">
        <v>18.29</v>
      </c>
      <c r="AF87" s="475">
        <v>23.7</v>
      </c>
      <c r="AG87" s="475">
        <v>19.91</v>
      </c>
      <c r="AH87" s="475">
        <v>24.55</v>
      </c>
      <c r="AI87" s="476">
        <v>16.25</v>
      </c>
      <c r="AJ87" s="476">
        <v>16.5</v>
      </c>
      <c r="AK87" s="476">
        <v>16.489999999999998</v>
      </c>
    </row>
    <row r="88" spans="1:37" ht="15" customHeight="1">
      <c r="A88" s="459" t="s">
        <v>233</v>
      </c>
      <c r="C88" s="475">
        <v>24.5</v>
      </c>
      <c r="D88" s="476">
        <v>15.5</v>
      </c>
      <c r="E88" s="476">
        <v>16.5</v>
      </c>
      <c r="F88" s="476">
        <v>2.75</v>
      </c>
      <c r="G88" s="476">
        <v>26</v>
      </c>
      <c r="H88" s="476">
        <v>0.5</v>
      </c>
      <c r="I88" s="476">
        <v>28.5</v>
      </c>
      <c r="J88" s="476">
        <v>2.8</v>
      </c>
      <c r="K88" s="476">
        <v>30</v>
      </c>
      <c r="L88" s="476">
        <v>5</v>
      </c>
      <c r="M88" s="476">
        <v>22</v>
      </c>
      <c r="N88" s="476">
        <v>0.25</v>
      </c>
      <c r="O88" s="476">
        <v>12</v>
      </c>
      <c r="P88" s="476">
        <v>15.12</v>
      </c>
      <c r="Q88" s="476">
        <v>19.72</v>
      </c>
      <c r="R88" s="476">
        <v>19.190000000000001</v>
      </c>
      <c r="S88" s="476">
        <v>19.7</v>
      </c>
      <c r="T88" s="476">
        <v>5.66</v>
      </c>
      <c r="U88" s="476">
        <v>36</v>
      </c>
      <c r="V88" s="476">
        <v>2.81</v>
      </c>
      <c r="W88" s="476">
        <v>37.32</v>
      </c>
      <c r="X88" s="476">
        <v>1.05</v>
      </c>
      <c r="Y88" s="476">
        <v>37.28</v>
      </c>
      <c r="Z88" s="476">
        <v>3.5</v>
      </c>
      <c r="AA88" s="476">
        <v>38.47</v>
      </c>
      <c r="AB88" s="476">
        <v>8</v>
      </c>
      <c r="AC88" s="476">
        <v>35.549999999999997</v>
      </c>
      <c r="AD88" s="475">
        <v>21.8</v>
      </c>
      <c r="AE88" s="475">
        <v>17.87</v>
      </c>
      <c r="AF88" s="475">
        <v>23.09</v>
      </c>
      <c r="AG88" s="475">
        <v>19.04</v>
      </c>
      <c r="AH88" s="475">
        <v>22.75</v>
      </c>
      <c r="AI88" s="476">
        <v>16.5</v>
      </c>
      <c r="AJ88" s="476">
        <v>16.5</v>
      </c>
      <c r="AK88" s="476">
        <v>16.5</v>
      </c>
    </row>
    <row r="89" spans="1:37" ht="15" customHeight="1">
      <c r="A89" s="459" t="s">
        <v>234</v>
      </c>
      <c r="C89" s="475">
        <v>23.5</v>
      </c>
      <c r="D89" s="476">
        <v>15.5</v>
      </c>
      <c r="E89" s="476">
        <v>16.5</v>
      </c>
      <c r="F89" s="476">
        <v>2.75</v>
      </c>
      <c r="G89" s="476">
        <v>23.5</v>
      </c>
      <c r="H89" s="476">
        <v>0.5</v>
      </c>
      <c r="I89" s="476">
        <v>26</v>
      </c>
      <c r="J89" s="476">
        <v>2.8</v>
      </c>
      <c r="K89" s="476">
        <v>30</v>
      </c>
      <c r="L89" s="476">
        <v>5</v>
      </c>
      <c r="M89" s="476">
        <v>22</v>
      </c>
      <c r="N89" s="476">
        <v>0.25</v>
      </c>
      <c r="O89" s="476">
        <v>12</v>
      </c>
      <c r="P89" s="476">
        <v>15.23</v>
      </c>
      <c r="Q89" s="476">
        <v>19.84</v>
      </c>
      <c r="R89" s="476">
        <v>18.850000000000001</v>
      </c>
      <c r="S89" s="476">
        <v>19.190000000000001</v>
      </c>
      <c r="T89" s="476">
        <v>2</v>
      </c>
      <c r="U89" s="476">
        <v>36</v>
      </c>
      <c r="V89" s="476">
        <v>2</v>
      </c>
      <c r="W89" s="476">
        <v>37.32</v>
      </c>
      <c r="X89" s="476">
        <v>2</v>
      </c>
      <c r="Y89" s="476">
        <v>36</v>
      </c>
      <c r="Z89" s="476">
        <v>2</v>
      </c>
      <c r="AA89" s="476">
        <v>38.47</v>
      </c>
      <c r="AB89" s="476">
        <v>8</v>
      </c>
      <c r="AC89" s="476">
        <v>33</v>
      </c>
      <c r="AD89" s="475">
        <v>20.81</v>
      </c>
      <c r="AE89" s="475">
        <v>17.75</v>
      </c>
      <c r="AF89" s="475">
        <v>22.39</v>
      </c>
      <c r="AG89" s="475">
        <v>19.14</v>
      </c>
      <c r="AH89" s="475">
        <v>22.74</v>
      </c>
      <c r="AI89" s="476">
        <v>16.5</v>
      </c>
      <c r="AJ89" s="476">
        <v>16.5</v>
      </c>
      <c r="AK89" s="476">
        <v>16.5</v>
      </c>
    </row>
    <row r="90" spans="1:37" ht="15" customHeight="1">
      <c r="A90" s="459" t="s">
        <v>235</v>
      </c>
      <c r="C90" s="475">
        <v>22</v>
      </c>
      <c r="D90" s="476">
        <v>13</v>
      </c>
      <c r="E90" s="476">
        <v>14</v>
      </c>
      <c r="F90" s="476">
        <v>2.75</v>
      </c>
      <c r="G90" s="476">
        <v>21.55</v>
      </c>
      <c r="H90" s="476">
        <v>0.5</v>
      </c>
      <c r="I90" s="476">
        <v>24.5</v>
      </c>
      <c r="J90" s="476">
        <v>1</v>
      </c>
      <c r="K90" s="476">
        <v>24.8</v>
      </c>
      <c r="L90" s="476">
        <v>2</v>
      </c>
      <c r="M90" s="476">
        <v>22</v>
      </c>
      <c r="N90" s="476">
        <v>0.25</v>
      </c>
      <c r="O90" s="476">
        <v>12</v>
      </c>
      <c r="P90" s="476">
        <v>15.09</v>
      </c>
      <c r="Q90" s="476">
        <v>19.7</v>
      </c>
      <c r="R90" s="476">
        <v>14.98</v>
      </c>
      <c r="S90" s="476">
        <v>15.49</v>
      </c>
      <c r="T90" s="476">
        <v>2</v>
      </c>
      <c r="U90" s="476">
        <v>36</v>
      </c>
      <c r="V90" s="476">
        <v>2</v>
      </c>
      <c r="W90" s="476">
        <v>37</v>
      </c>
      <c r="X90" s="476">
        <v>2</v>
      </c>
      <c r="Y90" s="476">
        <v>36</v>
      </c>
      <c r="Z90" s="476">
        <v>2</v>
      </c>
      <c r="AA90" s="476">
        <v>38.1</v>
      </c>
      <c r="AB90" s="476">
        <v>8</v>
      </c>
      <c r="AC90" s="476">
        <v>32</v>
      </c>
      <c r="AD90" s="475">
        <v>20.04</v>
      </c>
      <c r="AE90" s="475">
        <v>17.510000000000002</v>
      </c>
      <c r="AF90" s="475">
        <v>21.51</v>
      </c>
      <c r="AG90" s="475">
        <v>19.13</v>
      </c>
      <c r="AH90" s="475">
        <v>21.67</v>
      </c>
      <c r="AI90" s="476">
        <v>13.25</v>
      </c>
      <c r="AJ90" s="476">
        <v>14</v>
      </c>
      <c r="AK90" s="476">
        <v>13.85</v>
      </c>
    </row>
    <row r="91" spans="1:37" ht="15" customHeight="1">
      <c r="A91" s="459" t="s">
        <v>236</v>
      </c>
      <c r="C91" s="475">
        <v>22</v>
      </c>
      <c r="D91" s="476">
        <v>11</v>
      </c>
      <c r="E91" s="476">
        <v>12</v>
      </c>
      <c r="F91" s="476">
        <v>2.75</v>
      </c>
      <c r="G91" s="476">
        <v>21.55</v>
      </c>
      <c r="H91" s="476">
        <v>0.5</v>
      </c>
      <c r="I91" s="476">
        <v>24.5</v>
      </c>
      <c r="J91" s="476">
        <v>1</v>
      </c>
      <c r="K91" s="476">
        <v>24.8</v>
      </c>
      <c r="L91" s="476">
        <v>2</v>
      </c>
      <c r="M91" s="476">
        <v>22</v>
      </c>
      <c r="N91" s="476">
        <v>0.25</v>
      </c>
      <c r="O91" s="476">
        <v>12</v>
      </c>
      <c r="P91" s="476">
        <v>14.76</v>
      </c>
      <c r="Q91" s="476">
        <v>19.02</v>
      </c>
      <c r="R91" s="476">
        <v>12.45</v>
      </c>
      <c r="S91" s="476">
        <v>12.76</v>
      </c>
      <c r="T91" s="476">
        <v>2</v>
      </c>
      <c r="U91" s="476">
        <v>36</v>
      </c>
      <c r="V91" s="476">
        <v>2</v>
      </c>
      <c r="W91" s="476">
        <v>37</v>
      </c>
      <c r="X91" s="476">
        <v>2</v>
      </c>
      <c r="Y91" s="476">
        <v>36</v>
      </c>
      <c r="Z91" s="476">
        <v>2</v>
      </c>
      <c r="AA91" s="476">
        <v>38.1</v>
      </c>
      <c r="AB91" s="476">
        <v>8</v>
      </c>
      <c r="AC91" s="476">
        <v>32</v>
      </c>
      <c r="AD91" s="475">
        <v>18.2</v>
      </c>
      <c r="AE91" s="475">
        <v>16.899999999999999</v>
      </c>
      <c r="AF91" s="475">
        <v>19.3</v>
      </c>
      <c r="AG91" s="475">
        <v>18.54</v>
      </c>
      <c r="AH91" s="475">
        <v>20.36</v>
      </c>
      <c r="AI91" s="476">
        <v>11.4</v>
      </c>
      <c r="AJ91" s="476">
        <v>11.5</v>
      </c>
      <c r="AK91" s="476">
        <v>11.5</v>
      </c>
    </row>
    <row r="92" spans="1:37" ht="15" customHeight="1">
      <c r="A92" s="459" t="s">
        <v>237</v>
      </c>
      <c r="C92" s="475">
        <v>18</v>
      </c>
      <c r="D92" s="476">
        <v>11</v>
      </c>
      <c r="E92" s="476">
        <v>12</v>
      </c>
      <c r="F92" s="476">
        <v>2.75</v>
      </c>
      <c r="G92" s="476">
        <v>19.75</v>
      </c>
      <c r="H92" s="476">
        <v>1</v>
      </c>
      <c r="I92" s="476">
        <v>24.5</v>
      </c>
      <c r="J92" s="476">
        <v>1</v>
      </c>
      <c r="K92" s="476">
        <v>24.8</v>
      </c>
      <c r="L92" s="476">
        <v>2</v>
      </c>
      <c r="M92" s="476">
        <v>14.65</v>
      </c>
      <c r="N92" s="476">
        <v>0.25</v>
      </c>
      <c r="O92" s="476">
        <v>12</v>
      </c>
      <c r="P92" s="476">
        <v>14.15</v>
      </c>
      <c r="Q92" s="476">
        <v>18.260000000000002</v>
      </c>
      <c r="R92" s="476">
        <v>11.46</v>
      </c>
      <c r="S92" s="476">
        <v>11.81</v>
      </c>
      <c r="T92" s="476">
        <v>5.66</v>
      </c>
      <c r="U92" s="476">
        <v>32.729999999999997</v>
      </c>
      <c r="V92" s="476">
        <v>3.5</v>
      </c>
      <c r="W92" s="476">
        <v>37</v>
      </c>
      <c r="X92" s="476">
        <v>3.5</v>
      </c>
      <c r="Y92" s="476">
        <v>33.5</v>
      </c>
      <c r="Z92" s="476">
        <v>2.5</v>
      </c>
      <c r="AA92" s="476">
        <v>38.1</v>
      </c>
      <c r="AB92" s="476">
        <v>8</v>
      </c>
      <c r="AC92" s="476">
        <v>31</v>
      </c>
      <c r="AD92" s="475">
        <v>16.11</v>
      </c>
      <c r="AE92" s="475">
        <v>16.2</v>
      </c>
      <c r="AF92" s="475">
        <v>17.89</v>
      </c>
      <c r="AG92" s="475">
        <v>17.670000000000002</v>
      </c>
      <c r="AH92" s="475">
        <v>18.61</v>
      </c>
      <c r="AI92" s="476">
        <v>11.5</v>
      </c>
      <c r="AJ92" s="476">
        <v>11.5</v>
      </c>
      <c r="AK92" s="476">
        <v>11.5</v>
      </c>
    </row>
    <row r="93" spans="1:37" ht="15" customHeight="1">
      <c r="A93" s="459" t="s">
        <v>238</v>
      </c>
      <c r="C93" s="475">
        <v>15.5</v>
      </c>
      <c r="D93" s="476">
        <v>11</v>
      </c>
      <c r="E93" s="476">
        <v>12</v>
      </c>
      <c r="F93" s="476">
        <v>2.75</v>
      </c>
      <c r="G93" s="476">
        <v>16.989999999999998</v>
      </c>
      <c r="H93" s="476">
        <v>1</v>
      </c>
      <c r="I93" s="476">
        <v>21</v>
      </c>
      <c r="J93" s="476">
        <v>1</v>
      </c>
      <c r="K93" s="476">
        <v>24.8</v>
      </c>
      <c r="L93" s="476">
        <v>2</v>
      </c>
      <c r="M93" s="476">
        <v>14.65</v>
      </c>
      <c r="N93" s="476">
        <v>0.25</v>
      </c>
      <c r="O93" s="476">
        <v>12</v>
      </c>
      <c r="P93" s="476">
        <v>13.39</v>
      </c>
      <c r="Q93" s="476">
        <v>17.239999999999998</v>
      </c>
      <c r="R93" s="476">
        <v>11.47</v>
      </c>
      <c r="S93" s="476">
        <v>11.82</v>
      </c>
      <c r="T93" s="476">
        <v>5.66</v>
      </c>
      <c r="U93" s="476">
        <v>32.729999999999997</v>
      </c>
      <c r="V93" s="476">
        <v>3.5</v>
      </c>
      <c r="W93" s="476">
        <v>37</v>
      </c>
      <c r="X93" s="476">
        <v>3.5</v>
      </c>
      <c r="Y93" s="476">
        <v>33.17</v>
      </c>
      <c r="Z93" s="476">
        <v>3.5</v>
      </c>
      <c r="AA93" s="476">
        <v>38.1</v>
      </c>
      <c r="AB93" s="476">
        <v>8</v>
      </c>
      <c r="AC93" s="476">
        <v>31</v>
      </c>
      <c r="AD93" s="475">
        <v>14.96</v>
      </c>
      <c r="AE93" s="475">
        <v>15.62</v>
      </c>
      <c r="AF93" s="475">
        <v>16.57</v>
      </c>
      <c r="AG93" s="475">
        <v>17.100000000000001</v>
      </c>
      <c r="AH93" s="475">
        <v>17.309999999999999</v>
      </c>
      <c r="AI93" s="476">
        <v>11.25</v>
      </c>
      <c r="AJ93" s="476">
        <v>12</v>
      </c>
      <c r="AK93" s="476">
        <v>11.66</v>
      </c>
    </row>
    <row r="94" spans="1:37" ht="15" customHeight="1">
      <c r="A94" s="459" t="s">
        <v>239</v>
      </c>
      <c r="C94" s="475">
        <v>14.5</v>
      </c>
      <c r="D94" s="476">
        <v>10</v>
      </c>
      <c r="E94" s="476">
        <v>11</v>
      </c>
      <c r="F94" s="476">
        <v>2.5</v>
      </c>
      <c r="G94" s="476">
        <v>14</v>
      </c>
      <c r="H94" s="476">
        <v>1</v>
      </c>
      <c r="I94" s="476">
        <v>20</v>
      </c>
      <c r="J94" s="476">
        <v>1</v>
      </c>
      <c r="K94" s="476">
        <v>24.8</v>
      </c>
      <c r="L94" s="476">
        <v>2</v>
      </c>
      <c r="M94" s="476">
        <v>13</v>
      </c>
      <c r="N94" s="476">
        <v>0.25</v>
      </c>
      <c r="O94" s="476">
        <v>13</v>
      </c>
      <c r="P94" s="476">
        <v>12.75</v>
      </c>
      <c r="Q94" s="476">
        <v>16.34</v>
      </c>
      <c r="R94" s="476">
        <v>11.51</v>
      </c>
      <c r="S94" s="476">
        <v>11.78</v>
      </c>
      <c r="T94" s="476">
        <v>6.93</v>
      </c>
      <c r="U94" s="476">
        <v>32.04</v>
      </c>
      <c r="V94" s="476">
        <v>1</v>
      </c>
      <c r="W94" s="476">
        <v>35.68</v>
      </c>
      <c r="X94" s="476">
        <v>3.5</v>
      </c>
      <c r="Y94" s="476">
        <v>32.54</v>
      </c>
      <c r="Z94" s="476">
        <v>1</v>
      </c>
      <c r="AA94" s="476">
        <v>38.1</v>
      </c>
      <c r="AB94" s="476">
        <v>7.5</v>
      </c>
      <c r="AC94" s="476">
        <v>27.5</v>
      </c>
      <c r="AD94" s="475">
        <v>13.94</v>
      </c>
      <c r="AE94" s="475">
        <v>15.18</v>
      </c>
      <c r="AF94" s="475">
        <v>15.98</v>
      </c>
      <c r="AG94" s="475">
        <v>16.45</v>
      </c>
      <c r="AH94" s="475">
        <v>16.59</v>
      </c>
      <c r="AI94" s="476">
        <v>10</v>
      </c>
      <c r="AJ94" s="476">
        <v>10.5</v>
      </c>
      <c r="AK94" s="476">
        <v>10.29</v>
      </c>
    </row>
    <row r="95" spans="1:37" ht="15" customHeight="1">
      <c r="A95" s="459" t="s">
        <v>240</v>
      </c>
      <c r="C95" s="475">
        <v>14.5</v>
      </c>
      <c r="D95" s="476">
        <v>9</v>
      </c>
      <c r="E95" s="476">
        <v>10</v>
      </c>
      <c r="F95" s="476">
        <v>2.5</v>
      </c>
      <c r="G95" s="476">
        <v>16.989999999999998</v>
      </c>
      <c r="H95" s="476">
        <v>1</v>
      </c>
      <c r="I95" s="476">
        <v>18.809999999999999</v>
      </c>
      <c r="J95" s="476">
        <v>1</v>
      </c>
      <c r="K95" s="476">
        <v>22</v>
      </c>
      <c r="L95" s="476">
        <v>2</v>
      </c>
      <c r="M95" s="476">
        <v>14.65</v>
      </c>
      <c r="N95" s="476">
        <v>0.25</v>
      </c>
      <c r="O95" s="476">
        <v>13</v>
      </c>
      <c r="P95" s="476">
        <v>12.11</v>
      </c>
      <c r="Q95" s="476">
        <v>15.54</v>
      </c>
      <c r="R95" s="476">
        <v>11.54</v>
      </c>
      <c r="S95" s="476">
        <v>11.82</v>
      </c>
      <c r="T95" s="476">
        <v>6.93</v>
      </c>
      <c r="U95" s="476">
        <v>27.64</v>
      </c>
      <c r="V95" s="476">
        <v>1</v>
      </c>
      <c r="W95" s="476">
        <v>34.97</v>
      </c>
      <c r="X95" s="476">
        <v>3.5</v>
      </c>
      <c r="Y95" s="476">
        <v>32.54</v>
      </c>
      <c r="Z95" s="476">
        <v>1</v>
      </c>
      <c r="AA95" s="476">
        <v>36</v>
      </c>
      <c r="AB95" s="476">
        <v>7.5</v>
      </c>
      <c r="AC95" s="476">
        <v>27.5</v>
      </c>
      <c r="AD95" s="475">
        <v>13.13</v>
      </c>
      <c r="AE95" s="475">
        <v>14.66</v>
      </c>
      <c r="AF95" s="475">
        <v>15.17</v>
      </c>
      <c r="AG95" s="475">
        <v>16.02</v>
      </c>
      <c r="AH95" s="475">
        <v>15.8</v>
      </c>
      <c r="AI95" s="476">
        <v>9.1</v>
      </c>
      <c r="AJ95" s="476">
        <v>9.1</v>
      </c>
      <c r="AK95" s="476">
        <v>9.1</v>
      </c>
    </row>
    <row r="96" spans="1:37" ht="15" customHeight="1">
      <c r="A96" s="459" t="s">
        <v>241</v>
      </c>
      <c r="C96" s="475">
        <v>14.5</v>
      </c>
      <c r="D96" s="476">
        <v>9</v>
      </c>
      <c r="E96" s="476">
        <v>10</v>
      </c>
      <c r="F96" s="476">
        <v>2.5</v>
      </c>
      <c r="G96" s="476">
        <v>16.989999999999998</v>
      </c>
      <c r="H96" s="476">
        <v>1</v>
      </c>
      <c r="I96" s="476">
        <v>18.809999999999999</v>
      </c>
      <c r="J96" s="476">
        <v>1</v>
      </c>
      <c r="K96" s="476">
        <v>22</v>
      </c>
      <c r="L96" s="476">
        <v>2</v>
      </c>
      <c r="M96" s="476">
        <v>14.65</v>
      </c>
      <c r="N96" s="476">
        <v>0.25</v>
      </c>
      <c r="O96" s="476">
        <v>13</v>
      </c>
      <c r="P96" s="476">
        <v>11.64</v>
      </c>
      <c r="Q96" s="476">
        <v>14.88</v>
      </c>
      <c r="R96" s="476">
        <v>11.06</v>
      </c>
      <c r="S96" s="476">
        <v>11.33</v>
      </c>
      <c r="T96" s="476">
        <v>5.66</v>
      </c>
      <c r="U96" s="476">
        <v>28</v>
      </c>
      <c r="V96" s="476">
        <v>1</v>
      </c>
      <c r="W96" s="476">
        <v>34.97</v>
      </c>
      <c r="X96" s="476">
        <v>3.5</v>
      </c>
      <c r="Y96" s="476">
        <v>32.54</v>
      </c>
      <c r="Z96" s="476">
        <v>1</v>
      </c>
      <c r="AA96" s="476">
        <v>36</v>
      </c>
      <c r="AB96" s="476">
        <v>7.5</v>
      </c>
      <c r="AC96" s="476">
        <v>26.5</v>
      </c>
      <c r="AD96" s="475">
        <v>12.39</v>
      </c>
      <c r="AE96" s="475">
        <v>14.21</v>
      </c>
      <c r="AF96" s="475">
        <v>14.38</v>
      </c>
      <c r="AG96" s="475">
        <v>15.33</v>
      </c>
      <c r="AH96" s="475">
        <v>14.96</v>
      </c>
      <c r="AI96" s="476">
        <v>9.0500000000000007</v>
      </c>
      <c r="AJ96" s="476">
        <v>9.4</v>
      </c>
      <c r="AK96" s="476">
        <v>9.24</v>
      </c>
    </row>
    <row r="97" spans="1:37" ht="15" customHeight="1">
      <c r="A97" s="472" t="s">
        <v>242</v>
      </c>
      <c r="B97" s="473"/>
      <c r="C97" s="474">
        <v>14.5</v>
      </c>
      <c r="D97" s="477">
        <v>9</v>
      </c>
      <c r="E97" s="477">
        <v>10</v>
      </c>
      <c r="F97" s="477">
        <v>2.5</v>
      </c>
      <c r="G97" s="477">
        <v>16.989999999999998</v>
      </c>
      <c r="H97" s="477">
        <v>1</v>
      </c>
      <c r="I97" s="477">
        <v>17.18</v>
      </c>
      <c r="J97" s="477">
        <v>2</v>
      </c>
      <c r="K97" s="477">
        <v>22</v>
      </c>
      <c r="L97" s="477">
        <v>2</v>
      </c>
      <c r="M97" s="477">
        <v>14.65</v>
      </c>
      <c r="N97" s="477">
        <v>0.25</v>
      </c>
      <c r="O97" s="477">
        <v>12</v>
      </c>
      <c r="P97" s="477">
        <v>11.15</v>
      </c>
      <c r="Q97" s="477">
        <v>14.28</v>
      </c>
      <c r="R97" s="477">
        <v>10.86</v>
      </c>
      <c r="S97" s="477">
        <v>11.12</v>
      </c>
      <c r="T97" s="477">
        <v>5.66</v>
      </c>
      <c r="U97" s="477">
        <v>26.5</v>
      </c>
      <c r="V97" s="477">
        <v>3.5</v>
      </c>
      <c r="W97" s="477">
        <v>32</v>
      </c>
      <c r="X97" s="477">
        <v>3.5</v>
      </c>
      <c r="Y97" s="477">
        <v>29.93</v>
      </c>
      <c r="Z97" s="477">
        <v>2</v>
      </c>
      <c r="AA97" s="477">
        <v>36</v>
      </c>
      <c r="AB97" s="477">
        <v>8</v>
      </c>
      <c r="AC97" s="477">
        <v>26.5</v>
      </c>
      <c r="AD97" s="474">
        <v>11.94</v>
      </c>
      <c r="AE97" s="474">
        <v>13.88</v>
      </c>
      <c r="AF97" s="474">
        <v>13.91</v>
      </c>
      <c r="AG97" s="474">
        <v>14.98</v>
      </c>
      <c r="AH97" s="474">
        <v>14.89</v>
      </c>
      <c r="AI97" s="477">
        <v>9.1</v>
      </c>
      <c r="AJ97" s="477">
        <v>9.1</v>
      </c>
      <c r="AK97" s="477">
        <v>9.1</v>
      </c>
    </row>
    <row r="98" spans="1:37" ht="15" customHeight="1">
      <c r="A98" s="472" t="s">
        <v>243</v>
      </c>
      <c r="B98" s="473"/>
      <c r="C98" s="474">
        <v>14</v>
      </c>
      <c r="D98" s="477">
        <v>9</v>
      </c>
      <c r="E98" s="477">
        <v>10</v>
      </c>
      <c r="F98" s="477">
        <v>2.75</v>
      </c>
      <c r="G98" s="477">
        <v>13</v>
      </c>
      <c r="H98" s="477">
        <v>3</v>
      </c>
      <c r="I98" s="477">
        <v>14.93</v>
      </c>
      <c r="J98" s="477">
        <v>2</v>
      </c>
      <c r="K98" s="477">
        <v>22</v>
      </c>
      <c r="L98" s="477">
        <v>2</v>
      </c>
      <c r="M98" s="477">
        <v>14.65</v>
      </c>
      <c r="N98" s="477">
        <v>0.25</v>
      </c>
      <c r="O98" s="477">
        <v>12</v>
      </c>
      <c r="P98" s="477">
        <v>10.8</v>
      </c>
      <c r="Q98" s="477">
        <v>13.77</v>
      </c>
      <c r="R98" s="477">
        <v>9.52</v>
      </c>
      <c r="S98" s="477">
        <v>9.77</v>
      </c>
      <c r="T98" s="477">
        <v>5.66</v>
      </c>
      <c r="U98" s="477">
        <v>26.5</v>
      </c>
      <c r="V98" s="477">
        <v>1</v>
      </c>
      <c r="W98" s="477">
        <v>34</v>
      </c>
      <c r="X98" s="477">
        <v>2</v>
      </c>
      <c r="Y98" s="477">
        <v>32.54</v>
      </c>
      <c r="Z98" s="477">
        <v>1</v>
      </c>
      <c r="AA98" s="477">
        <v>39.4</v>
      </c>
      <c r="AB98" s="477">
        <v>8</v>
      </c>
      <c r="AC98" s="477">
        <v>29.65</v>
      </c>
      <c r="AD98" s="474">
        <v>11.59</v>
      </c>
      <c r="AE98" s="474">
        <v>13.74</v>
      </c>
      <c r="AF98" s="474">
        <v>13.44</v>
      </c>
      <c r="AG98" s="474">
        <v>14.72</v>
      </c>
      <c r="AH98" s="474">
        <v>14.35</v>
      </c>
      <c r="AI98" s="477">
        <v>9.15</v>
      </c>
      <c r="AJ98" s="477">
        <v>9.3000000000000007</v>
      </c>
      <c r="AK98" s="477">
        <v>9.2100000000000009</v>
      </c>
    </row>
    <row r="99" spans="1:37" ht="15" customHeight="1">
      <c r="A99" s="472" t="s">
        <v>244</v>
      </c>
      <c r="B99" s="473"/>
      <c r="C99" s="474">
        <v>14</v>
      </c>
      <c r="D99" s="477">
        <v>8.5</v>
      </c>
      <c r="E99" s="477">
        <v>9.5</v>
      </c>
      <c r="F99" s="477">
        <v>2.75</v>
      </c>
      <c r="G99" s="477">
        <v>12.25</v>
      </c>
      <c r="H99" s="477">
        <v>3</v>
      </c>
      <c r="I99" s="477">
        <v>13.25</v>
      </c>
      <c r="J99" s="477">
        <v>2</v>
      </c>
      <c r="K99" s="477">
        <v>21</v>
      </c>
      <c r="L99" s="477">
        <v>2</v>
      </c>
      <c r="M99" s="477">
        <v>14.73</v>
      </c>
      <c r="N99" s="477">
        <v>0.25</v>
      </c>
      <c r="O99" s="477">
        <v>10</v>
      </c>
      <c r="P99" s="477">
        <v>10.3</v>
      </c>
      <c r="Q99" s="477">
        <v>13.1</v>
      </c>
      <c r="R99" s="477">
        <v>7.61</v>
      </c>
      <c r="S99" s="477">
        <v>7.73</v>
      </c>
      <c r="T99" s="477">
        <v>5.66</v>
      </c>
      <c r="U99" s="477">
        <v>26.5</v>
      </c>
      <c r="V99" s="477">
        <v>1</v>
      </c>
      <c r="W99" s="477">
        <v>35.69</v>
      </c>
      <c r="X99" s="477">
        <v>3.5</v>
      </c>
      <c r="Y99" s="477">
        <v>28</v>
      </c>
      <c r="Z99" s="477">
        <v>1</v>
      </c>
      <c r="AA99" s="477">
        <v>36</v>
      </c>
      <c r="AB99" s="477">
        <v>8</v>
      </c>
      <c r="AC99" s="477">
        <v>24.5</v>
      </c>
      <c r="AD99" s="474">
        <v>11.11</v>
      </c>
      <c r="AE99" s="474">
        <v>13.43</v>
      </c>
      <c r="AF99" s="474">
        <v>12.96</v>
      </c>
      <c r="AG99" s="474">
        <v>14.41</v>
      </c>
      <c r="AH99" s="474">
        <v>13.78</v>
      </c>
      <c r="AI99" s="477">
        <v>8.65</v>
      </c>
      <c r="AJ99" s="477">
        <v>9</v>
      </c>
      <c r="AK99" s="477">
        <v>8.7100000000000009</v>
      </c>
    </row>
    <row r="100" spans="1:37" ht="15" customHeight="1">
      <c r="A100" s="472" t="s">
        <v>245</v>
      </c>
      <c r="B100" s="473"/>
      <c r="C100" s="474">
        <v>12.5</v>
      </c>
      <c r="D100" s="477">
        <v>8.5</v>
      </c>
      <c r="E100" s="477">
        <v>9.5</v>
      </c>
      <c r="F100" s="477">
        <v>2.5</v>
      </c>
      <c r="G100" s="477">
        <v>11.5</v>
      </c>
      <c r="H100" s="477">
        <v>2.75</v>
      </c>
      <c r="I100" s="477">
        <v>13.25</v>
      </c>
      <c r="J100" s="477">
        <v>2.5</v>
      </c>
      <c r="K100" s="477">
        <v>21</v>
      </c>
      <c r="L100" s="477">
        <v>2</v>
      </c>
      <c r="M100" s="477">
        <v>14.37</v>
      </c>
      <c r="N100" s="477">
        <v>0.25</v>
      </c>
      <c r="O100" s="477">
        <v>9</v>
      </c>
      <c r="P100" s="477">
        <v>9.66</v>
      </c>
      <c r="Q100" s="477">
        <v>12.12</v>
      </c>
      <c r="R100" s="477">
        <v>7.77</v>
      </c>
      <c r="S100" s="477">
        <v>7.88</v>
      </c>
      <c r="T100" s="477">
        <v>2</v>
      </c>
      <c r="U100" s="477">
        <v>26.5</v>
      </c>
      <c r="V100" s="477">
        <v>1</v>
      </c>
      <c r="W100" s="477">
        <v>32.24</v>
      </c>
      <c r="X100" s="477">
        <v>3.5</v>
      </c>
      <c r="Y100" s="477">
        <v>28</v>
      </c>
      <c r="Z100" s="477">
        <v>1</v>
      </c>
      <c r="AA100" s="477">
        <v>36</v>
      </c>
      <c r="AB100" s="477">
        <v>9.33</v>
      </c>
      <c r="AC100" s="477">
        <v>24.5</v>
      </c>
      <c r="AD100" s="474">
        <v>10.38</v>
      </c>
      <c r="AE100" s="474">
        <v>13.14</v>
      </c>
      <c r="AF100" s="474">
        <v>12.67</v>
      </c>
      <c r="AG100" s="474">
        <v>14.07</v>
      </c>
      <c r="AH100" s="474">
        <v>13.25</v>
      </c>
      <c r="AI100" s="477">
        <v>8.5</v>
      </c>
      <c r="AJ100" s="477">
        <v>8.6</v>
      </c>
      <c r="AK100" s="477">
        <v>8.57</v>
      </c>
    </row>
    <row r="101" spans="1:37" ht="15" customHeight="1">
      <c r="A101" s="472" t="s">
        <v>246</v>
      </c>
      <c r="B101" s="473"/>
      <c r="C101" s="474">
        <v>10.5</v>
      </c>
      <c r="D101" s="477">
        <v>8.5</v>
      </c>
      <c r="E101" s="477">
        <v>9.5</v>
      </c>
      <c r="F101" s="477">
        <v>2.5</v>
      </c>
      <c r="G101" s="477">
        <v>10.61</v>
      </c>
      <c r="H101" s="477">
        <v>2.75</v>
      </c>
      <c r="I101" s="477">
        <v>12.31</v>
      </c>
      <c r="J101" s="477">
        <v>2.5</v>
      </c>
      <c r="K101" s="477">
        <v>21</v>
      </c>
      <c r="L101" s="477">
        <v>2</v>
      </c>
      <c r="M101" s="477">
        <v>14.37</v>
      </c>
      <c r="N101" s="477">
        <v>0.25</v>
      </c>
      <c r="O101" s="477">
        <v>9</v>
      </c>
      <c r="P101" s="477">
        <v>9.0500000000000007</v>
      </c>
      <c r="Q101" s="477">
        <v>11.36</v>
      </c>
      <c r="R101" s="477">
        <v>7.32</v>
      </c>
      <c r="S101" s="477">
        <v>7.64</v>
      </c>
      <c r="T101" s="477">
        <v>5.57</v>
      </c>
      <c r="U101" s="477">
        <v>26.5</v>
      </c>
      <c r="V101" s="477">
        <v>1</v>
      </c>
      <c r="W101" s="477">
        <v>32.24</v>
      </c>
      <c r="X101" s="477">
        <v>3.5</v>
      </c>
      <c r="Y101" s="477">
        <v>30.5</v>
      </c>
      <c r="Z101" s="477">
        <v>1</v>
      </c>
      <c r="AA101" s="477">
        <v>36</v>
      </c>
      <c r="AB101" s="477">
        <v>8.9</v>
      </c>
      <c r="AC101" s="477">
        <v>24.5</v>
      </c>
      <c r="AD101" s="474">
        <v>9.65</v>
      </c>
      <c r="AE101" s="474">
        <v>12.81</v>
      </c>
      <c r="AF101" s="474">
        <v>12.09</v>
      </c>
      <c r="AG101" s="474">
        <v>13.72</v>
      </c>
      <c r="AH101" s="474">
        <v>12.52</v>
      </c>
      <c r="AI101" s="477">
        <v>8.5</v>
      </c>
      <c r="AJ101" s="477">
        <v>8.75</v>
      </c>
      <c r="AK101" s="477">
        <v>8.66</v>
      </c>
    </row>
    <row r="102" spans="1:37" ht="15" customHeight="1">
      <c r="A102" s="472" t="s">
        <v>247</v>
      </c>
      <c r="B102" s="473"/>
      <c r="C102" s="474">
        <v>11</v>
      </c>
      <c r="D102" s="477">
        <v>8.5</v>
      </c>
      <c r="E102" s="477">
        <v>9.5</v>
      </c>
      <c r="F102" s="477">
        <v>2.5</v>
      </c>
      <c r="G102" s="477">
        <v>9.75</v>
      </c>
      <c r="H102" s="477">
        <v>2.75</v>
      </c>
      <c r="I102" s="477">
        <v>11.3</v>
      </c>
      <c r="J102" s="477">
        <v>2.5</v>
      </c>
      <c r="K102" s="477">
        <v>21</v>
      </c>
      <c r="L102" s="477">
        <v>2</v>
      </c>
      <c r="M102" s="477">
        <v>14.37</v>
      </c>
      <c r="N102" s="477">
        <v>0.25</v>
      </c>
      <c r="O102" s="477">
        <v>9</v>
      </c>
      <c r="P102" s="477">
        <v>8.3800000000000008</v>
      </c>
      <c r="Q102" s="477">
        <v>10.39</v>
      </c>
      <c r="R102" s="477">
        <v>7.24</v>
      </c>
      <c r="S102" s="477">
        <v>7.32</v>
      </c>
      <c r="T102" s="477">
        <v>5.57</v>
      </c>
      <c r="U102" s="477">
        <v>26.5</v>
      </c>
      <c r="V102" s="477">
        <v>1</v>
      </c>
      <c r="W102" s="477">
        <v>32</v>
      </c>
      <c r="X102" s="477">
        <v>2</v>
      </c>
      <c r="Y102" s="477">
        <v>28</v>
      </c>
      <c r="Z102" s="477">
        <v>1</v>
      </c>
      <c r="AA102" s="477">
        <v>36</v>
      </c>
      <c r="AB102" s="477">
        <v>7.47</v>
      </c>
      <c r="AC102" s="477">
        <v>24.5</v>
      </c>
      <c r="AD102" s="474">
        <v>9.08</v>
      </c>
      <c r="AE102" s="474">
        <v>12.47</v>
      </c>
      <c r="AF102" s="474">
        <v>11.45</v>
      </c>
      <c r="AG102" s="474">
        <v>13.32</v>
      </c>
      <c r="AH102" s="474">
        <v>12.25</v>
      </c>
      <c r="AI102" s="477">
        <v>8.5</v>
      </c>
      <c r="AJ102" s="477">
        <v>8.8000000000000007</v>
      </c>
      <c r="AK102" s="477">
        <v>8.75</v>
      </c>
    </row>
    <row r="103" spans="1:37" ht="15" customHeight="1">
      <c r="A103" s="472" t="s">
        <v>248</v>
      </c>
      <c r="B103" s="473"/>
      <c r="C103" s="474">
        <v>10.5</v>
      </c>
      <c r="D103" s="477">
        <v>8.25</v>
      </c>
      <c r="E103" s="477">
        <v>9.25</v>
      </c>
      <c r="F103" s="477">
        <v>2.5</v>
      </c>
      <c r="G103" s="477">
        <v>9.5</v>
      </c>
      <c r="H103" s="477">
        <v>2.75</v>
      </c>
      <c r="I103" s="477">
        <v>10.5</v>
      </c>
      <c r="J103" s="477">
        <v>2.5</v>
      </c>
      <c r="K103" s="477">
        <v>21</v>
      </c>
      <c r="L103" s="477">
        <v>2</v>
      </c>
      <c r="M103" s="477">
        <v>14.37</v>
      </c>
      <c r="N103" s="477">
        <v>0.25</v>
      </c>
      <c r="O103" s="477">
        <v>9</v>
      </c>
      <c r="P103" s="477">
        <v>8.0399999999999991</v>
      </c>
      <c r="Q103" s="477">
        <v>9.9</v>
      </c>
      <c r="R103" s="477">
        <v>7.32</v>
      </c>
      <c r="S103" s="477">
        <v>7.39</v>
      </c>
      <c r="T103" s="477">
        <v>5.57</v>
      </c>
      <c r="U103" s="477">
        <v>26.5</v>
      </c>
      <c r="V103" s="477">
        <v>1</v>
      </c>
      <c r="W103" s="477">
        <v>32</v>
      </c>
      <c r="X103" s="477">
        <v>3.5</v>
      </c>
      <c r="Y103" s="477">
        <v>28</v>
      </c>
      <c r="Z103" s="477">
        <v>1</v>
      </c>
      <c r="AA103" s="477">
        <v>36</v>
      </c>
      <c r="AB103" s="477">
        <v>7.47</v>
      </c>
      <c r="AC103" s="477">
        <v>24.5</v>
      </c>
      <c r="AD103" s="474">
        <v>8.9700000000000006</v>
      </c>
      <c r="AE103" s="474">
        <v>12.25</v>
      </c>
      <c r="AF103" s="474">
        <v>11.52</v>
      </c>
      <c r="AG103" s="474">
        <v>13.07</v>
      </c>
      <c r="AH103" s="474">
        <v>11.88</v>
      </c>
      <c r="AI103" s="477">
        <v>8.3000000000000007</v>
      </c>
      <c r="AJ103" s="477">
        <v>8.8000000000000007</v>
      </c>
      <c r="AK103" s="477">
        <v>8.5500000000000007</v>
      </c>
    </row>
    <row r="104" spans="1:37" ht="15" customHeight="1">
      <c r="A104" s="472" t="s">
        <v>249</v>
      </c>
      <c r="B104" s="473"/>
      <c r="C104" s="474">
        <v>10</v>
      </c>
      <c r="D104" s="477">
        <v>8.25</v>
      </c>
      <c r="E104" s="477">
        <v>9.25</v>
      </c>
      <c r="F104" s="477">
        <v>2.5</v>
      </c>
      <c r="G104" s="477">
        <v>9.5</v>
      </c>
      <c r="H104" s="477">
        <v>2.75</v>
      </c>
      <c r="I104" s="477">
        <v>12</v>
      </c>
      <c r="J104" s="477">
        <v>2.5</v>
      </c>
      <c r="K104" s="477">
        <v>21</v>
      </c>
      <c r="L104" s="477">
        <v>2</v>
      </c>
      <c r="M104" s="477">
        <v>10.5</v>
      </c>
      <c r="N104" s="477">
        <v>0.25</v>
      </c>
      <c r="O104" s="477">
        <v>9</v>
      </c>
      <c r="P104" s="477">
        <v>7.87</v>
      </c>
      <c r="Q104" s="477">
        <v>9.67</v>
      </c>
      <c r="R104" s="477">
        <v>7.07</v>
      </c>
      <c r="S104" s="477">
        <v>7.15</v>
      </c>
      <c r="T104" s="477">
        <v>5.33</v>
      </c>
      <c r="U104" s="477">
        <v>26.5</v>
      </c>
      <c r="V104" s="477">
        <v>1.5</v>
      </c>
      <c r="W104" s="477">
        <v>32</v>
      </c>
      <c r="X104" s="477">
        <v>3.5</v>
      </c>
      <c r="Y104" s="477">
        <v>28</v>
      </c>
      <c r="Z104" s="477">
        <v>1</v>
      </c>
      <c r="AA104" s="477">
        <v>36</v>
      </c>
      <c r="AB104" s="477">
        <v>7</v>
      </c>
      <c r="AC104" s="477">
        <v>24.5</v>
      </c>
      <c r="AD104" s="474">
        <v>9.1</v>
      </c>
      <c r="AE104" s="474">
        <v>12.12</v>
      </c>
      <c r="AF104" s="474">
        <v>11.23</v>
      </c>
      <c r="AG104" s="474">
        <v>12.88</v>
      </c>
      <c r="AH104" s="474">
        <v>11.95</v>
      </c>
      <c r="AI104" s="477">
        <v>8.75</v>
      </c>
      <c r="AJ104" s="477">
        <v>8.75</v>
      </c>
      <c r="AK104" s="477">
        <v>8.75</v>
      </c>
    </row>
    <row r="105" spans="1:37" ht="15" customHeight="1">
      <c r="A105" s="472" t="s">
        <v>250</v>
      </c>
      <c r="B105" s="473"/>
      <c r="C105" s="474">
        <v>10.5</v>
      </c>
      <c r="D105" s="477">
        <v>8.25</v>
      </c>
      <c r="E105" s="477">
        <v>9.25</v>
      </c>
      <c r="F105" s="477">
        <v>2</v>
      </c>
      <c r="G105" s="477">
        <v>10</v>
      </c>
      <c r="H105" s="477">
        <v>2.75</v>
      </c>
      <c r="I105" s="477">
        <v>10.199999999999999</v>
      </c>
      <c r="J105" s="477">
        <v>2.5</v>
      </c>
      <c r="K105" s="477">
        <v>18.39</v>
      </c>
      <c r="L105" s="477">
        <v>2</v>
      </c>
      <c r="M105" s="477">
        <v>11</v>
      </c>
      <c r="N105" s="477">
        <v>0.25</v>
      </c>
      <c r="O105" s="477">
        <v>9</v>
      </c>
      <c r="P105" s="477">
        <v>7.7</v>
      </c>
      <c r="Q105" s="477">
        <v>9.4600000000000009</v>
      </c>
      <c r="R105" s="477">
        <v>7.18</v>
      </c>
      <c r="S105" s="477">
        <v>7.27</v>
      </c>
      <c r="T105" s="477">
        <v>5.57</v>
      </c>
      <c r="U105" s="477">
        <v>26.5</v>
      </c>
      <c r="V105" s="477">
        <v>1.5</v>
      </c>
      <c r="W105" s="477">
        <v>32</v>
      </c>
      <c r="X105" s="477">
        <v>3.5</v>
      </c>
      <c r="Y105" s="477">
        <v>28</v>
      </c>
      <c r="Z105" s="477">
        <v>1</v>
      </c>
      <c r="AA105" s="477">
        <v>36</v>
      </c>
      <c r="AB105" s="477">
        <v>7</v>
      </c>
      <c r="AC105" s="477">
        <v>24.5</v>
      </c>
      <c r="AD105" s="474">
        <v>9.31</v>
      </c>
      <c r="AE105" s="474">
        <v>12.14</v>
      </c>
      <c r="AF105" s="474">
        <v>11.33</v>
      </c>
      <c r="AG105" s="474">
        <v>12.88</v>
      </c>
      <c r="AH105" s="474">
        <v>12.12</v>
      </c>
      <c r="AI105" s="477">
        <v>8.65</v>
      </c>
      <c r="AJ105" s="477">
        <v>8.6999999999999993</v>
      </c>
      <c r="AK105" s="477">
        <v>8.65</v>
      </c>
    </row>
    <row r="106" spans="1:37" ht="15" customHeight="1">
      <c r="A106" s="472" t="s">
        <v>251</v>
      </c>
      <c r="B106" s="473"/>
      <c r="C106" s="474">
        <v>10</v>
      </c>
      <c r="D106" s="477">
        <v>8.25</v>
      </c>
      <c r="E106" s="477">
        <v>9.25</v>
      </c>
      <c r="F106" s="477">
        <v>2</v>
      </c>
      <c r="G106" s="477">
        <v>10</v>
      </c>
      <c r="H106" s="477">
        <v>2.75</v>
      </c>
      <c r="I106" s="477">
        <v>9.75</v>
      </c>
      <c r="J106" s="477">
        <v>2.5</v>
      </c>
      <c r="K106" s="477">
        <v>18.39</v>
      </c>
      <c r="L106" s="477">
        <v>2</v>
      </c>
      <c r="M106" s="477">
        <v>11</v>
      </c>
      <c r="N106" s="477">
        <v>0.25</v>
      </c>
      <c r="O106" s="477">
        <v>9</v>
      </c>
      <c r="P106" s="477">
        <v>7.61</v>
      </c>
      <c r="Q106" s="477">
        <v>9.4600000000000009</v>
      </c>
      <c r="R106" s="477">
        <v>7.18</v>
      </c>
      <c r="S106" s="477">
        <v>7.23</v>
      </c>
      <c r="T106" s="477">
        <v>5.57</v>
      </c>
      <c r="U106" s="477">
        <v>26.5</v>
      </c>
      <c r="V106" s="477">
        <v>1.5</v>
      </c>
      <c r="W106" s="477">
        <v>32</v>
      </c>
      <c r="X106" s="477">
        <v>3.5</v>
      </c>
      <c r="Y106" s="477">
        <v>28</v>
      </c>
      <c r="Z106" s="477">
        <v>1</v>
      </c>
      <c r="AA106" s="477">
        <v>32</v>
      </c>
      <c r="AB106" s="477">
        <v>7.47</v>
      </c>
      <c r="AC106" s="477">
        <v>24.5</v>
      </c>
      <c r="AD106" s="474">
        <v>9.14</v>
      </c>
      <c r="AE106" s="474">
        <v>12.09</v>
      </c>
      <c r="AF106" s="474">
        <v>11.15</v>
      </c>
      <c r="AG106" s="474">
        <v>12.81</v>
      </c>
      <c r="AH106" s="474">
        <v>11.86</v>
      </c>
      <c r="AI106" s="477">
        <v>8.5</v>
      </c>
      <c r="AJ106" s="477">
        <v>8.5500000000000007</v>
      </c>
      <c r="AK106" s="477">
        <v>8.5299999999999994</v>
      </c>
    </row>
    <row r="107" spans="1:37" ht="15" customHeight="1">
      <c r="A107" s="472" t="s">
        <v>252</v>
      </c>
      <c r="B107" s="478">
        <v>8</v>
      </c>
      <c r="C107" s="474">
        <v>10</v>
      </c>
      <c r="D107" s="477">
        <v>7.5</v>
      </c>
      <c r="E107" s="477">
        <v>8.5</v>
      </c>
      <c r="F107" s="477">
        <v>2.5</v>
      </c>
      <c r="G107" s="477">
        <v>10</v>
      </c>
      <c r="H107" s="477">
        <v>2.75</v>
      </c>
      <c r="I107" s="477">
        <v>10.25</v>
      </c>
      <c r="J107" s="477">
        <v>2.5</v>
      </c>
      <c r="K107" s="477">
        <v>18.39</v>
      </c>
      <c r="L107" s="477">
        <v>2</v>
      </c>
      <c r="M107" s="477">
        <v>11</v>
      </c>
      <c r="N107" s="477">
        <v>0.25</v>
      </c>
      <c r="O107" s="477">
        <v>9</v>
      </c>
      <c r="P107" s="477">
        <v>7.59</v>
      </c>
      <c r="Q107" s="477">
        <v>9.36</v>
      </c>
      <c r="R107" s="477">
        <v>7.15</v>
      </c>
      <c r="S107" s="477">
        <v>7.19</v>
      </c>
      <c r="T107" s="477">
        <v>5.5</v>
      </c>
      <c r="U107" s="477">
        <v>26.5</v>
      </c>
      <c r="V107" s="477">
        <v>1.5</v>
      </c>
      <c r="W107" s="477">
        <v>32</v>
      </c>
      <c r="X107" s="477">
        <v>3.5</v>
      </c>
      <c r="Y107" s="477">
        <v>28</v>
      </c>
      <c r="Z107" s="477">
        <v>1</v>
      </c>
      <c r="AA107" s="477">
        <v>32</v>
      </c>
      <c r="AB107" s="477">
        <v>6.13</v>
      </c>
      <c r="AC107" s="477">
        <v>24.5</v>
      </c>
      <c r="AD107" s="474">
        <v>9.11</v>
      </c>
      <c r="AE107" s="474">
        <v>12.06</v>
      </c>
      <c r="AF107" s="474">
        <v>11.02</v>
      </c>
      <c r="AG107" s="474">
        <v>12.63</v>
      </c>
      <c r="AH107" s="474">
        <v>11.84</v>
      </c>
      <c r="AI107" s="477">
        <v>8.02</v>
      </c>
      <c r="AJ107" s="477">
        <v>8.3000000000000007</v>
      </c>
      <c r="AK107" s="477">
        <v>8.15</v>
      </c>
    </row>
    <row r="108" spans="1:37" ht="15" customHeight="1">
      <c r="A108" s="472" t="s">
        <v>253</v>
      </c>
      <c r="B108" s="478">
        <v>8</v>
      </c>
      <c r="C108" s="474">
        <v>10</v>
      </c>
      <c r="D108" s="477">
        <v>7.5</v>
      </c>
      <c r="E108" s="477">
        <v>8.5</v>
      </c>
      <c r="F108" s="477">
        <v>2.5</v>
      </c>
      <c r="G108" s="477">
        <v>10</v>
      </c>
      <c r="H108" s="477">
        <v>2.75</v>
      </c>
      <c r="I108" s="477">
        <v>9.56</v>
      </c>
      <c r="J108" s="477">
        <v>2.5</v>
      </c>
      <c r="K108" s="477">
        <v>18.39</v>
      </c>
      <c r="L108" s="477">
        <v>2</v>
      </c>
      <c r="M108" s="477">
        <v>11.5</v>
      </c>
      <c r="N108" s="477">
        <v>0.25</v>
      </c>
      <c r="O108" s="477">
        <v>9</v>
      </c>
      <c r="P108" s="477">
        <v>7.53</v>
      </c>
      <c r="Q108" s="477">
        <v>9.27</v>
      </c>
      <c r="R108" s="477">
        <v>6.52</v>
      </c>
      <c r="S108" s="477">
        <v>6.57</v>
      </c>
      <c r="T108" s="477">
        <v>5.57</v>
      </c>
      <c r="U108" s="477">
        <v>26.5</v>
      </c>
      <c r="V108" s="477">
        <v>1.5</v>
      </c>
      <c r="W108" s="477">
        <v>32</v>
      </c>
      <c r="X108" s="477">
        <v>3.5</v>
      </c>
      <c r="Y108" s="477">
        <v>28</v>
      </c>
      <c r="Z108" s="477">
        <v>1</v>
      </c>
      <c r="AA108" s="477">
        <v>32</v>
      </c>
      <c r="AB108" s="477">
        <v>6.84</v>
      </c>
      <c r="AC108" s="477">
        <v>24.5</v>
      </c>
      <c r="AD108" s="474">
        <v>8.92</v>
      </c>
      <c r="AE108" s="474">
        <v>11.93</v>
      </c>
      <c r="AF108" s="474">
        <v>10.77</v>
      </c>
      <c r="AG108" s="474">
        <v>12.48</v>
      </c>
      <c r="AH108" s="474">
        <v>11.59</v>
      </c>
      <c r="AI108" s="477">
        <v>8</v>
      </c>
      <c r="AJ108" s="477">
        <v>8</v>
      </c>
      <c r="AK108" s="477">
        <v>8</v>
      </c>
    </row>
    <row r="109" spans="1:37" ht="15" customHeight="1">
      <c r="A109" s="459" t="s">
        <v>254</v>
      </c>
      <c r="B109" s="479">
        <v>8</v>
      </c>
      <c r="C109" s="475">
        <v>10</v>
      </c>
      <c r="D109" s="476">
        <v>7.5</v>
      </c>
      <c r="E109" s="476">
        <v>8.5</v>
      </c>
      <c r="F109" s="476">
        <v>2.5</v>
      </c>
      <c r="G109" s="476">
        <v>9.5</v>
      </c>
      <c r="H109" s="476">
        <v>2.75</v>
      </c>
      <c r="I109" s="476">
        <v>9</v>
      </c>
      <c r="J109" s="476">
        <v>2.5</v>
      </c>
      <c r="K109" s="476">
        <v>18.39</v>
      </c>
      <c r="L109" s="476">
        <v>2</v>
      </c>
      <c r="M109" s="476">
        <v>11</v>
      </c>
      <c r="N109" s="476">
        <v>0.25</v>
      </c>
      <c r="O109" s="476">
        <v>9</v>
      </c>
      <c r="P109" s="476">
        <v>7.31</v>
      </c>
      <c r="Q109" s="476">
        <v>8.9700000000000006</v>
      </c>
      <c r="R109" s="476">
        <v>6.26</v>
      </c>
      <c r="S109" s="476">
        <v>6.62</v>
      </c>
      <c r="T109" s="476">
        <v>5.57</v>
      </c>
      <c r="U109" s="476">
        <v>26.5</v>
      </c>
      <c r="V109" s="476">
        <v>1.5</v>
      </c>
      <c r="W109" s="476">
        <v>32</v>
      </c>
      <c r="X109" s="476">
        <v>3.5</v>
      </c>
      <c r="Y109" s="476">
        <v>28</v>
      </c>
      <c r="Z109" s="476">
        <v>1</v>
      </c>
      <c r="AA109" s="476">
        <v>32</v>
      </c>
      <c r="AB109" s="476">
        <v>6.5</v>
      </c>
      <c r="AC109" s="476">
        <v>24.5</v>
      </c>
      <c r="AD109" s="475">
        <v>8.66</v>
      </c>
      <c r="AE109" s="475">
        <v>12.07</v>
      </c>
      <c r="AF109" s="475">
        <v>10.69</v>
      </c>
      <c r="AG109" s="475">
        <v>12.38</v>
      </c>
      <c r="AH109" s="475">
        <v>11.56</v>
      </c>
      <c r="AI109" s="476">
        <v>8</v>
      </c>
      <c r="AJ109" s="476">
        <v>8</v>
      </c>
      <c r="AK109" s="476">
        <v>8</v>
      </c>
    </row>
    <row r="110" spans="1:37" ht="15" customHeight="1">
      <c r="A110" s="459" t="s">
        <v>255</v>
      </c>
      <c r="B110" s="479">
        <v>8</v>
      </c>
      <c r="C110" s="475">
        <v>9.5</v>
      </c>
      <c r="D110" s="476">
        <v>7.5</v>
      </c>
      <c r="E110" s="476">
        <v>8.5</v>
      </c>
      <c r="F110" s="476">
        <v>2.5</v>
      </c>
      <c r="G110" s="476">
        <v>9.5</v>
      </c>
      <c r="H110" s="476">
        <v>2.75</v>
      </c>
      <c r="I110" s="476">
        <v>9</v>
      </c>
      <c r="J110" s="476">
        <v>2.5</v>
      </c>
      <c r="K110" s="476">
        <v>12</v>
      </c>
      <c r="L110" s="476">
        <v>2</v>
      </c>
      <c r="M110" s="476">
        <v>10.75</v>
      </c>
      <c r="N110" s="476">
        <v>0.25</v>
      </c>
      <c r="O110" s="476">
        <v>9</v>
      </c>
      <c r="P110" s="476">
        <v>7.21</v>
      </c>
      <c r="Q110" s="476">
        <v>8.84</v>
      </c>
      <c r="R110" s="476">
        <v>6.25</v>
      </c>
      <c r="S110" s="476">
        <v>6.51</v>
      </c>
      <c r="T110" s="476">
        <v>5.57</v>
      </c>
      <c r="U110" s="476">
        <v>26.5</v>
      </c>
      <c r="V110" s="476">
        <v>5</v>
      </c>
      <c r="W110" s="476">
        <v>32</v>
      </c>
      <c r="X110" s="476">
        <v>4</v>
      </c>
      <c r="Y110" s="476">
        <v>28</v>
      </c>
      <c r="Z110" s="476">
        <v>1</v>
      </c>
      <c r="AA110" s="476">
        <v>32</v>
      </c>
      <c r="AB110" s="476">
        <v>6.3</v>
      </c>
      <c r="AC110" s="476">
        <v>24.5</v>
      </c>
      <c r="AD110" s="475">
        <v>8.4499999999999993</v>
      </c>
      <c r="AE110" s="475">
        <v>11.99</v>
      </c>
      <c r="AF110" s="475">
        <v>10.45</v>
      </c>
      <c r="AG110" s="475">
        <v>12.2</v>
      </c>
      <c r="AH110" s="475">
        <v>11.07</v>
      </c>
      <c r="AI110" s="476">
        <v>7.62</v>
      </c>
      <c r="AJ110" s="476">
        <v>8</v>
      </c>
      <c r="AK110" s="476">
        <v>7.98</v>
      </c>
    </row>
    <row r="111" spans="1:37" ht="15" customHeight="1">
      <c r="A111" s="459" t="s">
        <v>256</v>
      </c>
      <c r="B111" s="479">
        <v>8</v>
      </c>
      <c r="C111" s="475">
        <v>9.5</v>
      </c>
      <c r="D111" s="476">
        <v>7.5</v>
      </c>
      <c r="E111" s="476">
        <v>8.5</v>
      </c>
      <c r="F111" s="476">
        <v>2.5</v>
      </c>
      <c r="G111" s="476">
        <v>8.6</v>
      </c>
      <c r="H111" s="476">
        <v>2.75</v>
      </c>
      <c r="I111" s="476">
        <v>9</v>
      </c>
      <c r="J111" s="476">
        <v>2.5</v>
      </c>
      <c r="K111" s="476">
        <v>12</v>
      </c>
      <c r="L111" s="476">
        <v>2</v>
      </c>
      <c r="M111" s="476">
        <v>10.75</v>
      </c>
      <c r="N111" s="476">
        <v>0.25</v>
      </c>
      <c r="O111" s="476">
        <v>9</v>
      </c>
      <c r="P111" s="476">
        <v>7.15</v>
      </c>
      <c r="Q111" s="476">
        <v>8.7899999999999991</v>
      </c>
      <c r="R111" s="476">
        <v>6.33</v>
      </c>
      <c r="S111" s="476">
        <v>6.75</v>
      </c>
      <c r="T111" s="476">
        <v>5.57</v>
      </c>
      <c r="U111" s="476">
        <v>26.5</v>
      </c>
      <c r="V111" s="476">
        <v>5</v>
      </c>
      <c r="W111" s="476">
        <v>32</v>
      </c>
      <c r="X111" s="476">
        <v>4</v>
      </c>
      <c r="Y111" s="476">
        <v>28</v>
      </c>
      <c r="Z111" s="476">
        <v>1</v>
      </c>
      <c r="AA111" s="476">
        <v>32</v>
      </c>
      <c r="AB111" s="476">
        <v>6.25</v>
      </c>
      <c r="AC111" s="476">
        <v>24.5</v>
      </c>
      <c r="AD111" s="475">
        <v>8.39</v>
      </c>
      <c r="AE111" s="475">
        <v>11.8</v>
      </c>
      <c r="AF111" s="475">
        <v>10.46</v>
      </c>
      <c r="AG111" s="475">
        <v>12.14</v>
      </c>
      <c r="AH111" s="475">
        <v>11.31</v>
      </c>
      <c r="AI111" s="476">
        <v>7.95</v>
      </c>
      <c r="AJ111" s="476">
        <v>7.95</v>
      </c>
      <c r="AK111" s="476">
        <v>7.95</v>
      </c>
    </row>
    <row r="112" spans="1:37" ht="15" customHeight="1">
      <c r="A112" s="459" t="s">
        <v>257</v>
      </c>
      <c r="B112" s="479">
        <v>8</v>
      </c>
      <c r="C112" s="475">
        <v>9.5</v>
      </c>
      <c r="D112" s="476">
        <v>7.5</v>
      </c>
      <c r="E112" s="476">
        <v>8.5</v>
      </c>
      <c r="F112" s="476">
        <v>2.25</v>
      </c>
      <c r="G112" s="476">
        <v>8.35</v>
      </c>
      <c r="H112" s="476">
        <v>2.5</v>
      </c>
      <c r="I112" s="476">
        <v>9</v>
      </c>
      <c r="J112" s="476">
        <v>2.5</v>
      </c>
      <c r="K112" s="476">
        <v>12</v>
      </c>
      <c r="L112" s="476">
        <v>2</v>
      </c>
      <c r="M112" s="476">
        <v>11</v>
      </c>
      <c r="N112" s="476">
        <v>0.25</v>
      </c>
      <c r="O112" s="476">
        <v>9</v>
      </c>
      <c r="P112" s="476">
        <v>7.08</v>
      </c>
      <c r="Q112" s="476">
        <v>8.74</v>
      </c>
      <c r="R112" s="476">
        <v>6.24</v>
      </c>
      <c r="S112" s="476">
        <v>6.78</v>
      </c>
      <c r="T112" s="476">
        <v>5.52</v>
      </c>
      <c r="U112" s="476">
        <v>26.5</v>
      </c>
      <c r="V112" s="476">
        <v>5</v>
      </c>
      <c r="W112" s="476">
        <v>32</v>
      </c>
      <c r="X112" s="476">
        <v>4</v>
      </c>
      <c r="Y112" s="476">
        <v>28</v>
      </c>
      <c r="Z112" s="476">
        <v>1</v>
      </c>
      <c r="AA112" s="476">
        <v>32</v>
      </c>
      <c r="AB112" s="476">
        <v>6.13</v>
      </c>
      <c r="AC112" s="476">
        <v>24.5</v>
      </c>
      <c r="AD112" s="475">
        <v>8.4700000000000006</v>
      </c>
      <c r="AE112" s="475">
        <v>11.7</v>
      </c>
      <c r="AF112" s="475">
        <v>10.54</v>
      </c>
      <c r="AG112" s="475">
        <v>12.06</v>
      </c>
      <c r="AH112" s="475">
        <v>11.02</v>
      </c>
      <c r="AI112" s="476">
        <v>7.98</v>
      </c>
      <c r="AJ112" s="476">
        <v>7.98</v>
      </c>
      <c r="AK112" s="476">
        <v>7.98</v>
      </c>
    </row>
    <row r="113" spans="1:38" ht="15" customHeight="1">
      <c r="A113" s="459" t="s">
        <v>258</v>
      </c>
      <c r="B113" s="479">
        <v>7.75</v>
      </c>
      <c r="C113" s="475">
        <v>9.5</v>
      </c>
      <c r="D113" s="476">
        <v>7.25</v>
      </c>
      <c r="E113" s="476">
        <v>8.25</v>
      </c>
      <c r="F113" s="476">
        <v>2.25</v>
      </c>
      <c r="G113" s="476">
        <v>8.35</v>
      </c>
      <c r="H113" s="476">
        <v>2.5</v>
      </c>
      <c r="I113" s="476">
        <v>8.75</v>
      </c>
      <c r="J113" s="476">
        <v>2.5</v>
      </c>
      <c r="K113" s="476">
        <v>12</v>
      </c>
      <c r="L113" s="476">
        <v>2</v>
      </c>
      <c r="M113" s="476">
        <v>10.75</v>
      </c>
      <c r="N113" s="476">
        <v>0.25</v>
      </c>
      <c r="O113" s="476">
        <v>9</v>
      </c>
      <c r="P113" s="476">
        <v>6.98</v>
      </c>
      <c r="Q113" s="476">
        <v>8.56</v>
      </c>
      <c r="R113" s="476">
        <v>6.23</v>
      </c>
      <c r="S113" s="476">
        <v>6.62</v>
      </c>
      <c r="T113" s="476">
        <v>5.57</v>
      </c>
      <c r="U113" s="476">
        <v>26.5</v>
      </c>
      <c r="V113" s="476">
        <v>5</v>
      </c>
      <c r="W113" s="476">
        <v>32</v>
      </c>
      <c r="X113" s="476">
        <v>4</v>
      </c>
      <c r="Y113" s="476">
        <v>28.5</v>
      </c>
      <c r="Z113" s="476">
        <v>1</v>
      </c>
      <c r="AA113" s="476">
        <v>32</v>
      </c>
      <c r="AB113" s="476">
        <v>6.13</v>
      </c>
      <c r="AC113" s="476">
        <v>24.5</v>
      </c>
      <c r="AD113" s="475">
        <v>8.4499999999999993</v>
      </c>
      <c r="AE113" s="475">
        <v>11.67</v>
      </c>
      <c r="AF113" s="475">
        <v>10.56</v>
      </c>
      <c r="AG113" s="475">
        <v>11.94</v>
      </c>
      <c r="AH113" s="475">
        <v>10.86</v>
      </c>
      <c r="AI113" s="476">
        <v>7.75</v>
      </c>
      <c r="AJ113" s="476">
        <v>7.75</v>
      </c>
      <c r="AK113" s="476">
        <v>7.75</v>
      </c>
    </row>
    <row r="114" spans="1:38" ht="15" customHeight="1">
      <c r="A114" s="459" t="s">
        <v>259</v>
      </c>
      <c r="B114" s="479">
        <v>7.75</v>
      </c>
      <c r="C114" s="475">
        <v>9</v>
      </c>
      <c r="D114" s="476">
        <v>7.25</v>
      </c>
      <c r="E114" s="476">
        <v>8.25</v>
      </c>
      <c r="F114" s="476">
        <v>2</v>
      </c>
      <c r="G114" s="476">
        <v>8.35</v>
      </c>
      <c r="H114" s="476">
        <v>2.25</v>
      </c>
      <c r="I114" s="476">
        <v>8.75</v>
      </c>
      <c r="J114" s="476">
        <v>2.5</v>
      </c>
      <c r="K114" s="476">
        <v>12</v>
      </c>
      <c r="L114" s="476">
        <v>2</v>
      </c>
      <c r="M114" s="476">
        <v>10.5</v>
      </c>
      <c r="N114" s="476">
        <v>0.25</v>
      </c>
      <c r="O114" s="476">
        <v>9</v>
      </c>
      <c r="P114" s="476">
        <v>6.93</v>
      </c>
      <c r="Q114" s="476">
        <v>8.52</v>
      </c>
      <c r="R114" s="476">
        <v>6.26</v>
      </c>
      <c r="S114" s="476">
        <v>6.85</v>
      </c>
      <c r="T114" s="476">
        <v>5.57</v>
      </c>
      <c r="U114" s="476">
        <v>26.5</v>
      </c>
      <c r="V114" s="476">
        <v>5</v>
      </c>
      <c r="W114" s="476">
        <v>32</v>
      </c>
      <c r="X114" s="476">
        <v>4</v>
      </c>
      <c r="Y114" s="476">
        <v>28</v>
      </c>
      <c r="Z114" s="476">
        <v>5.07</v>
      </c>
      <c r="AA114" s="476">
        <v>32</v>
      </c>
      <c r="AB114" s="476">
        <v>6.13</v>
      </c>
      <c r="AC114" s="476">
        <v>24.5</v>
      </c>
      <c r="AD114" s="475">
        <v>8.2200000000000006</v>
      </c>
      <c r="AE114" s="475">
        <v>11.56</v>
      </c>
      <c r="AF114" s="475">
        <v>10.28</v>
      </c>
      <c r="AG114" s="475">
        <v>11.82</v>
      </c>
      <c r="AH114" s="475">
        <v>10.81</v>
      </c>
      <c r="AI114" s="476">
        <v>7.75</v>
      </c>
      <c r="AJ114" s="476">
        <v>7.75</v>
      </c>
      <c r="AK114" s="476">
        <v>7.75</v>
      </c>
    </row>
    <row r="115" spans="1:38" ht="15" customHeight="1">
      <c r="A115" s="459" t="s">
        <v>260</v>
      </c>
      <c r="B115" s="479">
        <v>7.75</v>
      </c>
      <c r="C115" s="475">
        <v>9</v>
      </c>
      <c r="D115" s="476">
        <v>7.25</v>
      </c>
      <c r="E115" s="476">
        <v>8.25</v>
      </c>
      <c r="F115" s="476">
        <v>2</v>
      </c>
      <c r="G115" s="476">
        <v>8.35</v>
      </c>
      <c r="H115" s="476">
        <v>2.25</v>
      </c>
      <c r="I115" s="476">
        <v>8.75</v>
      </c>
      <c r="J115" s="476">
        <v>2.5</v>
      </c>
      <c r="K115" s="476">
        <v>12</v>
      </c>
      <c r="L115" s="476">
        <v>2</v>
      </c>
      <c r="M115" s="476">
        <v>10.75</v>
      </c>
      <c r="N115" s="476">
        <v>0.25</v>
      </c>
      <c r="O115" s="476">
        <v>9</v>
      </c>
      <c r="P115" s="476">
        <v>6.88</v>
      </c>
      <c r="Q115" s="476">
        <v>8.4600000000000009</v>
      </c>
      <c r="R115" s="476">
        <v>6.24</v>
      </c>
      <c r="S115" s="476">
        <v>6.9</v>
      </c>
      <c r="T115" s="476">
        <v>5.57</v>
      </c>
      <c r="U115" s="476">
        <v>26.5</v>
      </c>
      <c r="V115" s="476">
        <v>5</v>
      </c>
      <c r="W115" s="476">
        <v>32</v>
      </c>
      <c r="X115" s="476">
        <v>4</v>
      </c>
      <c r="Y115" s="476">
        <v>28</v>
      </c>
      <c r="Z115" s="476">
        <v>5.2</v>
      </c>
      <c r="AA115" s="476">
        <v>32</v>
      </c>
      <c r="AB115" s="476">
        <v>6.13</v>
      </c>
      <c r="AC115" s="476">
        <v>24.5</v>
      </c>
      <c r="AD115" s="475">
        <v>8.02</v>
      </c>
      <c r="AE115" s="475">
        <v>11.5</v>
      </c>
      <c r="AF115" s="475">
        <v>10.4</v>
      </c>
      <c r="AG115" s="475">
        <v>11.78</v>
      </c>
      <c r="AH115" s="475">
        <v>10.77</v>
      </c>
      <c r="AI115" s="476">
        <v>7.75</v>
      </c>
      <c r="AJ115" s="476">
        <v>7.85</v>
      </c>
      <c r="AK115" s="480">
        <v>7.81</v>
      </c>
      <c r="AL115" s="481" t="s">
        <v>588</v>
      </c>
    </row>
    <row r="116" spans="1:38" ht="15" customHeight="1">
      <c r="A116" s="459" t="s">
        <v>261</v>
      </c>
      <c r="B116" s="479">
        <v>7.75</v>
      </c>
      <c r="C116" s="475">
        <v>9.5</v>
      </c>
      <c r="D116" s="476">
        <v>7.25</v>
      </c>
      <c r="E116" s="476">
        <v>8.25</v>
      </c>
      <c r="F116" s="476">
        <v>2</v>
      </c>
      <c r="G116" s="476">
        <v>8.3000000000000007</v>
      </c>
      <c r="H116" s="476">
        <v>2.25</v>
      </c>
      <c r="I116" s="476">
        <v>8.5</v>
      </c>
      <c r="J116" s="476">
        <v>2.5</v>
      </c>
      <c r="K116" s="476">
        <v>12</v>
      </c>
      <c r="L116" s="476">
        <v>2</v>
      </c>
      <c r="M116" s="476">
        <v>10.75</v>
      </c>
      <c r="N116" s="476">
        <v>0.25</v>
      </c>
      <c r="O116" s="476">
        <v>9</v>
      </c>
      <c r="P116" s="476">
        <v>6.82</v>
      </c>
      <c r="Q116" s="476">
        <v>8.36</v>
      </c>
      <c r="R116" s="476">
        <v>6.11</v>
      </c>
      <c r="S116" s="476">
        <v>6.61</v>
      </c>
      <c r="T116" s="476">
        <v>5.57</v>
      </c>
      <c r="U116" s="476">
        <v>26.5</v>
      </c>
      <c r="V116" s="476">
        <v>5</v>
      </c>
      <c r="W116" s="476">
        <v>32</v>
      </c>
      <c r="X116" s="476">
        <v>4</v>
      </c>
      <c r="Y116" s="476">
        <v>28</v>
      </c>
      <c r="Z116" s="476">
        <v>4.42</v>
      </c>
      <c r="AA116" s="476">
        <v>32</v>
      </c>
      <c r="AB116" s="476">
        <v>6.05</v>
      </c>
      <c r="AC116" s="476">
        <v>24.5</v>
      </c>
      <c r="AD116" s="475">
        <v>8.1</v>
      </c>
      <c r="AE116" s="475">
        <v>11.44</v>
      </c>
      <c r="AF116" s="475">
        <v>10.35</v>
      </c>
      <c r="AG116" s="475">
        <v>11.66</v>
      </c>
      <c r="AH116" s="475">
        <v>10.79</v>
      </c>
      <c r="AI116" s="476">
        <v>7.85</v>
      </c>
      <c r="AJ116" s="476">
        <v>7.86</v>
      </c>
      <c r="AK116" s="476">
        <v>7.86</v>
      </c>
    </row>
    <row r="117" spans="1:38" ht="15" customHeight="1">
      <c r="A117" s="459" t="s">
        <v>262</v>
      </c>
      <c r="B117" s="479">
        <v>7.75</v>
      </c>
      <c r="C117" s="475">
        <v>9</v>
      </c>
      <c r="D117" s="476">
        <v>7.25</v>
      </c>
      <c r="E117" s="476">
        <v>8.25</v>
      </c>
      <c r="F117" s="476">
        <v>2.25</v>
      </c>
      <c r="G117" s="476">
        <v>8.5</v>
      </c>
      <c r="H117" s="476">
        <v>2.5</v>
      </c>
      <c r="I117" s="476">
        <v>8.75</v>
      </c>
      <c r="J117" s="476">
        <v>2.5</v>
      </c>
      <c r="K117" s="476">
        <v>12</v>
      </c>
      <c r="L117" s="476">
        <v>2</v>
      </c>
      <c r="M117" s="476">
        <v>10.9</v>
      </c>
      <c r="N117" s="476">
        <v>0.25</v>
      </c>
      <c r="O117" s="476">
        <v>9</v>
      </c>
      <c r="P117" s="476">
        <v>6.8</v>
      </c>
      <c r="Q117" s="476">
        <v>8.34</v>
      </c>
      <c r="R117" s="476">
        <v>5.89</v>
      </c>
      <c r="S117" s="476">
        <v>6.46</v>
      </c>
      <c r="T117" s="476">
        <v>5.57</v>
      </c>
      <c r="U117" s="476">
        <v>26.5</v>
      </c>
      <c r="V117" s="476">
        <v>5</v>
      </c>
      <c r="W117" s="476">
        <v>32</v>
      </c>
      <c r="X117" s="476">
        <v>4</v>
      </c>
      <c r="Y117" s="476">
        <v>28</v>
      </c>
      <c r="Z117" s="476">
        <v>5.2</v>
      </c>
      <c r="AA117" s="476">
        <v>32</v>
      </c>
      <c r="AB117" s="476">
        <v>7</v>
      </c>
      <c r="AC117" s="476">
        <v>24.5</v>
      </c>
      <c r="AD117" s="475">
        <v>8.1</v>
      </c>
      <c r="AE117" s="475">
        <v>11.37</v>
      </c>
      <c r="AF117" s="475">
        <v>10.27</v>
      </c>
      <c r="AG117" s="475">
        <v>11.48</v>
      </c>
      <c r="AH117" s="475">
        <v>10.77</v>
      </c>
      <c r="AI117" s="476">
        <v>7.86</v>
      </c>
      <c r="AJ117" s="476">
        <v>7.87</v>
      </c>
      <c r="AK117" s="476">
        <v>7.87</v>
      </c>
    </row>
    <row r="118" spans="1:38" ht="15" customHeight="1">
      <c r="A118" s="459" t="s">
        <v>263</v>
      </c>
      <c r="B118" s="479">
        <v>7.75</v>
      </c>
      <c r="C118" s="475">
        <v>9</v>
      </c>
      <c r="D118" s="476">
        <v>7.25</v>
      </c>
      <c r="E118" s="476">
        <v>8.25</v>
      </c>
      <c r="F118" s="476">
        <v>2.25</v>
      </c>
      <c r="G118" s="476">
        <v>9</v>
      </c>
      <c r="H118" s="476">
        <v>2.5</v>
      </c>
      <c r="I118" s="476">
        <v>8.75</v>
      </c>
      <c r="J118" s="476">
        <v>2.5</v>
      </c>
      <c r="K118" s="476">
        <v>12</v>
      </c>
      <c r="L118" s="476">
        <v>2</v>
      </c>
      <c r="M118" s="476">
        <v>10.6</v>
      </c>
      <c r="N118" s="476">
        <v>0.25</v>
      </c>
      <c r="O118" s="476">
        <v>9</v>
      </c>
      <c r="P118" s="476">
        <v>6.79</v>
      </c>
      <c r="Q118" s="476">
        <v>8.32</v>
      </c>
      <c r="R118" s="476">
        <v>5.94</v>
      </c>
      <c r="S118" s="476">
        <v>6.63</v>
      </c>
      <c r="T118" s="476">
        <v>5.57</v>
      </c>
      <c r="U118" s="476">
        <v>26.5</v>
      </c>
      <c r="V118" s="476">
        <v>4</v>
      </c>
      <c r="W118" s="476">
        <v>32</v>
      </c>
      <c r="X118" s="476">
        <v>4</v>
      </c>
      <c r="Y118" s="476">
        <v>28</v>
      </c>
      <c r="Z118" s="476">
        <v>4</v>
      </c>
      <c r="AA118" s="476">
        <v>32</v>
      </c>
      <c r="AB118" s="476">
        <v>7</v>
      </c>
      <c r="AC118" s="476">
        <v>24.5</v>
      </c>
      <c r="AD118" s="475">
        <v>8.15</v>
      </c>
      <c r="AE118" s="475">
        <v>11.37</v>
      </c>
      <c r="AF118" s="475">
        <v>10.46</v>
      </c>
      <c r="AG118" s="475">
        <v>11.46</v>
      </c>
      <c r="AH118" s="475">
        <v>11</v>
      </c>
      <c r="AI118" s="476">
        <v>7.9</v>
      </c>
      <c r="AJ118" s="476">
        <v>7.95</v>
      </c>
      <c r="AK118" s="476">
        <v>7.91</v>
      </c>
    </row>
    <row r="119" spans="1:38" ht="15" customHeight="1">
      <c r="A119" s="459" t="s">
        <v>264</v>
      </c>
      <c r="B119" s="479">
        <v>7.75</v>
      </c>
      <c r="C119" s="475">
        <v>9</v>
      </c>
      <c r="D119" s="476">
        <v>7.25</v>
      </c>
      <c r="E119" s="476">
        <v>8.25</v>
      </c>
      <c r="F119" s="476">
        <v>2.25</v>
      </c>
      <c r="G119" s="476">
        <v>9.1</v>
      </c>
      <c r="H119" s="476">
        <v>2.5</v>
      </c>
      <c r="I119" s="476">
        <v>9.5</v>
      </c>
      <c r="J119" s="476">
        <v>2.5</v>
      </c>
      <c r="K119" s="476">
        <v>12</v>
      </c>
      <c r="L119" s="476">
        <v>2</v>
      </c>
      <c r="M119" s="476">
        <v>11</v>
      </c>
      <c r="N119" s="476">
        <v>0.25</v>
      </c>
      <c r="O119" s="476">
        <v>9</v>
      </c>
      <c r="P119" s="476">
        <v>6.77</v>
      </c>
      <c r="Q119" s="476">
        <v>8.31</v>
      </c>
      <c r="R119" s="476">
        <v>6.03</v>
      </c>
      <c r="S119" s="476">
        <v>6.53</v>
      </c>
      <c r="T119" s="476">
        <v>5.57</v>
      </c>
      <c r="U119" s="476">
        <v>26.5</v>
      </c>
      <c r="V119" s="476">
        <v>5</v>
      </c>
      <c r="W119" s="476">
        <v>32</v>
      </c>
      <c r="X119" s="476">
        <v>4</v>
      </c>
      <c r="Y119" s="476">
        <v>28</v>
      </c>
      <c r="Z119" s="476">
        <v>4.84</v>
      </c>
      <c r="AA119" s="476">
        <v>32</v>
      </c>
      <c r="AB119" s="476">
        <v>5.75</v>
      </c>
      <c r="AC119" s="476">
        <v>24.5</v>
      </c>
      <c r="AD119" s="475">
        <v>8.44</v>
      </c>
      <c r="AE119" s="475">
        <v>11.37</v>
      </c>
      <c r="AF119" s="475">
        <v>10.47</v>
      </c>
      <c r="AG119" s="475">
        <v>11.43</v>
      </c>
      <c r="AH119" s="475">
        <v>10.92</v>
      </c>
      <c r="AI119" s="476">
        <v>7.88</v>
      </c>
      <c r="AJ119" s="476">
        <v>7.98</v>
      </c>
      <c r="AK119" s="476">
        <v>7.95</v>
      </c>
    </row>
    <row r="120" spans="1:38" ht="14.25" customHeight="1">
      <c r="A120" s="482" t="s">
        <v>265</v>
      </c>
      <c r="B120" s="483">
        <v>7.75</v>
      </c>
      <c r="C120" s="484">
        <v>9</v>
      </c>
      <c r="D120" s="485">
        <v>7.25</v>
      </c>
      <c r="E120" s="485">
        <v>8.25</v>
      </c>
      <c r="F120" s="485">
        <v>2.25</v>
      </c>
      <c r="G120" s="485">
        <v>9.5</v>
      </c>
      <c r="H120" s="485">
        <v>2.5</v>
      </c>
      <c r="I120" s="485">
        <v>9.5</v>
      </c>
      <c r="J120" s="485">
        <v>2.5</v>
      </c>
      <c r="K120" s="485">
        <v>12</v>
      </c>
      <c r="L120" s="485">
        <v>2</v>
      </c>
      <c r="M120" s="485">
        <v>11</v>
      </c>
      <c r="N120" s="485">
        <v>0.25</v>
      </c>
      <c r="O120" s="485">
        <v>9</v>
      </c>
      <c r="P120" s="485">
        <v>6.78</v>
      </c>
      <c r="Q120" s="485">
        <v>8.41</v>
      </c>
      <c r="R120" s="485">
        <v>6.29</v>
      </c>
      <c r="S120" s="485">
        <v>7.02</v>
      </c>
      <c r="T120" s="485">
        <v>5.57</v>
      </c>
      <c r="U120" s="485">
        <v>26.5</v>
      </c>
      <c r="V120" s="485">
        <v>4</v>
      </c>
      <c r="W120" s="485">
        <v>32</v>
      </c>
      <c r="X120" s="485">
        <v>3</v>
      </c>
      <c r="Y120" s="485">
        <v>28</v>
      </c>
      <c r="Z120" s="485">
        <v>5.2</v>
      </c>
      <c r="AA120" s="485">
        <v>32</v>
      </c>
      <c r="AB120" s="485">
        <v>5.75</v>
      </c>
      <c r="AC120" s="485">
        <v>24.5</v>
      </c>
      <c r="AD120" s="484">
        <v>8.8699999999999992</v>
      </c>
      <c r="AE120" s="484">
        <v>11.48</v>
      </c>
      <c r="AF120" s="484">
        <v>10.69</v>
      </c>
      <c r="AG120" s="484">
        <v>11.53</v>
      </c>
      <c r="AH120" s="484">
        <v>11.12</v>
      </c>
      <c r="AI120" s="485">
        <v>7.95</v>
      </c>
      <c r="AJ120" s="485">
        <v>8.0500000000000007</v>
      </c>
      <c r="AK120" s="485">
        <v>8.0399999999999991</v>
      </c>
    </row>
    <row r="121" spans="1:38" ht="12" customHeight="1">
      <c r="C121" s="475"/>
      <c r="D121" s="476"/>
      <c r="E121" s="476"/>
      <c r="F121" s="476"/>
      <c r="G121" s="476"/>
      <c r="H121" s="476"/>
      <c r="I121" s="476"/>
      <c r="J121" s="476"/>
      <c r="K121" s="476"/>
      <c r="L121" s="476"/>
      <c r="M121" s="476"/>
      <c r="N121" s="476"/>
      <c r="O121" s="476"/>
      <c r="P121" s="476"/>
      <c r="Q121" s="476"/>
      <c r="R121" s="476"/>
      <c r="S121" s="476"/>
      <c r="T121" s="476"/>
      <c r="U121" s="476"/>
      <c r="V121" s="476"/>
      <c r="W121" s="476"/>
      <c r="X121" s="476"/>
      <c r="Y121" s="476"/>
      <c r="Z121" s="476"/>
      <c r="AA121" s="476"/>
      <c r="AB121" s="476"/>
      <c r="AC121" s="476"/>
      <c r="AD121" s="475"/>
      <c r="AE121" s="475"/>
      <c r="AF121" s="475"/>
      <c r="AG121" s="475"/>
      <c r="AH121" s="1008" t="s">
        <v>589</v>
      </c>
      <c r="AI121" s="1008"/>
      <c r="AJ121" s="1008"/>
      <c r="AK121" s="1008"/>
    </row>
    <row r="122" spans="1:38">
      <c r="C122" s="475"/>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6"/>
      <c r="AD122" s="475"/>
      <c r="AE122" s="475"/>
      <c r="AF122" s="475"/>
      <c r="AG122" s="475"/>
      <c r="AH122" s="475"/>
      <c r="AI122" s="476"/>
      <c r="AJ122" s="476"/>
      <c r="AK122" s="476"/>
    </row>
    <row r="123" spans="1:38" ht="15" customHeight="1">
      <c r="C123" s="475"/>
      <c r="D123" s="476"/>
      <c r="E123" s="476"/>
      <c r="F123" s="476"/>
      <c r="G123" s="476"/>
      <c r="H123" s="476"/>
      <c r="I123" s="476"/>
      <c r="J123" s="476"/>
      <c r="K123" s="476"/>
      <c r="L123" s="476"/>
      <c r="M123" s="476"/>
      <c r="N123" s="476"/>
      <c r="O123" s="476"/>
      <c r="P123" s="476"/>
      <c r="Q123" s="476"/>
      <c r="R123" s="476"/>
      <c r="S123" s="476"/>
      <c r="T123" s="476"/>
      <c r="U123" s="476"/>
      <c r="V123" s="476"/>
      <c r="W123" s="476"/>
      <c r="X123" s="476"/>
      <c r="Y123" s="476"/>
      <c r="Z123" s="476"/>
      <c r="AA123" s="476"/>
      <c r="AB123" s="476"/>
      <c r="AC123" s="476"/>
      <c r="AD123" s="475"/>
      <c r="AE123" s="475"/>
      <c r="AF123" s="475"/>
      <c r="AG123" s="475"/>
    </row>
    <row r="124" spans="1:38">
      <c r="A124" s="486" t="s">
        <v>25</v>
      </c>
      <c r="B124" s="340" t="s">
        <v>590</v>
      </c>
      <c r="C124" s="487"/>
      <c r="D124" s="487"/>
      <c r="E124" s="487"/>
      <c r="F124" s="487"/>
      <c r="G124" s="487"/>
      <c r="H124" s="487"/>
      <c r="I124" s="487"/>
      <c r="J124" s="487"/>
      <c r="K124" s="487"/>
      <c r="L124" s="487"/>
      <c r="M124" s="487"/>
      <c r="N124" s="487"/>
      <c r="O124" s="487"/>
      <c r="P124" s="487"/>
      <c r="Q124" s="488"/>
      <c r="R124" s="488"/>
      <c r="S124" s="488"/>
      <c r="T124" s="488"/>
      <c r="U124" s="340"/>
      <c r="V124" s="340"/>
      <c r="W124" s="340"/>
      <c r="X124" s="340"/>
      <c r="Y124" s="340"/>
      <c r="Z124" s="340"/>
      <c r="AA124" s="340"/>
      <c r="AB124" s="340"/>
      <c r="AC124" s="340"/>
      <c r="AD124" s="340"/>
      <c r="AE124" s="340"/>
      <c r="AF124" s="340"/>
      <c r="AG124" s="340"/>
      <c r="AH124" s="340"/>
      <c r="AI124" s="340"/>
    </row>
    <row r="125" spans="1:38" ht="16.5" customHeight="1">
      <c r="A125" s="489" t="s">
        <v>28</v>
      </c>
      <c r="B125" s="340" t="s">
        <v>591</v>
      </c>
      <c r="C125" s="487"/>
      <c r="D125" s="487"/>
      <c r="E125" s="487"/>
      <c r="F125" s="487"/>
      <c r="G125" s="487"/>
      <c r="H125" s="487"/>
      <c r="I125" s="487"/>
      <c r="J125" s="487"/>
      <c r="K125" s="487"/>
      <c r="L125" s="487"/>
      <c r="M125" s="487"/>
      <c r="N125" s="487"/>
      <c r="O125" s="487"/>
      <c r="P125" s="487"/>
      <c r="Q125" s="488"/>
      <c r="R125" s="488"/>
      <c r="S125" s="488"/>
      <c r="T125" s="488"/>
      <c r="U125" s="340"/>
      <c r="V125" s="340"/>
      <c r="W125" s="340"/>
      <c r="X125" s="340"/>
      <c r="Y125" s="340"/>
      <c r="Z125" s="340"/>
      <c r="AA125" s="490"/>
      <c r="AB125" s="490"/>
      <c r="AC125" s="490"/>
      <c r="AD125" s="490"/>
      <c r="AE125" s="490"/>
      <c r="AF125" s="490"/>
      <c r="AG125" s="340"/>
      <c r="AH125" s="340"/>
      <c r="AI125" s="340"/>
      <c r="AJ125" s="340"/>
      <c r="AK125" s="340"/>
      <c r="AL125" s="340"/>
    </row>
    <row r="126" spans="1:38">
      <c r="A126" s="491" t="s">
        <v>98</v>
      </c>
      <c r="B126" s="968" t="s">
        <v>592</v>
      </c>
      <c r="C126" s="968"/>
      <c r="D126" s="968"/>
      <c r="E126" s="968"/>
      <c r="F126" s="968"/>
      <c r="G126" s="968"/>
      <c r="H126" s="968"/>
      <c r="I126" s="968"/>
      <c r="J126" s="968"/>
      <c r="K126" s="968"/>
      <c r="L126" s="968"/>
      <c r="M126" s="968"/>
      <c r="N126" s="968"/>
      <c r="O126" s="968"/>
      <c r="P126" s="968"/>
      <c r="Q126" s="968"/>
      <c r="R126" s="968"/>
      <c r="S126" s="968"/>
      <c r="T126" s="968"/>
      <c r="U126" s="968"/>
      <c r="V126" s="968"/>
      <c r="W126" s="968"/>
      <c r="X126" s="968"/>
      <c r="Y126" s="968"/>
      <c r="Z126" s="968"/>
      <c r="AA126" s="968"/>
      <c r="AB126" s="968"/>
      <c r="AC126" s="968"/>
      <c r="AD126" s="968"/>
      <c r="AE126" s="968"/>
      <c r="AF126" s="968"/>
      <c r="AG126" s="968"/>
      <c r="AH126" s="968"/>
      <c r="AI126" s="968"/>
      <c r="AJ126" s="968"/>
      <c r="AK126" s="968"/>
      <c r="AL126" s="968"/>
    </row>
    <row r="127" spans="1:38">
      <c r="A127" s="489" t="s">
        <v>21</v>
      </c>
      <c r="B127" s="340" t="s">
        <v>593</v>
      </c>
      <c r="C127" s="487"/>
      <c r="D127" s="487"/>
      <c r="E127" s="487"/>
      <c r="F127" s="487"/>
      <c r="G127" s="487"/>
      <c r="H127" s="487"/>
      <c r="I127" s="487"/>
      <c r="J127" s="487"/>
      <c r="K127" s="487"/>
      <c r="L127" s="487"/>
      <c r="M127" s="487"/>
      <c r="N127" s="487"/>
      <c r="O127" s="487"/>
      <c r="P127" s="487"/>
      <c r="Q127" s="488"/>
      <c r="R127" s="488"/>
      <c r="S127" s="488"/>
      <c r="T127" s="488"/>
      <c r="U127" s="340"/>
      <c r="V127" s="340"/>
      <c r="W127" s="340"/>
      <c r="X127" s="340"/>
      <c r="Y127" s="340"/>
      <c r="Z127" s="340"/>
      <c r="AA127" s="490"/>
      <c r="AB127" s="490"/>
      <c r="AC127" s="490"/>
      <c r="AD127" s="490"/>
      <c r="AE127" s="490"/>
      <c r="AF127" s="490"/>
      <c r="AG127" s="490"/>
      <c r="AH127" s="490"/>
      <c r="AI127" s="490"/>
      <c r="AJ127" s="492"/>
      <c r="AK127" s="492"/>
      <c r="AL127" s="488"/>
    </row>
    <row r="128" spans="1:38">
      <c r="A128" s="489" t="s">
        <v>399</v>
      </c>
      <c r="B128" s="340" t="s">
        <v>594</v>
      </c>
      <c r="C128" s="487"/>
      <c r="D128" s="487"/>
      <c r="E128" s="487"/>
      <c r="F128" s="487"/>
      <c r="G128" s="487"/>
      <c r="H128" s="487"/>
      <c r="I128" s="487"/>
      <c r="J128" s="487"/>
      <c r="K128" s="487"/>
      <c r="L128" s="487"/>
      <c r="M128" s="487"/>
      <c r="N128" s="487"/>
      <c r="O128" s="487"/>
      <c r="P128" s="487"/>
      <c r="Q128" s="488"/>
      <c r="R128" s="488"/>
      <c r="S128" s="488"/>
      <c r="T128" s="488"/>
      <c r="U128" s="340"/>
      <c r="V128" s="340"/>
      <c r="W128" s="340"/>
      <c r="X128" s="340"/>
      <c r="Y128" s="340"/>
      <c r="Z128" s="340"/>
      <c r="AA128" s="490"/>
      <c r="AB128" s="490"/>
      <c r="AC128" s="490"/>
      <c r="AD128" s="490"/>
      <c r="AE128" s="490"/>
      <c r="AF128" s="490"/>
      <c r="AG128" s="490"/>
      <c r="AH128" s="490"/>
      <c r="AI128" s="490"/>
      <c r="AJ128" s="492"/>
      <c r="AK128" s="492"/>
      <c r="AL128" s="488"/>
    </row>
    <row r="129" spans="1:38">
      <c r="A129" s="489" t="s">
        <v>595</v>
      </c>
      <c r="B129" s="340" t="s">
        <v>596</v>
      </c>
      <c r="C129" s="487"/>
      <c r="D129" s="487"/>
      <c r="E129" s="487"/>
      <c r="F129" s="487"/>
      <c r="G129" s="487"/>
      <c r="H129" s="487"/>
      <c r="I129" s="487"/>
      <c r="J129" s="487"/>
      <c r="K129" s="487"/>
      <c r="L129" s="487"/>
      <c r="M129" s="487"/>
      <c r="N129" s="487"/>
      <c r="O129" s="487"/>
      <c r="P129" s="487"/>
      <c r="Q129" s="488"/>
      <c r="R129" s="488"/>
      <c r="S129" s="488"/>
      <c r="T129" s="488"/>
      <c r="U129" s="340"/>
      <c r="V129" s="340"/>
      <c r="W129" s="340"/>
      <c r="X129" s="340"/>
      <c r="Y129" s="340"/>
      <c r="Z129" s="340"/>
      <c r="AA129" s="490"/>
      <c r="AB129" s="490"/>
      <c r="AC129" s="490"/>
      <c r="AD129" s="490"/>
      <c r="AE129" s="490"/>
      <c r="AF129" s="490"/>
      <c r="AG129" s="490"/>
      <c r="AH129" s="490"/>
      <c r="AI129" s="490"/>
      <c r="AJ129" s="492"/>
      <c r="AK129" s="492"/>
      <c r="AL129" s="488"/>
    </row>
    <row r="130" spans="1:38">
      <c r="A130" s="489" t="s">
        <v>474</v>
      </c>
      <c r="B130" s="340" t="s">
        <v>597</v>
      </c>
      <c r="C130" s="487"/>
      <c r="D130" s="487"/>
      <c r="E130" s="487"/>
      <c r="F130" s="487"/>
      <c r="G130" s="487"/>
      <c r="H130" s="487"/>
      <c r="I130" s="487"/>
      <c r="J130" s="487"/>
      <c r="K130" s="487"/>
      <c r="L130" s="487"/>
      <c r="M130" s="487"/>
      <c r="N130" s="487"/>
      <c r="O130" s="487"/>
      <c r="P130" s="487"/>
      <c r="Q130" s="488"/>
      <c r="R130" s="488"/>
      <c r="S130" s="488"/>
      <c r="T130" s="488"/>
      <c r="U130" s="340"/>
      <c r="V130" s="340"/>
      <c r="W130" s="340"/>
      <c r="X130" s="340"/>
      <c r="Y130" s="340"/>
      <c r="Z130" s="340"/>
      <c r="AA130" s="490"/>
      <c r="AB130" s="490"/>
      <c r="AC130" s="490"/>
      <c r="AD130" s="490"/>
      <c r="AE130" s="490"/>
      <c r="AF130" s="490"/>
      <c r="AG130" s="490"/>
      <c r="AH130" s="490"/>
      <c r="AI130" s="490"/>
      <c r="AJ130" s="492"/>
      <c r="AK130" s="492"/>
      <c r="AL130" s="488"/>
    </row>
    <row r="131" spans="1:38">
      <c r="A131" s="489" t="s">
        <v>598</v>
      </c>
      <c r="B131" s="340" t="s">
        <v>599</v>
      </c>
      <c r="C131" s="487"/>
      <c r="D131" s="487"/>
      <c r="E131" s="487"/>
      <c r="F131" s="487"/>
      <c r="G131" s="487"/>
      <c r="H131" s="487"/>
      <c r="I131" s="487"/>
      <c r="J131" s="487"/>
      <c r="K131" s="487"/>
      <c r="L131" s="487"/>
      <c r="M131" s="487"/>
      <c r="N131" s="487"/>
      <c r="O131" s="487"/>
      <c r="P131" s="487"/>
      <c r="Q131" s="488"/>
      <c r="R131" s="488"/>
      <c r="S131" s="488"/>
      <c r="T131" s="488"/>
      <c r="U131" s="340"/>
      <c r="V131" s="340"/>
      <c r="W131" s="340"/>
      <c r="X131" s="340"/>
      <c r="Y131" s="340"/>
      <c r="Z131" s="340"/>
      <c r="AA131" s="490"/>
      <c r="AB131" s="490"/>
      <c r="AC131" s="490"/>
      <c r="AD131" s="490"/>
      <c r="AE131" s="490"/>
      <c r="AF131" s="490"/>
      <c r="AG131" s="490"/>
      <c r="AH131" s="490"/>
      <c r="AI131" s="490"/>
      <c r="AJ131" s="492"/>
      <c r="AK131" s="492"/>
      <c r="AL131" s="488"/>
    </row>
    <row r="132" spans="1:38">
      <c r="A132" s="489" t="s">
        <v>600</v>
      </c>
      <c r="B132" s="340" t="s">
        <v>601</v>
      </c>
      <c r="C132" s="487"/>
      <c r="D132" s="487"/>
      <c r="E132" s="487"/>
      <c r="F132" s="487"/>
      <c r="G132" s="487"/>
      <c r="H132" s="487"/>
      <c r="I132" s="487"/>
      <c r="J132" s="487"/>
      <c r="K132" s="487"/>
      <c r="L132" s="487"/>
      <c r="M132" s="487"/>
      <c r="N132" s="487"/>
      <c r="O132" s="487"/>
      <c r="P132" s="487"/>
      <c r="Q132" s="488"/>
      <c r="R132" s="488"/>
      <c r="S132" s="488"/>
      <c r="T132" s="488"/>
      <c r="U132" s="340"/>
      <c r="V132" s="340"/>
      <c r="W132" s="340"/>
      <c r="X132" s="340"/>
      <c r="Y132" s="340"/>
      <c r="Z132" s="340"/>
      <c r="AA132" s="490"/>
      <c r="AB132" s="490"/>
      <c r="AC132" s="490"/>
      <c r="AD132" s="490"/>
      <c r="AE132" s="490"/>
      <c r="AF132" s="490"/>
      <c r="AG132" s="490"/>
      <c r="AH132" s="490"/>
      <c r="AI132" s="490"/>
      <c r="AJ132" s="492"/>
      <c r="AK132" s="492"/>
      <c r="AL132" s="488"/>
    </row>
    <row r="133" spans="1:38">
      <c r="A133" s="489" t="s">
        <v>602</v>
      </c>
      <c r="B133" s="340" t="s">
        <v>603</v>
      </c>
      <c r="C133" s="487"/>
      <c r="D133" s="487"/>
      <c r="E133" s="487"/>
      <c r="F133" s="487"/>
      <c r="G133" s="487"/>
      <c r="H133" s="487"/>
      <c r="I133" s="487"/>
      <c r="J133" s="487"/>
      <c r="K133" s="487"/>
      <c r="L133" s="487"/>
      <c r="M133" s="487"/>
      <c r="N133" s="487"/>
      <c r="O133" s="487"/>
      <c r="P133" s="487"/>
      <c r="Q133" s="488"/>
      <c r="R133" s="488"/>
      <c r="S133" s="488"/>
      <c r="T133" s="488"/>
      <c r="U133" s="340"/>
      <c r="V133" s="340"/>
      <c r="W133" s="340"/>
      <c r="X133" s="340"/>
      <c r="Y133" s="340"/>
      <c r="Z133" s="340"/>
      <c r="AA133" s="490"/>
      <c r="AB133" s="490"/>
      <c r="AC133" s="490"/>
      <c r="AD133" s="490"/>
      <c r="AE133" s="490"/>
      <c r="AF133" s="490"/>
      <c r="AG133" s="488"/>
      <c r="AH133" s="488"/>
      <c r="AI133" s="488"/>
      <c r="AJ133" s="492"/>
      <c r="AK133" s="492"/>
      <c r="AL133" s="488"/>
    </row>
    <row r="134" spans="1:38" ht="29.25" customHeight="1">
      <c r="A134" s="493" t="s">
        <v>604</v>
      </c>
      <c r="B134" s="1005" t="s">
        <v>605</v>
      </c>
      <c r="C134" s="1005"/>
      <c r="D134" s="1005"/>
      <c r="E134" s="1005"/>
      <c r="F134" s="1005"/>
      <c r="G134" s="1005"/>
      <c r="H134" s="1005"/>
      <c r="I134" s="1005"/>
      <c r="J134" s="1005"/>
      <c r="K134" s="1005"/>
      <c r="L134" s="1005"/>
      <c r="M134" s="1005"/>
      <c r="N134" s="1005"/>
      <c r="O134" s="1005"/>
      <c r="P134" s="1005"/>
      <c r="Q134" s="1005"/>
      <c r="R134" s="1005"/>
      <c r="S134" s="1005"/>
      <c r="T134" s="1005"/>
      <c r="U134" s="1005"/>
      <c r="V134" s="1005"/>
      <c r="W134" s="1005"/>
      <c r="X134" s="1005"/>
      <c r="Y134" s="1005"/>
      <c r="Z134" s="1005"/>
      <c r="AA134" s="1005"/>
      <c r="AB134" s="1005"/>
      <c r="AC134" s="1005"/>
      <c r="AD134" s="1005"/>
      <c r="AE134" s="1005"/>
      <c r="AF134" s="1005"/>
      <c r="AG134" s="1005"/>
      <c r="AH134" s="1005"/>
      <c r="AI134" s="1005"/>
      <c r="AJ134" s="1005"/>
      <c r="AK134" s="1005"/>
      <c r="AL134" s="1005"/>
    </row>
  </sheetData>
  <mergeCells count="38">
    <mergeCell ref="F13:G14"/>
    <mergeCell ref="AH10:AH16"/>
    <mergeCell ref="B126:AL126"/>
    <mergeCell ref="B134:AL134"/>
    <mergeCell ref="L13:M14"/>
    <mergeCell ref="X13:Y13"/>
    <mergeCell ref="AB13:AC13"/>
    <mergeCell ref="V14:W14"/>
    <mergeCell ref="AB14:AC14"/>
    <mergeCell ref="AH121:AK121"/>
    <mergeCell ref="R11:R16"/>
    <mergeCell ref="S11:S16"/>
    <mergeCell ref="T11:Y12"/>
    <mergeCell ref="Z11:AA14"/>
    <mergeCell ref="AB11:AC11"/>
    <mergeCell ref="B12:B14"/>
    <mergeCell ref="AB12:AC12"/>
    <mergeCell ref="Q11:Q16"/>
    <mergeCell ref="H13:I14"/>
    <mergeCell ref="J13:K14"/>
    <mergeCell ref="AF10:AF16"/>
    <mergeCell ref="AG10:AG16"/>
    <mergeCell ref="A3:AK3"/>
    <mergeCell ref="AJ4:AK4"/>
    <mergeCell ref="A7:AK7"/>
    <mergeCell ref="A9:A16"/>
    <mergeCell ref="B9:E10"/>
    <mergeCell ref="F9:S10"/>
    <mergeCell ref="T9:AK9"/>
    <mergeCell ref="T10:AC10"/>
    <mergeCell ref="AD10:AD16"/>
    <mergeCell ref="AE10:AE16"/>
    <mergeCell ref="AI10:AK14"/>
    <mergeCell ref="D11:D16"/>
    <mergeCell ref="E11:E16"/>
    <mergeCell ref="F11:M12"/>
    <mergeCell ref="N11:O14"/>
    <mergeCell ref="P11:P16"/>
  </mergeCells>
  <hyperlinks>
    <hyperlink ref="AK5" location="Contents!A1" display="Back to Contents" xr:uid="{7869AA25-353B-46F4-A3C2-21BDD29257B4}"/>
  </hyperlinks>
  <pageMargins left="0.75" right="0.75" top="1" bottom="1" header="0.5" footer="0.5"/>
  <pageSetup scale="54" orientation="landscape" r:id="rId1"/>
  <headerFooter alignWithMargins="0">
    <oddHeader>&amp;L&amp;"Calibri"&amp;10&amp;K000000 [Limited Sharing]&amp;1#_x000D_&amp;C&amp;G</oddHeader>
  </headerFooter>
  <colBreaks count="1" manualBreakCount="1">
    <brk id="37" max="138"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0220-96CB-4701-98C6-4662E14EB457}">
  <sheetPr>
    <pageSetUpPr fitToPage="1"/>
  </sheetPr>
  <dimension ref="A1:AX751"/>
  <sheetViews>
    <sheetView zoomScaleNormal="100" zoomScaleSheetLayoutView="120" workbookViewId="0">
      <pane xSplit="1" ySplit="10" topLeftCell="B11" activePane="bottomRight" state="frozen"/>
      <selection activeCell="S32" sqref="S32"/>
      <selection pane="topRight" activeCell="S32" sqref="S32"/>
      <selection pane="bottomLeft" activeCell="S32" sqref="S32"/>
      <selection pane="bottomRight"/>
    </sheetView>
  </sheetViews>
  <sheetFormatPr defaultColWidth="10.85546875" defaultRowHeight="11.25"/>
  <cols>
    <col min="1" max="1" width="13" style="850" customWidth="1"/>
    <col min="2" max="2" width="6.28515625" style="850" customWidth="1"/>
    <col min="3" max="3" width="8.42578125" style="850" customWidth="1"/>
    <col min="4" max="4" width="6.28515625" style="850" customWidth="1"/>
    <col min="5" max="5" width="8.28515625" style="850" customWidth="1"/>
    <col min="6" max="6" width="8.42578125" style="850" customWidth="1"/>
    <col min="7" max="7" width="9.28515625" style="850" customWidth="1"/>
    <col min="8" max="8" width="7.85546875" style="850" customWidth="1"/>
    <col min="9" max="9" width="4.85546875" style="850" bestFit="1" customWidth="1"/>
    <col min="10" max="10" width="7.42578125" style="850" customWidth="1"/>
    <col min="11" max="11" width="7.28515625" style="850" customWidth="1"/>
    <col min="12" max="12" width="9.140625" style="850" customWidth="1"/>
    <col min="13" max="13" width="8" style="850" customWidth="1"/>
    <col min="14" max="14" width="8.140625" style="850" bestFit="1" customWidth="1"/>
    <col min="15" max="15" width="11.28515625" style="850" bestFit="1" customWidth="1"/>
    <col min="16" max="16" width="11.140625" style="850" customWidth="1"/>
    <col min="17" max="17" width="11.7109375" style="850" customWidth="1"/>
    <col min="18" max="18" width="12" style="850" customWidth="1"/>
    <col min="19" max="19" width="11.5703125" style="850" customWidth="1"/>
    <col min="20" max="20" width="10.85546875" style="850" customWidth="1"/>
    <col min="21" max="21" width="11.7109375" style="850" customWidth="1"/>
    <col min="22" max="22" width="12.42578125" style="850" customWidth="1"/>
    <col min="23" max="24" width="6.7109375" style="850" customWidth="1"/>
    <col min="25" max="25" width="7.42578125" style="850" bestFit="1" customWidth="1"/>
    <col min="26" max="29" width="6.28515625" style="850" customWidth="1"/>
    <col min="30" max="30" width="6.42578125" style="850" customWidth="1"/>
    <col min="31" max="32" width="9.5703125" style="850" customWidth="1"/>
    <col min="33" max="33" width="13" style="850" customWidth="1"/>
    <col min="34" max="36" width="9.5703125" style="850" customWidth="1"/>
    <col min="37" max="16384" width="10.85546875" style="850"/>
  </cols>
  <sheetData>
    <row r="1" spans="1:50" s="799" customFormat="1" ht="15.75">
      <c r="A1" s="1" t="s">
        <v>0</v>
      </c>
      <c r="B1" s="798"/>
      <c r="AC1" s="800"/>
      <c r="AD1" s="801" t="s">
        <v>1012</v>
      </c>
      <c r="AE1" s="800"/>
    </row>
    <row r="2" spans="1:50" s="799" customFormat="1" ht="15.75">
      <c r="A2" s="802"/>
      <c r="B2" s="798"/>
      <c r="AC2" s="800"/>
      <c r="AD2" s="9" t="s">
        <v>2</v>
      </c>
      <c r="AE2" s="800"/>
    </row>
    <row r="3" spans="1:50" s="799" customFormat="1" ht="15.75">
      <c r="A3" s="802"/>
      <c r="B3" s="798"/>
      <c r="AC3" s="800"/>
      <c r="AD3" s="9"/>
      <c r="AE3" s="800"/>
    </row>
    <row r="4" spans="1:50" s="799" customFormat="1" ht="15.75">
      <c r="A4" s="986" t="s">
        <v>1013</v>
      </c>
      <c r="B4" s="986"/>
      <c r="C4" s="986"/>
      <c r="D4" s="986"/>
      <c r="E4" s="986"/>
      <c r="F4" s="986"/>
      <c r="G4" s="986"/>
      <c r="H4" s="986"/>
      <c r="I4" s="986"/>
      <c r="J4" s="986"/>
      <c r="K4" s="986"/>
      <c r="L4" s="986"/>
      <c r="M4" s="986"/>
      <c r="N4" s="986"/>
      <c r="O4" s="986"/>
      <c r="P4" s="986"/>
      <c r="Q4" s="986"/>
      <c r="R4" s="986"/>
      <c r="S4" s="986"/>
      <c r="T4" s="986"/>
      <c r="U4" s="986"/>
      <c r="V4" s="986"/>
      <c r="W4" s="986"/>
      <c r="X4" s="986"/>
      <c r="Y4" s="986"/>
      <c r="Z4" s="986"/>
      <c r="AA4" s="986"/>
      <c r="AB4" s="986"/>
      <c r="AC4" s="986"/>
      <c r="AD4" s="986"/>
    </row>
    <row r="5" spans="1:50" s="799" customFormat="1" ht="12.75" customHeight="1">
      <c r="A5" s="803"/>
      <c r="O5" s="1009"/>
      <c r="P5" s="1009"/>
      <c r="Q5" s="1009"/>
      <c r="R5" s="1009"/>
      <c r="AD5" s="804" t="s">
        <v>1014</v>
      </c>
    </row>
    <row r="6" spans="1:50" s="454" customFormat="1" ht="15">
      <c r="A6" s="805"/>
      <c r="B6" s="1010" t="s">
        <v>1015</v>
      </c>
      <c r="C6" s="1010"/>
      <c r="D6" s="1010"/>
      <c r="E6" s="1010"/>
      <c r="F6" s="1010"/>
      <c r="G6" s="1010"/>
      <c r="H6" s="1010"/>
      <c r="I6" s="1010"/>
      <c r="J6" s="1010"/>
      <c r="K6" s="1010"/>
      <c r="L6" s="1010"/>
      <c r="M6" s="1010"/>
      <c r="N6" s="1010"/>
      <c r="O6" s="1010" t="s">
        <v>1016</v>
      </c>
      <c r="P6" s="1010"/>
      <c r="Q6" s="1010"/>
      <c r="R6" s="1010"/>
      <c r="S6" s="1010"/>
      <c r="T6" s="1010"/>
      <c r="U6" s="1010"/>
      <c r="V6" s="1010"/>
      <c r="W6" s="1010"/>
      <c r="X6" s="1010"/>
      <c r="Y6" s="1010"/>
      <c r="Z6" s="1010"/>
      <c r="AA6" s="1010"/>
      <c r="AB6" s="1010"/>
      <c r="AC6" s="1010"/>
      <c r="AD6" s="1010"/>
      <c r="AE6" s="466"/>
      <c r="AF6" s="466"/>
      <c r="AG6" s="466"/>
      <c r="AH6" s="466"/>
      <c r="AI6" s="466"/>
      <c r="AJ6" s="466"/>
      <c r="AK6" s="466"/>
      <c r="AL6" s="466"/>
      <c r="AM6" s="466"/>
      <c r="AN6" s="466"/>
      <c r="AO6" s="466"/>
      <c r="AP6" s="466"/>
      <c r="AQ6" s="466"/>
      <c r="AR6" s="466"/>
      <c r="AS6" s="466"/>
      <c r="AT6" s="466"/>
      <c r="AU6" s="466"/>
      <c r="AV6" s="466"/>
      <c r="AW6" s="466"/>
      <c r="AX6" s="466"/>
    </row>
    <row r="7" spans="1:50" s="454" customFormat="1" ht="15">
      <c r="A7" s="466" t="s">
        <v>942</v>
      </c>
      <c r="B7" s="1011" t="s">
        <v>1017</v>
      </c>
      <c r="C7" s="1011"/>
      <c r="D7" s="1011"/>
      <c r="E7" s="1011"/>
      <c r="F7" s="1011"/>
      <c r="G7" s="1011"/>
      <c r="H7" s="1011"/>
      <c r="I7" s="1011"/>
      <c r="J7" s="1011"/>
      <c r="K7" s="1011"/>
      <c r="L7" s="1011"/>
      <c r="M7" s="1011"/>
      <c r="N7" s="1011"/>
      <c r="O7" s="1011" t="s">
        <v>1018</v>
      </c>
      <c r="P7" s="1011"/>
      <c r="Q7" s="1011"/>
      <c r="R7" s="1011"/>
      <c r="S7" s="1011"/>
      <c r="T7" s="1011"/>
      <c r="U7" s="1011"/>
      <c r="V7" s="1011"/>
      <c r="W7" s="1011" t="s">
        <v>1019</v>
      </c>
      <c r="X7" s="1011"/>
      <c r="Y7" s="1011"/>
      <c r="Z7" s="1011"/>
      <c r="AA7" s="1011"/>
      <c r="AB7" s="1011"/>
      <c r="AC7" s="1011"/>
      <c r="AD7" s="1011"/>
      <c r="AE7" s="466"/>
      <c r="AF7" s="466"/>
      <c r="AG7" s="466"/>
      <c r="AH7" s="466"/>
      <c r="AI7" s="466"/>
      <c r="AJ7" s="466"/>
      <c r="AK7" s="466"/>
      <c r="AL7" s="466"/>
      <c r="AM7" s="466"/>
      <c r="AN7" s="466"/>
      <c r="AO7" s="466"/>
      <c r="AP7" s="466"/>
      <c r="AQ7" s="466"/>
      <c r="AR7" s="466"/>
      <c r="AS7" s="466"/>
      <c r="AT7" s="466"/>
      <c r="AU7" s="466"/>
      <c r="AV7" s="466"/>
      <c r="AW7" s="466"/>
      <c r="AX7" s="466"/>
    </row>
    <row r="8" spans="1:50" s="454" customFormat="1" ht="15">
      <c r="A8" s="466" t="s">
        <v>106</v>
      </c>
      <c r="B8" s="1012" t="s">
        <v>1020</v>
      </c>
      <c r="C8" s="1012"/>
      <c r="D8" s="1012"/>
      <c r="E8" s="1012" t="s">
        <v>1021</v>
      </c>
      <c r="F8" s="1012"/>
      <c r="G8" s="1012"/>
      <c r="H8" s="1012"/>
      <c r="I8" s="1012"/>
      <c r="J8" s="1012"/>
      <c r="K8" s="1012"/>
      <c r="L8" s="1012"/>
      <c r="M8" s="1012"/>
      <c r="N8" s="1012"/>
      <c r="O8" s="1011" t="s">
        <v>1020</v>
      </c>
      <c r="P8" s="1011"/>
      <c r="Q8" s="1011"/>
      <c r="R8" s="1011"/>
      <c r="S8" s="1011" t="s">
        <v>1022</v>
      </c>
      <c r="T8" s="1011"/>
      <c r="U8" s="1011"/>
      <c r="V8" s="1011"/>
      <c r="W8" s="1012" t="s">
        <v>1020</v>
      </c>
      <c r="X8" s="1012"/>
      <c r="Y8" s="1012"/>
      <c r="Z8" s="1012" t="s">
        <v>1022</v>
      </c>
      <c r="AA8" s="1012"/>
      <c r="AB8" s="1012"/>
      <c r="AC8" s="1012"/>
      <c r="AD8" s="1012"/>
      <c r="AE8" s="466"/>
      <c r="AF8" s="466"/>
      <c r="AI8" s="466"/>
      <c r="AJ8" s="466"/>
      <c r="AK8" s="466"/>
      <c r="AL8" s="466"/>
      <c r="AM8" s="466"/>
      <c r="AN8" s="466"/>
      <c r="AO8" s="466"/>
      <c r="AP8" s="466"/>
      <c r="AQ8" s="466"/>
      <c r="AR8" s="466"/>
      <c r="AS8" s="466"/>
      <c r="AT8" s="466"/>
      <c r="AU8" s="466"/>
      <c r="AV8" s="466"/>
      <c r="AW8" s="466"/>
      <c r="AX8" s="466"/>
    </row>
    <row r="9" spans="1:50" s="454" customFormat="1" ht="15">
      <c r="A9" s="466" t="s">
        <v>538</v>
      </c>
      <c r="B9" s="994"/>
      <c r="C9" s="994"/>
      <c r="D9" s="994"/>
      <c r="E9" s="994"/>
      <c r="F9" s="994"/>
      <c r="G9" s="994"/>
      <c r="H9" s="994"/>
      <c r="I9" s="994"/>
      <c r="J9" s="994"/>
      <c r="K9" s="994"/>
      <c r="L9" s="994"/>
      <c r="M9" s="994"/>
      <c r="N9" s="994"/>
      <c r="O9" s="1011" t="s">
        <v>1023</v>
      </c>
      <c r="P9" s="1011"/>
      <c r="Q9" s="1011" t="s">
        <v>1024</v>
      </c>
      <c r="R9" s="1011"/>
      <c r="S9" s="1011" t="s">
        <v>1023</v>
      </c>
      <c r="T9" s="1011"/>
      <c r="U9" s="1011" t="s">
        <v>1024</v>
      </c>
      <c r="V9" s="1011"/>
      <c r="W9" s="994"/>
      <c r="X9" s="994"/>
      <c r="Y9" s="994"/>
      <c r="Z9" s="994"/>
      <c r="AA9" s="994"/>
      <c r="AB9" s="994"/>
      <c r="AC9" s="994"/>
      <c r="AD9" s="994"/>
      <c r="AE9" s="466"/>
      <c r="AF9" s="466"/>
      <c r="AG9" s="466"/>
      <c r="AH9" s="466"/>
      <c r="AI9" s="466"/>
      <c r="AJ9" s="466"/>
      <c r="AK9" s="466"/>
      <c r="AL9" s="466"/>
      <c r="AM9" s="466"/>
      <c r="AN9" s="466"/>
      <c r="AO9" s="466"/>
      <c r="AP9" s="466"/>
      <c r="AQ9" s="466"/>
      <c r="AR9" s="466"/>
      <c r="AS9" s="466"/>
      <c r="AT9" s="466"/>
      <c r="AU9" s="466"/>
      <c r="AV9" s="466"/>
      <c r="AW9" s="466"/>
      <c r="AX9" s="466"/>
    </row>
    <row r="10" spans="1:50" s="809" customFormat="1" ht="35.25" customHeight="1">
      <c r="A10" s="806"/>
      <c r="B10" s="807" t="s">
        <v>1025</v>
      </c>
      <c r="C10" s="807" t="s">
        <v>1026</v>
      </c>
      <c r="D10" s="807" t="s">
        <v>1027</v>
      </c>
      <c r="E10" s="806" t="s">
        <v>1028</v>
      </c>
      <c r="F10" s="806" t="s">
        <v>1029</v>
      </c>
      <c r="G10" s="806" t="s">
        <v>1030</v>
      </c>
      <c r="H10" s="806" t="s">
        <v>1031</v>
      </c>
      <c r="I10" s="806" t="s">
        <v>1032</v>
      </c>
      <c r="J10" s="806" t="s">
        <v>1033</v>
      </c>
      <c r="K10" s="806" t="s">
        <v>1034</v>
      </c>
      <c r="L10" s="806" t="s">
        <v>1035</v>
      </c>
      <c r="M10" s="806" t="s">
        <v>1036</v>
      </c>
      <c r="N10" s="806" t="s">
        <v>1037</v>
      </c>
      <c r="O10" s="470" t="s">
        <v>573</v>
      </c>
      <c r="P10" s="470" t="s">
        <v>1038</v>
      </c>
      <c r="Q10" s="470" t="s">
        <v>1039</v>
      </c>
      <c r="R10" s="470" t="s">
        <v>1040</v>
      </c>
      <c r="S10" s="470" t="s">
        <v>573</v>
      </c>
      <c r="T10" s="470" t="s">
        <v>1038</v>
      </c>
      <c r="U10" s="470" t="s">
        <v>1039</v>
      </c>
      <c r="V10" s="470" t="s">
        <v>1040</v>
      </c>
      <c r="W10" s="470" t="s">
        <v>1041</v>
      </c>
      <c r="X10" s="470" t="s">
        <v>1042</v>
      </c>
      <c r="Y10" s="470" t="s">
        <v>1043</v>
      </c>
      <c r="Z10" s="470" t="s">
        <v>1044</v>
      </c>
      <c r="AA10" s="470" t="s">
        <v>1045</v>
      </c>
      <c r="AB10" s="470" t="s">
        <v>1046</v>
      </c>
      <c r="AC10" s="470" t="s">
        <v>1047</v>
      </c>
      <c r="AD10" s="470" t="s">
        <v>1048</v>
      </c>
      <c r="AE10" s="808"/>
      <c r="AF10" s="808"/>
      <c r="AG10" s="808"/>
      <c r="AH10" s="808"/>
      <c r="AI10" s="808"/>
      <c r="AJ10" s="808"/>
      <c r="AK10" s="808"/>
      <c r="AL10" s="808"/>
      <c r="AM10" s="808"/>
      <c r="AN10" s="808"/>
      <c r="AO10" s="808"/>
      <c r="AP10" s="808"/>
      <c r="AQ10" s="808"/>
      <c r="AR10" s="808"/>
      <c r="AS10" s="808"/>
      <c r="AT10" s="808"/>
      <c r="AU10" s="808"/>
      <c r="AV10" s="808"/>
      <c r="AW10" s="808"/>
      <c r="AX10" s="808"/>
    </row>
    <row r="11" spans="1:50" s="814" customFormat="1" ht="15" customHeight="1">
      <c r="A11" s="810" t="s">
        <v>1049</v>
      </c>
      <c r="B11" s="811">
        <v>4.6900000000000004</v>
      </c>
      <c r="C11" s="811">
        <v>4.8</v>
      </c>
      <c r="D11" s="811">
        <v>5.05</v>
      </c>
      <c r="E11" s="811">
        <v>5.65</v>
      </c>
      <c r="F11" s="811">
        <v>5.99</v>
      </c>
      <c r="G11" s="811">
        <v>6.32</v>
      </c>
      <c r="H11" s="811">
        <v>6.79</v>
      </c>
      <c r="I11" s="811">
        <v>6.57</v>
      </c>
      <c r="J11" s="811">
        <v>7.01</v>
      </c>
      <c r="K11" s="811">
        <v>7.07</v>
      </c>
      <c r="L11" s="811" t="s">
        <v>1000</v>
      </c>
      <c r="M11" s="811">
        <v>9.99</v>
      </c>
      <c r="N11" s="811">
        <v>7.84</v>
      </c>
      <c r="O11" s="812">
        <v>1187715</v>
      </c>
      <c r="P11" s="812">
        <v>953199</v>
      </c>
      <c r="Q11" s="812">
        <v>1463083</v>
      </c>
      <c r="R11" s="812">
        <v>36921</v>
      </c>
      <c r="S11" s="812">
        <v>963857</v>
      </c>
      <c r="T11" s="812">
        <v>883013</v>
      </c>
      <c r="U11" s="812">
        <v>4495818</v>
      </c>
      <c r="V11" s="812">
        <v>1280397</v>
      </c>
      <c r="W11" s="811">
        <v>4.6399999999999997</v>
      </c>
      <c r="X11" s="811">
        <v>4.7300000000000004</v>
      </c>
      <c r="Y11" s="811">
        <v>4.9750000000000005</v>
      </c>
      <c r="Z11" s="813">
        <v>5.5349999999999993</v>
      </c>
      <c r="AA11" s="813">
        <v>5.9749999999999996</v>
      </c>
      <c r="AB11" s="813">
        <v>6.3950000000000005</v>
      </c>
      <c r="AC11" s="813">
        <v>6.6349999999999989</v>
      </c>
      <c r="AD11" s="813">
        <v>7.5550000000000006</v>
      </c>
    </row>
    <row r="12" spans="1:50" s="814" customFormat="1" ht="15" customHeight="1">
      <c r="A12" s="815" t="s">
        <v>1050</v>
      </c>
      <c r="B12" s="816">
        <v>8.16</v>
      </c>
      <c r="C12" s="816">
        <v>8.33</v>
      </c>
      <c r="D12" s="816">
        <v>8.24</v>
      </c>
      <c r="E12" s="816">
        <v>9.16</v>
      </c>
      <c r="F12" s="816">
        <v>9.6999999999999993</v>
      </c>
      <c r="G12" s="816">
        <v>8.5500000000000007</v>
      </c>
      <c r="H12" s="816">
        <v>11.14</v>
      </c>
      <c r="I12" s="816">
        <v>10.9</v>
      </c>
      <c r="J12" s="816">
        <v>11.27</v>
      </c>
      <c r="K12" s="816">
        <v>11.63</v>
      </c>
      <c r="L12" s="816">
        <v>11.61</v>
      </c>
      <c r="M12" s="816">
        <v>8.86</v>
      </c>
      <c r="N12" s="816">
        <v>12.06</v>
      </c>
      <c r="O12" s="817">
        <v>1757526</v>
      </c>
      <c r="P12" s="817">
        <v>1586471</v>
      </c>
      <c r="Q12" s="817">
        <v>1107286</v>
      </c>
      <c r="R12" s="817">
        <v>61727</v>
      </c>
      <c r="S12" s="817">
        <v>850484</v>
      </c>
      <c r="T12" s="817">
        <v>635690</v>
      </c>
      <c r="U12" s="817">
        <v>3223797</v>
      </c>
      <c r="V12" s="817">
        <v>888275</v>
      </c>
      <c r="W12" s="816">
        <v>7.5550000000000006</v>
      </c>
      <c r="X12" s="816">
        <v>7.9949999999999992</v>
      </c>
      <c r="Y12" s="816">
        <v>8.18</v>
      </c>
      <c r="Z12" s="818">
        <v>8.6</v>
      </c>
      <c r="AA12" s="818">
        <v>9.5950000000000006</v>
      </c>
      <c r="AB12" s="818">
        <v>10.38</v>
      </c>
      <c r="AC12" s="818">
        <v>10.7</v>
      </c>
      <c r="AD12" s="819">
        <v>11.785</v>
      </c>
    </row>
    <row r="13" spans="1:50" s="814" customFormat="1" ht="15" customHeight="1">
      <c r="A13" s="810" t="s">
        <v>1051</v>
      </c>
      <c r="B13" s="811">
        <v>32.64</v>
      </c>
      <c r="C13" s="811">
        <v>32.200000000000003</v>
      </c>
      <c r="D13" s="811">
        <v>29.27</v>
      </c>
      <c r="E13" s="811">
        <v>33.01</v>
      </c>
      <c r="F13" s="811">
        <v>31.36</v>
      </c>
      <c r="G13" s="811" t="s">
        <v>1000</v>
      </c>
      <c r="H13" s="811">
        <v>31.78</v>
      </c>
      <c r="I13" s="811">
        <v>20.190000000000001</v>
      </c>
      <c r="J13" s="811">
        <v>30.85</v>
      </c>
      <c r="K13" s="811" t="s">
        <v>1000</v>
      </c>
      <c r="L13" s="811">
        <v>29.52</v>
      </c>
      <c r="M13" s="811">
        <v>30.86</v>
      </c>
      <c r="N13" s="811">
        <v>13.14</v>
      </c>
      <c r="O13" s="812">
        <v>3316640</v>
      </c>
      <c r="P13" s="812">
        <v>3073306</v>
      </c>
      <c r="Q13" s="812">
        <v>2521000</v>
      </c>
      <c r="R13" s="812">
        <v>102228</v>
      </c>
      <c r="S13" s="812">
        <v>944104</v>
      </c>
      <c r="T13" s="812">
        <v>932689</v>
      </c>
      <c r="U13" s="812">
        <v>19135255</v>
      </c>
      <c r="V13" s="812">
        <v>193044</v>
      </c>
      <c r="W13" s="811">
        <v>30.885000000000002</v>
      </c>
      <c r="X13" s="811">
        <v>29.494999999999997</v>
      </c>
      <c r="Y13" s="811">
        <v>28.494999999999997</v>
      </c>
      <c r="Z13" s="811">
        <v>28.215</v>
      </c>
      <c r="AA13" s="811">
        <v>28.384999999999998</v>
      </c>
      <c r="AB13" s="811">
        <v>27.615000000000002</v>
      </c>
      <c r="AC13" s="811">
        <v>26.755000000000003</v>
      </c>
      <c r="AD13" s="811">
        <v>26.085000000000001</v>
      </c>
    </row>
    <row r="14" spans="1:50" s="814" customFormat="1" ht="15" customHeight="1">
      <c r="A14" s="815" t="s">
        <v>1052</v>
      </c>
      <c r="B14" s="816">
        <v>14.51</v>
      </c>
      <c r="C14" s="816">
        <v>14.16</v>
      </c>
      <c r="D14" s="816">
        <v>12.93</v>
      </c>
      <c r="E14" s="816">
        <v>13.87</v>
      </c>
      <c r="F14" s="816">
        <v>14.07</v>
      </c>
      <c r="G14" s="816">
        <v>14.21</v>
      </c>
      <c r="H14" s="816">
        <v>14.32</v>
      </c>
      <c r="I14" s="816">
        <v>14.22</v>
      </c>
      <c r="J14" s="816">
        <v>13.56</v>
      </c>
      <c r="K14" s="816" t="s">
        <v>1000</v>
      </c>
      <c r="L14" s="816" t="s">
        <v>1000</v>
      </c>
      <c r="M14" s="816" t="s">
        <v>1000</v>
      </c>
      <c r="N14" s="816" t="s">
        <v>1000</v>
      </c>
      <c r="O14" s="817">
        <v>5420654</v>
      </c>
      <c r="P14" s="817">
        <v>5003417</v>
      </c>
      <c r="Q14" s="817">
        <v>2483922</v>
      </c>
      <c r="R14" s="817">
        <v>21189</v>
      </c>
      <c r="S14" s="817">
        <v>1492933</v>
      </c>
      <c r="T14" s="817">
        <v>1430781</v>
      </c>
      <c r="U14" s="817">
        <v>22197901</v>
      </c>
      <c r="V14" s="817">
        <v>256441</v>
      </c>
      <c r="W14" s="816">
        <v>14.150000000000002</v>
      </c>
      <c r="X14" s="816">
        <v>13.855</v>
      </c>
      <c r="Y14" s="816">
        <v>12.735000000000001</v>
      </c>
      <c r="Z14" s="816">
        <v>13.55</v>
      </c>
      <c r="AA14" s="816">
        <v>13.734999999999999</v>
      </c>
      <c r="AB14" s="816">
        <v>13.734999999999999</v>
      </c>
      <c r="AC14" s="816">
        <v>13.755000000000001</v>
      </c>
      <c r="AD14" s="816">
        <v>13.095000000000001</v>
      </c>
    </row>
    <row r="15" spans="1:50" s="814" customFormat="1" ht="15" customHeight="1">
      <c r="A15" s="810" t="s">
        <v>1053</v>
      </c>
      <c r="B15" s="811">
        <f>B99</f>
        <v>8.6199999999999992</v>
      </c>
      <c r="C15" s="811">
        <f>C99</f>
        <v>8.77</v>
      </c>
      <c r="D15" s="811">
        <f>D99</f>
        <v>8.9600000000000009</v>
      </c>
      <c r="E15" s="811">
        <f>E88</f>
        <v>13.83</v>
      </c>
      <c r="F15" s="811">
        <f>F98</f>
        <v>11.63</v>
      </c>
      <c r="G15" s="811">
        <f>G99</f>
        <v>10.42</v>
      </c>
      <c r="H15" s="811">
        <f>H99</f>
        <v>10.75</v>
      </c>
      <c r="I15" s="811">
        <f>I98</f>
        <v>11.28</v>
      </c>
      <c r="J15" s="811">
        <f>J94</f>
        <v>12.31</v>
      </c>
      <c r="K15" s="811">
        <f>K99</f>
        <v>11.47</v>
      </c>
      <c r="L15" s="811">
        <f>L99</f>
        <v>11.47</v>
      </c>
      <c r="M15" s="811" t="str">
        <f>M99</f>
        <v>-</v>
      </c>
      <c r="N15" s="811" t="str">
        <f>N99</f>
        <v>-</v>
      </c>
      <c r="O15" s="812">
        <f>SUM(O33:O36)</f>
        <v>5180168</v>
      </c>
      <c r="P15" s="812">
        <f t="shared" ref="P15:V15" si="0">SUM(P33:P36)</f>
        <v>4739568</v>
      </c>
      <c r="Q15" s="812">
        <f t="shared" si="0"/>
        <v>4347958</v>
      </c>
      <c r="R15" s="812">
        <f t="shared" si="0"/>
        <v>76281</v>
      </c>
      <c r="S15" s="812">
        <f t="shared" si="0"/>
        <v>2081885</v>
      </c>
      <c r="T15" s="812">
        <f t="shared" si="0"/>
        <v>1982352</v>
      </c>
      <c r="U15" s="812">
        <f t="shared" si="0"/>
        <v>15750334</v>
      </c>
      <c r="V15" s="812">
        <f t="shared" si="0"/>
        <v>851899</v>
      </c>
      <c r="W15" s="811">
        <f t="shared" ref="W15:AD15" si="1">W36</f>
        <v>8.4350000000000005</v>
      </c>
      <c r="X15" s="811">
        <f t="shared" si="1"/>
        <v>8.6049999999999986</v>
      </c>
      <c r="Y15" s="811">
        <f t="shared" si="1"/>
        <v>8.81</v>
      </c>
      <c r="Z15" s="811">
        <f t="shared" si="1"/>
        <v>9.3049999999999997</v>
      </c>
      <c r="AA15" s="811">
        <f t="shared" si="1"/>
        <v>9.84</v>
      </c>
      <c r="AB15" s="811">
        <f t="shared" si="1"/>
        <v>10.26</v>
      </c>
      <c r="AC15" s="811">
        <f t="shared" si="1"/>
        <v>10.594999999999999</v>
      </c>
      <c r="AD15" s="811">
        <f t="shared" si="1"/>
        <v>11.26</v>
      </c>
    </row>
    <row r="16" spans="1:50" s="822" customFormat="1" ht="15" customHeight="1">
      <c r="A16" s="820"/>
      <c r="B16" s="811"/>
      <c r="C16" s="811"/>
      <c r="D16" s="811"/>
      <c r="E16" s="811"/>
      <c r="F16" s="811"/>
      <c r="G16" s="811"/>
      <c r="H16" s="811"/>
      <c r="I16" s="811"/>
      <c r="J16" s="811"/>
      <c r="K16" s="811"/>
      <c r="L16" s="811"/>
      <c r="M16" s="811"/>
      <c r="N16" s="811"/>
      <c r="O16" s="812"/>
      <c r="P16" s="812"/>
      <c r="Q16" s="812"/>
      <c r="R16" s="812"/>
      <c r="S16" s="812"/>
      <c r="T16" s="812"/>
      <c r="U16" s="812"/>
      <c r="V16" s="812"/>
      <c r="W16" s="811"/>
      <c r="X16" s="811"/>
      <c r="Y16" s="811"/>
      <c r="Z16" s="811"/>
      <c r="AA16" s="811"/>
      <c r="AB16" s="811"/>
      <c r="AC16" s="811"/>
      <c r="AD16" s="811"/>
      <c r="AE16" s="821"/>
      <c r="AF16" s="821"/>
    </row>
    <row r="17" spans="1:32" s="822" customFormat="1" ht="15" customHeight="1">
      <c r="A17" s="823" t="s">
        <v>1054</v>
      </c>
      <c r="B17" s="816">
        <v>7</v>
      </c>
      <c r="C17" s="816">
        <v>7.25</v>
      </c>
      <c r="D17" s="816">
        <v>7.5</v>
      </c>
      <c r="E17" s="816"/>
      <c r="F17" s="816">
        <v>9.33</v>
      </c>
      <c r="G17" s="816">
        <v>9.81</v>
      </c>
      <c r="H17" s="816">
        <v>9.27</v>
      </c>
      <c r="I17" s="816" t="s">
        <v>1000</v>
      </c>
      <c r="J17" s="816" t="s">
        <v>1000</v>
      </c>
      <c r="K17" s="816">
        <v>9.99</v>
      </c>
      <c r="L17" s="816" t="s">
        <v>1000</v>
      </c>
      <c r="M17" s="816">
        <v>9.99</v>
      </c>
      <c r="N17" s="816" t="s">
        <v>1000</v>
      </c>
      <c r="O17" s="817">
        <v>240580</v>
      </c>
      <c r="P17" s="817">
        <v>219672</v>
      </c>
      <c r="Q17" s="817">
        <v>492662</v>
      </c>
      <c r="R17" s="817">
        <v>16329</v>
      </c>
      <c r="S17" s="817">
        <v>164117</v>
      </c>
      <c r="T17" s="817">
        <v>158813</v>
      </c>
      <c r="U17" s="817">
        <v>724013</v>
      </c>
      <c r="V17" s="817">
        <v>205862</v>
      </c>
      <c r="W17" s="816">
        <v>7.2700000000000005</v>
      </c>
      <c r="X17" s="816">
        <v>7.7950000000000008</v>
      </c>
      <c r="Y17" s="816">
        <v>8.2750000000000004</v>
      </c>
      <c r="Z17" s="816">
        <v>8.7100000000000009</v>
      </c>
      <c r="AA17" s="816">
        <v>9.1900000000000013</v>
      </c>
      <c r="AB17" s="816">
        <v>9.4450000000000003</v>
      </c>
      <c r="AC17" s="816">
        <v>9.7000000000000011</v>
      </c>
      <c r="AD17" s="816">
        <v>9.9649999999999999</v>
      </c>
      <c r="AE17" s="821"/>
      <c r="AF17" s="821"/>
    </row>
    <row r="18" spans="1:32" s="822" customFormat="1" ht="15" customHeight="1">
      <c r="A18" s="823" t="s">
        <v>1055</v>
      </c>
      <c r="B18" s="816">
        <v>5.5</v>
      </c>
      <c r="C18" s="816">
        <v>5.53</v>
      </c>
      <c r="D18" s="816">
        <v>5.66</v>
      </c>
      <c r="E18" s="816">
        <v>5.86</v>
      </c>
      <c r="F18" s="816">
        <v>8.0500000000000007</v>
      </c>
      <c r="G18" s="816">
        <v>8.6999999999999993</v>
      </c>
      <c r="H18" s="816">
        <v>8.59</v>
      </c>
      <c r="I18" s="816">
        <v>8.59</v>
      </c>
      <c r="J18" s="816">
        <v>6.97</v>
      </c>
      <c r="K18" s="816">
        <v>8.85</v>
      </c>
      <c r="L18" s="816" t="s">
        <v>1000</v>
      </c>
      <c r="M18" s="816" t="s">
        <v>1000</v>
      </c>
      <c r="N18" s="816" t="s">
        <v>1000</v>
      </c>
      <c r="O18" s="817">
        <v>280679</v>
      </c>
      <c r="P18" s="817">
        <v>233525</v>
      </c>
      <c r="Q18" s="817">
        <v>306462</v>
      </c>
      <c r="R18" s="817">
        <v>10530</v>
      </c>
      <c r="S18" s="817">
        <v>320048</v>
      </c>
      <c r="T18" s="817">
        <v>273318</v>
      </c>
      <c r="U18" s="817">
        <v>1185777</v>
      </c>
      <c r="V18" s="817">
        <v>293921</v>
      </c>
      <c r="W18" s="816">
        <v>5.6000000000000005</v>
      </c>
      <c r="X18" s="816">
        <v>5.73</v>
      </c>
      <c r="Y18" s="816">
        <v>5.93</v>
      </c>
      <c r="Z18" s="816">
        <v>5.96</v>
      </c>
      <c r="AA18" s="816">
        <v>6.38</v>
      </c>
      <c r="AB18" s="816">
        <v>6.8149999999999986</v>
      </c>
      <c r="AC18" s="816">
        <v>7.12</v>
      </c>
      <c r="AD18" s="816">
        <v>7.57</v>
      </c>
      <c r="AE18" s="821"/>
      <c r="AF18" s="821"/>
    </row>
    <row r="19" spans="1:32" s="822" customFormat="1" ht="15" customHeight="1">
      <c r="A19" s="823" t="s">
        <v>1056</v>
      </c>
      <c r="B19" s="816">
        <v>4.51</v>
      </c>
      <c r="C19" s="816">
        <v>4.6399999999999997</v>
      </c>
      <c r="D19" s="816">
        <v>4.8899999999999997</v>
      </c>
      <c r="E19" s="816">
        <v>5.65</v>
      </c>
      <c r="F19" s="816">
        <v>5.72</v>
      </c>
      <c r="G19" s="816" t="s">
        <v>1000</v>
      </c>
      <c r="H19" s="816">
        <v>6.57</v>
      </c>
      <c r="I19" s="816">
        <v>6.57</v>
      </c>
      <c r="J19" s="816">
        <v>7.05</v>
      </c>
      <c r="K19" s="816">
        <v>7.07</v>
      </c>
      <c r="L19" s="816" t="s">
        <v>1000</v>
      </c>
      <c r="M19" s="816" t="s">
        <v>1000</v>
      </c>
      <c r="N19" s="816" t="s">
        <v>1000</v>
      </c>
      <c r="O19" s="817">
        <v>390955</v>
      </c>
      <c r="P19" s="817">
        <v>280191</v>
      </c>
      <c r="Q19" s="817">
        <v>391183</v>
      </c>
      <c r="R19" s="817">
        <v>5727</v>
      </c>
      <c r="S19" s="817">
        <v>305806</v>
      </c>
      <c r="T19" s="817">
        <v>297633</v>
      </c>
      <c r="U19" s="817">
        <v>1398348</v>
      </c>
      <c r="V19" s="817">
        <v>386265</v>
      </c>
      <c r="W19" s="816">
        <v>4.5649999999999995</v>
      </c>
      <c r="X19" s="816">
        <v>4.6749999999999998</v>
      </c>
      <c r="Y19" s="816">
        <v>4.8850000000000007</v>
      </c>
      <c r="Z19" s="816">
        <v>5.43</v>
      </c>
      <c r="AA19" s="816">
        <v>5.9399999999999995</v>
      </c>
      <c r="AB19" s="816">
        <v>6.3049999999999997</v>
      </c>
      <c r="AC19" s="816">
        <v>6.69</v>
      </c>
      <c r="AD19" s="816">
        <v>7.3599999999999994</v>
      </c>
      <c r="AE19" s="821"/>
      <c r="AF19" s="821"/>
    </row>
    <row r="20" spans="1:32" s="822" customFormat="1" ht="15" customHeight="1">
      <c r="A20" s="823" t="s">
        <v>1057</v>
      </c>
      <c r="B20" s="816">
        <v>4.6900000000000004</v>
      </c>
      <c r="C20" s="816">
        <v>4.8</v>
      </c>
      <c r="D20" s="816">
        <v>5.05</v>
      </c>
      <c r="E20" s="816" t="s">
        <v>1000</v>
      </c>
      <c r="F20" s="816">
        <v>5.99</v>
      </c>
      <c r="G20" s="816">
        <v>6.32</v>
      </c>
      <c r="H20" s="816">
        <v>6.79</v>
      </c>
      <c r="I20" s="816" t="s">
        <v>1000</v>
      </c>
      <c r="J20" s="816">
        <v>7.01</v>
      </c>
      <c r="K20" s="816" t="s">
        <v>1000</v>
      </c>
      <c r="L20" s="816" t="s">
        <v>1000</v>
      </c>
      <c r="M20" s="816" t="s">
        <v>1000</v>
      </c>
      <c r="N20" s="816">
        <v>7.84</v>
      </c>
      <c r="O20" s="817">
        <v>275501</v>
      </c>
      <c r="P20" s="817">
        <v>219811</v>
      </c>
      <c r="Q20" s="817">
        <v>272776</v>
      </c>
      <c r="R20" s="817">
        <v>4335</v>
      </c>
      <c r="S20" s="817">
        <v>173886</v>
      </c>
      <c r="T20" s="817">
        <v>153249</v>
      </c>
      <c r="U20" s="817">
        <v>1187680</v>
      </c>
      <c r="V20" s="817">
        <v>394349</v>
      </c>
      <c r="W20" s="816">
        <v>13.8</v>
      </c>
      <c r="X20" s="816">
        <v>14.115</v>
      </c>
      <c r="Y20" s="816">
        <v>14.815000000000001</v>
      </c>
      <c r="Z20" s="816">
        <v>16.414999999999999</v>
      </c>
      <c r="AA20" s="816">
        <v>17.759999999999998</v>
      </c>
      <c r="AB20" s="816">
        <v>18.809999999999999</v>
      </c>
      <c r="AC20" s="816">
        <v>19.599999999999998</v>
      </c>
      <c r="AD20" s="816">
        <v>22.31</v>
      </c>
      <c r="AE20" s="821"/>
      <c r="AF20" s="821"/>
    </row>
    <row r="21" spans="1:32" s="822" customFormat="1" ht="15" customHeight="1">
      <c r="A21" s="820" t="s">
        <v>1058</v>
      </c>
      <c r="B21" s="811">
        <v>5.05</v>
      </c>
      <c r="C21" s="811">
        <v>5.0999999999999996</v>
      </c>
      <c r="D21" s="811">
        <v>5.1100000000000003</v>
      </c>
      <c r="E21" s="811">
        <v>6.19</v>
      </c>
      <c r="F21" s="811">
        <v>6.3</v>
      </c>
      <c r="G21" s="811">
        <v>6.34</v>
      </c>
      <c r="H21" s="811">
        <v>7.05</v>
      </c>
      <c r="I21" s="811">
        <v>7.44</v>
      </c>
      <c r="J21" s="811">
        <v>7.58</v>
      </c>
      <c r="K21" s="811" t="s">
        <v>1000</v>
      </c>
      <c r="L21" s="811" t="s">
        <v>1000</v>
      </c>
      <c r="M21" s="811" t="s">
        <v>1000</v>
      </c>
      <c r="N21" s="811" t="s">
        <v>1000</v>
      </c>
      <c r="O21" s="812">
        <v>342227</v>
      </c>
      <c r="P21" s="812">
        <v>367058</v>
      </c>
      <c r="Q21" s="812">
        <v>271231</v>
      </c>
      <c r="R21" s="812">
        <v>4260</v>
      </c>
      <c r="S21" s="812">
        <v>202661</v>
      </c>
      <c r="T21" s="812">
        <v>180461</v>
      </c>
      <c r="U21" s="812">
        <v>763848</v>
      </c>
      <c r="V21" s="812">
        <v>365598</v>
      </c>
      <c r="W21" s="811">
        <v>4.96</v>
      </c>
      <c r="X21" s="811">
        <v>5.0149999999999997</v>
      </c>
      <c r="Y21" s="811">
        <v>5.1150000000000002</v>
      </c>
      <c r="Z21" s="811">
        <v>5.6950000000000003</v>
      </c>
      <c r="AA21" s="811">
        <v>6.2050000000000001</v>
      </c>
      <c r="AB21" s="811">
        <v>6.5650000000000004</v>
      </c>
      <c r="AC21" s="811">
        <v>6.8849999999999998</v>
      </c>
      <c r="AD21" s="811">
        <v>8.0250000000000004</v>
      </c>
      <c r="AE21" s="821"/>
      <c r="AF21" s="821"/>
    </row>
    <row r="22" spans="1:32" s="822" customFormat="1" ht="15" customHeight="1">
      <c r="A22" s="820" t="s">
        <v>1059</v>
      </c>
      <c r="B22" s="811">
        <v>5.18</v>
      </c>
      <c r="C22" s="811">
        <v>5.19</v>
      </c>
      <c r="D22" s="811">
        <v>5.23</v>
      </c>
      <c r="E22" s="811">
        <v>6.35</v>
      </c>
      <c r="F22" s="811" t="s">
        <v>1000</v>
      </c>
      <c r="G22" s="811">
        <v>7.3</v>
      </c>
      <c r="H22" s="811">
        <v>7.31</v>
      </c>
      <c r="I22" s="811" t="s">
        <v>1000</v>
      </c>
      <c r="J22" s="811">
        <v>7.99</v>
      </c>
      <c r="K22" s="811" t="s">
        <v>1000</v>
      </c>
      <c r="L22" s="811" t="s">
        <v>1000</v>
      </c>
      <c r="M22" s="811" t="s">
        <v>1000</v>
      </c>
      <c r="N22" s="811">
        <v>8.44</v>
      </c>
      <c r="O22" s="812">
        <v>327139</v>
      </c>
      <c r="P22" s="812">
        <v>302016</v>
      </c>
      <c r="Q22" s="812">
        <v>199817</v>
      </c>
      <c r="R22" s="812">
        <v>5927</v>
      </c>
      <c r="S22" s="812">
        <v>162107</v>
      </c>
      <c r="T22" s="812">
        <v>95506</v>
      </c>
      <c r="U22" s="812">
        <v>553250</v>
      </c>
      <c r="V22" s="812">
        <v>129966</v>
      </c>
      <c r="W22" s="811">
        <v>5.0950000000000006</v>
      </c>
      <c r="X22" s="811">
        <v>5.125</v>
      </c>
      <c r="Y22" s="811">
        <v>5.19</v>
      </c>
      <c r="Z22" s="811">
        <v>5.8549999999999995</v>
      </c>
      <c r="AA22" s="811">
        <v>6.4550000000000001</v>
      </c>
      <c r="AB22" s="811">
        <v>6.92</v>
      </c>
      <c r="AC22" s="811">
        <v>7.3050000000000006</v>
      </c>
      <c r="AD22" s="811">
        <v>8.1999999999999993</v>
      </c>
      <c r="AE22" s="821"/>
      <c r="AF22" s="821"/>
    </row>
    <row r="23" spans="1:32" s="822" customFormat="1" ht="15" customHeight="1">
      <c r="A23" s="820" t="s">
        <v>1060</v>
      </c>
      <c r="B23" s="811">
        <v>6.7</v>
      </c>
      <c r="C23" s="811">
        <v>6.99</v>
      </c>
      <c r="D23" s="811">
        <v>7.01</v>
      </c>
      <c r="E23" s="811">
        <v>8.1199999999999992</v>
      </c>
      <c r="F23" s="811">
        <v>8.1</v>
      </c>
      <c r="G23" s="811">
        <v>8.5500000000000007</v>
      </c>
      <c r="H23" s="811" t="s">
        <v>1000</v>
      </c>
      <c r="I23" s="811" t="s">
        <v>1000</v>
      </c>
      <c r="J23" s="811">
        <v>8.17</v>
      </c>
      <c r="K23" s="811" t="s">
        <v>1000</v>
      </c>
      <c r="L23" s="811">
        <v>10.23</v>
      </c>
      <c r="M23" s="811">
        <v>8.86</v>
      </c>
      <c r="N23" s="811" t="s">
        <v>1000</v>
      </c>
      <c r="O23" s="812">
        <v>362733</v>
      </c>
      <c r="P23" s="812">
        <v>321766</v>
      </c>
      <c r="Q23" s="812">
        <v>215795</v>
      </c>
      <c r="R23" s="812">
        <v>21356</v>
      </c>
      <c r="S23" s="812">
        <v>243768</v>
      </c>
      <c r="T23" s="812">
        <v>142882</v>
      </c>
      <c r="U23" s="812">
        <v>705879</v>
      </c>
      <c r="V23" s="812">
        <v>276908</v>
      </c>
      <c r="W23" s="811">
        <v>6.3049999999999997</v>
      </c>
      <c r="X23" s="811">
        <v>6.34</v>
      </c>
      <c r="Y23" s="811">
        <v>6.4599999999999991</v>
      </c>
      <c r="Z23" s="811">
        <v>7.3550000000000004</v>
      </c>
      <c r="AA23" s="811">
        <v>8.1999999999999993</v>
      </c>
      <c r="AB23" s="811">
        <v>8.9049999999999994</v>
      </c>
      <c r="AC23" s="811">
        <v>9.33</v>
      </c>
      <c r="AD23" s="811">
        <v>10.15</v>
      </c>
      <c r="AE23" s="821"/>
      <c r="AF23" s="821"/>
    </row>
    <row r="24" spans="1:32" s="822" customFormat="1" ht="15" customHeight="1">
      <c r="A24" s="820" t="s">
        <v>1061</v>
      </c>
      <c r="B24" s="811">
        <v>8.16</v>
      </c>
      <c r="C24" s="811">
        <v>8.33</v>
      </c>
      <c r="D24" s="811">
        <v>8.24</v>
      </c>
      <c r="E24" s="811">
        <v>9.16</v>
      </c>
      <c r="F24" s="811">
        <v>9.6999999999999993</v>
      </c>
      <c r="G24" s="811" t="s">
        <v>1000</v>
      </c>
      <c r="H24" s="811">
        <v>11.14</v>
      </c>
      <c r="I24" s="811">
        <v>10.9</v>
      </c>
      <c r="J24" s="811">
        <v>11.27</v>
      </c>
      <c r="K24" s="811">
        <v>11.63</v>
      </c>
      <c r="L24" s="811">
        <v>11.61</v>
      </c>
      <c r="M24" s="811" t="s">
        <v>1000</v>
      </c>
      <c r="N24" s="811">
        <v>12.06</v>
      </c>
      <c r="O24" s="812">
        <v>725427</v>
      </c>
      <c r="P24" s="812">
        <v>595631</v>
      </c>
      <c r="Q24" s="812">
        <v>420443</v>
      </c>
      <c r="R24" s="812">
        <v>30184</v>
      </c>
      <c r="S24" s="812">
        <v>241948</v>
      </c>
      <c r="T24" s="812">
        <v>216841</v>
      </c>
      <c r="U24" s="812">
        <v>1200820</v>
      </c>
      <c r="V24" s="812">
        <v>115803</v>
      </c>
      <c r="W24" s="811">
        <v>7.5550000000000006</v>
      </c>
      <c r="X24" s="811">
        <v>7.9949999999999992</v>
      </c>
      <c r="Y24" s="811">
        <v>8.18</v>
      </c>
      <c r="Z24" s="811">
        <v>8.6</v>
      </c>
      <c r="AA24" s="811">
        <v>9.5950000000000006</v>
      </c>
      <c r="AB24" s="811">
        <v>10.38</v>
      </c>
      <c r="AC24" s="811">
        <v>10.7</v>
      </c>
      <c r="AD24" s="811">
        <v>11.785</v>
      </c>
      <c r="AE24" s="821"/>
      <c r="AF24" s="821"/>
    </row>
    <row r="25" spans="1:32" s="822" customFormat="1" ht="15" customHeight="1">
      <c r="A25" s="823" t="s">
        <v>1062</v>
      </c>
      <c r="B25" s="816">
        <v>12.92</v>
      </c>
      <c r="C25" s="816">
        <v>12.25</v>
      </c>
      <c r="D25" s="816">
        <v>12.28</v>
      </c>
      <c r="E25" s="816">
        <v>14.41</v>
      </c>
      <c r="F25" s="816">
        <v>12.25</v>
      </c>
      <c r="G25" s="816" t="s">
        <v>1000</v>
      </c>
      <c r="H25" s="816">
        <v>14.7</v>
      </c>
      <c r="I25" s="816">
        <v>11.7</v>
      </c>
      <c r="J25" s="816" t="s">
        <v>1000</v>
      </c>
      <c r="K25" s="816" t="s">
        <v>1000</v>
      </c>
      <c r="L25" s="816" t="s">
        <v>1000</v>
      </c>
      <c r="M25" s="816">
        <v>12.7</v>
      </c>
      <c r="N25" s="816">
        <v>13.14</v>
      </c>
      <c r="O25" s="817">
        <v>786532</v>
      </c>
      <c r="P25" s="817">
        <v>698874</v>
      </c>
      <c r="Q25" s="817">
        <v>716316</v>
      </c>
      <c r="R25" s="817">
        <v>20522</v>
      </c>
      <c r="S25" s="817">
        <v>187513</v>
      </c>
      <c r="T25" s="817">
        <v>178918</v>
      </c>
      <c r="U25" s="817">
        <v>1365863</v>
      </c>
      <c r="V25" s="817">
        <v>68490</v>
      </c>
      <c r="W25" s="816">
        <v>11.685</v>
      </c>
      <c r="X25" s="816">
        <v>11.84</v>
      </c>
      <c r="Y25" s="816">
        <v>12.17</v>
      </c>
      <c r="Z25" s="816">
        <v>13.084999999999999</v>
      </c>
      <c r="AA25" s="816">
        <v>14.44</v>
      </c>
      <c r="AB25" s="816">
        <v>14.705000000000002</v>
      </c>
      <c r="AC25" s="816">
        <v>14.78</v>
      </c>
      <c r="AD25" s="816">
        <v>15.43</v>
      </c>
      <c r="AE25" s="821"/>
      <c r="AF25" s="821"/>
    </row>
    <row r="26" spans="1:32" s="822" customFormat="1" ht="15" customHeight="1">
      <c r="A26" s="823" t="s">
        <v>1063</v>
      </c>
      <c r="B26" s="816">
        <v>23.85</v>
      </c>
      <c r="C26" s="816">
        <v>24.4</v>
      </c>
      <c r="D26" s="816">
        <v>23.84</v>
      </c>
      <c r="E26" s="816" t="s">
        <v>1000</v>
      </c>
      <c r="F26" s="816">
        <v>23.77</v>
      </c>
      <c r="G26" s="816" t="s">
        <v>1000</v>
      </c>
      <c r="H26" s="816">
        <v>21.18</v>
      </c>
      <c r="I26" s="816">
        <v>20.190000000000001</v>
      </c>
      <c r="J26" s="816" t="s">
        <v>1000</v>
      </c>
      <c r="K26" s="816" t="s">
        <v>1000</v>
      </c>
      <c r="L26" s="816">
        <v>20.74</v>
      </c>
      <c r="M26" s="816" t="s">
        <v>1000</v>
      </c>
      <c r="N26" s="816" t="s">
        <v>1000</v>
      </c>
      <c r="O26" s="817">
        <v>879593</v>
      </c>
      <c r="P26" s="817">
        <v>806938</v>
      </c>
      <c r="Q26" s="817">
        <v>824236</v>
      </c>
      <c r="R26" s="817">
        <v>50965</v>
      </c>
      <c r="S26" s="817">
        <v>164980</v>
      </c>
      <c r="T26" s="817">
        <v>150614</v>
      </c>
      <c r="U26" s="817">
        <v>2087064</v>
      </c>
      <c r="V26" s="817">
        <v>37552</v>
      </c>
      <c r="W26" s="816">
        <v>19.934999999999999</v>
      </c>
      <c r="X26" s="816">
        <v>20.8</v>
      </c>
      <c r="Y26" s="816">
        <v>21.175000000000001</v>
      </c>
      <c r="Z26" s="816">
        <v>20.965</v>
      </c>
      <c r="AA26" s="816">
        <v>21.865000000000002</v>
      </c>
      <c r="AB26" s="816">
        <v>22.285</v>
      </c>
      <c r="AC26" s="816">
        <v>21.32</v>
      </c>
      <c r="AD26" s="816">
        <v>21.234999999999999</v>
      </c>
      <c r="AE26" s="821"/>
      <c r="AF26" s="821"/>
    </row>
    <row r="27" spans="1:32" s="822" customFormat="1" ht="15" customHeight="1">
      <c r="A27" s="823" t="s">
        <v>1064</v>
      </c>
      <c r="B27" s="816">
        <v>31.94</v>
      </c>
      <c r="C27" s="816">
        <v>30.59</v>
      </c>
      <c r="D27" s="816">
        <v>29.85</v>
      </c>
      <c r="E27" s="816" t="s">
        <v>1000</v>
      </c>
      <c r="F27" s="816">
        <v>30.95</v>
      </c>
      <c r="G27" s="816" t="s">
        <v>1000</v>
      </c>
      <c r="H27" s="816">
        <v>31.5</v>
      </c>
      <c r="I27" s="816" t="s">
        <v>1000</v>
      </c>
      <c r="J27" s="816">
        <v>26.91</v>
      </c>
      <c r="K27" s="816" t="s">
        <v>1000</v>
      </c>
      <c r="L27" s="816">
        <v>29.52</v>
      </c>
      <c r="M27" s="816">
        <v>30.09</v>
      </c>
      <c r="N27" s="816" t="s">
        <v>1000</v>
      </c>
      <c r="O27" s="817">
        <v>852718</v>
      </c>
      <c r="P27" s="817">
        <v>803355</v>
      </c>
      <c r="Q27" s="817">
        <v>572089</v>
      </c>
      <c r="R27" s="817">
        <v>15467</v>
      </c>
      <c r="S27" s="817">
        <v>276093</v>
      </c>
      <c r="T27" s="817">
        <v>273448</v>
      </c>
      <c r="U27" s="817">
        <v>9611207</v>
      </c>
      <c r="V27" s="817">
        <v>42976</v>
      </c>
      <c r="W27" s="816">
        <v>31.330000000000002</v>
      </c>
      <c r="X27" s="816">
        <v>29.56</v>
      </c>
      <c r="Y27" s="816">
        <v>28.305000000000003</v>
      </c>
      <c r="Z27" s="816">
        <v>27.159999999999997</v>
      </c>
      <c r="AA27" s="816">
        <v>28.065000000000001</v>
      </c>
      <c r="AB27" s="816">
        <v>28.24</v>
      </c>
      <c r="AC27" s="816">
        <v>27.254999999999995</v>
      </c>
      <c r="AD27" s="816">
        <v>27.215</v>
      </c>
      <c r="AE27" s="821"/>
      <c r="AF27" s="821"/>
    </row>
    <row r="28" spans="1:32" s="822" customFormat="1" ht="15" customHeight="1">
      <c r="A28" s="823" t="s">
        <v>1065</v>
      </c>
      <c r="B28" s="816">
        <v>32.64</v>
      </c>
      <c r="C28" s="816">
        <v>32.200000000000003</v>
      </c>
      <c r="D28" s="816">
        <v>29.27</v>
      </c>
      <c r="E28" s="816">
        <v>33.01</v>
      </c>
      <c r="F28" s="816">
        <v>31.36</v>
      </c>
      <c r="G28" s="816" t="s">
        <v>1000</v>
      </c>
      <c r="H28" s="816">
        <v>31.78</v>
      </c>
      <c r="I28" s="816" t="s">
        <v>1000</v>
      </c>
      <c r="J28" s="816">
        <v>30.85</v>
      </c>
      <c r="K28" s="816" t="s">
        <v>1000</v>
      </c>
      <c r="L28" s="816" t="s">
        <v>1000</v>
      </c>
      <c r="M28" s="816">
        <v>30.86</v>
      </c>
      <c r="N28" s="816" t="s">
        <v>1000</v>
      </c>
      <c r="O28" s="817">
        <v>797797</v>
      </c>
      <c r="P28" s="817">
        <v>764139</v>
      </c>
      <c r="Q28" s="817">
        <v>408359</v>
      </c>
      <c r="R28" s="817">
        <v>15274</v>
      </c>
      <c r="S28" s="817">
        <v>315518</v>
      </c>
      <c r="T28" s="817">
        <v>329709</v>
      </c>
      <c r="U28" s="817">
        <v>6071121</v>
      </c>
      <c r="V28" s="817">
        <v>44026</v>
      </c>
      <c r="W28" s="816">
        <v>30.885000000000002</v>
      </c>
      <c r="X28" s="816">
        <v>29.494999999999997</v>
      </c>
      <c r="Y28" s="816">
        <v>28.494999999999997</v>
      </c>
      <c r="Z28" s="816">
        <v>28.215</v>
      </c>
      <c r="AA28" s="816">
        <v>28.384999999999998</v>
      </c>
      <c r="AB28" s="816">
        <v>27.615000000000002</v>
      </c>
      <c r="AC28" s="816">
        <v>26.755000000000003</v>
      </c>
      <c r="AD28" s="816">
        <v>26.085000000000001</v>
      </c>
      <c r="AE28" s="821"/>
      <c r="AF28" s="821"/>
    </row>
    <row r="29" spans="1:32" s="822" customFormat="1" ht="15" customHeight="1">
      <c r="A29" s="820" t="s">
        <v>1066</v>
      </c>
      <c r="B29" s="811">
        <v>25.99</v>
      </c>
      <c r="C29" s="811">
        <v>25.79</v>
      </c>
      <c r="D29" s="811">
        <v>24.31</v>
      </c>
      <c r="E29" s="811">
        <v>29.99</v>
      </c>
      <c r="F29" s="811" t="s">
        <v>1000</v>
      </c>
      <c r="G29" s="811">
        <v>28.11</v>
      </c>
      <c r="H29" s="811">
        <v>29.79</v>
      </c>
      <c r="I29" s="811" t="s">
        <v>1000</v>
      </c>
      <c r="J29" s="811" t="s">
        <v>1000</v>
      </c>
      <c r="K29" s="811" t="s">
        <v>1000</v>
      </c>
      <c r="L29" s="811" t="s">
        <v>1000</v>
      </c>
      <c r="M29" s="811" t="s">
        <v>1000</v>
      </c>
      <c r="N29" s="811" t="s">
        <v>1000</v>
      </c>
      <c r="O29" s="812">
        <v>1165040</v>
      </c>
      <c r="P29" s="812">
        <v>1158012</v>
      </c>
      <c r="Q29" s="812">
        <v>396708</v>
      </c>
      <c r="R29" s="812">
        <v>7690</v>
      </c>
      <c r="S29" s="812">
        <v>435079</v>
      </c>
      <c r="T29" s="812">
        <v>334384</v>
      </c>
      <c r="U29" s="812">
        <v>6630251</v>
      </c>
      <c r="V29" s="812">
        <v>54324</v>
      </c>
      <c r="W29" s="811">
        <v>25.555</v>
      </c>
      <c r="X29" s="811">
        <v>25.4</v>
      </c>
      <c r="Y29" s="811">
        <v>24.25</v>
      </c>
      <c r="Z29" s="811">
        <v>28.115000000000002</v>
      </c>
      <c r="AA29" s="811">
        <v>26.87</v>
      </c>
      <c r="AB29" s="811">
        <v>26.890000000000004</v>
      </c>
      <c r="AC29" s="811">
        <v>25.985000000000003</v>
      </c>
      <c r="AD29" s="811">
        <v>23.86</v>
      </c>
      <c r="AE29" s="821"/>
      <c r="AF29" s="821"/>
    </row>
    <row r="30" spans="1:32" s="822" customFormat="1" ht="15" customHeight="1">
      <c r="A30" s="820" t="s">
        <v>1067</v>
      </c>
      <c r="B30" s="811">
        <v>23</v>
      </c>
      <c r="C30" s="811">
        <v>19.489999999999998</v>
      </c>
      <c r="D30" s="811">
        <v>16.989999999999998</v>
      </c>
      <c r="E30" s="811" t="s">
        <v>1000</v>
      </c>
      <c r="F30" s="811" t="s">
        <v>1000</v>
      </c>
      <c r="G30" s="811" t="s">
        <v>1000</v>
      </c>
      <c r="H30" s="811" t="s">
        <v>1000</v>
      </c>
      <c r="I30" s="811" t="s">
        <v>1000</v>
      </c>
      <c r="J30" s="811" t="s">
        <v>1000</v>
      </c>
      <c r="K30" s="811" t="s">
        <v>1000</v>
      </c>
      <c r="L30" s="811" t="s">
        <v>1000</v>
      </c>
      <c r="M30" s="811" t="s">
        <v>1000</v>
      </c>
      <c r="N30" s="811" t="s">
        <v>1000</v>
      </c>
      <c r="O30" s="812">
        <v>1577657</v>
      </c>
      <c r="P30" s="812">
        <v>1376842</v>
      </c>
      <c r="Q30" s="812">
        <v>390795</v>
      </c>
      <c r="R30" s="812">
        <v>4402</v>
      </c>
      <c r="S30" s="812">
        <v>169426</v>
      </c>
      <c r="T30" s="812">
        <v>196800</v>
      </c>
      <c r="U30" s="812">
        <v>5791999</v>
      </c>
      <c r="V30" s="812">
        <v>64202</v>
      </c>
      <c r="W30" s="811">
        <v>21.694999999999997</v>
      </c>
      <c r="X30" s="811">
        <v>19.22</v>
      </c>
      <c r="Y30" s="811">
        <v>17.625</v>
      </c>
      <c r="Z30" s="811">
        <v>25.759999999999998</v>
      </c>
      <c r="AA30" s="811">
        <v>24.734999999999999</v>
      </c>
      <c r="AB30" s="811">
        <v>23.704999999999998</v>
      </c>
      <c r="AC30" s="811">
        <v>22.18</v>
      </c>
      <c r="AD30" s="811">
        <v>19.425000000000001</v>
      </c>
      <c r="AE30" s="821"/>
      <c r="AF30" s="821"/>
    </row>
    <row r="31" spans="1:32" s="822" customFormat="1" ht="15" customHeight="1">
      <c r="A31" s="820" t="s">
        <v>1068</v>
      </c>
      <c r="B31" s="811">
        <v>17.420000000000002</v>
      </c>
      <c r="C31" s="811">
        <v>15.13</v>
      </c>
      <c r="D31" s="811">
        <v>13.3</v>
      </c>
      <c r="E31" s="811" t="s">
        <v>1000</v>
      </c>
      <c r="F31" s="811">
        <v>15.64</v>
      </c>
      <c r="G31" s="811" t="s">
        <v>1000</v>
      </c>
      <c r="H31" s="811">
        <v>14.52</v>
      </c>
      <c r="I31" s="811" t="s">
        <v>1000</v>
      </c>
      <c r="J31" s="811">
        <v>15.67</v>
      </c>
      <c r="K31" s="811" t="s">
        <v>1000</v>
      </c>
      <c r="L31" s="811" t="s">
        <v>1000</v>
      </c>
      <c r="M31" s="811" t="s">
        <v>1000</v>
      </c>
      <c r="N31" s="811" t="s">
        <v>1000</v>
      </c>
      <c r="O31" s="812">
        <v>1414345</v>
      </c>
      <c r="P31" s="812">
        <v>1267439</v>
      </c>
      <c r="Q31" s="812">
        <v>773362</v>
      </c>
      <c r="R31" s="812">
        <v>6023</v>
      </c>
      <c r="S31" s="812">
        <v>457736</v>
      </c>
      <c r="T31" s="812">
        <v>461514</v>
      </c>
      <c r="U31" s="812">
        <v>4943498</v>
      </c>
      <c r="V31" s="812">
        <v>69419</v>
      </c>
      <c r="W31" s="811">
        <v>16.855</v>
      </c>
      <c r="X31" s="811">
        <v>15.034999999999998</v>
      </c>
      <c r="Y31" s="811">
        <v>13.140000000000002</v>
      </c>
      <c r="Z31" s="811">
        <v>14.895</v>
      </c>
      <c r="AA31" s="811">
        <v>14.865</v>
      </c>
      <c r="AB31" s="811">
        <v>14.37</v>
      </c>
      <c r="AC31" s="811">
        <v>13.755000000000001</v>
      </c>
      <c r="AD31" s="811">
        <v>12.654999999999999</v>
      </c>
      <c r="AE31" s="821"/>
      <c r="AF31" s="821"/>
    </row>
    <row r="32" spans="1:32" s="822" customFormat="1" ht="15" customHeight="1">
      <c r="A32" s="820" t="s">
        <v>956</v>
      </c>
      <c r="B32" s="811">
        <v>14.51</v>
      </c>
      <c r="C32" s="811">
        <v>14.16</v>
      </c>
      <c r="D32" s="811">
        <v>12.93</v>
      </c>
      <c r="E32" s="811">
        <v>13.87</v>
      </c>
      <c r="F32" s="811">
        <v>14.07</v>
      </c>
      <c r="G32" s="811">
        <v>14.21</v>
      </c>
      <c r="H32" s="811">
        <v>14.32</v>
      </c>
      <c r="I32" s="811">
        <v>14.22</v>
      </c>
      <c r="J32" s="811" t="s">
        <v>1000</v>
      </c>
      <c r="K32" s="811" t="s">
        <v>1000</v>
      </c>
      <c r="L32" s="811" t="s">
        <v>1000</v>
      </c>
      <c r="M32" s="811" t="s">
        <v>1000</v>
      </c>
      <c r="N32" s="811" t="s">
        <v>1000</v>
      </c>
      <c r="O32" s="812">
        <v>1263612</v>
      </c>
      <c r="P32" s="812">
        <v>1201124</v>
      </c>
      <c r="Q32" s="812">
        <v>923057</v>
      </c>
      <c r="R32" s="812">
        <v>3074</v>
      </c>
      <c r="S32" s="812">
        <v>430692</v>
      </c>
      <c r="T32" s="812">
        <v>438083</v>
      </c>
      <c r="U32" s="812">
        <v>4832153</v>
      </c>
      <c r="V32" s="812">
        <v>68496</v>
      </c>
      <c r="W32" s="811">
        <v>14.150000000000002</v>
      </c>
      <c r="X32" s="811">
        <v>13.855</v>
      </c>
      <c r="Y32" s="811">
        <v>12.735000000000001</v>
      </c>
      <c r="Z32" s="811">
        <v>13.55</v>
      </c>
      <c r="AA32" s="811">
        <v>13.734999999999999</v>
      </c>
      <c r="AB32" s="811">
        <v>13.734999999999999</v>
      </c>
      <c r="AC32" s="811">
        <v>13.755000000000001</v>
      </c>
      <c r="AD32" s="811">
        <v>13.095000000000001</v>
      </c>
      <c r="AE32" s="821"/>
      <c r="AF32" s="821"/>
    </row>
    <row r="33" spans="1:30" s="820" customFormat="1" ht="15" customHeight="1">
      <c r="A33" s="823" t="s">
        <v>1069</v>
      </c>
      <c r="B33" s="816">
        <f>B90</f>
        <v>10.07</v>
      </c>
      <c r="C33" s="816">
        <f t="shared" ref="C33:D33" si="2">C90</f>
        <v>10.23</v>
      </c>
      <c r="D33" s="816">
        <f t="shared" si="2"/>
        <v>10.28</v>
      </c>
      <c r="E33" s="816">
        <f>E88</f>
        <v>13.83</v>
      </c>
      <c r="F33" s="816">
        <f t="shared" ref="F33:N33" si="3">F90</f>
        <v>11.33</v>
      </c>
      <c r="G33" s="816">
        <f>G88</f>
        <v>14.21</v>
      </c>
      <c r="H33" s="816">
        <f t="shared" si="3"/>
        <v>12.25</v>
      </c>
      <c r="I33" s="816">
        <f>I88</f>
        <v>14.22</v>
      </c>
      <c r="J33" s="816">
        <f t="shared" si="3"/>
        <v>12.42</v>
      </c>
      <c r="K33" s="816" t="str">
        <f t="shared" si="3"/>
        <v>-</v>
      </c>
      <c r="L33" s="816" t="str">
        <f t="shared" si="3"/>
        <v>-</v>
      </c>
      <c r="M33" s="816" t="str">
        <f t="shared" si="3"/>
        <v>-</v>
      </c>
      <c r="N33" s="816" t="str">
        <f t="shared" si="3"/>
        <v>-</v>
      </c>
      <c r="O33" s="817">
        <f>SUM(O88:O90)</f>
        <v>1244823</v>
      </c>
      <c r="P33" s="817">
        <f t="shared" ref="P33:V33" si="4">SUM(P88:P90)</f>
        <v>1209019</v>
      </c>
      <c r="Q33" s="817">
        <f t="shared" si="4"/>
        <v>1096214</v>
      </c>
      <c r="R33" s="817">
        <f t="shared" si="4"/>
        <v>23074</v>
      </c>
      <c r="S33" s="817">
        <f t="shared" si="4"/>
        <v>532855</v>
      </c>
      <c r="T33" s="817">
        <f t="shared" si="4"/>
        <v>523131</v>
      </c>
      <c r="U33" s="817">
        <f t="shared" si="4"/>
        <v>2956818</v>
      </c>
      <c r="V33" s="817">
        <f t="shared" si="4"/>
        <v>119791</v>
      </c>
      <c r="W33" s="816">
        <v>9.9049999999999994</v>
      </c>
      <c r="X33" s="816">
        <v>9.9700000000000006</v>
      </c>
      <c r="Y33" s="816">
        <v>10.039999999999999</v>
      </c>
      <c r="Z33" s="816">
        <v>10.785</v>
      </c>
      <c r="AA33" s="816">
        <v>11.64</v>
      </c>
      <c r="AB33" s="816">
        <v>12.03</v>
      </c>
      <c r="AC33" s="816">
        <v>12.275</v>
      </c>
      <c r="AD33" s="816">
        <v>13</v>
      </c>
    </row>
    <row r="34" spans="1:30" s="820" customFormat="1" ht="15" customHeight="1">
      <c r="A34" s="823" t="s">
        <v>1070</v>
      </c>
      <c r="B34" s="816">
        <f>B93</f>
        <v>10.07</v>
      </c>
      <c r="C34" s="816">
        <f t="shared" ref="C34:N34" si="5">C93</f>
        <v>10.19</v>
      </c>
      <c r="D34" s="816">
        <f t="shared" si="5"/>
        <v>10.31</v>
      </c>
      <c r="E34" s="816" t="str">
        <f t="shared" si="5"/>
        <v>-</v>
      </c>
      <c r="F34" s="816">
        <f t="shared" si="5"/>
        <v>10.69</v>
      </c>
      <c r="G34" s="816">
        <f t="shared" si="5"/>
        <v>11.9</v>
      </c>
      <c r="H34" s="816">
        <f t="shared" si="5"/>
        <v>11.78</v>
      </c>
      <c r="I34" s="816">
        <v>11.85</v>
      </c>
      <c r="J34" s="816">
        <f t="shared" si="5"/>
        <v>12.03</v>
      </c>
      <c r="K34" s="816">
        <v>12.17</v>
      </c>
      <c r="L34" s="816">
        <v>12.41</v>
      </c>
      <c r="M34" s="816" t="str">
        <f t="shared" si="5"/>
        <v>-</v>
      </c>
      <c r="N34" s="816" t="str">
        <f t="shared" si="5"/>
        <v>-</v>
      </c>
      <c r="O34" s="817">
        <f>SUM(O91:O93)</f>
        <v>1341003</v>
      </c>
      <c r="P34" s="817">
        <f t="shared" ref="P34:V34" si="6">SUM(P91:P93)</f>
        <v>1271987</v>
      </c>
      <c r="Q34" s="817">
        <f t="shared" si="6"/>
        <v>945416</v>
      </c>
      <c r="R34" s="817">
        <f t="shared" si="6"/>
        <v>19070</v>
      </c>
      <c r="S34" s="817">
        <f t="shared" si="6"/>
        <v>505030</v>
      </c>
      <c r="T34" s="817">
        <f t="shared" si="6"/>
        <v>475140</v>
      </c>
      <c r="U34" s="817">
        <f t="shared" si="6"/>
        <v>2696612</v>
      </c>
      <c r="V34" s="817">
        <f t="shared" si="6"/>
        <v>185548</v>
      </c>
      <c r="W34" s="816">
        <v>9.4450000000000003</v>
      </c>
      <c r="X34" s="816">
        <v>9.625</v>
      </c>
      <c r="Y34" s="816">
        <v>9.7199999999999989</v>
      </c>
      <c r="Z34" s="816">
        <v>10.244999999999999</v>
      </c>
      <c r="AA34" s="816">
        <v>10.73</v>
      </c>
      <c r="AB34" s="816">
        <v>11.180000000000001</v>
      </c>
      <c r="AC34" s="816">
        <v>11.649999999999999</v>
      </c>
      <c r="AD34" s="816">
        <v>12.819999999999999</v>
      </c>
    </row>
    <row r="35" spans="1:30" s="820" customFormat="1" ht="15" customHeight="1">
      <c r="A35" s="823" t="s">
        <v>1071</v>
      </c>
      <c r="B35" s="816">
        <f>B96</f>
        <v>10.49</v>
      </c>
      <c r="C35" s="816">
        <f>C96</f>
        <v>10.72</v>
      </c>
      <c r="D35" s="816">
        <f>D96</f>
        <v>10.050000000000001</v>
      </c>
      <c r="E35" s="816" t="str">
        <f>E99</f>
        <v>-</v>
      </c>
      <c r="F35" s="816">
        <f>F96</f>
        <v>13.79</v>
      </c>
      <c r="G35" s="816" t="str">
        <f>G95</f>
        <v>-</v>
      </c>
      <c r="H35" s="816">
        <f>H96</f>
        <v>13.98</v>
      </c>
      <c r="I35" s="816">
        <v>12.55</v>
      </c>
      <c r="J35" s="816">
        <f>J94</f>
        <v>12.31</v>
      </c>
      <c r="K35" s="816">
        <f>K95</f>
        <v>13.25</v>
      </c>
      <c r="L35" s="816">
        <v>12.83</v>
      </c>
      <c r="M35" s="816" t="str">
        <f>M99</f>
        <v>-</v>
      </c>
      <c r="N35" s="816" t="str">
        <f>N99</f>
        <v>-</v>
      </c>
      <c r="O35" s="817">
        <f>SUM(O94:O96)</f>
        <v>1242610</v>
      </c>
      <c r="P35" s="817">
        <f t="shared" ref="P35:V35" si="7">SUM(P94:P96)</f>
        <v>1113619</v>
      </c>
      <c r="Q35" s="817">
        <f t="shared" si="7"/>
        <v>1120585</v>
      </c>
      <c r="R35" s="817">
        <f t="shared" si="7"/>
        <v>20917</v>
      </c>
      <c r="S35" s="817">
        <f t="shared" si="7"/>
        <v>419880</v>
      </c>
      <c r="T35" s="817">
        <f t="shared" si="7"/>
        <v>409656</v>
      </c>
      <c r="U35" s="817">
        <f t="shared" si="7"/>
        <v>5017345</v>
      </c>
      <c r="V35" s="817">
        <f t="shared" si="7"/>
        <v>201117</v>
      </c>
      <c r="W35" s="816">
        <v>9.9700000000000006</v>
      </c>
      <c r="X35" s="816">
        <v>10.27</v>
      </c>
      <c r="Y35" s="816">
        <v>9.91</v>
      </c>
      <c r="Z35" s="816">
        <v>10.76</v>
      </c>
      <c r="AA35" s="816">
        <v>12.15</v>
      </c>
      <c r="AB35" s="816">
        <v>12.879999999999999</v>
      </c>
      <c r="AC35" s="816">
        <v>13.075000000000001</v>
      </c>
      <c r="AD35" s="816">
        <v>13.52</v>
      </c>
    </row>
    <row r="36" spans="1:30" s="820" customFormat="1" ht="15" customHeight="1">
      <c r="A36" s="823" t="s">
        <v>1072</v>
      </c>
      <c r="B36" s="816">
        <f t="shared" ref="B36:H36" si="8">B99</f>
        <v>8.6199999999999992</v>
      </c>
      <c r="C36" s="816">
        <f t="shared" si="8"/>
        <v>8.77</v>
      </c>
      <c r="D36" s="816">
        <f t="shared" si="8"/>
        <v>8.9600000000000009</v>
      </c>
      <c r="E36" s="816" t="str">
        <f t="shared" si="8"/>
        <v>-</v>
      </c>
      <c r="F36" s="816">
        <v>11.63</v>
      </c>
      <c r="G36" s="816">
        <f t="shared" si="8"/>
        <v>10.42</v>
      </c>
      <c r="H36" s="816">
        <f t="shared" si="8"/>
        <v>10.75</v>
      </c>
      <c r="I36" s="816">
        <f>I98</f>
        <v>11.28</v>
      </c>
      <c r="J36" s="816" t="str">
        <f>J99</f>
        <v>-</v>
      </c>
      <c r="K36" s="816">
        <f>K99</f>
        <v>11.47</v>
      </c>
      <c r="L36" s="816">
        <f>L99</f>
        <v>11.47</v>
      </c>
      <c r="M36" s="816" t="str">
        <f>M99</f>
        <v>-</v>
      </c>
      <c r="N36" s="816" t="str">
        <f>N99</f>
        <v>-</v>
      </c>
      <c r="O36" s="817">
        <f t="shared" ref="O36:V36" si="9">SUM(O97:O99)</f>
        <v>1351732</v>
      </c>
      <c r="P36" s="817">
        <f t="shared" si="9"/>
        <v>1144943</v>
      </c>
      <c r="Q36" s="817">
        <f t="shared" si="9"/>
        <v>1185743</v>
      </c>
      <c r="R36" s="817">
        <f t="shared" si="9"/>
        <v>13220</v>
      </c>
      <c r="S36" s="817">
        <f t="shared" si="9"/>
        <v>624120</v>
      </c>
      <c r="T36" s="817">
        <f t="shared" si="9"/>
        <v>574425</v>
      </c>
      <c r="U36" s="817">
        <f t="shared" si="9"/>
        <v>5079559</v>
      </c>
      <c r="V36" s="817">
        <f t="shared" si="9"/>
        <v>345443</v>
      </c>
      <c r="W36" s="816">
        <v>8.4350000000000005</v>
      </c>
      <c r="X36" s="816">
        <v>8.6049999999999986</v>
      </c>
      <c r="Y36" s="816">
        <v>8.81</v>
      </c>
      <c r="Z36" s="816">
        <v>9.3049999999999997</v>
      </c>
      <c r="AA36" s="816">
        <v>9.84</v>
      </c>
      <c r="AB36" s="816">
        <v>10.26</v>
      </c>
      <c r="AC36" s="816">
        <v>10.594999999999999</v>
      </c>
      <c r="AD36" s="816">
        <v>11.26</v>
      </c>
    </row>
    <row r="37" spans="1:30" s="820" customFormat="1" ht="15" customHeight="1">
      <c r="A37" s="820" t="s">
        <v>1073</v>
      </c>
      <c r="B37" s="811">
        <f>B102</f>
        <v>7.5</v>
      </c>
      <c r="C37" s="811">
        <f t="shared" ref="C37:E37" si="10">C102</f>
        <v>7.84</v>
      </c>
      <c r="D37" s="811">
        <f t="shared" si="10"/>
        <v>8.25</v>
      </c>
      <c r="E37" s="811" t="str">
        <f t="shared" si="10"/>
        <v>-</v>
      </c>
      <c r="F37" s="811" t="str">
        <f>F102</f>
        <v>-</v>
      </c>
      <c r="G37" s="811">
        <f>G101</f>
        <v>10.63</v>
      </c>
      <c r="H37" s="811">
        <f>H102</f>
        <v>10.72</v>
      </c>
      <c r="I37" s="811">
        <f>I101</f>
        <v>11.23</v>
      </c>
      <c r="J37" s="811" t="str">
        <f>J102</f>
        <v>-</v>
      </c>
      <c r="K37" s="811">
        <f>K102</f>
        <v>11.4</v>
      </c>
      <c r="L37" s="811">
        <f>L100</f>
        <v>11.47</v>
      </c>
      <c r="M37" s="811">
        <f>M102</f>
        <v>11.5</v>
      </c>
      <c r="N37" s="811" t="str">
        <f>N102</f>
        <v>-</v>
      </c>
      <c r="O37" s="812">
        <f>SUM(O100:O102)</f>
        <v>999521</v>
      </c>
      <c r="P37" s="812">
        <f t="shared" ref="P37:U37" si="11">SUM(P100:P102)</f>
        <v>938238</v>
      </c>
      <c r="Q37" s="812">
        <f t="shared" si="11"/>
        <v>730781</v>
      </c>
      <c r="R37" s="812">
        <f t="shared" si="11"/>
        <v>11273</v>
      </c>
      <c r="S37" s="812">
        <f t="shared" si="11"/>
        <v>562466</v>
      </c>
      <c r="T37" s="812">
        <f t="shared" si="11"/>
        <v>505567</v>
      </c>
      <c r="U37" s="812">
        <f t="shared" si="11"/>
        <v>3004827</v>
      </c>
      <c r="V37" s="812">
        <f>SUM(V100:V102)</f>
        <v>1094019</v>
      </c>
      <c r="W37" s="811">
        <f>W102</f>
        <v>7.4850000000000003</v>
      </c>
      <c r="X37" s="811">
        <f t="shared" ref="X37:AD37" si="12">X102</f>
        <v>7.7149999999999999</v>
      </c>
      <c r="Y37" s="811">
        <f t="shared" si="12"/>
        <v>8.1449999999999996</v>
      </c>
      <c r="Z37" s="811">
        <f t="shared" si="12"/>
        <v>8.84</v>
      </c>
      <c r="AA37" s="811">
        <f t="shared" si="12"/>
        <v>9.7249999999999996</v>
      </c>
      <c r="AB37" s="811">
        <f t="shared" si="12"/>
        <v>10.18</v>
      </c>
      <c r="AC37" s="811">
        <f t="shared" si="12"/>
        <v>10.4</v>
      </c>
      <c r="AD37" s="811">
        <f t="shared" si="12"/>
        <v>11.305</v>
      </c>
    </row>
    <row r="38" spans="1:30" s="820" customFormat="1" ht="15" customHeight="1">
      <c r="A38" s="820" t="s">
        <v>1074</v>
      </c>
      <c r="B38" s="811">
        <f>B105</f>
        <v>7.55</v>
      </c>
      <c r="C38" s="811">
        <f t="shared" ref="C38:E38" si="13">C105</f>
        <v>7.75</v>
      </c>
      <c r="D38" s="811">
        <f t="shared" si="13"/>
        <v>7.94</v>
      </c>
      <c r="E38" s="811" t="str">
        <f t="shared" si="13"/>
        <v>-</v>
      </c>
      <c r="F38" s="811">
        <f>F104</f>
        <v>8.85</v>
      </c>
      <c r="G38" s="811">
        <f>G105</f>
        <v>9.41</v>
      </c>
      <c r="H38" s="811">
        <f>H104</f>
        <v>9.4700000000000006</v>
      </c>
      <c r="I38" s="811">
        <f>I105</f>
        <v>10</v>
      </c>
      <c r="J38" s="811" t="str">
        <f>J105</f>
        <v>-</v>
      </c>
      <c r="K38" s="811">
        <f>K105</f>
        <v>10.68</v>
      </c>
      <c r="L38" s="811">
        <f>L104</f>
        <v>10.46</v>
      </c>
      <c r="M38" s="811">
        <f>M103</f>
        <v>11.22</v>
      </c>
      <c r="N38" s="811">
        <f>N105</f>
        <v>10.83</v>
      </c>
      <c r="O38" s="812">
        <f>SUM(O103:O105)</f>
        <v>1048564</v>
      </c>
      <c r="P38" s="812">
        <f t="shared" ref="P38:U38" si="14">SUM(P103:P105)</f>
        <v>973742</v>
      </c>
      <c r="Q38" s="812">
        <f t="shared" si="14"/>
        <v>406555</v>
      </c>
      <c r="R38" s="812">
        <f t="shared" si="14"/>
        <v>21224</v>
      </c>
      <c r="S38" s="812">
        <f t="shared" si="14"/>
        <v>681791</v>
      </c>
      <c r="T38" s="812">
        <f t="shared" si="14"/>
        <v>602610</v>
      </c>
      <c r="U38" s="812">
        <f t="shared" si="14"/>
        <v>2406619</v>
      </c>
      <c r="V38" s="812">
        <f>SUM(V103:V105)</f>
        <v>285457</v>
      </c>
      <c r="W38" s="811">
        <f>W105</f>
        <v>7.4699999999999989</v>
      </c>
      <c r="X38" s="811">
        <f t="shared" ref="X38:AD38" si="15">X105</f>
        <v>7.6550000000000011</v>
      </c>
      <c r="Y38" s="811">
        <f t="shared" si="15"/>
        <v>7.8699999999999992</v>
      </c>
      <c r="Z38" s="811">
        <f t="shared" si="15"/>
        <v>8.2650000000000006</v>
      </c>
      <c r="AA38" s="811">
        <f t="shared" si="15"/>
        <v>8.76</v>
      </c>
      <c r="AB38" s="811">
        <f t="shared" si="15"/>
        <v>9.2650000000000006</v>
      </c>
      <c r="AC38" s="811">
        <f t="shared" si="15"/>
        <v>9.5500000000000007</v>
      </c>
      <c r="AD38" s="811">
        <f t="shared" si="15"/>
        <v>11.074999999999999</v>
      </c>
    </row>
    <row r="39" spans="1:30" s="820" customFormat="1" ht="15" customHeight="1">
      <c r="B39" s="811"/>
      <c r="C39" s="811"/>
      <c r="D39" s="811"/>
      <c r="E39" s="811"/>
      <c r="F39" s="811"/>
      <c r="G39" s="811"/>
      <c r="H39" s="811"/>
      <c r="I39" s="811"/>
      <c r="J39" s="811"/>
      <c r="K39" s="811"/>
      <c r="L39" s="811"/>
      <c r="M39" s="811"/>
      <c r="N39" s="811"/>
      <c r="O39" s="812"/>
      <c r="P39" s="812"/>
      <c r="Q39" s="812"/>
      <c r="R39" s="812"/>
      <c r="S39" s="812"/>
      <c r="T39" s="812"/>
      <c r="U39" s="812"/>
      <c r="V39" s="812"/>
      <c r="W39" s="811"/>
      <c r="X39" s="811"/>
      <c r="Y39" s="811"/>
      <c r="Z39" s="811"/>
      <c r="AA39" s="811"/>
      <c r="AB39" s="811"/>
      <c r="AC39" s="811"/>
      <c r="AD39" s="811"/>
    </row>
    <row r="40" spans="1:30" s="820" customFormat="1" ht="15" customHeight="1">
      <c r="A40" s="824" t="s">
        <v>1075</v>
      </c>
      <c r="B40" s="811">
        <v>7.51</v>
      </c>
      <c r="C40" s="811">
        <v>8.15</v>
      </c>
      <c r="D40" s="811">
        <v>8.59</v>
      </c>
      <c r="E40" s="811" t="s">
        <v>1000</v>
      </c>
      <c r="F40" s="811">
        <v>9.39</v>
      </c>
      <c r="G40" s="811" t="s">
        <v>1000</v>
      </c>
      <c r="H40" s="811">
        <v>9.27</v>
      </c>
      <c r="I40" s="811" t="s">
        <v>1000</v>
      </c>
      <c r="J40" s="811" t="s">
        <v>1000</v>
      </c>
      <c r="K40" s="811">
        <v>9.4</v>
      </c>
      <c r="L40" s="811" t="s">
        <v>1000</v>
      </c>
      <c r="M40" s="811">
        <v>9.99</v>
      </c>
      <c r="N40" s="811" t="s">
        <v>1000</v>
      </c>
      <c r="O40" s="812">
        <v>92543</v>
      </c>
      <c r="P40" s="812">
        <v>73099</v>
      </c>
      <c r="Q40" s="812">
        <v>154995</v>
      </c>
      <c r="R40" s="812">
        <v>6214</v>
      </c>
      <c r="S40" s="812">
        <v>47522</v>
      </c>
      <c r="T40" s="812">
        <v>61752</v>
      </c>
      <c r="U40" s="812">
        <v>248951</v>
      </c>
      <c r="V40" s="812">
        <v>85099</v>
      </c>
      <c r="W40" s="811">
        <v>7.5350000000000001</v>
      </c>
      <c r="X40" s="811">
        <v>8.1150000000000002</v>
      </c>
      <c r="Y40" s="811">
        <v>8.5400000000000009</v>
      </c>
      <c r="Z40" s="811">
        <v>8.6950000000000003</v>
      </c>
      <c r="AA40" s="811">
        <v>9.1349999999999998</v>
      </c>
      <c r="AB40" s="811">
        <v>9.370000000000001</v>
      </c>
      <c r="AC40" s="811">
        <v>9.57</v>
      </c>
      <c r="AD40" s="811">
        <v>9.89</v>
      </c>
    </row>
    <row r="41" spans="1:30" s="820" customFormat="1" ht="15" customHeight="1">
      <c r="A41" s="824" t="s">
        <v>1076</v>
      </c>
      <c r="B41" s="811">
        <v>7.42</v>
      </c>
      <c r="C41" s="811">
        <v>8.06</v>
      </c>
      <c r="D41" s="811">
        <v>8.58</v>
      </c>
      <c r="E41" s="811" t="s">
        <v>1000</v>
      </c>
      <c r="F41" s="811" t="s">
        <v>1000</v>
      </c>
      <c r="G41" s="811" t="s">
        <v>1000</v>
      </c>
      <c r="H41" s="811" t="s">
        <v>1000</v>
      </c>
      <c r="I41" s="811" t="s">
        <v>1000</v>
      </c>
      <c r="J41" s="811" t="s">
        <v>1000</v>
      </c>
      <c r="K41" s="811" t="s">
        <v>1000</v>
      </c>
      <c r="L41" s="811" t="s">
        <v>1000</v>
      </c>
      <c r="M41" s="811" t="s">
        <v>1000</v>
      </c>
      <c r="N41" s="811" t="s">
        <v>1000</v>
      </c>
      <c r="O41" s="812">
        <v>81879</v>
      </c>
      <c r="P41" s="812">
        <v>76945</v>
      </c>
      <c r="Q41" s="812">
        <v>205678</v>
      </c>
      <c r="R41" s="812">
        <v>7107</v>
      </c>
      <c r="S41" s="812">
        <v>57797</v>
      </c>
      <c r="T41" s="812">
        <v>50106</v>
      </c>
      <c r="U41" s="812">
        <v>226429</v>
      </c>
      <c r="V41" s="812">
        <v>64092</v>
      </c>
      <c r="W41" s="811">
        <v>7.4450000000000003</v>
      </c>
      <c r="X41" s="811">
        <v>8.0399999999999991</v>
      </c>
      <c r="Y41" s="811">
        <v>8.5599999999999987</v>
      </c>
      <c r="Z41" s="811">
        <v>8.8949999999999996</v>
      </c>
      <c r="AA41" s="811">
        <v>9.3249999999999993</v>
      </c>
      <c r="AB41" s="811">
        <v>9.5399999999999991</v>
      </c>
      <c r="AC41" s="811">
        <v>9.7249999999999996</v>
      </c>
      <c r="AD41" s="811">
        <v>9.9949999999999992</v>
      </c>
    </row>
    <row r="42" spans="1:30" s="820" customFormat="1" ht="15" customHeight="1">
      <c r="A42" s="824" t="s">
        <v>1077</v>
      </c>
      <c r="B42" s="811">
        <v>7</v>
      </c>
      <c r="C42" s="811">
        <v>7.25</v>
      </c>
      <c r="D42" s="811">
        <v>7.5</v>
      </c>
      <c r="E42" s="811" t="s">
        <v>1000</v>
      </c>
      <c r="F42" s="811">
        <v>9.33</v>
      </c>
      <c r="G42" s="811">
        <v>9.81</v>
      </c>
      <c r="H42" s="811" t="s">
        <v>1000</v>
      </c>
      <c r="I42" s="811" t="s">
        <v>1000</v>
      </c>
      <c r="J42" s="811" t="s">
        <v>1000</v>
      </c>
      <c r="K42" s="811">
        <v>9.99</v>
      </c>
      <c r="L42" s="811" t="s">
        <v>1000</v>
      </c>
      <c r="M42" s="811" t="s">
        <v>1000</v>
      </c>
      <c r="N42" s="811" t="s">
        <v>1000</v>
      </c>
      <c r="O42" s="812">
        <v>66158</v>
      </c>
      <c r="P42" s="812">
        <v>69628</v>
      </c>
      <c r="Q42" s="812">
        <v>131989</v>
      </c>
      <c r="R42" s="812">
        <v>3008</v>
      </c>
      <c r="S42" s="812">
        <v>58798</v>
      </c>
      <c r="T42" s="812">
        <v>46955</v>
      </c>
      <c r="U42" s="812">
        <v>248633</v>
      </c>
      <c r="V42" s="812">
        <v>56671</v>
      </c>
      <c r="W42" s="811">
        <v>7.2700000000000005</v>
      </c>
      <c r="X42" s="811">
        <v>7.7950000000000008</v>
      </c>
      <c r="Y42" s="811">
        <v>8.2750000000000004</v>
      </c>
      <c r="Z42" s="811">
        <v>8.7100000000000009</v>
      </c>
      <c r="AA42" s="811">
        <v>9.1900000000000013</v>
      </c>
      <c r="AB42" s="811">
        <v>9.4450000000000003</v>
      </c>
      <c r="AC42" s="811">
        <v>9.7000000000000011</v>
      </c>
      <c r="AD42" s="811">
        <v>9.9649999999999999</v>
      </c>
    </row>
    <row r="43" spans="1:30" s="820" customFormat="1" ht="15" customHeight="1">
      <c r="A43" s="824" t="s">
        <v>1078</v>
      </c>
      <c r="B43" s="811">
        <v>6.75</v>
      </c>
      <c r="C43" s="811">
        <v>6.8</v>
      </c>
      <c r="D43" s="811">
        <v>7</v>
      </c>
      <c r="E43" s="811" t="s">
        <v>1000</v>
      </c>
      <c r="F43" s="811">
        <v>8.14</v>
      </c>
      <c r="G43" s="811">
        <v>8.6999999999999993</v>
      </c>
      <c r="H43" s="811">
        <v>8.75</v>
      </c>
      <c r="I43" s="811" t="s">
        <v>1000</v>
      </c>
      <c r="J43" s="811">
        <v>8.8800000000000008</v>
      </c>
      <c r="K43" s="811" t="s">
        <v>1000</v>
      </c>
      <c r="L43" s="811" t="s">
        <v>1000</v>
      </c>
      <c r="M43" s="811" t="s">
        <v>1000</v>
      </c>
      <c r="N43" s="811" t="s">
        <v>1000</v>
      </c>
      <c r="O43" s="812">
        <v>90510</v>
      </c>
      <c r="P43" s="812">
        <v>46499</v>
      </c>
      <c r="Q43" s="812">
        <v>146194</v>
      </c>
      <c r="R43" s="812">
        <v>8145</v>
      </c>
      <c r="S43" s="812">
        <v>57640</v>
      </c>
      <c r="T43" s="812">
        <v>58135</v>
      </c>
      <c r="U43" s="812">
        <v>427919</v>
      </c>
      <c r="V43" s="812">
        <v>73839</v>
      </c>
      <c r="W43" s="811">
        <v>6.7200000000000006</v>
      </c>
      <c r="X43" s="811">
        <v>6.8950000000000014</v>
      </c>
      <c r="Y43" s="811">
        <v>7.1849999999999996</v>
      </c>
      <c r="Z43" s="811">
        <v>7.66</v>
      </c>
      <c r="AA43" s="811">
        <v>8.23</v>
      </c>
      <c r="AB43" s="811">
        <v>8.52</v>
      </c>
      <c r="AC43" s="811">
        <v>8.81</v>
      </c>
      <c r="AD43" s="811">
        <v>9.2349999999999994</v>
      </c>
    </row>
    <row r="44" spans="1:30" s="820" customFormat="1" ht="15" customHeight="1">
      <c r="A44" s="824" t="s">
        <v>1079</v>
      </c>
      <c r="B44" s="811">
        <v>6.69</v>
      </c>
      <c r="C44" s="811">
        <v>6.82</v>
      </c>
      <c r="D44" s="811">
        <v>6.93</v>
      </c>
      <c r="E44" s="811" t="s">
        <v>1000</v>
      </c>
      <c r="F44" s="811">
        <v>8.0500000000000007</v>
      </c>
      <c r="G44" s="811" t="s">
        <v>1000</v>
      </c>
      <c r="H44" s="811" t="s">
        <v>1000</v>
      </c>
      <c r="I44" s="811" t="s">
        <v>1000</v>
      </c>
      <c r="J44" s="811" t="s">
        <v>1000</v>
      </c>
      <c r="K44" s="811">
        <v>8.85</v>
      </c>
      <c r="L44" s="811" t="s">
        <v>1000</v>
      </c>
      <c r="M44" s="811" t="s">
        <v>1000</v>
      </c>
      <c r="N44" s="811" t="s">
        <v>1000</v>
      </c>
      <c r="O44" s="812">
        <v>105775</v>
      </c>
      <c r="P44" s="812">
        <v>103745</v>
      </c>
      <c r="Q44" s="812">
        <v>70294</v>
      </c>
      <c r="R44" s="812">
        <v>1297</v>
      </c>
      <c r="S44" s="812">
        <v>146363</v>
      </c>
      <c r="T44" s="812">
        <v>101577</v>
      </c>
      <c r="U44" s="812">
        <v>384939</v>
      </c>
      <c r="V44" s="812">
        <v>100480</v>
      </c>
      <c r="W44" s="811">
        <v>6.64</v>
      </c>
      <c r="X44" s="811">
        <v>6.7549999999999999</v>
      </c>
      <c r="Y44" s="811">
        <v>6.915</v>
      </c>
      <c r="Z44" s="811">
        <v>7.3449999999999998</v>
      </c>
      <c r="AA44" s="811">
        <v>8</v>
      </c>
      <c r="AB44" s="811">
        <v>8.36</v>
      </c>
      <c r="AC44" s="811">
        <v>8.5599999999999987</v>
      </c>
      <c r="AD44" s="811">
        <v>9.0449999999999999</v>
      </c>
    </row>
    <row r="45" spans="1:30" s="820" customFormat="1" ht="15" customHeight="1">
      <c r="A45" s="824" t="s">
        <v>1080</v>
      </c>
      <c r="B45" s="811">
        <v>5.5</v>
      </c>
      <c r="C45" s="811">
        <v>5.53</v>
      </c>
      <c r="D45" s="811">
        <v>5.66</v>
      </c>
      <c r="E45" s="811">
        <v>5.86</v>
      </c>
      <c r="F45" s="811" t="s">
        <v>1000</v>
      </c>
      <c r="G45" s="811" t="s">
        <v>1000</v>
      </c>
      <c r="H45" s="811">
        <v>8.59</v>
      </c>
      <c r="I45" s="811">
        <v>8.59</v>
      </c>
      <c r="J45" s="811">
        <v>6.97</v>
      </c>
      <c r="K45" s="811" t="s">
        <v>1000</v>
      </c>
      <c r="L45" s="811" t="s">
        <v>1000</v>
      </c>
      <c r="M45" s="811" t="s">
        <v>1000</v>
      </c>
      <c r="N45" s="811" t="s">
        <v>1000</v>
      </c>
      <c r="O45" s="812">
        <v>84394</v>
      </c>
      <c r="P45" s="812">
        <v>83281</v>
      </c>
      <c r="Q45" s="812">
        <v>89974</v>
      </c>
      <c r="R45" s="812">
        <v>1088</v>
      </c>
      <c r="S45" s="812">
        <v>116045</v>
      </c>
      <c r="T45" s="812">
        <v>113606</v>
      </c>
      <c r="U45" s="812">
        <v>372919</v>
      </c>
      <c r="V45" s="812">
        <v>119602</v>
      </c>
      <c r="W45" s="811">
        <v>5.6000000000000005</v>
      </c>
      <c r="X45" s="811">
        <v>5.73</v>
      </c>
      <c r="Y45" s="811">
        <v>5.93</v>
      </c>
      <c r="Z45" s="811">
        <v>5.96</v>
      </c>
      <c r="AA45" s="811">
        <v>6.38</v>
      </c>
      <c r="AB45" s="811">
        <v>6.8149999999999986</v>
      </c>
      <c r="AC45" s="811">
        <v>7.12</v>
      </c>
      <c r="AD45" s="811">
        <v>7.57</v>
      </c>
    </row>
    <row r="46" spans="1:30" s="820" customFormat="1" ht="15" customHeight="1">
      <c r="A46" s="824" t="s">
        <v>1081</v>
      </c>
      <c r="B46" s="811">
        <v>4.59</v>
      </c>
      <c r="C46" s="811">
        <v>4.68</v>
      </c>
      <c r="D46" s="811">
        <v>4.8600000000000003</v>
      </c>
      <c r="E46" s="811">
        <v>5.73</v>
      </c>
      <c r="F46" s="811" t="s">
        <v>1000</v>
      </c>
      <c r="G46" s="811" t="s">
        <v>1000</v>
      </c>
      <c r="H46" s="811">
        <v>6.5</v>
      </c>
      <c r="I46" s="811">
        <v>6.57</v>
      </c>
      <c r="J46" s="811">
        <v>7.05</v>
      </c>
      <c r="K46" s="811" t="s">
        <v>1000</v>
      </c>
      <c r="L46" s="811" t="s">
        <v>1000</v>
      </c>
      <c r="M46" s="811" t="s">
        <v>1000</v>
      </c>
      <c r="N46" s="811" t="s">
        <v>1000</v>
      </c>
      <c r="O46" s="812">
        <v>151358</v>
      </c>
      <c r="P46" s="812">
        <v>117095</v>
      </c>
      <c r="Q46" s="812">
        <v>194172</v>
      </c>
      <c r="R46" s="812">
        <v>1721</v>
      </c>
      <c r="S46" s="812">
        <v>136298</v>
      </c>
      <c r="T46" s="812">
        <v>132136</v>
      </c>
      <c r="U46" s="812">
        <v>467355</v>
      </c>
      <c r="V46" s="812">
        <v>102477</v>
      </c>
      <c r="W46" s="811">
        <v>4.6050000000000004</v>
      </c>
      <c r="X46" s="811">
        <v>4.6850000000000005</v>
      </c>
      <c r="Y46" s="811">
        <v>4.875</v>
      </c>
      <c r="Z46" s="811">
        <v>5.3150000000000004</v>
      </c>
      <c r="AA46" s="811">
        <v>5.85</v>
      </c>
      <c r="AB46" s="811">
        <v>6.1850000000000005</v>
      </c>
      <c r="AC46" s="811">
        <v>6.5299999999999994</v>
      </c>
      <c r="AD46" s="811">
        <v>7.21</v>
      </c>
    </row>
    <row r="47" spans="1:30" s="820" customFormat="1" ht="15" customHeight="1">
      <c r="A47" s="824" t="s">
        <v>1082</v>
      </c>
      <c r="B47" s="811">
        <v>4.5599999999999996</v>
      </c>
      <c r="C47" s="811">
        <v>4.68</v>
      </c>
      <c r="D47" s="811">
        <v>4.8899999999999997</v>
      </c>
      <c r="E47" s="811" t="s">
        <v>1000</v>
      </c>
      <c r="F47" s="811" t="s">
        <v>1000</v>
      </c>
      <c r="G47" s="811" t="s">
        <v>1000</v>
      </c>
      <c r="H47" s="811" t="s">
        <v>1000</v>
      </c>
      <c r="I47" s="811" t="s">
        <v>1000</v>
      </c>
      <c r="J47" s="811" t="s">
        <v>1000</v>
      </c>
      <c r="K47" s="811" t="s">
        <v>1000</v>
      </c>
      <c r="L47" s="811" t="s">
        <v>1000</v>
      </c>
      <c r="M47" s="811" t="s">
        <v>1000</v>
      </c>
      <c r="N47" s="811" t="s">
        <v>1000</v>
      </c>
      <c r="O47" s="812">
        <v>99042</v>
      </c>
      <c r="P47" s="812">
        <v>77109</v>
      </c>
      <c r="Q47" s="812">
        <v>88504</v>
      </c>
      <c r="R47" s="812">
        <v>259</v>
      </c>
      <c r="S47" s="812">
        <v>73983</v>
      </c>
      <c r="T47" s="812">
        <v>78354</v>
      </c>
      <c r="U47" s="812">
        <v>459624</v>
      </c>
      <c r="V47" s="812">
        <v>102703</v>
      </c>
      <c r="W47" s="811">
        <v>4.58</v>
      </c>
      <c r="X47" s="811">
        <v>4.6899999999999995</v>
      </c>
      <c r="Y47" s="811">
        <v>4.8449999999999998</v>
      </c>
      <c r="Z47" s="811">
        <v>5.3199999999999994</v>
      </c>
      <c r="AA47" s="811">
        <v>5.75</v>
      </c>
      <c r="AB47" s="811">
        <v>6.0549999999999997</v>
      </c>
      <c r="AC47" s="811">
        <v>6.3850000000000007</v>
      </c>
      <c r="AD47" s="811">
        <v>7.2500000000000009</v>
      </c>
    </row>
    <row r="48" spans="1:30" s="820" customFormat="1" ht="15" customHeight="1">
      <c r="A48" s="824" t="s">
        <v>1083</v>
      </c>
      <c r="B48" s="811">
        <v>4.51</v>
      </c>
      <c r="C48" s="811">
        <v>4.6399999999999997</v>
      </c>
      <c r="D48" s="811">
        <v>4.8899999999999997</v>
      </c>
      <c r="E48" s="811">
        <v>5.65</v>
      </c>
      <c r="F48" s="811">
        <v>5.72</v>
      </c>
      <c r="G48" s="811" t="s">
        <v>1000</v>
      </c>
      <c r="H48" s="811">
        <v>6.57</v>
      </c>
      <c r="I48" s="811" t="s">
        <v>1000</v>
      </c>
      <c r="J48" s="811" t="s">
        <v>1000</v>
      </c>
      <c r="K48" s="811">
        <v>7.07</v>
      </c>
      <c r="L48" s="811" t="s">
        <v>1000</v>
      </c>
      <c r="M48" s="811" t="s">
        <v>1000</v>
      </c>
      <c r="N48" s="811" t="s">
        <v>1000</v>
      </c>
      <c r="O48" s="812">
        <v>140555</v>
      </c>
      <c r="P48" s="812">
        <v>85987</v>
      </c>
      <c r="Q48" s="812">
        <v>108507</v>
      </c>
      <c r="R48" s="812">
        <v>3747</v>
      </c>
      <c r="S48" s="812">
        <v>95525</v>
      </c>
      <c r="T48" s="812">
        <v>87143</v>
      </c>
      <c r="U48" s="812">
        <v>471369</v>
      </c>
      <c r="V48" s="812">
        <v>181085</v>
      </c>
      <c r="W48" s="811">
        <v>4.5649999999999995</v>
      </c>
      <c r="X48" s="811">
        <v>4.6749999999999998</v>
      </c>
      <c r="Y48" s="811">
        <v>4.8850000000000007</v>
      </c>
      <c r="Z48" s="811">
        <v>5.43</v>
      </c>
      <c r="AA48" s="811">
        <v>5.9399999999999995</v>
      </c>
      <c r="AB48" s="811">
        <v>6.3049999999999997</v>
      </c>
      <c r="AC48" s="811">
        <v>6.69</v>
      </c>
      <c r="AD48" s="811">
        <v>7.3599999999999994</v>
      </c>
    </row>
    <row r="49" spans="1:30" s="820" customFormat="1" ht="15" customHeight="1">
      <c r="A49" s="824" t="s">
        <v>1084</v>
      </c>
      <c r="B49" s="811">
        <v>4.57</v>
      </c>
      <c r="C49" s="811">
        <v>4.6900000000000004</v>
      </c>
      <c r="D49" s="811">
        <v>4.96</v>
      </c>
      <c r="E49" s="811" t="s">
        <v>1000</v>
      </c>
      <c r="F49" s="811" t="s">
        <v>1000</v>
      </c>
      <c r="G49" s="811" t="s">
        <v>1000</v>
      </c>
      <c r="H49" s="811" t="s">
        <v>1000</v>
      </c>
      <c r="I49" s="811" t="s">
        <v>1000</v>
      </c>
      <c r="J49" s="811" t="s">
        <v>1000</v>
      </c>
      <c r="K49" s="811" t="s">
        <v>1000</v>
      </c>
      <c r="L49" s="811" t="s">
        <v>1000</v>
      </c>
      <c r="M49" s="811" t="s">
        <v>1000</v>
      </c>
      <c r="N49" s="811" t="s">
        <v>1000</v>
      </c>
      <c r="O49" s="812">
        <v>76265</v>
      </c>
      <c r="P49" s="812">
        <v>66342</v>
      </c>
      <c r="Q49" s="812">
        <v>85395</v>
      </c>
      <c r="R49" s="812">
        <v>1390</v>
      </c>
      <c r="S49" s="812">
        <v>57053</v>
      </c>
      <c r="T49" s="812">
        <v>56560</v>
      </c>
      <c r="U49" s="812">
        <v>364077</v>
      </c>
      <c r="V49" s="812">
        <v>150599</v>
      </c>
      <c r="W49" s="811">
        <v>4.5350000000000001</v>
      </c>
      <c r="X49" s="811">
        <v>4.6550000000000002</v>
      </c>
      <c r="Y49" s="811">
        <v>4.8850000000000007</v>
      </c>
      <c r="Z49" s="811">
        <v>5.3650000000000002</v>
      </c>
      <c r="AA49" s="811">
        <v>5.75</v>
      </c>
      <c r="AB49" s="811">
        <v>6.0549999999999997</v>
      </c>
      <c r="AC49" s="811">
        <v>6.375</v>
      </c>
      <c r="AD49" s="811">
        <v>7.2649999999999988</v>
      </c>
    </row>
    <row r="50" spans="1:30" s="820" customFormat="1" ht="15" customHeight="1">
      <c r="A50" s="824" t="s">
        <v>1085</v>
      </c>
      <c r="B50" s="811">
        <v>4.6399999999999997</v>
      </c>
      <c r="C50" s="811">
        <v>4.76</v>
      </c>
      <c r="D50" s="811">
        <v>5</v>
      </c>
      <c r="E50" s="811" t="s">
        <v>1000</v>
      </c>
      <c r="F50" s="811" t="s">
        <v>1000</v>
      </c>
      <c r="G50" s="811">
        <v>6.32</v>
      </c>
      <c r="H50" s="811" t="s">
        <v>1000</v>
      </c>
      <c r="I50" s="811" t="s">
        <v>1000</v>
      </c>
      <c r="J50" s="811">
        <v>7.01</v>
      </c>
      <c r="K50" s="811" t="s">
        <v>1000</v>
      </c>
      <c r="L50" s="811" t="s">
        <v>1000</v>
      </c>
      <c r="M50" s="811" t="s">
        <v>1000</v>
      </c>
      <c r="N50" s="811" t="s">
        <v>1000</v>
      </c>
      <c r="O50" s="812">
        <v>59786</v>
      </c>
      <c r="P50" s="812">
        <v>32473</v>
      </c>
      <c r="Q50" s="812">
        <v>83989</v>
      </c>
      <c r="R50" s="812">
        <v>1389</v>
      </c>
      <c r="S50" s="812">
        <v>49595</v>
      </c>
      <c r="T50" s="812">
        <v>44596</v>
      </c>
      <c r="U50" s="812">
        <v>368461</v>
      </c>
      <c r="V50" s="812">
        <v>119982</v>
      </c>
      <c r="W50" s="811">
        <v>4.625</v>
      </c>
      <c r="X50" s="811">
        <v>4.7299999999999995</v>
      </c>
      <c r="Y50" s="811">
        <v>4.9550000000000001</v>
      </c>
      <c r="Z50" s="811">
        <v>5.5150000000000006</v>
      </c>
      <c r="AA50" s="811">
        <v>6.0350000000000001</v>
      </c>
      <c r="AB50" s="811">
        <v>6.36</v>
      </c>
      <c r="AC50" s="811">
        <v>6.59</v>
      </c>
      <c r="AD50" s="811">
        <v>7.4899999999999993</v>
      </c>
    </row>
    <row r="51" spans="1:30" s="820" customFormat="1" ht="15" customHeight="1">
      <c r="A51" s="824" t="s">
        <v>1086</v>
      </c>
      <c r="B51" s="811">
        <v>4.6900000000000004</v>
      </c>
      <c r="C51" s="811">
        <v>4.8</v>
      </c>
      <c r="D51" s="811">
        <v>5.05</v>
      </c>
      <c r="E51" s="811" t="s">
        <v>1000</v>
      </c>
      <c r="F51" s="811">
        <v>5.99</v>
      </c>
      <c r="G51" s="811" t="s">
        <v>1000</v>
      </c>
      <c r="H51" s="811">
        <v>6.79</v>
      </c>
      <c r="I51" s="811" t="s">
        <v>1000</v>
      </c>
      <c r="J51" s="811" t="s">
        <v>1000</v>
      </c>
      <c r="K51" s="811" t="s">
        <v>1000</v>
      </c>
      <c r="L51" s="811" t="s">
        <v>1000</v>
      </c>
      <c r="M51" s="811" t="s">
        <v>1000</v>
      </c>
      <c r="N51" s="811">
        <v>7.84</v>
      </c>
      <c r="O51" s="812">
        <v>139450</v>
      </c>
      <c r="P51" s="812">
        <v>120996</v>
      </c>
      <c r="Q51" s="812">
        <v>103392</v>
      </c>
      <c r="R51" s="812">
        <v>1556</v>
      </c>
      <c r="S51" s="812">
        <v>67238</v>
      </c>
      <c r="T51" s="812">
        <v>52093</v>
      </c>
      <c r="U51" s="812">
        <v>455142</v>
      </c>
      <c r="V51" s="812">
        <v>123768</v>
      </c>
      <c r="W51" s="811">
        <v>4.6399999999999997</v>
      </c>
      <c r="X51" s="811">
        <v>4.7300000000000004</v>
      </c>
      <c r="Y51" s="811">
        <v>4.9750000000000005</v>
      </c>
      <c r="Z51" s="811">
        <v>5.5349999999999993</v>
      </c>
      <c r="AA51" s="811">
        <v>5.9749999999999996</v>
      </c>
      <c r="AB51" s="811">
        <v>6.3950000000000005</v>
      </c>
      <c r="AC51" s="811">
        <v>6.6349999999999989</v>
      </c>
      <c r="AD51" s="811">
        <v>7.5550000000000006</v>
      </c>
    </row>
    <row r="52" spans="1:30" s="820" customFormat="1" ht="15" customHeight="1">
      <c r="A52" s="824" t="s">
        <v>1087</v>
      </c>
      <c r="B52" s="811">
        <v>4.6900000000000004</v>
      </c>
      <c r="C52" s="811">
        <v>4.75</v>
      </c>
      <c r="D52" s="811">
        <v>4.9800000000000004</v>
      </c>
      <c r="E52" s="811" t="s">
        <v>1000</v>
      </c>
      <c r="F52" s="811" t="s">
        <v>1000</v>
      </c>
      <c r="G52" s="811">
        <v>6.34</v>
      </c>
      <c r="H52" s="811">
        <v>6.72</v>
      </c>
      <c r="I52" s="811">
        <v>7.16</v>
      </c>
      <c r="J52" s="811">
        <v>7.39</v>
      </c>
      <c r="K52" s="811" t="s">
        <v>1000</v>
      </c>
      <c r="L52" s="811" t="s">
        <v>1000</v>
      </c>
      <c r="M52" s="811" t="s">
        <v>1000</v>
      </c>
      <c r="N52" s="811" t="s">
        <v>1000</v>
      </c>
      <c r="O52" s="812">
        <v>133658</v>
      </c>
      <c r="P52" s="812">
        <v>123402</v>
      </c>
      <c r="Q52" s="812">
        <v>89698</v>
      </c>
      <c r="R52" s="812">
        <v>2455</v>
      </c>
      <c r="S52" s="812">
        <v>48107</v>
      </c>
      <c r="T52" s="812">
        <v>58162</v>
      </c>
      <c r="U52" s="812">
        <v>252157</v>
      </c>
      <c r="V52" s="812">
        <v>128671</v>
      </c>
      <c r="W52" s="811">
        <v>4.6349999999999998</v>
      </c>
      <c r="X52" s="811">
        <v>4.7300000000000004</v>
      </c>
      <c r="Y52" s="811">
        <v>4.9399999999999995</v>
      </c>
      <c r="Z52" s="811">
        <v>5.2850000000000001</v>
      </c>
      <c r="AA52" s="811">
        <v>5.7249999999999996</v>
      </c>
      <c r="AB52" s="811">
        <v>6.2350000000000003</v>
      </c>
      <c r="AC52" s="811">
        <v>6.5099999999999989</v>
      </c>
      <c r="AD52" s="811">
        <v>7.4649999999999999</v>
      </c>
    </row>
    <row r="53" spans="1:30" s="820" customFormat="1" ht="15" customHeight="1">
      <c r="A53" s="824" t="s">
        <v>1088</v>
      </c>
      <c r="B53" s="811">
        <v>4.9000000000000004</v>
      </c>
      <c r="C53" s="811">
        <v>4.99</v>
      </c>
      <c r="D53" s="811">
        <v>5.09</v>
      </c>
      <c r="E53" s="811" t="s">
        <v>1000</v>
      </c>
      <c r="F53" s="811">
        <v>6.7</v>
      </c>
      <c r="G53" s="811" t="s">
        <v>1000</v>
      </c>
      <c r="H53" s="811">
        <v>7.07</v>
      </c>
      <c r="I53" s="811" t="s">
        <v>1000</v>
      </c>
      <c r="J53" s="811">
        <v>7.57</v>
      </c>
      <c r="K53" s="811" t="s">
        <v>1000</v>
      </c>
      <c r="L53" s="811" t="s">
        <v>1000</v>
      </c>
      <c r="M53" s="811" t="s">
        <v>1000</v>
      </c>
      <c r="N53" s="811" t="s">
        <v>1000</v>
      </c>
      <c r="O53" s="812">
        <v>78382</v>
      </c>
      <c r="P53" s="812">
        <v>111412</v>
      </c>
      <c r="Q53" s="812">
        <v>85959</v>
      </c>
      <c r="R53" s="812">
        <v>773</v>
      </c>
      <c r="S53" s="812">
        <v>47205</v>
      </c>
      <c r="T53" s="812">
        <v>49528</v>
      </c>
      <c r="U53" s="812">
        <v>215737</v>
      </c>
      <c r="V53" s="812">
        <v>120247</v>
      </c>
      <c r="W53" s="811">
        <v>4.7649999999999997</v>
      </c>
      <c r="X53" s="811">
        <v>4.8500000000000005</v>
      </c>
      <c r="Y53" s="811">
        <v>5.0549999999999997</v>
      </c>
      <c r="Z53" s="811">
        <v>5.5349999999999993</v>
      </c>
      <c r="AA53" s="811">
        <v>6.11</v>
      </c>
      <c r="AB53" s="811">
        <v>6.65</v>
      </c>
      <c r="AC53" s="811">
        <v>6.9349999999999996</v>
      </c>
      <c r="AD53" s="811">
        <v>7.8199999999999994</v>
      </c>
    </row>
    <row r="54" spans="1:30" s="820" customFormat="1" ht="15" customHeight="1">
      <c r="A54" s="824" t="s">
        <v>1089</v>
      </c>
      <c r="B54" s="811">
        <v>5.05</v>
      </c>
      <c r="C54" s="811">
        <v>5.0999999999999996</v>
      </c>
      <c r="D54" s="811">
        <v>5.1100000000000003</v>
      </c>
      <c r="E54" s="811">
        <v>6.19</v>
      </c>
      <c r="F54" s="811">
        <v>6.3</v>
      </c>
      <c r="G54" s="811" t="s">
        <v>1000</v>
      </c>
      <c r="H54" s="811">
        <v>7.05</v>
      </c>
      <c r="I54" s="811">
        <v>7.44</v>
      </c>
      <c r="J54" s="811">
        <v>7.58</v>
      </c>
      <c r="K54" s="811" t="s">
        <v>1000</v>
      </c>
      <c r="L54" s="811" t="s">
        <v>1000</v>
      </c>
      <c r="M54" s="811" t="s">
        <v>1000</v>
      </c>
      <c r="N54" s="811" t="s">
        <v>1000</v>
      </c>
      <c r="O54" s="812">
        <v>130187</v>
      </c>
      <c r="P54" s="812">
        <v>132244</v>
      </c>
      <c r="Q54" s="812">
        <v>95574</v>
      </c>
      <c r="R54" s="812">
        <v>1032</v>
      </c>
      <c r="S54" s="812">
        <v>107349</v>
      </c>
      <c r="T54" s="812">
        <v>72771</v>
      </c>
      <c r="U54" s="812">
        <v>295954</v>
      </c>
      <c r="V54" s="812">
        <v>116680</v>
      </c>
      <c r="W54" s="811">
        <v>4.96</v>
      </c>
      <c r="X54" s="811">
        <v>5.0149999999999997</v>
      </c>
      <c r="Y54" s="811">
        <v>5.1150000000000002</v>
      </c>
      <c r="Z54" s="811">
        <v>5.6950000000000003</v>
      </c>
      <c r="AA54" s="811">
        <v>6.2050000000000001</v>
      </c>
      <c r="AB54" s="811">
        <v>6.5650000000000004</v>
      </c>
      <c r="AC54" s="811">
        <v>6.8849999999999998</v>
      </c>
      <c r="AD54" s="811">
        <v>8.0250000000000004</v>
      </c>
    </row>
    <row r="55" spans="1:30" s="820" customFormat="1" ht="15" customHeight="1">
      <c r="A55" s="824" t="s">
        <v>1090</v>
      </c>
      <c r="B55" s="811">
        <v>5.1100000000000003</v>
      </c>
      <c r="C55" s="811">
        <v>5.14</v>
      </c>
      <c r="D55" s="811">
        <v>5.18</v>
      </c>
      <c r="E55" s="811">
        <v>6.5</v>
      </c>
      <c r="F55" s="811" t="s">
        <v>1000</v>
      </c>
      <c r="G55" s="811" t="s">
        <v>1000</v>
      </c>
      <c r="H55" s="811">
        <v>7.25</v>
      </c>
      <c r="I55" s="811" t="s">
        <v>1000</v>
      </c>
      <c r="J55" s="811">
        <v>7.7</v>
      </c>
      <c r="K55" s="811" t="s">
        <v>1000</v>
      </c>
      <c r="L55" s="811" t="s">
        <v>1000</v>
      </c>
      <c r="M55" s="811" t="s">
        <v>1000</v>
      </c>
      <c r="N55" s="811">
        <v>8.44</v>
      </c>
      <c r="O55" s="812">
        <v>85689</v>
      </c>
      <c r="P55" s="812">
        <v>80489</v>
      </c>
      <c r="Q55" s="812">
        <v>63590</v>
      </c>
      <c r="R55" s="812">
        <v>1959</v>
      </c>
      <c r="S55" s="812">
        <v>29676</v>
      </c>
      <c r="T55" s="812">
        <v>22250</v>
      </c>
      <c r="U55" s="812">
        <v>144172</v>
      </c>
      <c r="V55" s="812">
        <v>18706</v>
      </c>
      <c r="W55" s="811">
        <v>5.0449999999999999</v>
      </c>
      <c r="X55" s="811">
        <v>5.09</v>
      </c>
      <c r="Y55" s="811">
        <v>5.1499999999999995</v>
      </c>
      <c r="Z55" s="811">
        <v>5.85</v>
      </c>
      <c r="AA55" s="811">
        <v>6.43</v>
      </c>
      <c r="AB55" s="811">
        <v>6.7650000000000006</v>
      </c>
      <c r="AC55" s="811">
        <v>7.1250000000000009</v>
      </c>
      <c r="AD55" s="811">
        <v>8.0350000000000001</v>
      </c>
    </row>
    <row r="56" spans="1:30" s="820" customFormat="1" ht="15" customHeight="1">
      <c r="A56" s="824" t="s">
        <v>1091</v>
      </c>
      <c r="B56" s="811">
        <v>5.13</v>
      </c>
      <c r="C56" s="811">
        <v>5.14</v>
      </c>
      <c r="D56" s="811">
        <v>5.18</v>
      </c>
      <c r="E56" s="811" t="s">
        <v>1000</v>
      </c>
      <c r="F56" s="811" t="s">
        <v>1000</v>
      </c>
      <c r="G56" s="811">
        <v>7.04</v>
      </c>
      <c r="H56" s="811" t="s">
        <v>1000</v>
      </c>
      <c r="I56" s="811" t="s">
        <v>1000</v>
      </c>
      <c r="J56" s="811">
        <v>7.97</v>
      </c>
      <c r="K56" s="811" t="s">
        <v>1000</v>
      </c>
      <c r="L56" s="811" t="s">
        <v>1000</v>
      </c>
      <c r="M56" s="811" t="s">
        <v>1000</v>
      </c>
      <c r="N56" s="811" t="s">
        <v>1000</v>
      </c>
      <c r="O56" s="812">
        <v>115838</v>
      </c>
      <c r="P56" s="812">
        <v>107538</v>
      </c>
      <c r="Q56" s="812">
        <v>55525</v>
      </c>
      <c r="R56" s="812">
        <v>1346</v>
      </c>
      <c r="S56" s="812">
        <v>50850</v>
      </c>
      <c r="T56" s="812">
        <v>40865</v>
      </c>
      <c r="U56" s="812">
        <v>198402</v>
      </c>
      <c r="V56" s="812">
        <v>52207</v>
      </c>
      <c r="W56" s="811">
        <v>5.0549999999999997</v>
      </c>
      <c r="X56" s="811">
        <v>5.1049999999999995</v>
      </c>
      <c r="Y56" s="811">
        <v>5.165</v>
      </c>
      <c r="Z56" s="811">
        <v>5.85</v>
      </c>
      <c r="AA56" s="811">
        <v>6.415</v>
      </c>
      <c r="AB56" s="811">
        <v>6.8349999999999991</v>
      </c>
      <c r="AC56" s="811">
        <v>7.3050000000000006</v>
      </c>
      <c r="AD56" s="811">
        <v>8.0949999999999989</v>
      </c>
    </row>
    <row r="57" spans="1:30" s="820" customFormat="1" ht="15" customHeight="1">
      <c r="A57" s="824" t="s">
        <v>1092</v>
      </c>
      <c r="B57" s="811">
        <v>5.18</v>
      </c>
      <c r="C57" s="811">
        <v>5.19</v>
      </c>
      <c r="D57" s="811">
        <v>5.23</v>
      </c>
      <c r="E57" s="811">
        <v>6.35</v>
      </c>
      <c r="F57" s="811" t="s">
        <v>1000</v>
      </c>
      <c r="G57" s="811">
        <v>7.3</v>
      </c>
      <c r="H57" s="811">
        <v>7.31</v>
      </c>
      <c r="I57" s="811" t="s">
        <v>1000</v>
      </c>
      <c r="J57" s="811">
        <v>7.99</v>
      </c>
      <c r="K57" s="811" t="s">
        <v>1000</v>
      </c>
      <c r="L57" s="811" t="s">
        <v>1000</v>
      </c>
      <c r="M57" s="811" t="s">
        <v>1000</v>
      </c>
      <c r="N57" s="811" t="s">
        <v>1000</v>
      </c>
      <c r="O57" s="812">
        <v>125612</v>
      </c>
      <c r="P57" s="812">
        <v>113989</v>
      </c>
      <c r="Q57" s="812">
        <v>80702</v>
      </c>
      <c r="R57" s="812">
        <v>2622</v>
      </c>
      <c r="S57" s="812">
        <v>81581</v>
      </c>
      <c r="T57" s="812">
        <v>32391</v>
      </c>
      <c r="U57" s="812">
        <v>210676</v>
      </c>
      <c r="V57" s="812">
        <v>59053</v>
      </c>
      <c r="W57" s="811">
        <v>5.0950000000000006</v>
      </c>
      <c r="X57" s="811">
        <v>5.125</v>
      </c>
      <c r="Y57" s="811">
        <v>5.19</v>
      </c>
      <c r="Z57" s="811">
        <v>5.8549999999999995</v>
      </c>
      <c r="AA57" s="811">
        <v>6.4550000000000001</v>
      </c>
      <c r="AB57" s="811">
        <v>6.92</v>
      </c>
      <c r="AC57" s="811">
        <v>7.3050000000000006</v>
      </c>
      <c r="AD57" s="811">
        <v>8.1999999999999993</v>
      </c>
    </row>
    <row r="58" spans="1:30" s="820" customFormat="1" ht="15" customHeight="1">
      <c r="A58" s="824" t="s">
        <v>1093</v>
      </c>
      <c r="B58" s="811">
        <v>5.22</v>
      </c>
      <c r="C58" s="811">
        <v>5.23</v>
      </c>
      <c r="D58" s="811">
        <v>5.25</v>
      </c>
      <c r="E58" s="811">
        <v>6.36</v>
      </c>
      <c r="F58" s="811">
        <v>6.87</v>
      </c>
      <c r="G58" s="811">
        <v>7.47</v>
      </c>
      <c r="H58" s="811" t="s">
        <v>1000</v>
      </c>
      <c r="I58" s="811" t="s">
        <v>1000</v>
      </c>
      <c r="J58" s="811">
        <v>8.17</v>
      </c>
      <c r="K58" s="811" t="s">
        <v>1000</v>
      </c>
      <c r="L58" s="811" t="s">
        <v>1000</v>
      </c>
      <c r="M58" s="811">
        <v>8.86</v>
      </c>
      <c r="N58" s="811" t="s">
        <v>1000</v>
      </c>
      <c r="O58" s="812">
        <v>142206</v>
      </c>
      <c r="P58" s="812">
        <v>142388</v>
      </c>
      <c r="Q58" s="812">
        <v>62367</v>
      </c>
      <c r="R58" s="812">
        <v>2035</v>
      </c>
      <c r="S58" s="812">
        <v>65346</v>
      </c>
      <c r="T58" s="812">
        <v>49296</v>
      </c>
      <c r="U58" s="812">
        <v>152752</v>
      </c>
      <c r="V58" s="812">
        <v>69243</v>
      </c>
      <c r="W58" s="811">
        <v>5.1400000000000006</v>
      </c>
      <c r="X58" s="811">
        <v>5.16</v>
      </c>
      <c r="Y58" s="811">
        <v>5.22</v>
      </c>
      <c r="Z58" s="811">
        <v>5.91</v>
      </c>
      <c r="AA58" s="811">
        <v>6.5200000000000005</v>
      </c>
      <c r="AB58" s="811">
        <v>7.0500000000000007</v>
      </c>
      <c r="AC58" s="811">
        <v>7.3800000000000008</v>
      </c>
      <c r="AD58" s="811">
        <v>8.254999999999999</v>
      </c>
    </row>
    <row r="59" spans="1:30" s="820" customFormat="1" ht="15" customHeight="1">
      <c r="A59" s="824" t="s">
        <v>1094</v>
      </c>
      <c r="B59" s="811">
        <v>5.87</v>
      </c>
      <c r="C59" s="811">
        <v>5.9</v>
      </c>
      <c r="D59" s="811">
        <v>5.93</v>
      </c>
      <c r="E59" s="811">
        <v>6.75</v>
      </c>
      <c r="F59" s="811" t="s">
        <v>1000</v>
      </c>
      <c r="G59" s="811">
        <v>8.5500000000000007</v>
      </c>
      <c r="H59" s="811" t="s">
        <v>1000</v>
      </c>
      <c r="I59" s="811" t="s">
        <v>1000</v>
      </c>
      <c r="J59" s="811" t="s">
        <v>1000</v>
      </c>
      <c r="K59" s="811" t="s">
        <v>1000</v>
      </c>
      <c r="L59" s="811" t="s">
        <v>1000</v>
      </c>
      <c r="M59" s="811" t="s">
        <v>1000</v>
      </c>
      <c r="N59" s="811" t="s">
        <v>1000</v>
      </c>
      <c r="O59" s="812">
        <v>106772</v>
      </c>
      <c r="P59" s="812">
        <v>79816</v>
      </c>
      <c r="Q59" s="812">
        <v>62631</v>
      </c>
      <c r="R59" s="812">
        <v>9720</v>
      </c>
      <c r="S59" s="812">
        <v>123005</v>
      </c>
      <c r="T59" s="812">
        <v>58231</v>
      </c>
      <c r="U59" s="812">
        <v>306177</v>
      </c>
      <c r="V59" s="812">
        <v>75481</v>
      </c>
      <c r="W59" s="811">
        <v>5.6000000000000005</v>
      </c>
      <c r="X59" s="811">
        <v>5.6525000000000007</v>
      </c>
      <c r="Y59" s="811">
        <v>5.7349999999999994</v>
      </c>
      <c r="Z59" s="811">
        <v>6.4600000000000009</v>
      </c>
      <c r="AA59" s="811">
        <v>7.5200000000000005</v>
      </c>
      <c r="AB59" s="811">
        <v>8.01</v>
      </c>
      <c r="AC59" s="811">
        <v>8.2850000000000001</v>
      </c>
      <c r="AD59" s="811">
        <v>9.1399999999999988</v>
      </c>
    </row>
    <row r="60" spans="1:30" s="820" customFormat="1" ht="15" customHeight="1">
      <c r="A60" s="824" t="s">
        <v>1095</v>
      </c>
      <c r="B60" s="811">
        <v>6.7</v>
      </c>
      <c r="C60" s="811">
        <v>6.99</v>
      </c>
      <c r="D60" s="811">
        <v>7.01</v>
      </c>
      <c r="E60" s="811">
        <v>8.1199999999999992</v>
      </c>
      <c r="F60" s="811">
        <v>8.1</v>
      </c>
      <c r="G60" s="811" t="s">
        <v>1000</v>
      </c>
      <c r="H60" s="811" t="s">
        <v>1000</v>
      </c>
      <c r="I60" s="811" t="s">
        <v>1000</v>
      </c>
      <c r="J60" s="811" t="s">
        <v>1000</v>
      </c>
      <c r="K60" s="811" t="s">
        <v>1000</v>
      </c>
      <c r="L60" s="811">
        <v>10.23</v>
      </c>
      <c r="M60" s="811" t="s">
        <v>1000</v>
      </c>
      <c r="N60" s="811" t="s">
        <v>1000</v>
      </c>
      <c r="O60" s="812">
        <v>113755</v>
      </c>
      <c r="P60" s="812">
        <v>99562</v>
      </c>
      <c r="Q60" s="812">
        <v>90797</v>
      </c>
      <c r="R60" s="812">
        <v>9601</v>
      </c>
      <c r="S60" s="812">
        <v>55417</v>
      </c>
      <c r="T60" s="812">
        <v>35355</v>
      </c>
      <c r="U60" s="812">
        <v>246950</v>
      </c>
      <c r="V60" s="812">
        <v>132184</v>
      </c>
      <c r="W60" s="811">
        <v>6.3049999999999997</v>
      </c>
      <c r="X60" s="811">
        <v>6.34</v>
      </c>
      <c r="Y60" s="811">
        <v>6.4599999999999991</v>
      </c>
      <c r="Z60" s="811">
        <v>7.3550000000000004</v>
      </c>
      <c r="AA60" s="811">
        <v>8.1999999999999993</v>
      </c>
      <c r="AB60" s="811">
        <v>8.9049999999999994</v>
      </c>
      <c r="AC60" s="811">
        <v>9.33</v>
      </c>
      <c r="AD60" s="811">
        <v>10.15</v>
      </c>
    </row>
    <row r="61" spans="1:30" s="820" customFormat="1" ht="15" customHeight="1">
      <c r="A61" s="824" t="s">
        <v>1096</v>
      </c>
      <c r="B61" s="811">
        <v>8.43</v>
      </c>
      <c r="C61" s="811" t="s">
        <v>1000</v>
      </c>
      <c r="D61" s="811">
        <v>8.18</v>
      </c>
      <c r="E61" s="811">
        <v>9.36</v>
      </c>
      <c r="F61" s="811">
        <v>9.94</v>
      </c>
      <c r="G61" s="811" t="s">
        <v>1000</v>
      </c>
      <c r="H61" s="811">
        <v>11.14</v>
      </c>
      <c r="I61" s="811" t="s">
        <v>1000</v>
      </c>
      <c r="J61" s="811">
        <v>11.61</v>
      </c>
      <c r="K61" s="811" t="s">
        <v>1000</v>
      </c>
      <c r="L61" s="811" t="s">
        <v>1000</v>
      </c>
      <c r="M61" s="811" t="s">
        <v>1000</v>
      </c>
      <c r="N61" s="811">
        <v>11.23</v>
      </c>
      <c r="O61" s="812">
        <v>172449</v>
      </c>
      <c r="P61" s="812">
        <v>142155</v>
      </c>
      <c r="Q61" s="812">
        <v>80544</v>
      </c>
      <c r="R61" s="812">
        <v>16049</v>
      </c>
      <c r="S61" s="812">
        <v>64478</v>
      </c>
      <c r="T61" s="812">
        <v>52342</v>
      </c>
      <c r="U61" s="812">
        <v>220711</v>
      </c>
      <c r="V61" s="812">
        <v>73046</v>
      </c>
      <c r="W61" s="811">
        <v>7.9949999999999992</v>
      </c>
      <c r="X61" s="811">
        <v>8.0549999999999997</v>
      </c>
      <c r="Y61" s="811">
        <v>8.33</v>
      </c>
      <c r="Z61" s="811">
        <v>8.89</v>
      </c>
      <c r="AA61" s="811">
        <v>9.6050000000000004</v>
      </c>
      <c r="AB61" s="811">
        <v>10.244999999999999</v>
      </c>
      <c r="AC61" s="811">
        <v>10.81</v>
      </c>
      <c r="AD61" s="811">
        <v>11.43</v>
      </c>
    </row>
    <row r="62" spans="1:30" s="820" customFormat="1" ht="15" customHeight="1">
      <c r="A62" s="824" t="s">
        <v>1097</v>
      </c>
      <c r="B62" s="811">
        <v>7.53</v>
      </c>
      <c r="C62" s="811">
        <v>8.02</v>
      </c>
      <c r="D62" s="811">
        <v>8.16</v>
      </c>
      <c r="E62" s="811">
        <v>9.16</v>
      </c>
      <c r="F62" s="811">
        <v>9.67</v>
      </c>
      <c r="G62" s="811" t="s">
        <v>1000</v>
      </c>
      <c r="H62" s="811" t="s">
        <v>1000</v>
      </c>
      <c r="I62" s="811" t="s">
        <v>1000</v>
      </c>
      <c r="J62" s="811" t="s">
        <v>1000</v>
      </c>
      <c r="K62" s="811">
        <v>11.63</v>
      </c>
      <c r="L62" s="811">
        <v>11.91</v>
      </c>
      <c r="M62" s="811" t="s">
        <v>1000</v>
      </c>
      <c r="N62" s="811" t="s">
        <v>1000</v>
      </c>
      <c r="O62" s="812">
        <v>241166</v>
      </c>
      <c r="P62" s="812">
        <v>189753</v>
      </c>
      <c r="Q62" s="812">
        <v>105608</v>
      </c>
      <c r="R62" s="812">
        <v>3868</v>
      </c>
      <c r="S62" s="812">
        <v>54915</v>
      </c>
      <c r="T62" s="812">
        <v>55534</v>
      </c>
      <c r="U62" s="812">
        <v>315521</v>
      </c>
      <c r="V62" s="812">
        <v>23353</v>
      </c>
      <c r="W62" s="811">
        <v>7.5649999999999995</v>
      </c>
      <c r="X62" s="811">
        <v>7.9049999999999994</v>
      </c>
      <c r="Y62" s="811">
        <v>8.25</v>
      </c>
      <c r="Z62" s="811">
        <v>8.57</v>
      </c>
      <c r="AA62" s="811">
        <v>9.3049999999999997</v>
      </c>
      <c r="AB62" s="811">
        <v>5.08</v>
      </c>
      <c r="AC62" s="811">
        <v>10.56</v>
      </c>
      <c r="AD62" s="811">
        <v>11.605</v>
      </c>
    </row>
    <row r="63" spans="1:30" s="820" customFormat="1" ht="15" customHeight="1">
      <c r="A63" s="824" t="s">
        <v>1098</v>
      </c>
      <c r="B63" s="811">
        <v>8.16</v>
      </c>
      <c r="C63" s="811">
        <v>8.33</v>
      </c>
      <c r="D63" s="811">
        <v>8.24</v>
      </c>
      <c r="E63" s="811" t="s">
        <v>1000</v>
      </c>
      <c r="F63" s="811">
        <v>9.6999999999999993</v>
      </c>
      <c r="G63" s="811" t="s">
        <v>1000</v>
      </c>
      <c r="H63" s="811" t="s">
        <v>1000</v>
      </c>
      <c r="I63" s="811">
        <v>10.9</v>
      </c>
      <c r="J63" s="811">
        <v>11.27</v>
      </c>
      <c r="K63" s="811" t="s">
        <v>1000</v>
      </c>
      <c r="L63" s="811">
        <v>11.61</v>
      </c>
      <c r="M63" s="811" t="s">
        <v>1000</v>
      </c>
      <c r="N63" s="811">
        <v>12.06</v>
      </c>
      <c r="O63" s="812">
        <v>311812</v>
      </c>
      <c r="P63" s="812">
        <v>263723</v>
      </c>
      <c r="Q63" s="812">
        <v>234291</v>
      </c>
      <c r="R63" s="812">
        <v>10267</v>
      </c>
      <c r="S63" s="812">
        <v>122555</v>
      </c>
      <c r="T63" s="812">
        <v>108965</v>
      </c>
      <c r="U63" s="812">
        <v>664588</v>
      </c>
      <c r="V63" s="812">
        <v>19404</v>
      </c>
      <c r="W63" s="811">
        <v>7.5550000000000006</v>
      </c>
      <c r="X63" s="811">
        <v>7.9949999999999992</v>
      </c>
      <c r="Y63" s="811">
        <v>8.18</v>
      </c>
      <c r="Z63" s="811">
        <v>8.6</v>
      </c>
      <c r="AA63" s="811">
        <v>9.5950000000000006</v>
      </c>
      <c r="AB63" s="811">
        <v>10.38</v>
      </c>
      <c r="AC63" s="811">
        <v>10.7</v>
      </c>
      <c r="AD63" s="811">
        <v>11.785</v>
      </c>
    </row>
    <row r="64" spans="1:30" s="820" customFormat="1" ht="15" customHeight="1">
      <c r="A64" s="824" t="s">
        <v>1099</v>
      </c>
      <c r="B64" s="811">
        <v>8.6300000000000008</v>
      </c>
      <c r="C64" s="811">
        <v>8.5500000000000007</v>
      </c>
      <c r="D64" s="811">
        <v>8.5500000000000007</v>
      </c>
      <c r="E64" s="811" t="s">
        <v>1000</v>
      </c>
      <c r="F64" s="811">
        <v>11.49</v>
      </c>
      <c r="G64" s="811" t="s">
        <v>1000</v>
      </c>
      <c r="H64" s="811" t="s">
        <v>1000</v>
      </c>
      <c r="I64" s="811">
        <v>11.7</v>
      </c>
      <c r="J64" s="811" t="s">
        <v>1000</v>
      </c>
      <c r="K64" s="811" t="s">
        <v>1000</v>
      </c>
      <c r="L64" s="811" t="s">
        <v>1000</v>
      </c>
      <c r="M64" s="811">
        <v>12.01</v>
      </c>
      <c r="N64" s="811">
        <v>12.45</v>
      </c>
      <c r="O64" s="812">
        <v>246462</v>
      </c>
      <c r="P64" s="812">
        <v>213634</v>
      </c>
      <c r="Q64" s="812">
        <v>228703</v>
      </c>
      <c r="R64" s="812">
        <v>11992</v>
      </c>
      <c r="S64" s="812">
        <v>61410</v>
      </c>
      <c r="T64" s="812">
        <v>66235</v>
      </c>
      <c r="U64" s="812">
        <v>387039</v>
      </c>
      <c r="V64" s="812">
        <v>33918</v>
      </c>
      <c r="W64" s="811">
        <v>8.2850000000000001</v>
      </c>
      <c r="X64" s="811">
        <v>8.4150000000000009</v>
      </c>
      <c r="Y64" s="811">
        <v>8.5749999999999993</v>
      </c>
      <c r="Z64" s="811">
        <v>9.1549999999999994</v>
      </c>
      <c r="AA64" s="811">
        <v>10.4</v>
      </c>
      <c r="AB64" s="811">
        <v>10.975</v>
      </c>
      <c r="AC64" s="811">
        <v>11.254999999999999</v>
      </c>
      <c r="AD64" s="811">
        <v>11.924999999999999</v>
      </c>
    </row>
    <row r="65" spans="1:30" s="820" customFormat="1" ht="15" customHeight="1">
      <c r="A65" s="824" t="s">
        <v>1100</v>
      </c>
      <c r="B65" s="811">
        <v>8.61</v>
      </c>
      <c r="C65" s="811">
        <v>8.5299999999999994</v>
      </c>
      <c r="D65" s="811">
        <v>8.5299999999999994</v>
      </c>
      <c r="E65" s="811" t="s">
        <v>1000</v>
      </c>
      <c r="F65" s="811">
        <v>12.25</v>
      </c>
      <c r="G65" s="811" t="s">
        <v>1000</v>
      </c>
      <c r="H65" s="811">
        <v>11.92</v>
      </c>
      <c r="I65" s="811" t="s">
        <v>1000</v>
      </c>
      <c r="J65" s="811" t="s">
        <v>1000</v>
      </c>
      <c r="K65" s="811" t="s">
        <v>1000</v>
      </c>
      <c r="L65" s="811" t="s">
        <v>1000</v>
      </c>
      <c r="M65" s="811">
        <v>12.7</v>
      </c>
      <c r="N65" s="811">
        <v>13.14</v>
      </c>
      <c r="O65" s="812">
        <v>306749</v>
      </c>
      <c r="P65" s="812">
        <v>260454</v>
      </c>
      <c r="Q65" s="812">
        <v>179118</v>
      </c>
      <c r="R65" s="812">
        <v>5045</v>
      </c>
      <c r="S65" s="812">
        <v>62145</v>
      </c>
      <c r="T65" s="812">
        <v>60754</v>
      </c>
      <c r="U65" s="812">
        <v>374960</v>
      </c>
      <c r="V65" s="812">
        <v>23504</v>
      </c>
      <c r="W65" s="811">
        <v>8.4049999999999994</v>
      </c>
      <c r="X65" s="811">
        <v>8.5449999999999999</v>
      </c>
      <c r="Y65" s="811">
        <v>8.7249999999999996</v>
      </c>
      <c r="Z65" s="811">
        <v>9.4850000000000012</v>
      </c>
      <c r="AA65" s="811">
        <v>10.57</v>
      </c>
      <c r="AB65" s="811">
        <v>11.225</v>
      </c>
      <c r="AC65" s="811">
        <v>11.63</v>
      </c>
      <c r="AD65" s="811">
        <v>12.36</v>
      </c>
    </row>
    <row r="66" spans="1:30" s="820" customFormat="1" ht="15" customHeight="1">
      <c r="A66" s="824" t="s">
        <v>1101</v>
      </c>
      <c r="B66" s="811">
        <v>12.92</v>
      </c>
      <c r="C66" s="811">
        <v>12.25</v>
      </c>
      <c r="D66" s="811">
        <v>12.28</v>
      </c>
      <c r="E66" s="811">
        <v>14.41</v>
      </c>
      <c r="F66" s="811" t="s">
        <v>1000</v>
      </c>
      <c r="G66" s="811" t="s">
        <v>1000</v>
      </c>
      <c r="H66" s="811">
        <v>14.7</v>
      </c>
      <c r="I66" s="811" t="s">
        <v>1000</v>
      </c>
      <c r="J66" s="811" t="s">
        <v>1000</v>
      </c>
      <c r="K66" s="811" t="s">
        <v>1000</v>
      </c>
      <c r="L66" s="811" t="s">
        <v>1000</v>
      </c>
      <c r="M66" s="811" t="s">
        <v>1000</v>
      </c>
      <c r="N66" s="811" t="s">
        <v>1000</v>
      </c>
      <c r="O66" s="812">
        <v>233321</v>
      </c>
      <c r="P66" s="812">
        <v>224786</v>
      </c>
      <c r="Q66" s="812">
        <v>308495</v>
      </c>
      <c r="R66" s="812">
        <v>3485</v>
      </c>
      <c r="S66" s="812">
        <v>63958</v>
      </c>
      <c r="T66" s="812">
        <v>51929</v>
      </c>
      <c r="U66" s="812">
        <v>603864</v>
      </c>
      <c r="V66" s="812">
        <v>11068</v>
      </c>
      <c r="W66" s="811">
        <v>11.685</v>
      </c>
      <c r="X66" s="811">
        <v>11.84</v>
      </c>
      <c r="Y66" s="811">
        <v>12.17</v>
      </c>
      <c r="Z66" s="811">
        <v>13.084999999999999</v>
      </c>
      <c r="AA66" s="811">
        <v>14.44</v>
      </c>
      <c r="AB66" s="811">
        <v>14.705000000000002</v>
      </c>
      <c r="AC66" s="811">
        <v>14.78</v>
      </c>
      <c r="AD66" s="811">
        <v>15.43</v>
      </c>
    </row>
    <row r="67" spans="1:30" s="820" customFormat="1" ht="15" customHeight="1">
      <c r="A67" s="824" t="s">
        <v>1102</v>
      </c>
      <c r="B67" s="811">
        <v>23.53</v>
      </c>
      <c r="C67" s="811">
        <v>23.96</v>
      </c>
      <c r="D67" s="811">
        <v>24.09</v>
      </c>
      <c r="E67" s="811" t="s">
        <v>1000</v>
      </c>
      <c r="F67" s="811">
        <v>22.01</v>
      </c>
      <c r="G67" s="811" t="s">
        <v>1000</v>
      </c>
      <c r="H67" s="811">
        <v>22.16</v>
      </c>
      <c r="I67" s="811" t="s">
        <v>1000</v>
      </c>
      <c r="J67" s="811" t="s">
        <v>1000</v>
      </c>
      <c r="K67" s="811" t="s">
        <v>1000</v>
      </c>
      <c r="L67" s="811" t="s">
        <v>1000</v>
      </c>
      <c r="M67" s="811" t="s">
        <v>1000</v>
      </c>
      <c r="N67" s="811" t="s">
        <v>1000</v>
      </c>
      <c r="O67" s="812">
        <v>209675</v>
      </c>
      <c r="P67" s="812">
        <v>175521</v>
      </c>
      <c r="Q67" s="812">
        <v>322859</v>
      </c>
      <c r="R67" s="812">
        <v>4923</v>
      </c>
      <c r="S67" s="812">
        <v>8874</v>
      </c>
      <c r="T67" s="812">
        <v>12758</v>
      </c>
      <c r="U67" s="812">
        <v>497319</v>
      </c>
      <c r="V67" s="812">
        <v>10817</v>
      </c>
      <c r="W67" s="811">
        <v>20.83</v>
      </c>
      <c r="X67" s="811">
        <v>21.71</v>
      </c>
      <c r="Y67" s="811">
        <v>22.41</v>
      </c>
      <c r="Z67" s="811">
        <v>19.454999999999998</v>
      </c>
      <c r="AA67" s="811">
        <v>19.869999999999997</v>
      </c>
      <c r="AB67" s="811">
        <v>20.594999999999999</v>
      </c>
      <c r="AC67" s="811">
        <v>21.27</v>
      </c>
      <c r="AD67" s="811">
        <v>21.284999999999997</v>
      </c>
    </row>
    <row r="68" spans="1:30" s="820" customFormat="1" ht="15" customHeight="1">
      <c r="A68" s="824" t="s">
        <v>1103</v>
      </c>
      <c r="B68" s="811">
        <v>23.65</v>
      </c>
      <c r="C68" s="811">
        <v>24.22</v>
      </c>
      <c r="D68" s="811">
        <v>24.3</v>
      </c>
      <c r="E68" s="811" t="s">
        <v>1000</v>
      </c>
      <c r="F68" s="811">
        <v>22.38</v>
      </c>
      <c r="G68" s="811" t="s">
        <v>1000</v>
      </c>
      <c r="H68" s="811">
        <v>22.69</v>
      </c>
      <c r="I68" s="811">
        <v>21.86</v>
      </c>
      <c r="J68" s="811" t="s">
        <v>1000</v>
      </c>
      <c r="K68" s="811" t="s">
        <v>1000</v>
      </c>
      <c r="L68" s="811" t="s">
        <v>1000</v>
      </c>
      <c r="M68" s="811" t="s">
        <v>1000</v>
      </c>
      <c r="N68" s="811" t="s">
        <v>1000</v>
      </c>
      <c r="O68" s="812">
        <v>277477</v>
      </c>
      <c r="P68" s="812">
        <v>270404</v>
      </c>
      <c r="Q68" s="812">
        <v>253916</v>
      </c>
      <c r="R68" s="812">
        <v>19109</v>
      </c>
      <c r="S68" s="812">
        <v>58353</v>
      </c>
      <c r="T68" s="812">
        <v>48230</v>
      </c>
      <c r="U68" s="812">
        <v>532356</v>
      </c>
      <c r="V68" s="812">
        <v>10970</v>
      </c>
      <c r="W68" s="811">
        <v>21.295000000000002</v>
      </c>
      <c r="X68" s="811">
        <v>22.165000000000003</v>
      </c>
      <c r="Y68" s="811">
        <v>22.754999999999999</v>
      </c>
      <c r="Z68" s="811">
        <v>20.729999999999997</v>
      </c>
      <c r="AA68" s="811">
        <v>21.245000000000001</v>
      </c>
      <c r="AB68" s="811">
        <v>21.48</v>
      </c>
      <c r="AC68" s="811">
        <v>21.38</v>
      </c>
      <c r="AD68" s="811">
        <v>21.705000000000002</v>
      </c>
    </row>
    <row r="69" spans="1:30" s="820" customFormat="1" ht="15" customHeight="1">
      <c r="A69" s="824" t="s">
        <v>1104</v>
      </c>
      <c r="B69" s="811">
        <v>23.85</v>
      </c>
      <c r="C69" s="811">
        <v>24.4</v>
      </c>
      <c r="D69" s="811">
        <v>23.84</v>
      </c>
      <c r="E69" s="811" t="s">
        <v>1000</v>
      </c>
      <c r="F69" s="811">
        <v>23.77</v>
      </c>
      <c r="G69" s="811" t="s">
        <v>1000</v>
      </c>
      <c r="H69" s="811">
        <v>21.18</v>
      </c>
      <c r="I69" s="811">
        <v>20.190000000000001</v>
      </c>
      <c r="J69" s="811" t="s">
        <v>1000</v>
      </c>
      <c r="K69" s="811" t="s">
        <v>1000</v>
      </c>
      <c r="L69" s="811">
        <v>20.74</v>
      </c>
      <c r="M69" s="811" t="s">
        <v>1000</v>
      </c>
      <c r="N69" s="811" t="s">
        <v>1000</v>
      </c>
      <c r="O69" s="812">
        <v>392441</v>
      </c>
      <c r="P69" s="812">
        <v>361013</v>
      </c>
      <c r="Q69" s="812">
        <v>247461</v>
      </c>
      <c r="R69" s="812">
        <v>26933</v>
      </c>
      <c r="S69" s="812">
        <v>97753</v>
      </c>
      <c r="T69" s="812">
        <v>89626</v>
      </c>
      <c r="U69" s="812">
        <v>1057389</v>
      </c>
      <c r="V69" s="812">
        <v>15765</v>
      </c>
      <c r="W69" s="811">
        <v>19.934999999999999</v>
      </c>
      <c r="X69" s="811">
        <v>20.8</v>
      </c>
      <c r="Y69" s="811">
        <v>21.175000000000001</v>
      </c>
      <c r="Z69" s="811">
        <v>20.965</v>
      </c>
      <c r="AA69" s="811">
        <v>21.865000000000002</v>
      </c>
      <c r="AB69" s="811">
        <v>22.285</v>
      </c>
      <c r="AC69" s="811">
        <v>21.32</v>
      </c>
      <c r="AD69" s="811">
        <v>21.234999999999999</v>
      </c>
    </row>
    <row r="70" spans="1:30" s="820" customFormat="1" ht="15" customHeight="1">
      <c r="A70" s="824" t="s">
        <v>1105</v>
      </c>
      <c r="B70" s="811">
        <v>28.86</v>
      </c>
      <c r="C70" s="811">
        <v>29.24</v>
      </c>
      <c r="D70" s="811">
        <v>29.53</v>
      </c>
      <c r="E70" s="811" t="s">
        <v>1000</v>
      </c>
      <c r="F70" s="811">
        <v>28.45</v>
      </c>
      <c r="G70" s="811" t="s">
        <v>1000</v>
      </c>
      <c r="H70" s="811" t="s">
        <v>1000</v>
      </c>
      <c r="I70" s="811" t="s">
        <v>1000</v>
      </c>
      <c r="J70" s="811">
        <v>26.51</v>
      </c>
      <c r="K70" s="811" t="s">
        <v>1000</v>
      </c>
      <c r="L70" s="811">
        <v>23.91</v>
      </c>
      <c r="M70" s="811" t="s">
        <v>1000</v>
      </c>
      <c r="N70" s="811" t="s">
        <v>1000</v>
      </c>
      <c r="O70" s="812">
        <v>289354</v>
      </c>
      <c r="P70" s="812">
        <v>239426</v>
      </c>
      <c r="Q70" s="812">
        <v>199138</v>
      </c>
      <c r="R70" s="812">
        <v>5313</v>
      </c>
      <c r="S70" s="812">
        <v>124675</v>
      </c>
      <c r="T70" s="812">
        <v>106165</v>
      </c>
      <c r="U70" s="812">
        <v>1620509</v>
      </c>
      <c r="V70" s="812">
        <v>11724</v>
      </c>
      <c r="W70" s="811">
        <v>26.339999999999996</v>
      </c>
      <c r="X70" s="811">
        <v>26.51</v>
      </c>
      <c r="Y70" s="811">
        <v>27.11</v>
      </c>
      <c r="Z70" s="811">
        <v>22.045000000000002</v>
      </c>
      <c r="AA70" s="811">
        <v>23.664999999999999</v>
      </c>
      <c r="AB70" s="811">
        <v>22.74</v>
      </c>
      <c r="AC70" s="811">
        <v>23.099999999999998</v>
      </c>
      <c r="AD70" s="811">
        <v>26.275000000000006</v>
      </c>
    </row>
    <row r="71" spans="1:30" s="820" customFormat="1" ht="15" customHeight="1">
      <c r="A71" s="824" t="s">
        <v>1106</v>
      </c>
      <c r="B71" s="811">
        <v>32.89</v>
      </c>
      <c r="C71" s="811">
        <v>31.28</v>
      </c>
      <c r="D71" s="811">
        <v>30.5</v>
      </c>
      <c r="E71" s="811" t="s">
        <v>1000</v>
      </c>
      <c r="F71" s="811">
        <v>29.16</v>
      </c>
      <c r="G71" s="811" t="s">
        <v>1000</v>
      </c>
      <c r="H71" s="811" t="s">
        <v>1000</v>
      </c>
      <c r="I71" s="811" t="s">
        <v>1000</v>
      </c>
      <c r="J71" s="811">
        <v>26.91</v>
      </c>
      <c r="K71" s="811" t="s">
        <v>1000</v>
      </c>
      <c r="L71" s="811">
        <v>29.52</v>
      </c>
      <c r="M71" s="811" t="s">
        <v>1000</v>
      </c>
      <c r="N71" s="811" t="s">
        <v>1000</v>
      </c>
      <c r="O71" s="812">
        <v>342190</v>
      </c>
      <c r="P71" s="812">
        <v>336217</v>
      </c>
      <c r="Q71" s="812">
        <v>224798</v>
      </c>
      <c r="R71" s="812">
        <v>4371</v>
      </c>
      <c r="S71" s="812">
        <v>54582</v>
      </c>
      <c r="T71" s="812">
        <v>56256</v>
      </c>
      <c r="U71" s="812">
        <v>4018036</v>
      </c>
      <c r="V71" s="812">
        <v>18043</v>
      </c>
      <c r="W71" s="811">
        <v>28.244999999999997</v>
      </c>
      <c r="X71" s="811">
        <v>27.459999999999994</v>
      </c>
      <c r="Y71" s="811">
        <v>28.34</v>
      </c>
      <c r="Z71" s="811">
        <v>23.24</v>
      </c>
      <c r="AA71" s="811">
        <v>25.840000000000003</v>
      </c>
      <c r="AB71" s="811">
        <v>24.75</v>
      </c>
      <c r="AC71" s="811">
        <v>24.614999999999998</v>
      </c>
      <c r="AD71" s="811">
        <v>25.305</v>
      </c>
    </row>
    <row r="72" spans="1:30" s="820" customFormat="1" ht="15" customHeight="1">
      <c r="A72" s="824" t="s">
        <v>1107</v>
      </c>
      <c r="B72" s="811">
        <v>31.94</v>
      </c>
      <c r="C72" s="811">
        <v>30.59</v>
      </c>
      <c r="D72" s="811">
        <v>29.85</v>
      </c>
      <c r="E72" s="811" t="s">
        <v>1000</v>
      </c>
      <c r="F72" s="811">
        <v>30.95</v>
      </c>
      <c r="G72" s="811" t="s">
        <v>1000</v>
      </c>
      <c r="H72" s="811">
        <v>31.5</v>
      </c>
      <c r="I72" s="811" t="s">
        <v>1000</v>
      </c>
      <c r="J72" s="811" t="s">
        <v>1000</v>
      </c>
      <c r="K72" s="811" t="s">
        <v>1000</v>
      </c>
      <c r="L72" s="811" t="s">
        <v>1000</v>
      </c>
      <c r="M72" s="811">
        <v>30.09</v>
      </c>
      <c r="N72" s="811" t="s">
        <v>1000</v>
      </c>
      <c r="O72" s="812">
        <v>221174</v>
      </c>
      <c r="P72" s="812">
        <v>227712</v>
      </c>
      <c r="Q72" s="812">
        <v>148153</v>
      </c>
      <c r="R72" s="812">
        <v>5783</v>
      </c>
      <c r="S72" s="812">
        <v>96836</v>
      </c>
      <c r="T72" s="812">
        <v>111027</v>
      </c>
      <c r="U72" s="812">
        <v>3972662</v>
      </c>
      <c r="V72" s="812">
        <v>13209</v>
      </c>
      <c r="W72" s="811">
        <v>29.754999999999999</v>
      </c>
      <c r="X72" s="811">
        <v>28.659999999999997</v>
      </c>
      <c r="Y72" s="811">
        <v>28.544999999999998</v>
      </c>
      <c r="Z72" s="811">
        <v>23.359999999999996</v>
      </c>
      <c r="AA72" s="811">
        <v>25.839999999999996</v>
      </c>
      <c r="AB72" s="811">
        <v>25.145</v>
      </c>
      <c r="AC72" s="811">
        <v>25.22</v>
      </c>
      <c r="AD72" s="811">
        <v>26.095000000000002</v>
      </c>
    </row>
    <row r="73" spans="1:30" s="820" customFormat="1" ht="15" customHeight="1">
      <c r="A73" s="824" t="s">
        <v>1108</v>
      </c>
      <c r="B73" s="811">
        <v>33.049999999999997</v>
      </c>
      <c r="C73" s="811">
        <v>32.53</v>
      </c>
      <c r="D73" s="811">
        <v>29.6</v>
      </c>
      <c r="E73" s="811" t="s">
        <v>1000</v>
      </c>
      <c r="F73" s="811">
        <v>32.630000000000003</v>
      </c>
      <c r="G73" s="811" t="s">
        <v>1000</v>
      </c>
      <c r="H73" s="811">
        <v>31.78</v>
      </c>
      <c r="I73" s="811" t="s">
        <v>1000</v>
      </c>
      <c r="J73" s="811">
        <v>30.85</v>
      </c>
      <c r="K73" s="811" t="s">
        <v>1000</v>
      </c>
      <c r="L73" s="811" t="s">
        <v>1000</v>
      </c>
      <c r="M73" s="811" t="s">
        <v>1000</v>
      </c>
      <c r="N73" s="811" t="s">
        <v>1000</v>
      </c>
      <c r="O73" s="812">
        <v>187063</v>
      </c>
      <c r="P73" s="812">
        <v>176134</v>
      </c>
      <c r="Q73" s="812">
        <v>119419</v>
      </c>
      <c r="R73" s="812">
        <v>5233</v>
      </c>
      <c r="S73" s="812">
        <v>143334</v>
      </c>
      <c r="T73" s="812">
        <v>205774</v>
      </c>
      <c r="U73" s="812">
        <v>2189684</v>
      </c>
      <c r="V73" s="812">
        <v>14092</v>
      </c>
      <c r="W73" s="811">
        <v>30.680000000000003</v>
      </c>
      <c r="X73" s="811">
        <v>29.630000000000003</v>
      </c>
      <c r="Y73" s="811">
        <v>28.42</v>
      </c>
      <c r="Z73" s="811">
        <v>25.33</v>
      </c>
      <c r="AA73" s="811">
        <v>27.675000000000001</v>
      </c>
      <c r="AB73" s="811">
        <v>26.454999999999995</v>
      </c>
      <c r="AC73" s="811">
        <v>26.585000000000004</v>
      </c>
      <c r="AD73" s="811">
        <v>27.705000000000002</v>
      </c>
    </row>
    <row r="74" spans="1:30" s="820" customFormat="1" ht="15" customHeight="1">
      <c r="A74" s="824" t="s">
        <v>1109</v>
      </c>
      <c r="B74" s="811">
        <v>32.909999999999997</v>
      </c>
      <c r="C74" s="811">
        <v>32.270000000000003</v>
      </c>
      <c r="D74" s="811">
        <v>29.46</v>
      </c>
      <c r="E74" s="811">
        <v>32.71</v>
      </c>
      <c r="F74" s="811">
        <v>31.69</v>
      </c>
      <c r="G74" s="811" t="s">
        <v>1000</v>
      </c>
      <c r="H74" s="811" t="s">
        <v>1000</v>
      </c>
      <c r="I74" s="811" t="s">
        <v>1000</v>
      </c>
      <c r="J74" s="811" t="s">
        <v>1000</v>
      </c>
      <c r="K74" s="811" t="s">
        <v>1000</v>
      </c>
      <c r="L74" s="811" t="s">
        <v>1000</v>
      </c>
      <c r="M74" s="811">
        <v>30.86</v>
      </c>
      <c r="N74" s="811" t="s">
        <v>1000</v>
      </c>
      <c r="O74" s="812">
        <v>330948</v>
      </c>
      <c r="P74" s="812">
        <v>310512</v>
      </c>
      <c r="Q74" s="812">
        <v>161184</v>
      </c>
      <c r="R74" s="812">
        <v>5647</v>
      </c>
      <c r="S74" s="812">
        <v>62112</v>
      </c>
      <c r="T74" s="812">
        <v>55150</v>
      </c>
      <c r="U74" s="812">
        <v>2167881</v>
      </c>
      <c r="V74" s="812">
        <v>17307</v>
      </c>
      <c r="W74" s="811">
        <v>31.330000000000002</v>
      </c>
      <c r="X74" s="811">
        <v>29.56</v>
      </c>
      <c r="Y74" s="811">
        <v>28.305000000000003</v>
      </c>
      <c r="Z74" s="811">
        <v>27.159999999999997</v>
      </c>
      <c r="AA74" s="811">
        <v>28.065000000000001</v>
      </c>
      <c r="AB74" s="811">
        <v>28.24</v>
      </c>
      <c r="AC74" s="811">
        <v>27.254999999999995</v>
      </c>
      <c r="AD74" s="811">
        <v>27.215</v>
      </c>
    </row>
    <row r="75" spans="1:30" s="820" customFormat="1" ht="15" customHeight="1">
      <c r="A75" s="824" t="s">
        <v>1110</v>
      </c>
      <c r="B75" s="811">
        <v>32.64</v>
      </c>
      <c r="C75" s="811">
        <v>32.200000000000003</v>
      </c>
      <c r="D75" s="811">
        <v>29.27</v>
      </c>
      <c r="E75" s="811">
        <v>33.01</v>
      </c>
      <c r="F75" s="811">
        <v>31.36</v>
      </c>
      <c r="G75" s="811" t="s">
        <v>1000</v>
      </c>
      <c r="H75" s="811" t="s">
        <v>1000</v>
      </c>
      <c r="I75" s="811" t="s">
        <v>1000</v>
      </c>
      <c r="J75" s="811" t="s">
        <v>1000</v>
      </c>
      <c r="K75" s="811" t="s">
        <v>1000</v>
      </c>
      <c r="L75" s="811" t="s">
        <v>1000</v>
      </c>
      <c r="M75" s="811" t="s">
        <v>1000</v>
      </c>
      <c r="N75" s="811" t="s">
        <v>1000</v>
      </c>
      <c r="O75" s="812">
        <v>279786</v>
      </c>
      <c r="P75" s="812">
        <v>277493</v>
      </c>
      <c r="Q75" s="812">
        <v>127756</v>
      </c>
      <c r="R75" s="812">
        <v>4394</v>
      </c>
      <c r="S75" s="812">
        <v>110072</v>
      </c>
      <c r="T75" s="812">
        <v>68785</v>
      </c>
      <c r="U75" s="812">
        <v>1713556</v>
      </c>
      <c r="V75" s="812">
        <v>12627</v>
      </c>
      <c r="W75" s="811">
        <v>30.885000000000002</v>
      </c>
      <c r="X75" s="811">
        <v>29.494999999999997</v>
      </c>
      <c r="Y75" s="811">
        <v>28.494999999999997</v>
      </c>
      <c r="Z75" s="811">
        <v>28.215</v>
      </c>
      <c r="AA75" s="811">
        <v>28.384999999999998</v>
      </c>
      <c r="AB75" s="811">
        <v>27.615000000000002</v>
      </c>
      <c r="AC75" s="811">
        <v>26.755000000000003</v>
      </c>
      <c r="AD75" s="811">
        <v>26.085000000000001</v>
      </c>
    </row>
    <row r="76" spans="1:30" s="820" customFormat="1" ht="15" customHeight="1">
      <c r="A76" s="824" t="s">
        <v>1111</v>
      </c>
      <c r="B76" s="811">
        <v>29.91</v>
      </c>
      <c r="C76" s="811">
        <v>28.72</v>
      </c>
      <c r="D76" s="811">
        <v>27.78</v>
      </c>
      <c r="E76" s="811">
        <v>32.19</v>
      </c>
      <c r="F76" s="811">
        <v>30.85</v>
      </c>
      <c r="G76" s="811">
        <v>29.21</v>
      </c>
      <c r="H76" s="811">
        <v>29.79</v>
      </c>
      <c r="I76" s="811" t="s">
        <v>1000</v>
      </c>
      <c r="J76" s="811" t="s">
        <v>1000</v>
      </c>
      <c r="K76" s="811" t="s">
        <v>1000</v>
      </c>
      <c r="L76" s="811" t="s">
        <v>1000</v>
      </c>
      <c r="M76" s="811" t="s">
        <v>1000</v>
      </c>
      <c r="N76" s="811" t="s">
        <v>1000</v>
      </c>
      <c r="O76" s="812">
        <v>387402</v>
      </c>
      <c r="P76" s="812">
        <v>387538</v>
      </c>
      <c r="Q76" s="812">
        <v>134471</v>
      </c>
      <c r="R76" s="812">
        <v>2654</v>
      </c>
      <c r="S76" s="812">
        <v>137034</v>
      </c>
      <c r="T76" s="812">
        <v>101590</v>
      </c>
      <c r="U76" s="812">
        <v>1704437</v>
      </c>
      <c r="V76" s="812">
        <v>14709</v>
      </c>
      <c r="W76" s="811">
        <v>29.225000000000001</v>
      </c>
      <c r="X76" s="811">
        <v>28.375</v>
      </c>
      <c r="Y76" s="811">
        <v>27.605</v>
      </c>
      <c r="Z76" s="811">
        <v>27.975000000000001</v>
      </c>
      <c r="AA76" s="811">
        <v>27.659999999999997</v>
      </c>
      <c r="AB76" s="811">
        <v>27.149999999999995</v>
      </c>
      <c r="AC76" s="811">
        <v>26.919999999999998</v>
      </c>
      <c r="AD76" s="811">
        <v>25.839999999999996</v>
      </c>
    </row>
    <row r="77" spans="1:30" s="820" customFormat="1" ht="15" customHeight="1">
      <c r="A77" s="824" t="s">
        <v>1112</v>
      </c>
      <c r="B77" s="811">
        <v>29.72</v>
      </c>
      <c r="C77" s="811">
        <v>28.67</v>
      </c>
      <c r="D77" s="811">
        <v>27.67</v>
      </c>
      <c r="E77" s="811" t="s">
        <v>1000</v>
      </c>
      <c r="F77" s="811" t="s">
        <v>1000</v>
      </c>
      <c r="G77" s="811">
        <v>29.37</v>
      </c>
      <c r="H77" s="811" t="s">
        <v>1000</v>
      </c>
      <c r="I77" s="811" t="s">
        <v>1000</v>
      </c>
      <c r="J77" s="811" t="s">
        <v>1000</v>
      </c>
      <c r="K77" s="811" t="s">
        <v>1000</v>
      </c>
      <c r="L77" s="811" t="s">
        <v>1000</v>
      </c>
      <c r="M77" s="811" t="s">
        <v>1000</v>
      </c>
      <c r="N77" s="811" t="s">
        <v>1000</v>
      </c>
      <c r="O77" s="812">
        <v>375463</v>
      </c>
      <c r="P77" s="812">
        <v>378180</v>
      </c>
      <c r="Q77" s="812">
        <v>103685</v>
      </c>
      <c r="R77" s="812">
        <v>2362</v>
      </c>
      <c r="S77" s="812">
        <v>102868</v>
      </c>
      <c r="T77" s="812">
        <v>72772</v>
      </c>
      <c r="U77" s="812">
        <v>2160730</v>
      </c>
      <c r="V77" s="812">
        <v>17598</v>
      </c>
      <c r="W77" s="811">
        <v>29.015000000000001</v>
      </c>
      <c r="X77" s="811">
        <v>28.059999999999995</v>
      </c>
      <c r="Y77" s="811">
        <v>27.249999999999996</v>
      </c>
      <c r="Z77" s="811">
        <v>28.27</v>
      </c>
      <c r="AA77" s="811">
        <v>27.21</v>
      </c>
      <c r="AB77" s="811">
        <v>27.134999999999998</v>
      </c>
      <c r="AC77" s="811">
        <v>26.664999999999999</v>
      </c>
      <c r="AD77" s="811">
        <v>25.734999999999996</v>
      </c>
    </row>
    <row r="78" spans="1:30" s="820" customFormat="1" ht="15" customHeight="1">
      <c r="A78" s="824" t="s">
        <v>1113</v>
      </c>
      <c r="B78" s="811">
        <v>25.99</v>
      </c>
      <c r="C78" s="811">
        <v>25.79</v>
      </c>
      <c r="D78" s="811">
        <v>24.31</v>
      </c>
      <c r="E78" s="811">
        <v>29.99</v>
      </c>
      <c r="F78" s="811" t="s">
        <v>1000</v>
      </c>
      <c r="G78" s="811">
        <v>28.11</v>
      </c>
      <c r="H78" s="811" t="s">
        <v>1000</v>
      </c>
      <c r="I78" s="811" t="s">
        <v>1000</v>
      </c>
      <c r="J78" s="811" t="s">
        <v>1000</v>
      </c>
      <c r="K78" s="811" t="s">
        <v>1000</v>
      </c>
      <c r="L78" s="811" t="s">
        <v>1000</v>
      </c>
      <c r="M78" s="811" t="s">
        <v>1000</v>
      </c>
      <c r="N78" s="811" t="s">
        <v>1000</v>
      </c>
      <c r="O78" s="812">
        <v>402175</v>
      </c>
      <c r="P78" s="812">
        <v>392294</v>
      </c>
      <c r="Q78" s="812">
        <v>158552</v>
      </c>
      <c r="R78" s="812">
        <v>2674</v>
      </c>
      <c r="S78" s="812">
        <v>195177</v>
      </c>
      <c r="T78" s="812">
        <v>160022</v>
      </c>
      <c r="U78" s="812">
        <v>2765084</v>
      </c>
      <c r="V78" s="812">
        <v>22017</v>
      </c>
      <c r="W78" s="811">
        <v>25.555</v>
      </c>
      <c r="X78" s="811">
        <v>25.4</v>
      </c>
      <c r="Y78" s="811">
        <v>24.25</v>
      </c>
      <c r="Z78" s="811">
        <v>28.115000000000002</v>
      </c>
      <c r="AA78" s="811">
        <v>26.87</v>
      </c>
      <c r="AB78" s="811">
        <v>26.890000000000004</v>
      </c>
      <c r="AC78" s="811">
        <v>25.985000000000003</v>
      </c>
      <c r="AD78" s="811">
        <v>23.86</v>
      </c>
    </row>
    <row r="79" spans="1:30" s="820" customFormat="1" ht="15" customHeight="1">
      <c r="A79" s="824" t="s">
        <v>1114</v>
      </c>
      <c r="B79" s="811">
        <v>25.74</v>
      </c>
      <c r="C79" s="811">
        <v>25.27</v>
      </c>
      <c r="D79" s="811">
        <v>23</v>
      </c>
      <c r="E79" s="811" t="s">
        <v>1000</v>
      </c>
      <c r="F79" s="811" t="s">
        <v>1000</v>
      </c>
      <c r="G79" s="811" t="s">
        <v>1000</v>
      </c>
      <c r="H79" s="811" t="s">
        <v>1000</v>
      </c>
      <c r="I79" s="811" t="s">
        <v>1000</v>
      </c>
      <c r="J79" s="811" t="s">
        <v>1000</v>
      </c>
      <c r="K79" s="811" t="s">
        <v>1000</v>
      </c>
      <c r="L79" s="811" t="s">
        <v>1000</v>
      </c>
      <c r="M79" s="811" t="s">
        <v>1000</v>
      </c>
      <c r="N79" s="811" t="s">
        <v>1000</v>
      </c>
      <c r="O79" s="812">
        <v>320058</v>
      </c>
      <c r="P79" s="812">
        <v>287068</v>
      </c>
      <c r="Q79" s="812">
        <v>93397</v>
      </c>
      <c r="R79" s="812">
        <v>1963</v>
      </c>
      <c r="S79" s="812">
        <v>59493</v>
      </c>
      <c r="T79" s="812">
        <v>75754</v>
      </c>
      <c r="U79" s="812">
        <v>1812783</v>
      </c>
      <c r="V79" s="812">
        <v>16848</v>
      </c>
      <c r="W79" s="811">
        <v>24.445</v>
      </c>
      <c r="X79" s="811">
        <v>23.914999999999999</v>
      </c>
      <c r="Y79" s="811">
        <v>22.384999999999998</v>
      </c>
      <c r="Z79" s="811">
        <v>26.529999999999998</v>
      </c>
      <c r="AA79" s="811">
        <v>25.814999999999998</v>
      </c>
      <c r="AB79" s="811">
        <v>25.94</v>
      </c>
      <c r="AC79" s="811">
        <v>24.835000000000001</v>
      </c>
      <c r="AD79" s="811">
        <v>23.375</v>
      </c>
    </row>
    <row r="80" spans="1:30" s="820" customFormat="1" ht="15" customHeight="1">
      <c r="A80" s="824" t="s">
        <v>1115</v>
      </c>
      <c r="B80" s="811">
        <v>25.65</v>
      </c>
      <c r="C80" s="811">
        <v>25.29</v>
      </c>
      <c r="D80" s="811">
        <v>22.91</v>
      </c>
      <c r="E80" s="811" t="s">
        <v>1000</v>
      </c>
      <c r="F80" s="811" t="s">
        <v>1000</v>
      </c>
      <c r="G80" s="811" t="s">
        <v>1000</v>
      </c>
      <c r="H80" s="811" t="s">
        <v>1000</v>
      </c>
      <c r="I80" s="811" t="s">
        <v>1000</v>
      </c>
      <c r="J80" s="811" t="s">
        <v>1000</v>
      </c>
      <c r="K80" s="811" t="s">
        <v>1000</v>
      </c>
      <c r="L80" s="811" t="s">
        <v>1000</v>
      </c>
      <c r="M80" s="811" t="s">
        <v>1000</v>
      </c>
      <c r="N80" s="811" t="s">
        <v>1000</v>
      </c>
      <c r="O80" s="812">
        <v>642052</v>
      </c>
      <c r="P80" s="812">
        <v>579637</v>
      </c>
      <c r="Q80" s="812">
        <v>139042</v>
      </c>
      <c r="R80" s="812">
        <v>1509</v>
      </c>
      <c r="S80" s="812">
        <v>37195</v>
      </c>
      <c r="T80" s="812">
        <v>43155</v>
      </c>
      <c r="U80" s="812">
        <v>2180946</v>
      </c>
      <c r="V80" s="812">
        <v>25392</v>
      </c>
      <c r="W80" s="811">
        <v>24.57</v>
      </c>
      <c r="X80" s="811">
        <v>24.285</v>
      </c>
      <c r="Y80" s="811">
        <v>22.2</v>
      </c>
      <c r="Z80" s="811">
        <v>26.895000000000003</v>
      </c>
      <c r="AA80" s="811">
        <v>26.459999999999994</v>
      </c>
      <c r="AB80" s="811">
        <v>25.990000000000002</v>
      </c>
      <c r="AC80" s="811">
        <v>24.875</v>
      </c>
      <c r="AD80" s="811">
        <v>22.805</v>
      </c>
    </row>
    <row r="81" spans="1:32" s="820" customFormat="1" ht="15" customHeight="1">
      <c r="A81" s="824" t="s">
        <v>1116</v>
      </c>
      <c r="B81" s="811">
        <v>23</v>
      </c>
      <c r="C81" s="811">
        <v>19.489999999999998</v>
      </c>
      <c r="D81" s="811">
        <v>16.989999999999998</v>
      </c>
      <c r="E81" s="811" t="s">
        <v>1000</v>
      </c>
      <c r="F81" s="811" t="s">
        <v>1000</v>
      </c>
      <c r="G81" s="811" t="s">
        <v>1000</v>
      </c>
      <c r="H81" s="811" t="s">
        <v>1000</v>
      </c>
      <c r="I81" s="811" t="s">
        <v>1000</v>
      </c>
      <c r="J81" s="811" t="s">
        <v>1000</v>
      </c>
      <c r="K81" s="811" t="s">
        <v>1000</v>
      </c>
      <c r="L81" s="811" t="s">
        <v>1000</v>
      </c>
      <c r="M81" s="811" t="s">
        <v>1000</v>
      </c>
      <c r="N81" s="811" t="s">
        <v>1000</v>
      </c>
      <c r="O81" s="812">
        <v>615547</v>
      </c>
      <c r="P81" s="812">
        <v>510137</v>
      </c>
      <c r="Q81" s="812">
        <v>158356</v>
      </c>
      <c r="R81" s="812">
        <v>930</v>
      </c>
      <c r="S81" s="812">
        <v>72738</v>
      </c>
      <c r="T81" s="812">
        <v>77891</v>
      </c>
      <c r="U81" s="812">
        <v>1798270</v>
      </c>
      <c r="V81" s="812">
        <v>21962</v>
      </c>
      <c r="W81" s="811">
        <v>21.694999999999997</v>
      </c>
      <c r="X81" s="811">
        <v>19.22</v>
      </c>
      <c r="Y81" s="811">
        <v>17.625</v>
      </c>
      <c r="Z81" s="811">
        <v>25.759999999999998</v>
      </c>
      <c r="AA81" s="811">
        <v>24.734999999999999</v>
      </c>
      <c r="AB81" s="811">
        <v>23.704999999999998</v>
      </c>
      <c r="AC81" s="811">
        <v>22.18</v>
      </c>
      <c r="AD81" s="811">
        <v>19.425000000000001</v>
      </c>
    </row>
    <row r="82" spans="1:32" s="820" customFormat="1" ht="15" customHeight="1">
      <c r="A82" s="824" t="s">
        <v>1117</v>
      </c>
      <c r="B82" s="811">
        <v>19.96</v>
      </c>
      <c r="C82" s="811">
        <v>17.690000000000001</v>
      </c>
      <c r="D82" s="811">
        <v>14.29</v>
      </c>
      <c r="E82" s="811" t="s">
        <v>1000</v>
      </c>
      <c r="F82" s="811" t="s">
        <v>1000</v>
      </c>
      <c r="G82" s="811" t="s">
        <v>1000</v>
      </c>
      <c r="H82" s="811">
        <v>15.74</v>
      </c>
      <c r="I82" s="811" t="s">
        <v>1000</v>
      </c>
      <c r="J82" s="811">
        <v>15.67</v>
      </c>
      <c r="K82" s="811" t="s">
        <v>1000</v>
      </c>
      <c r="L82" s="811" t="s">
        <v>1000</v>
      </c>
      <c r="M82" s="811" t="s">
        <v>1000</v>
      </c>
      <c r="N82" s="811" t="s">
        <v>1000</v>
      </c>
      <c r="O82" s="812">
        <v>324782</v>
      </c>
      <c r="P82" s="812">
        <v>274254</v>
      </c>
      <c r="Q82" s="812">
        <v>212112</v>
      </c>
      <c r="R82" s="812">
        <v>809</v>
      </c>
      <c r="S82" s="812">
        <v>175210</v>
      </c>
      <c r="T82" s="812">
        <v>162553</v>
      </c>
      <c r="U82" s="812">
        <v>1568280</v>
      </c>
      <c r="V82" s="812">
        <v>23147</v>
      </c>
      <c r="W82" s="811">
        <v>18.769999999999996</v>
      </c>
      <c r="X82" s="811">
        <v>17.055</v>
      </c>
      <c r="Y82" s="811">
        <v>14.135</v>
      </c>
      <c r="Z82" s="811">
        <v>15.65</v>
      </c>
      <c r="AA82" s="811">
        <v>15.06</v>
      </c>
      <c r="AB82" s="811">
        <v>14.93</v>
      </c>
      <c r="AC82" s="811">
        <v>14.615</v>
      </c>
      <c r="AD82" s="811">
        <v>13.59</v>
      </c>
    </row>
    <row r="83" spans="1:32" s="820" customFormat="1" ht="15" customHeight="1">
      <c r="A83" s="824" t="s">
        <v>1118</v>
      </c>
      <c r="B83" s="811">
        <v>18.48</v>
      </c>
      <c r="C83" s="811">
        <v>15.36</v>
      </c>
      <c r="D83" s="811">
        <v>13.58</v>
      </c>
      <c r="E83" s="811" t="s">
        <v>1000</v>
      </c>
      <c r="F83" s="811">
        <v>15.8</v>
      </c>
      <c r="G83" s="811" t="s">
        <v>1000</v>
      </c>
      <c r="H83" s="811">
        <v>15.03</v>
      </c>
      <c r="I83" s="811" t="s">
        <v>1000</v>
      </c>
      <c r="J83" s="811" t="s">
        <v>1000</v>
      </c>
      <c r="K83" s="811" t="s">
        <v>1000</v>
      </c>
      <c r="L83" s="811" t="s">
        <v>1000</v>
      </c>
      <c r="M83" s="811" t="s">
        <v>1000</v>
      </c>
      <c r="N83" s="811" t="s">
        <v>1000</v>
      </c>
      <c r="O83" s="812">
        <v>735598</v>
      </c>
      <c r="P83" s="812">
        <v>645521</v>
      </c>
      <c r="Q83" s="812">
        <v>298169</v>
      </c>
      <c r="R83" s="812">
        <v>2187</v>
      </c>
      <c r="S83" s="812">
        <v>52872</v>
      </c>
      <c r="T83" s="812">
        <v>83695</v>
      </c>
      <c r="U83" s="812">
        <v>1694103</v>
      </c>
      <c r="V83" s="812">
        <v>23162</v>
      </c>
      <c r="W83" s="811">
        <v>17.46</v>
      </c>
      <c r="X83" s="811">
        <v>15.189999999999998</v>
      </c>
      <c r="Y83" s="811">
        <v>13.309999999999999</v>
      </c>
      <c r="Z83" s="811">
        <v>14.805000000000001</v>
      </c>
      <c r="AA83" s="811">
        <v>14.66</v>
      </c>
      <c r="AB83" s="811">
        <v>14.124999999999998</v>
      </c>
      <c r="AC83" s="811">
        <v>14.005000000000001</v>
      </c>
      <c r="AD83" s="811">
        <v>12.995000000000001</v>
      </c>
    </row>
    <row r="84" spans="1:32" s="820" customFormat="1" ht="15" customHeight="1">
      <c r="A84" s="824" t="s">
        <v>1119</v>
      </c>
      <c r="B84" s="811">
        <v>17.420000000000002</v>
      </c>
      <c r="C84" s="811">
        <v>15.13</v>
      </c>
      <c r="D84" s="811">
        <v>13.3</v>
      </c>
      <c r="E84" s="811" t="s">
        <v>1000</v>
      </c>
      <c r="F84" s="811">
        <v>15.64</v>
      </c>
      <c r="G84" s="811" t="s">
        <v>1000</v>
      </c>
      <c r="H84" s="811">
        <v>14.52</v>
      </c>
      <c r="I84" s="811" t="s">
        <v>1000</v>
      </c>
      <c r="J84" s="811" t="s">
        <v>1000</v>
      </c>
      <c r="K84" s="811" t="s">
        <v>1000</v>
      </c>
      <c r="L84" s="811" t="s">
        <v>1000</v>
      </c>
      <c r="M84" s="811" t="s">
        <v>1000</v>
      </c>
      <c r="N84" s="811" t="s">
        <v>1000</v>
      </c>
      <c r="O84" s="812">
        <v>353965</v>
      </c>
      <c r="P84" s="812">
        <v>347664</v>
      </c>
      <c r="Q84" s="812">
        <v>263081</v>
      </c>
      <c r="R84" s="812">
        <v>3027</v>
      </c>
      <c r="S84" s="812">
        <v>229654</v>
      </c>
      <c r="T84" s="812">
        <v>215266</v>
      </c>
      <c r="U84" s="812">
        <v>1681115</v>
      </c>
      <c r="V84" s="812">
        <v>23110</v>
      </c>
      <c r="W84" s="811">
        <v>16.855</v>
      </c>
      <c r="X84" s="811">
        <v>15.034999999999998</v>
      </c>
      <c r="Y84" s="811">
        <v>13.140000000000002</v>
      </c>
      <c r="Z84" s="811">
        <v>14.895</v>
      </c>
      <c r="AA84" s="811">
        <v>14.865</v>
      </c>
      <c r="AB84" s="811">
        <v>14.37</v>
      </c>
      <c r="AC84" s="811">
        <v>13.755000000000001</v>
      </c>
      <c r="AD84" s="811">
        <v>12.654999999999999</v>
      </c>
    </row>
    <row r="85" spans="1:32" s="820" customFormat="1" ht="15" customHeight="1">
      <c r="A85" s="824" t="s">
        <v>1120</v>
      </c>
      <c r="B85" s="811">
        <v>16.100000000000001</v>
      </c>
      <c r="C85" s="811">
        <v>14.93</v>
      </c>
      <c r="D85" s="811">
        <v>13.02</v>
      </c>
      <c r="E85" s="811" t="s">
        <v>1000</v>
      </c>
      <c r="F85" s="811">
        <v>15.24</v>
      </c>
      <c r="G85" s="811" t="s">
        <v>1000</v>
      </c>
      <c r="H85" s="811" t="s">
        <v>1000</v>
      </c>
      <c r="I85" s="811" t="s">
        <v>1000</v>
      </c>
      <c r="J85" s="811">
        <v>13.56</v>
      </c>
      <c r="K85" s="811" t="s">
        <v>1000</v>
      </c>
      <c r="L85" s="811" t="s">
        <v>1000</v>
      </c>
      <c r="M85" s="811" t="s">
        <v>1000</v>
      </c>
      <c r="N85" s="811" t="s">
        <v>1000</v>
      </c>
      <c r="O85" s="812">
        <v>216922</v>
      </c>
      <c r="P85" s="812">
        <v>219983</v>
      </c>
      <c r="Q85" s="812">
        <v>266264</v>
      </c>
      <c r="R85" s="812">
        <v>658</v>
      </c>
      <c r="S85" s="812">
        <v>200215</v>
      </c>
      <c r="T85" s="812">
        <v>179992</v>
      </c>
      <c r="U85" s="812">
        <v>1761295</v>
      </c>
      <c r="V85" s="812">
        <v>20932</v>
      </c>
      <c r="W85" s="811">
        <v>15.839999999999998</v>
      </c>
      <c r="X85" s="811">
        <v>14.510000000000002</v>
      </c>
      <c r="Y85" s="811">
        <v>12.814999999999998</v>
      </c>
      <c r="Z85" s="811">
        <v>14.605</v>
      </c>
      <c r="AA85" s="811">
        <v>14.565</v>
      </c>
      <c r="AB85" s="811">
        <v>14.295000000000002</v>
      </c>
      <c r="AC85" s="811">
        <v>13.779999999999998</v>
      </c>
      <c r="AD85" s="811">
        <v>12.934999999999999</v>
      </c>
    </row>
    <row r="86" spans="1:32" s="820" customFormat="1" ht="15" customHeight="1">
      <c r="A86" s="824" t="s">
        <v>1121</v>
      </c>
      <c r="B86" s="811">
        <v>14.86</v>
      </c>
      <c r="C86" s="811">
        <v>14.52</v>
      </c>
      <c r="D86" s="811">
        <v>12.89</v>
      </c>
      <c r="E86" s="811" t="s">
        <v>1000</v>
      </c>
      <c r="F86" s="811">
        <v>14.48</v>
      </c>
      <c r="G86" s="811">
        <v>14.52</v>
      </c>
      <c r="H86" s="811">
        <v>14.52</v>
      </c>
      <c r="I86" s="811" t="s">
        <v>1000</v>
      </c>
      <c r="J86" s="811">
        <v>13.56</v>
      </c>
      <c r="K86" s="811" t="s">
        <v>1000</v>
      </c>
      <c r="L86" s="811" t="s">
        <v>1000</v>
      </c>
      <c r="M86" s="811" t="s">
        <v>1000</v>
      </c>
      <c r="N86" s="811" t="s">
        <v>1000</v>
      </c>
      <c r="O86" s="812">
        <v>596021</v>
      </c>
      <c r="P86" s="812">
        <v>572542</v>
      </c>
      <c r="Q86" s="812">
        <v>287682</v>
      </c>
      <c r="R86" s="812">
        <v>1143</v>
      </c>
      <c r="S86" s="812">
        <v>101193</v>
      </c>
      <c r="T86" s="812">
        <v>109151</v>
      </c>
      <c r="U86" s="812">
        <v>1806525</v>
      </c>
      <c r="V86" s="812">
        <v>28655</v>
      </c>
      <c r="W86" s="811">
        <v>14.835000000000001</v>
      </c>
      <c r="X86" s="811">
        <v>14.295</v>
      </c>
      <c r="Y86" s="811">
        <v>12.714999999999998</v>
      </c>
      <c r="Z86" s="811">
        <v>14.065</v>
      </c>
      <c r="AA86" s="811">
        <v>14.200000000000001</v>
      </c>
      <c r="AB86" s="811">
        <v>14.124999999999998</v>
      </c>
      <c r="AC86" s="811">
        <v>13.88</v>
      </c>
      <c r="AD86" s="811">
        <v>13.05</v>
      </c>
    </row>
    <row r="87" spans="1:32" s="820" customFormat="1" ht="15" customHeight="1">
      <c r="A87" s="824" t="s">
        <v>427</v>
      </c>
      <c r="B87" s="811">
        <v>14.51</v>
      </c>
      <c r="C87" s="811">
        <v>14.16</v>
      </c>
      <c r="D87" s="811">
        <v>12.93</v>
      </c>
      <c r="E87" s="811">
        <v>13.87</v>
      </c>
      <c r="F87" s="811">
        <v>14.07</v>
      </c>
      <c r="G87" s="811">
        <v>14.21</v>
      </c>
      <c r="H87" s="811">
        <v>14.32</v>
      </c>
      <c r="I87" s="811">
        <v>14.22</v>
      </c>
      <c r="J87" s="811" t="s">
        <v>1000</v>
      </c>
      <c r="K87" s="811" t="s">
        <v>1000</v>
      </c>
      <c r="L87" s="811" t="s">
        <v>1000</v>
      </c>
      <c r="M87" s="811" t="s">
        <v>1000</v>
      </c>
      <c r="N87" s="811" t="s">
        <v>1000</v>
      </c>
      <c r="O87" s="812">
        <v>450669</v>
      </c>
      <c r="P87" s="812">
        <v>408599</v>
      </c>
      <c r="Q87" s="812">
        <v>369111</v>
      </c>
      <c r="R87" s="812">
        <v>1273</v>
      </c>
      <c r="S87" s="812">
        <v>129284</v>
      </c>
      <c r="T87" s="812">
        <v>148940</v>
      </c>
      <c r="U87" s="812">
        <v>1264333</v>
      </c>
      <c r="V87" s="812">
        <v>18909</v>
      </c>
      <c r="W87" s="811">
        <v>14.150000000000002</v>
      </c>
      <c r="X87" s="811">
        <v>13.855</v>
      </c>
      <c r="Y87" s="811">
        <v>12.735000000000001</v>
      </c>
      <c r="Z87" s="811">
        <v>13.55</v>
      </c>
      <c r="AA87" s="811">
        <v>13.734999999999999</v>
      </c>
      <c r="AB87" s="811">
        <v>13.734999999999999</v>
      </c>
      <c r="AC87" s="811">
        <v>13.755000000000001</v>
      </c>
      <c r="AD87" s="811">
        <v>13.095000000000001</v>
      </c>
    </row>
    <row r="88" spans="1:32" s="827" customFormat="1" ht="15" customHeight="1">
      <c r="A88" s="825" t="s">
        <v>1122</v>
      </c>
      <c r="B88" s="816">
        <v>11.97</v>
      </c>
      <c r="C88" s="816">
        <v>12.2</v>
      </c>
      <c r="D88" s="816">
        <v>12</v>
      </c>
      <c r="E88" s="816">
        <v>13.83</v>
      </c>
      <c r="F88" s="816">
        <v>13.08</v>
      </c>
      <c r="G88" s="816">
        <v>14.21</v>
      </c>
      <c r="H88" s="816">
        <v>13.65</v>
      </c>
      <c r="I88" s="816">
        <v>14.22</v>
      </c>
      <c r="J88" s="816" t="s">
        <v>1000</v>
      </c>
      <c r="K88" s="816" t="s">
        <v>1000</v>
      </c>
      <c r="L88" s="816" t="s">
        <v>1000</v>
      </c>
      <c r="M88" s="816" t="s">
        <v>1000</v>
      </c>
      <c r="N88" s="816" t="s">
        <v>1000</v>
      </c>
      <c r="O88" s="817">
        <v>463386</v>
      </c>
      <c r="P88" s="817">
        <v>443511</v>
      </c>
      <c r="Q88" s="817">
        <v>564780</v>
      </c>
      <c r="R88" s="817">
        <v>1190</v>
      </c>
      <c r="S88" s="817">
        <v>214042</v>
      </c>
      <c r="T88" s="817">
        <v>225073</v>
      </c>
      <c r="U88" s="817">
        <v>1290449</v>
      </c>
      <c r="V88" s="817">
        <v>34164</v>
      </c>
      <c r="W88" s="816">
        <v>12.354999999999999</v>
      </c>
      <c r="X88" s="816">
        <v>12.39</v>
      </c>
      <c r="Y88" s="816">
        <v>12.39</v>
      </c>
      <c r="Z88" s="816">
        <v>12.75</v>
      </c>
      <c r="AA88" s="816">
        <v>12.990000000000002</v>
      </c>
      <c r="AB88" s="816">
        <v>13.195</v>
      </c>
      <c r="AC88" s="816">
        <v>13.37</v>
      </c>
      <c r="AD88" s="816">
        <v>12.964999999999998</v>
      </c>
      <c r="AE88" s="826"/>
      <c r="AF88" s="826"/>
    </row>
    <row r="89" spans="1:32" s="827" customFormat="1" ht="15" customHeight="1">
      <c r="A89" s="825" t="s">
        <v>1123</v>
      </c>
      <c r="B89" s="816">
        <v>9.8699999999999992</v>
      </c>
      <c r="C89" s="816">
        <v>9.9499999999999993</v>
      </c>
      <c r="D89" s="816">
        <v>10.050000000000001</v>
      </c>
      <c r="E89" s="816" t="s">
        <v>1000</v>
      </c>
      <c r="F89" s="816">
        <v>10.81</v>
      </c>
      <c r="G89" s="816" t="s">
        <v>1000</v>
      </c>
      <c r="H89" s="816">
        <v>11.9</v>
      </c>
      <c r="I89" s="816" t="s">
        <v>1000</v>
      </c>
      <c r="J89" s="816" t="s">
        <v>1000</v>
      </c>
      <c r="K89" s="816" t="s">
        <v>1000</v>
      </c>
      <c r="L89" s="816" t="s">
        <v>1000</v>
      </c>
      <c r="M89" s="816" t="s">
        <v>1000</v>
      </c>
      <c r="N89" s="816" t="s">
        <v>1000</v>
      </c>
      <c r="O89" s="817">
        <v>405863</v>
      </c>
      <c r="P89" s="817">
        <v>401268</v>
      </c>
      <c r="Q89" s="817">
        <v>284408</v>
      </c>
      <c r="R89" s="817">
        <v>2298</v>
      </c>
      <c r="S89" s="817">
        <v>183881</v>
      </c>
      <c r="T89" s="817">
        <v>191006</v>
      </c>
      <c r="U89" s="817">
        <v>904878</v>
      </c>
      <c r="V89" s="817">
        <v>47734</v>
      </c>
      <c r="W89" s="816">
        <v>9.7750000000000004</v>
      </c>
      <c r="X89" s="816">
        <v>9.8000000000000007</v>
      </c>
      <c r="Y89" s="816">
        <v>9.9</v>
      </c>
      <c r="Z89" s="816">
        <v>11.074999999999999</v>
      </c>
      <c r="AA89" s="816">
        <v>11.885</v>
      </c>
      <c r="AB89" s="816">
        <v>12.28</v>
      </c>
      <c r="AC89" s="816">
        <v>12.685000000000002</v>
      </c>
      <c r="AD89" s="816">
        <v>13.03</v>
      </c>
      <c r="AE89" s="826"/>
      <c r="AF89" s="826"/>
    </row>
    <row r="90" spans="1:32" s="827" customFormat="1" ht="15" customHeight="1">
      <c r="A90" s="825" t="s">
        <v>1124</v>
      </c>
      <c r="B90" s="816">
        <v>10.07</v>
      </c>
      <c r="C90" s="816">
        <v>10.23</v>
      </c>
      <c r="D90" s="816">
        <v>10.28</v>
      </c>
      <c r="E90" s="816" t="s">
        <v>1000</v>
      </c>
      <c r="F90" s="816">
        <v>11.33</v>
      </c>
      <c r="G90" s="816" t="s">
        <v>1000</v>
      </c>
      <c r="H90" s="816">
        <v>12.25</v>
      </c>
      <c r="I90" s="816" t="s">
        <v>1000</v>
      </c>
      <c r="J90" s="816">
        <v>12.42</v>
      </c>
      <c r="K90" s="816" t="s">
        <v>1000</v>
      </c>
      <c r="L90" s="816" t="s">
        <v>1000</v>
      </c>
      <c r="M90" s="816" t="s">
        <v>1000</v>
      </c>
      <c r="N90" s="816" t="s">
        <v>1000</v>
      </c>
      <c r="O90" s="817">
        <v>375574</v>
      </c>
      <c r="P90" s="817">
        <v>364240</v>
      </c>
      <c r="Q90" s="817">
        <v>247026</v>
      </c>
      <c r="R90" s="817">
        <v>19586</v>
      </c>
      <c r="S90" s="817">
        <v>134932</v>
      </c>
      <c r="T90" s="817">
        <v>107052</v>
      </c>
      <c r="U90" s="817">
        <v>761491</v>
      </c>
      <c r="V90" s="817">
        <v>37893</v>
      </c>
      <c r="W90" s="816">
        <v>9.9049999999999994</v>
      </c>
      <c r="X90" s="816">
        <v>9.9700000000000006</v>
      </c>
      <c r="Y90" s="816">
        <v>10.039999999999999</v>
      </c>
      <c r="Z90" s="816">
        <v>10.785</v>
      </c>
      <c r="AA90" s="816">
        <v>11.64</v>
      </c>
      <c r="AB90" s="816">
        <v>12.03</v>
      </c>
      <c r="AC90" s="816">
        <v>12.275</v>
      </c>
      <c r="AD90" s="816">
        <v>13</v>
      </c>
      <c r="AE90" s="826"/>
      <c r="AF90" s="826"/>
    </row>
    <row r="91" spans="1:32" s="827" customFormat="1" ht="15" customHeight="1">
      <c r="A91" s="825" t="s">
        <v>1125</v>
      </c>
      <c r="B91" s="816">
        <v>9.61</v>
      </c>
      <c r="C91" s="816">
        <v>9.89</v>
      </c>
      <c r="D91" s="816">
        <v>9.99</v>
      </c>
      <c r="E91" s="816" t="s">
        <v>1000</v>
      </c>
      <c r="F91" s="816">
        <v>11.44</v>
      </c>
      <c r="G91" s="816">
        <v>11.72</v>
      </c>
      <c r="H91" s="816">
        <v>12.37</v>
      </c>
      <c r="I91" s="816">
        <v>12.38</v>
      </c>
      <c r="J91" s="816" t="s">
        <v>1000</v>
      </c>
      <c r="K91" s="816">
        <v>12.47</v>
      </c>
      <c r="L91" s="816" t="s">
        <v>1000</v>
      </c>
      <c r="M91" s="816" t="s">
        <v>1000</v>
      </c>
      <c r="N91" s="816" t="s">
        <v>1000</v>
      </c>
      <c r="O91" s="817">
        <v>341302</v>
      </c>
      <c r="P91" s="817">
        <v>328490</v>
      </c>
      <c r="Q91" s="817">
        <v>423285</v>
      </c>
      <c r="R91" s="817">
        <v>1892</v>
      </c>
      <c r="S91" s="817">
        <v>93669</v>
      </c>
      <c r="T91" s="817">
        <v>109340</v>
      </c>
      <c r="U91" s="817">
        <v>1015959</v>
      </c>
      <c r="V91" s="817">
        <v>50219</v>
      </c>
      <c r="W91" s="816">
        <v>9.73</v>
      </c>
      <c r="X91" s="816">
        <v>9.8149999999999995</v>
      </c>
      <c r="Y91" s="816">
        <v>10.005000000000001</v>
      </c>
      <c r="Z91" s="816">
        <v>10.655000000000001</v>
      </c>
      <c r="AA91" s="816">
        <v>11.43</v>
      </c>
      <c r="AB91" s="816">
        <v>11.799999999999999</v>
      </c>
      <c r="AC91" s="816">
        <v>12.104999999999999</v>
      </c>
      <c r="AD91" s="816">
        <v>12.920000000000002</v>
      </c>
      <c r="AE91" s="826"/>
      <c r="AF91" s="826"/>
    </row>
    <row r="92" spans="1:32" s="827" customFormat="1" ht="15" customHeight="1">
      <c r="A92" s="825" t="s">
        <v>1126</v>
      </c>
      <c r="B92" s="816">
        <v>8.6199999999999992</v>
      </c>
      <c r="C92" s="816">
        <v>9.0399999999999991</v>
      </c>
      <c r="D92" s="816">
        <v>9.18</v>
      </c>
      <c r="E92" s="816" t="s">
        <v>1000</v>
      </c>
      <c r="F92" s="816" t="s">
        <v>1000</v>
      </c>
      <c r="G92" s="816">
        <v>11.01</v>
      </c>
      <c r="H92" s="816" t="s">
        <v>1000</v>
      </c>
      <c r="I92" s="816">
        <v>11.85</v>
      </c>
      <c r="J92" s="816" t="s">
        <v>1000</v>
      </c>
      <c r="K92" s="816">
        <v>12.17</v>
      </c>
      <c r="L92" s="816" t="s">
        <v>1000</v>
      </c>
      <c r="M92" s="816" t="s">
        <v>1000</v>
      </c>
      <c r="N92" s="816" t="s">
        <v>1000</v>
      </c>
      <c r="O92" s="817">
        <v>440081</v>
      </c>
      <c r="P92" s="817">
        <v>423805</v>
      </c>
      <c r="Q92" s="817">
        <v>233474</v>
      </c>
      <c r="R92" s="817">
        <v>2676</v>
      </c>
      <c r="S92" s="817">
        <v>209019</v>
      </c>
      <c r="T92" s="817">
        <v>201676</v>
      </c>
      <c r="U92" s="817">
        <v>720804</v>
      </c>
      <c r="V92" s="817">
        <v>52990</v>
      </c>
      <c r="W92" s="816">
        <v>8.85</v>
      </c>
      <c r="X92" s="816">
        <v>9.0749999999999993</v>
      </c>
      <c r="Y92" s="816">
        <v>9.2299999999999986</v>
      </c>
      <c r="Z92" s="816">
        <v>10.18</v>
      </c>
      <c r="AA92" s="816">
        <v>10.705</v>
      </c>
      <c r="AB92" s="816">
        <v>11.155000000000001</v>
      </c>
      <c r="AC92" s="816">
        <v>11.535</v>
      </c>
      <c r="AD92" s="816">
        <v>12.714999999999998</v>
      </c>
      <c r="AE92" s="826"/>
      <c r="AF92" s="826"/>
    </row>
    <row r="93" spans="1:32" s="827" customFormat="1" ht="15" customHeight="1">
      <c r="A93" s="825" t="s">
        <v>1127</v>
      </c>
      <c r="B93" s="816">
        <v>10.07</v>
      </c>
      <c r="C93" s="816">
        <v>10.19</v>
      </c>
      <c r="D93" s="816">
        <v>10.31</v>
      </c>
      <c r="E93" s="816" t="s">
        <v>1000</v>
      </c>
      <c r="F93" s="816">
        <v>10.69</v>
      </c>
      <c r="G93" s="816">
        <v>11.9</v>
      </c>
      <c r="H93" s="816">
        <v>11.78</v>
      </c>
      <c r="I93" s="816" t="s">
        <v>1000</v>
      </c>
      <c r="J93" s="816">
        <v>12.03</v>
      </c>
      <c r="K93" s="816" t="s">
        <v>1000</v>
      </c>
      <c r="L93" s="816">
        <v>12.41</v>
      </c>
      <c r="M93" s="816" t="s">
        <v>1000</v>
      </c>
      <c r="N93" s="816" t="s">
        <v>1000</v>
      </c>
      <c r="O93" s="817">
        <v>559620</v>
      </c>
      <c r="P93" s="817">
        <v>519692</v>
      </c>
      <c r="Q93" s="817">
        <v>288657</v>
      </c>
      <c r="R93" s="817">
        <v>14502</v>
      </c>
      <c r="S93" s="817">
        <v>202342</v>
      </c>
      <c r="T93" s="817">
        <v>164124</v>
      </c>
      <c r="U93" s="817">
        <v>959849</v>
      </c>
      <c r="V93" s="817">
        <v>82339</v>
      </c>
      <c r="W93" s="816">
        <v>9.4450000000000003</v>
      </c>
      <c r="X93" s="816">
        <v>9.625</v>
      </c>
      <c r="Y93" s="816">
        <v>9.7199999999999989</v>
      </c>
      <c r="Z93" s="816">
        <v>10.244999999999999</v>
      </c>
      <c r="AA93" s="816">
        <v>10.73</v>
      </c>
      <c r="AB93" s="816">
        <v>11.180000000000001</v>
      </c>
      <c r="AC93" s="816">
        <v>11.649999999999999</v>
      </c>
      <c r="AD93" s="816">
        <v>12.819999999999999</v>
      </c>
      <c r="AE93" s="826"/>
      <c r="AF93" s="826"/>
    </row>
    <row r="94" spans="1:32" s="827" customFormat="1" ht="15" customHeight="1">
      <c r="A94" s="825" t="s">
        <v>1128</v>
      </c>
      <c r="B94" s="816">
        <v>9.14</v>
      </c>
      <c r="C94" s="816">
        <v>9.34</v>
      </c>
      <c r="D94" s="816">
        <v>9.9499999999999993</v>
      </c>
      <c r="E94" s="816" t="s">
        <v>1000</v>
      </c>
      <c r="F94" s="816">
        <v>12.07</v>
      </c>
      <c r="G94" s="816" t="s">
        <v>1000</v>
      </c>
      <c r="H94" s="816" t="s">
        <v>1000</v>
      </c>
      <c r="I94" s="816">
        <v>12.55</v>
      </c>
      <c r="J94" s="816">
        <v>12.31</v>
      </c>
      <c r="K94" s="816" t="s">
        <v>1000</v>
      </c>
      <c r="L94" s="816">
        <v>12.83</v>
      </c>
      <c r="M94" s="816" t="s">
        <v>1000</v>
      </c>
      <c r="N94" s="816" t="s">
        <v>1000</v>
      </c>
      <c r="O94" s="817">
        <v>525006</v>
      </c>
      <c r="P94" s="817">
        <v>500543</v>
      </c>
      <c r="Q94" s="817">
        <v>545278</v>
      </c>
      <c r="R94" s="817">
        <v>9647</v>
      </c>
      <c r="S94" s="817">
        <v>135364</v>
      </c>
      <c r="T94" s="817">
        <v>130973</v>
      </c>
      <c r="U94" s="817">
        <v>1778695</v>
      </c>
      <c r="V94" s="817">
        <v>89339</v>
      </c>
      <c r="W94" s="816">
        <v>9.0549999999999997</v>
      </c>
      <c r="X94" s="816">
        <v>9.2750000000000004</v>
      </c>
      <c r="Y94" s="816">
        <v>9.745000000000001</v>
      </c>
      <c r="Z94" s="816">
        <v>10.244999999999999</v>
      </c>
      <c r="AA94" s="816">
        <v>11.205000000000002</v>
      </c>
      <c r="AB94" s="816">
        <v>11.87</v>
      </c>
      <c r="AC94" s="816">
        <v>12.065000000000001</v>
      </c>
      <c r="AD94" s="816">
        <v>12.855</v>
      </c>
      <c r="AE94" s="826"/>
      <c r="AF94" s="826"/>
    </row>
    <row r="95" spans="1:32" s="827" customFormat="1" ht="15" customHeight="1">
      <c r="A95" s="825" t="s">
        <v>1129</v>
      </c>
      <c r="B95" s="816">
        <v>9.49</v>
      </c>
      <c r="C95" s="816">
        <v>9.84</v>
      </c>
      <c r="D95" s="816">
        <v>10.01</v>
      </c>
      <c r="E95" s="816" t="s">
        <v>1000</v>
      </c>
      <c r="F95" s="816" t="s">
        <v>1000</v>
      </c>
      <c r="G95" s="816" t="s">
        <v>1000</v>
      </c>
      <c r="H95" s="816">
        <v>12.98</v>
      </c>
      <c r="I95" s="816" t="s">
        <v>1000</v>
      </c>
      <c r="J95" s="816" t="s">
        <v>1000</v>
      </c>
      <c r="K95" s="816">
        <v>13.25</v>
      </c>
      <c r="L95" s="816" t="s">
        <v>1000</v>
      </c>
      <c r="M95" s="816" t="s">
        <v>1000</v>
      </c>
      <c r="N95" s="816" t="s">
        <v>1000</v>
      </c>
      <c r="O95" s="817">
        <v>388712</v>
      </c>
      <c r="P95" s="817">
        <v>331710</v>
      </c>
      <c r="Q95" s="817">
        <v>301472</v>
      </c>
      <c r="R95" s="817">
        <v>4919</v>
      </c>
      <c r="S95" s="817">
        <v>113392</v>
      </c>
      <c r="T95" s="817">
        <v>106199</v>
      </c>
      <c r="U95" s="817">
        <v>1676733</v>
      </c>
      <c r="V95" s="817">
        <v>62782</v>
      </c>
      <c r="W95" s="816">
        <v>9.27</v>
      </c>
      <c r="X95" s="816">
        <v>9.5150000000000006</v>
      </c>
      <c r="Y95" s="816">
        <v>9.8099999999999987</v>
      </c>
      <c r="Z95" s="816">
        <v>10.56</v>
      </c>
      <c r="AA95" s="816">
        <v>11.505000000000001</v>
      </c>
      <c r="AB95" s="816">
        <v>12.22</v>
      </c>
      <c r="AC95" s="816">
        <v>12.42</v>
      </c>
      <c r="AD95" s="816">
        <v>12.980000000000002</v>
      </c>
      <c r="AE95" s="826"/>
      <c r="AF95" s="826"/>
    </row>
    <row r="96" spans="1:32" s="827" customFormat="1" ht="15" customHeight="1">
      <c r="A96" s="825" t="s">
        <v>1130</v>
      </c>
      <c r="B96" s="816">
        <v>10.49</v>
      </c>
      <c r="C96" s="816">
        <v>10.72</v>
      </c>
      <c r="D96" s="816">
        <v>10.050000000000001</v>
      </c>
      <c r="E96" s="816" t="s">
        <v>1000</v>
      </c>
      <c r="F96" s="816">
        <v>13.79</v>
      </c>
      <c r="G96" s="816" t="s">
        <v>1000</v>
      </c>
      <c r="H96" s="816">
        <v>13.98</v>
      </c>
      <c r="I96" s="816" t="s">
        <v>1000</v>
      </c>
      <c r="J96" s="816" t="s">
        <v>1000</v>
      </c>
      <c r="K96" s="816" t="s">
        <v>1000</v>
      </c>
      <c r="L96" s="816" t="s">
        <v>1000</v>
      </c>
      <c r="M96" s="816" t="s">
        <v>1000</v>
      </c>
      <c r="N96" s="816" t="s">
        <v>1000</v>
      </c>
      <c r="O96" s="817">
        <v>328892</v>
      </c>
      <c r="P96" s="817">
        <v>281366</v>
      </c>
      <c r="Q96" s="817">
        <v>273835</v>
      </c>
      <c r="R96" s="817">
        <v>6351</v>
      </c>
      <c r="S96" s="817">
        <v>171124</v>
      </c>
      <c r="T96" s="817">
        <v>172484</v>
      </c>
      <c r="U96" s="817">
        <v>1561917</v>
      </c>
      <c r="V96" s="817">
        <v>48996</v>
      </c>
      <c r="W96" s="816">
        <v>9.9700000000000006</v>
      </c>
      <c r="X96" s="816">
        <v>10.27</v>
      </c>
      <c r="Y96" s="816">
        <v>9.91</v>
      </c>
      <c r="Z96" s="816">
        <v>10.76</v>
      </c>
      <c r="AA96" s="816">
        <v>12.15</v>
      </c>
      <c r="AB96" s="816">
        <v>12.879999999999999</v>
      </c>
      <c r="AC96" s="816">
        <v>13.075000000000001</v>
      </c>
      <c r="AD96" s="816">
        <v>13.52</v>
      </c>
      <c r="AE96" s="826"/>
      <c r="AF96" s="826"/>
    </row>
    <row r="97" spans="1:37" s="827" customFormat="1" ht="15" customHeight="1">
      <c r="A97" s="825" t="s">
        <v>1131</v>
      </c>
      <c r="B97" s="816">
        <v>9.35</v>
      </c>
      <c r="C97" s="816">
        <v>9.68</v>
      </c>
      <c r="D97" s="816">
        <v>9.9499999999999993</v>
      </c>
      <c r="E97" s="816" t="s">
        <v>1000</v>
      </c>
      <c r="F97" s="816">
        <v>11.79</v>
      </c>
      <c r="G97" s="816">
        <v>11.84</v>
      </c>
      <c r="H97" s="816" t="s">
        <v>1000</v>
      </c>
      <c r="I97" s="816" t="s">
        <v>1000</v>
      </c>
      <c r="J97" s="816" t="s">
        <v>1000</v>
      </c>
      <c r="K97" s="816">
        <v>12.36</v>
      </c>
      <c r="L97" s="816">
        <v>12.36</v>
      </c>
      <c r="M97" s="816" t="s">
        <v>1000</v>
      </c>
      <c r="N97" s="816" t="s">
        <v>1000</v>
      </c>
      <c r="O97" s="817">
        <v>387002</v>
      </c>
      <c r="P97" s="817">
        <v>274705</v>
      </c>
      <c r="Q97" s="817">
        <v>455686</v>
      </c>
      <c r="R97" s="817">
        <v>4801</v>
      </c>
      <c r="S97" s="817">
        <v>124571</v>
      </c>
      <c r="T97" s="817">
        <v>159765</v>
      </c>
      <c r="U97" s="817">
        <v>1813360</v>
      </c>
      <c r="V97" s="817">
        <v>89554</v>
      </c>
      <c r="W97" s="816">
        <v>9.3450000000000006</v>
      </c>
      <c r="X97" s="816">
        <v>9.6349999999999998</v>
      </c>
      <c r="Y97" s="816">
        <v>9.8149999999999995</v>
      </c>
      <c r="Z97" s="816">
        <v>10.43</v>
      </c>
      <c r="AA97" s="816">
        <v>11.59</v>
      </c>
      <c r="AB97" s="816">
        <v>11.99</v>
      </c>
      <c r="AC97" s="816">
        <v>12.125</v>
      </c>
      <c r="AD97" s="816">
        <v>12.83</v>
      </c>
      <c r="AE97" s="826"/>
      <c r="AF97" s="826"/>
    </row>
    <row r="98" spans="1:37" s="827" customFormat="1" ht="15" customHeight="1">
      <c r="A98" s="825" t="s">
        <v>1132</v>
      </c>
      <c r="B98" s="816">
        <v>8.73</v>
      </c>
      <c r="C98" s="816">
        <v>8.9700000000000006</v>
      </c>
      <c r="D98" s="816">
        <v>9.08</v>
      </c>
      <c r="E98" s="816" t="s">
        <v>1000</v>
      </c>
      <c r="F98" s="816">
        <v>11.63</v>
      </c>
      <c r="G98" s="816">
        <v>10.62</v>
      </c>
      <c r="H98" s="816" t="s">
        <v>1000</v>
      </c>
      <c r="I98" s="816">
        <v>11.28</v>
      </c>
      <c r="J98" s="816" t="s">
        <v>1000</v>
      </c>
      <c r="K98" s="816">
        <v>12.32</v>
      </c>
      <c r="L98" s="816">
        <v>11.4</v>
      </c>
      <c r="M98" s="816" t="s">
        <v>1000</v>
      </c>
      <c r="N98" s="816" t="s">
        <v>1000</v>
      </c>
      <c r="O98" s="817">
        <v>444116</v>
      </c>
      <c r="P98" s="817">
        <v>361503</v>
      </c>
      <c r="Q98" s="817">
        <v>346351</v>
      </c>
      <c r="R98" s="817">
        <v>1891</v>
      </c>
      <c r="S98" s="817">
        <v>165417</v>
      </c>
      <c r="T98" s="817">
        <v>139751</v>
      </c>
      <c r="U98" s="817">
        <v>1859672</v>
      </c>
      <c r="V98" s="817">
        <v>54384</v>
      </c>
      <c r="W98" s="816">
        <v>9.11</v>
      </c>
      <c r="X98" s="816">
        <v>9.35</v>
      </c>
      <c r="Y98" s="816">
        <v>9.5500000000000007</v>
      </c>
      <c r="Z98" s="816">
        <v>10.014999999999999</v>
      </c>
      <c r="AA98" s="816">
        <v>10.67</v>
      </c>
      <c r="AB98" s="816">
        <v>10.935</v>
      </c>
      <c r="AC98" s="816">
        <v>11.065</v>
      </c>
      <c r="AD98" s="816">
        <v>11.510000000000002</v>
      </c>
      <c r="AE98" s="826"/>
      <c r="AF98" s="826"/>
    </row>
    <row r="99" spans="1:37" s="827" customFormat="1" ht="15" customHeight="1">
      <c r="A99" s="825" t="s">
        <v>1133</v>
      </c>
      <c r="B99" s="816">
        <v>8.6199999999999992</v>
      </c>
      <c r="C99" s="816">
        <v>8.77</v>
      </c>
      <c r="D99" s="816">
        <v>8.9600000000000009</v>
      </c>
      <c r="E99" s="816" t="s">
        <v>1000</v>
      </c>
      <c r="F99" s="816" t="s">
        <v>1000</v>
      </c>
      <c r="G99" s="816">
        <v>10.42</v>
      </c>
      <c r="H99" s="816">
        <v>10.75</v>
      </c>
      <c r="I99" s="816" t="s">
        <v>1000</v>
      </c>
      <c r="J99" s="816" t="s">
        <v>1000</v>
      </c>
      <c r="K99" s="816">
        <v>11.47</v>
      </c>
      <c r="L99" s="816">
        <v>11.47</v>
      </c>
      <c r="M99" s="816" t="s">
        <v>1000</v>
      </c>
      <c r="N99" s="816" t="s">
        <v>1000</v>
      </c>
      <c r="O99" s="817">
        <v>520614</v>
      </c>
      <c r="P99" s="817">
        <v>508735</v>
      </c>
      <c r="Q99" s="817">
        <v>383706</v>
      </c>
      <c r="R99" s="817">
        <v>6528</v>
      </c>
      <c r="S99" s="817">
        <v>334132</v>
      </c>
      <c r="T99" s="817">
        <v>274909</v>
      </c>
      <c r="U99" s="817">
        <v>1406527</v>
      </c>
      <c r="V99" s="817">
        <v>201505</v>
      </c>
      <c r="W99" s="816">
        <v>8.4350000000000005</v>
      </c>
      <c r="X99" s="816">
        <v>8.6049999999999986</v>
      </c>
      <c r="Y99" s="816">
        <v>8.81</v>
      </c>
      <c r="Z99" s="816">
        <v>9.3049999999999997</v>
      </c>
      <c r="AA99" s="816">
        <v>9.84</v>
      </c>
      <c r="AB99" s="816">
        <v>10.26</v>
      </c>
      <c r="AC99" s="816">
        <v>10.594999999999999</v>
      </c>
      <c r="AD99" s="816">
        <v>11.26</v>
      </c>
      <c r="AE99" s="826"/>
      <c r="AF99" s="826"/>
    </row>
    <row r="100" spans="1:37" s="827" customFormat="1" ht="15" customHeight="1">
      <c r="A100" s="824" t="s">
        <v>1134</v>
      </c>
      <c r="B100" s="811">
        <v>7.93</v>
      </c>
      <c r="C100" s="811">
        <v>8.09</v>
      </c>
      <c r="D100" s="811">
        <v>8.4700000000000006</v>
      </c>
      <c r="E100" s="811" t="s">
        <v>1000</v>
      </c>
      <c r="F100" s="811" t="s">
        <v>1000</v>
      </c>
      <c r="G100" s="811">
        <v>10.42</v>
      </c>
      <c r="H100" s="811">
        <v>10.73</v>
      </c>
      <c r="I100" s="811">
        <v>11.23</v>
      </c>
      <c r="J100" s="811" t="s">
        <v>1000</v>
      </c>
      <c r="K100" s="811">
        <v>11.47</v>
      </c>
      <c r="L100" s="811">
        <v>11.47</v>
      </c>
      <c r="M100" s="811" t="s">
        <v>1000</v>
      </c>
      <c r="N100" s="811" t="s">
        <v>1000</v>
      </c>
      <c r="O100" s="812">
        <v>370683</v>
      </c>
      <c r="P100" s="812">
        <v>342536</v>
      </c>
      <c r="Q100" s="812">
        <v>343073</v>
      </c>
      <c r="R100" s="812">
        <v>2408</v>
      </c>
      <c r="S100" s="812">
        <v>146995</v>
      </c>
      <c r="T100" s="812">
        <v>147767</v>
      </c>
      <c r="U100" s="812">
        <v>750402</v>
      </c>
      <c r="V100" s="812">
        <v>427303</v>
      </c>
      <c r="W100" s="811">
        <v>8.0350000000000001</v>
      </c>
      <c r="X100" s="811">
        <v>8.1449999999999996</v>
      </c>
      <c r="Y100" s="811">
        <v>8.4649999999999999</v>
      </c>
      <c r="Z100" s="811">
        <v>9.11</v>
      </c>
      <c r="AA100" s="811">
        <v>9.9750000000000014</v>
      </c>
      <c r="AB100" s="811">
        <v>10.475000000000001</v>
      </c>
      <c r="AC100" s="811">
        <v>10.85</v>
      </c>
      <c r="AD100" s="811">
        <v>11.615</v>
      </c>
      <c r="AE100" s="826"/>
      <c r="AF100" s="826"/>
    </row>
    <row r="101" spans="1:37" s="827" customFormat="1" ht="15" customHeight="1">
      <c r="A101" s="824" t="s">
        <v>1135</v>
      </c>
      <c r="B101" s="811">
        <v>7.57</v>
      </c>
      <c r="C101" s="811">
        <v>7.87</v>
      </c>
      <c r="D101" s="811">
        <v>8.35</v>
      </c>
      <c r="E101" s="811" t="s">
        <v>1000</v>
      </c>
      <c r="F101" s="811" t="s">
        <v>1000</v>
      </c>
      <c r="G101" s="811">
        <v>10.63</v>
      </c>
      <c r="H101" s="811" t="s">
        <v>1000</v>
      </c>
      <c r="I101" s="811">
        <v>11.23</v>
      </c>
      <c r="J101" s="811" t="s">
        <v>1000</v>
      </c>
      <c r="K101" s="811">
        <v>11.41</v>
      </c>
      <c r="L101" s="811" t="s">
        <v>1000</v>
      </c>
      <c r="M101" s="811" t="s">
        <v>1000</v>
      </c>
      <c r="N101" s="811" t="s">
        <v>1000</v>
      </c>
      <c r="O101" s="812">
        <v>341427</v>
      </c>
      <c r="P101" s="812">
        <v>327726</v>
      </c>
      <c r="Q101" s="812">
        <v>198094</v>
      </c>
      <c r="R101" s="812">
        <v>3033</v>
      </c>
      <c r="S101" s="812">
        <v>128842</v>
      </c>
      <c r="T101" s="812">
        <v>134316</v>
      </c>
      <c r="U101" s="812">
        <v>681601</v>
      </c>
      <c r="V101" s="812">
        <v>571965</v>
      </c>
      <c r="W101" s="811">
        <v>7.6500000000000012</v>
      </c>
      <c r="X101" s="811">
        <v>7.8549999999999995</v>
      </c>
      <c r="Y101" s="811">
        <v>8.23</v>
      </c>
      <c r="Z101" s="811">
        <v>8.9849999999999994</v>
      </c>
      <c r="AA101" s="811">
        <v>9.86</v>
      </c>
      <c r="AB101" s="811">
        <v>10.475000000000001</v>
      </c>
      <c r="AC101" s="811">
        <v>10.835000000000001</v>
      </c>
      <c r="AD101" s="811">
        <v>11.75</v>
      </c>
      <c r="AE101" s="826"/>
      <c r="AF101" s="826"/>
    </row>
    <row r="102" spans="1:37" s="827" customFormat="1" ht="15" customHeight="1">
      <c r="A102" s="824" t="s">
        <v>1136</v>
      </c>
      <c r="B102" s="811">
        <v>7.5</v>
      </c>
      <c r="C102" s="811">
        <v>7.84</v>
      </c>
      <c r="D102" s="811">
        <v>8.25</v>
      </c>
      <c r="E102" s="811" t="s">
        <v>1000</v>
      </c>
      <c r="F102" s="811" t="s">
        <v>1000</v>
      </c>
      <c r="G102" s="811" t="s">
        <v>1000</v>
      </c>
      <c r="H102" s="811">
        <v>10.72</v>
      </c>
      <c r="I102" s="811" t="s">
        <v>1000</v>
      </c>
      <c r="J102" s="811" t="s">
        <v>1000</v>
      </c>
      <c r="K102" s="811">
        <v>11.4</v>
      </c>
      <c r="L102" s="811" t="s">
        <v>1000</v>
      </c>
      <c r="M102" s="811">
        <v>11.5</v>
      </c>
      <c r="N102" s="811" t="s">
        <v>1000</v>
      </c>
      <c r="O102" s="812">
        <v>287411</v>
      </c>
      <c r="P102" s="812">
        <v>267976</v>
      </c>
      <c r="Q102" s="812">
        <v>189614</v>
      </c>
      <c r="R102" s="812">
        <v>5832</v>
      </c>
      <c r="S102" s="812">
        <v>286629</v>
      </c>
      <c r="T102" s="812">
        <v>223484</v>
      </c>
      <c r="U102" s="812">
        <v>1572824</v>
      </c>
      <c r="V102" s="812">
        <v>94751</v>
      </c>
      <c r="W102" s="811">
        <v>7.4850000000000003</v>
      </c>
      <c r="X102" s="811">
        <v>7.7149999999999999</v>
      </c>
      <c r="Y102" s="811">
        <v>8.1449999999999996</v>
      </c>
      <c r="Z102" s="811">
        <v>8.84</v>
      </c>
      <c r="AA102" s="811">
        <v>9.7249999999999996</v>
      </c>
      <c r="AB102" s="811">
        <v>10.18</v>
      </c>
      <c r="AC102" s="811">
        <v>10.4</v>
      </c>
      <c r="AD102" s="811">
        <v>11.305</v>
      </c>
      <c r="AE102" s="826"/>
      <c r="AF102" s="826"/>
    </row>
    <row r="103" spans="1:37" s="827" customFormat="1" ht="15" customHeight="1">
      <c r="A103" s="824" t="s">
        <v>1137</v>
      </c>
      <c r="B103" s="811">
        <v>7.65</v>
      </c>
      <c r="C103" s="811">
        <v>7.97</v>
      </c>
      <c r="D103" s="811">
        <v>8.3000000000000007</v>
      </c>
      <c r="E103" s="811" t="s">
        <v>1000</v>
      </c>
      <c r="F103" s="811" t="s">
        <v>1000</v>
      </c>
      <c r="G103" s="811">
        <v>10.3</v>
      </c>
      <c r="H103" s="811">
        <v>10.64</v>
      </c>
      <c r="I103" s="811">
        <v>10.96</v>
      </c>
      <c r="J103" s="811" t="s">
        <v>1000</v>
      </c>
      <c r="K103" s="811" t="s">
        <v>1000</v>
      </c>
      <c r="L103" s="811">
        <v>11.21</v>
      </c>
      <c r="M103" s="811">
        <v>11.22</v>
      </c>
      <c r="N103" s="811" t="s">
        <v>1000</v>
      </c>
      <c r="O103" s="812">
        <v>155599</v>
      </c>
      <c r="P103" s="812">
        <v>149896</v>
      </c>
      <c r="Q103" s="812">
        <v>136663</v>
      </c>
      <c r="R103" s="812">
        <v>5590</v>
      </c>
      <c r="S103" s="812">
        <v>109008</v>
      </c>
      <c r="T103" s="812">
        <v>112184</v>
      </c>
      <c r="U103" s="812">
        <v>686001</v>
      </c>
      <c r="V103" s="812">
        <v>104708</v>
      </c>
      <c r="W103" s="811">
        <v>7.6</v>
      </c>
      <c r="X103" s="811">
        <v>7.8250000000000002</v>
      </c>
      <c r="Y103" s="811">
        <v>8.2149999999999999</v>
      </c>
      <c r="Z103" s="811">
        <v>9.0299999999999994</v>
      </c>
      <c r="AA103" s="811">
        <v>9.8149999999999995</v>
      </c>
      <c r="AB103" s="811">
        <v>10.275</v>
      </c>
      <c r="AC103" s="811">
        <v>10.52</v>
      </c>
      <c r="AD103" s="811">
        <v>11.415000000000001</v>
      </c>
      <c r="AE103" s="826"/>
      <c r="AF103" s="826"/>
    </row>
    <row r="104" spans="1:37" s="827" customFormat="1" ht="15" customHeight="1">
      <c r="A104" s="824" t="s">
        <v>1138</v>
      </c>
      <c r="B104" s="811">
        <v>7.55</v>
      </c>
      <c r="C104" s="811">
        <v>7.77</v>
      </c>
      <c r="D104" s="811">
        <v>7.98</v>
      </c>
      <c r="E104" s="811" t="s">
        <v>1000</v>
      </c>
      <c r="F104" s="811">
        <v>8.85</v>
      </c>
      <c r="G104" s="811">
        <v>10.220000000000001</v>
      </c>
      <c r="H104" s="811">
        <v>9.4700000000000006</v>
      </c>
      <c r="I104" s="811" t="s">
        <v>1000</v>
      </c>
      <c r="J104" s="811" t="s">
        <v>1000</v>
      </c>
      <c r="K104" s="811" t="s">
        <v>1000</v>
      </c>
      <c r="L104" s="811">
        <v>10.46</v>
      </c>
      <c r="M104" s="811" t="s">
        <v>1000</v>
      </c>
      <c r="N104" s="811" t="s">
        <v>1000</v>
      </c>
      <c r="O104" s="812">
        <v>335928</v>
      </c>
      <c r="P104" s="812">
        <v>309199</v>
      </c>
      <c r="Q104" s="812">
        <v>101578</v>
      </c>
      <c r="R104" s="812">
        <v>7394</v>
      </c>
      <c r="S104" s="812">
        <v>165901</v>
      </c>
      <c r="T104" s="812">
        <v>146514</v>
      </c>
      <c r="U104" s="812">
        <v>644591</v>
      </c>
      <c r="V104" s="812">
        <v>60556</v>
      </c>
      <c r="W104" s="811">
        <v>7.46</v>
      </c>
      <c r="X104" s="811">
        <v>7.705000000000001</v>
      </c>
      <c r="Y104" s="811">
        <v>8.0250000000000004</v>
      </c>
      <c r="Z104" s="811">
        <v>8.625</v>
      </c>
      <c r="AA104" s="811">
        <v>9.254999999999999</v>
      </c>
      <c r="AB104" s="811">
        <v>9.7750000000000004</v>
      </c>
      <c r="AC104" s="811">
        <v>9.9450000000000003</v>
      </c>
      <c r="AD104" s="811">
        <v>10.98</v>
      </c>
      <c r="AE104" s="826"/>
      <c r="AF104" s="826"/>
    </row>
    <row r="105" spans="1:37" s="827" customFormat="1" ht="15" customHeight="1">
      <c r="A105" s="828" t="s">
        <v>1139</v>
      </c>
      <c r="B105" s="829">
        <v>7.55</v>
      </c>
      <c r="C105" s="829">
        <v>7.75</v>
      </c>
      <c r="D105" s="829">
        <v>7.94</v>
      </c>
      <c r="E105" s="829" t="s">
        <v>1000</v>
      </c>
      <c r="F105" s="829" t="s">
        <v>1000</v>
      </c>
      <c r="G105" s="829">
        <v>9.41</v>
      </c>
      <c r="H105" s="829" t="s">
        <v>1000</v>
      </c>
      <c r="I105" s="829">
        <v>10</v>
      </c>
      <c r="J105" s="829" t="s">
        <v>1000</v>
      </c>
      <c r="K105" s="829">
        <v>10.68</v>
      </c>
      <c r="L105" s="829" t="s">
        <v>1000</v>
      </c>
      <c r="M105" s="829" t="s">
        <v>1000</v>
      </c>
      <c r="N105" s="829">
        <v>10.83</v>
      </c>
      <c r="O105" s="830">
        <v>557037</v>
      </c>
      <c r="P105" s="830">
        <v>514647</v>
      </c>
      <c r="Q105" s="830">
        <v>168314</v>
      </c>
      <c r="R105" s="830">
        <v>8240</v>
      </c>
      <c r="S105" s="830">
        <v>406882</v>
      </c>
      <c r="T105" s="830">
        <v>343912</v>
      </c>
      <c r="U105" s="830">
        <v>1076027</v>
      </c>
      <c r="V105" s="830">
        <v>120193</v>
      </c>
      <c r="W105" s="829">
        <v>7.4699999999999989</v>
      </c>
      <c r="X105" s="829">
        <v>7.6550000000000011</v>
      </c>
      <c r="Y105" s="829">
        <v>7.8699999999999992</v>
      </c>
      <c r="Z105" s="829">
        <v>8.2650000000000006</v>
      </c>
      <c r="AA105" s="829">
        <v>8.76</v>
      </c>
      <c r="AB105" s="829">
        <v>9.2650000000000006</v>
      </c>
      <c r="AC105" s="829">
        <v>9.5500000000000007</v>
      </c>
      <c r="AD105" s="829">
        <v>11.074999999999999</v>
      </c>
      <c r="AE105" s="826"/>
      <c r="AF105" s="826"/>
    </row>
    <row r="106" spans="1:37" s="837" customFormat="1" ht="12.75" customHeight="1">
      <c r="A106" s="831"/>
      <c r="B106" s="832"/>
      <c r="C106" s="832"/>
      <c r="D106" s="832"/>
      <c r="E106" s="832"/>
      <c r="F106" s="832"/>
      <c r="G106" s="832"/>
      <c r="H106" s="832"/>
      <c r="I106" s="832"/>
      <c r="J106" s="832"/>
      <c r="K106" s="832"/>
      <c r="L106" s="832"/>
      <c r="M106" s="832"/>
      <c r="N106" s="832"/>
      <c r="O106" s="833"/>
      <c r="P106" s="833"/>
      <c r="Q106" s="833"/>
      <c r="R106" s="833"/>
      <c r="S106" s="833"/>
      <c r="T106" s="833"/>
      <c r="U106" s="833"/>
      <c r="V106" s="833"/>
      <c r="W106" s="832"/>
      <c r="X106" s="832"/>
      <c r="Y106" s="832"/>
      <c r="Z106" s="834"/>
      <c r="AA106" s="813"/>
      <c r="AB106" s="834"/>
      <c r="AC106" s="834"/>
      <c r="AD106" s="835" t="s">
        <v>543</v>
      </c>
      <c r="AE106" s="836"/>
      <c r="AF106" s="836"/>
    </row>
    <row r="107" spans="1:37" s="820" customFormat="1" ht="12.75">
      <c r="A107" s="838" t="s">
        <v>1140</v>
      </c>
      <c r="O107" s="839"/>
      <c r="P107" s="839"/>
      <c r="Q107" s="839"/>
      <c r="R107" s="839"/>
      <c r="S107" s="839"/>
      <c r="T107" s="839"/>
      <c r="U107" s="839"/>
      <c r="V107" s="839"/>
    </row>
    <row r="108" spans="1:37" s="820" customFormat="1" ht="12.75">
      <c r="A108" s="838" t="s">
        <v>1141</v>
      </c>
    </row>
    <row r="109" spans="1:37" s="820" customFormat="1" ht="12.75">
      <c r="A109" s="838" t="s">
        <v>1142</v>
      </c>
    </row>
    <row r="110" spans="1:37" s="820" customFormat="1" ht="12.75">
      <c r="A110" s="838" t="s">
        <v>1143</v>
      </c>
      <c r="C110" s="840"/>
      <c r="D110" s="840"/>
      <c r="E110" s="840"/>
      <c r="F110" s="840"/>
      <c r="G110" s="840"/>
      <c r="H110" s="840"/>
      <c r="I110" s="840"/>
      <c r="J110" s="840"/>
      <c r="K110" s="840"/>
      <c r="L110" s="840"/>
      <c r="M110" s="840"/>
      <c r="N110" s="840"/>
      <c r="O110" s="841"/>
      <c r="P110" s="842"/>
      <c r="Q110" s="842"/>
      <c r="R110" s="843"/>
      <c r="S110" s="841"/>
      <c r="T110" s="842"/>
      <c r="U110" s="842"/>
      <c r="V110" s="842"/>
      <c r="AK110" s="844"/>
    </row>
    <row r="111" spans="1:37" s="820" customFormat="1" ht="12.75">
      <c r="A111" s="838" t="s">
        <v>1144</v>
      </c>
      <c r="C111" s="840"/>
      <c r="D111" s="840"/>
      <c r="E111" s="840"/>
      <c r="F111" s="840"/>
      <c r="G111" s="840"/>
      <c r="H111" s="840"/>
      <c r="I111" s="840"/>
      <c r="J111" s="840"/>
      <c r="K111" s="840"/>
      <c r="L111" s="840"/>
      <c r="M111" s="840"/>
      <c r="N111" s="840"/>
      <c r="O111" s="841"/>
      <c r="P111" s="842"/>
      <c r="Q111" s="842"/>
      <c r="R111" s="843"/>
      <c r="S111" s="841"/>
      <c r="T111" s="842"/>
      <c r="U111" s="842"/>
      <c r="V111" s="842"/>
      <c r="AK111" s="844"/>
    </row>
    <row r="112" spans="1:37" s="820" customFormat="1" ht="12.75">
      <c r="A112" s="838" t="s">
        <v>1145</v>
      </c>
      <c r="C112" s="840"/>
      <c r="D112" s="840"/>
      <c r="E112" s="840"/>
      <c r="F112" s="840"/>
      <c r="G112" s="840"/>
      <c r="H112" s="840"/>
      <c r="I112" s="840"/>
      <c r="J112" s="840"/>
      <c r="K112" s="840"/>
      <c r="L112" s="840"/>
      <c r="M112" s="840"/>
      <c r="N112" s="840"/>
      <c r="O112" s="841"/>
      <c r="P112" s="842"/>
      <c r="Q112" s="842"/>
      <c r="R112" s="843"/>
      <c r="S112" s="841"/>
      <c r="T112" s="842"/>
      <c r="U112" s="842"/>
      <c r="V112" s="842"/>
      <c r="AK112" s="844"/>
    </row>
    <row r="113" spans="1:37" s="820" customFormat="1" ht="12.75">
      <c r="A113" s="838" t="s">
        <v>1146</v>
      </c>
      <c r="C113" s="840"/>
      <c r="D113" s="840"/>
      <c r="E113" s="840"/>
      <c r="F113" s="840"/>
      <c r="G113" s="840"/>
      <c r="H113" s="840"/>
      <c r="I113" s="840"/>
      <c r="J113" s="840"/>
      <c r="K113" s="840"/>
      <c r="L113" s="840"/>
      <c r="M113" s="840"/>
      <c r="N113" s="840"/>
      <c r="O113" s="841"/>
      <c r="P113" s="842"/>
      <c r="Q113" s="842"/>
      <c r="R113" s="843"/>
      <c r="S113" s="841"/>
      <c r="T113" s="842"/>
      <c r="U113" s="842"/>
      <c r="V113" s="842"/>
      <c r="AK113" s="844"/>
    </row>
    <row r="114" spans="1:37" s="820" customFormat="1" ht="12.75">
      <c r="A114" s="838" t="s">
        <v>1147</v>
      </c>
      <c r="C114" s="840"/>
      <c r="D114" s="840"/>
      <c r="E114" s="840"/>
      <c r="F114" s="840"/>
      <c r="G114" s="840"/>
      <c r="H114" s="840"/>
      <c r="I114" s="840"/>
      <c r="J114" s="840"/>
      <c r="K114" s="840"/>
      <c r="L114" s="840"/>
      <c r="M114" s="840"/>
      <c r="N114" s="840"/>
      <c r="O114" s="841"/>
      <c r="P114" s="841"/>
      <c r="Q114" s="841"/>
      <c r="R114" s="841"/>
      <c r="S114" s="841"/>
      <c r="T114" s="841"/>
      <c r="U114" s="841"/>
      <c r="V114" s="841"/>
      <c r="W114" s="841"/>
      <c r="X114" s="841"/>
      <c r="Y114" s="841"/>
      <c r="Z114" s="841"/>
      <c r="AA114" s="841"/>
      <c r="AB114" s="841"/>
      <c r="AC114" s="841"/>
      <c r="AD114" s="841"/>
      <c r="AK114" s="844"/>
    </row>
    <row r="115" spans="1:37" s="847" customFormat="1" ht="15.75">
      <c r="A115" s="799"/>
      <c r="B115" s="845"/>
      <c r="C115" s="845"/>
      <c r="D115" s="845"/>
      <c r="E115" s="845"/>
      <c r="F115" s="845"/>
      <c r="G115" s="845"/>
      <c r="H115" s="845"/>
      <c r="I115" s="845"/>
      <c r="J115" s="845"/>
      <c r="K115" s="845"/>
      <c r="L115" s="845"/>
      <c r="M115" s="845"/>
      <c r="N115" s="845"/>
      <c r="O115" s="846"/>
      <c r="P115" s="846"/>
      <c r="Q115" s="846"/>
      <c r="R115" s="846"/>
      <c r="S115" s="846"/>
      <c r="T115" s="846"/>
      <c r="U115" s="846"/>
      <c r="V115" s="846"/>
      <c r="W115" s="845"/>
      <c r="X115" s="845"/>
      <c r="Y115" s="845"/>
      <c r="Z115" s="845"/>
      <c r="AA115" s="845"/>
      <c r="AB115" s="845"/>
      <c r="AC115" s="845"/>
      <c r="AD115" s="845"/>
      <c r="AK115" s="848"/>
    </row>
    <row r="116" spans="1:37" ht="15.75">
      <c r="A116" s="799"/>
      <c r="B116" s="849"/>
      <c r="C116" s="845"/>
      <c r="D116" s="845"/>
      <c r="E116" s="849"/>
      <c r="F116" s="846"/>
      <c r="G116" s="849"/>
      <c r="H116" s="846"/>
      <c r="I116" s="846"/>
      <c r="J116" s="849"/>
      <c r="K116" s="846"/>
      <c r="L116" s="846"/>
      <c r="M116" s="849"/>
      <c r="N116" s="849"/>
      <c r="O116" s="846"/>
      <c r="P116" s="846"/>
      <c r="Q116" s="846"/>
      <c r="R116" s="846"/>
      <c r="S116" s="846"/>
      <c r="T116" s="846"/>
      <c r="U116" s="846"/>
      <c r="V116" s="846"/>
      <c r="W116" s="845"/>
      <c r="X116" s="845"/>
      <c r="Y116" s="845"/>
      <c r="Z116" s="845"/>
      <c r="AA116" s="845"/>
      <c r="AB116" s="845"/>
      <c r="AC116" s="845"/>
      <c r="AD116" s="845"/>
      <c r="AK116" s="851"/>
    </row>
    <row r="117" spans="1:37" ht="15.75">
      <c r="A117" s="799"/>
      <c r="B117" s="849"/>
      <c r="C117" s="845"/>
      <c r="D117" s="845"/>
      <c r="E117" s="849"/>
      <c r="F117" s="849"/>
      <c r="G117" s="849"/>
      <c r="H117" s="849"/>
      <c r="I117" s="849"/>
      <c r="J117" s="846"/>
      <c r="K117" s="846"/>
      <c r="L117" s="846"/>
      <c r="M117" s="846"/>
      <c r="N117" s="846"/>
      <c r="O117" s="846"/>
      <c r="P117" s="846"/>
      <c r="Q117" s="846"/>
      <c r="R117" s="846"/>
      <c r="S117" s="846"/>
      <c r="T117" s="846"/>
      <c r="U117" s="846"/>
      <c r="V117" s="846"/>
      <c r="W117" s="845"/>
      <c r="X117" s="845"/>
      <c r="Y117" s="845"/>
      <c r="Z117" s="845"/>
      <c r="AA117" s="845"/>
      <c r="AB117" s="845"/>
      <c r="AC117" s="845"/>
      <c r="AD117" s="845"/>
      <c r="AK117" s="851"/>
    </row>
    <row r="118" spans="1:37" ht="15.75">
      <c r="A118" s="799"/>
      <c r="B118" s="849"/>
      <c r="C118" s="845"/>
      <c r="D118" s="845"/>
      <c r="E118" s="849"/>
      <c r="F118" s="849"/>
      <c r="G118" s="849"/>
      <c r="H118" s="846"/>
      <c r="I118" s="846"/>
      <c r="J118" s="846"/>
      <c r="K118" s="846"/>
      <c r="L118" s="846"/>
      <c r="M118" s="846"/>
      <c r="N118" s="846"/>
      <c r="O118" s="846"/>
      <c r="P118" s="846"/>
      <c r="Q118" s="846"/>
      <c r="R118" s="846"/>
      <c r="S118" s="846"/>
      <c r="T118" s="846"/>
      <c r="U118" s="846"/>
      <c r="V118" s="846"/>
      <c r="W118" s="845"/>
      <c r="X118" s="845"/>
      <c r="Y118" s="845"/>
      <c r="Z118" s="845"/>
      <c r="AA118" s="845"/>
      <c r="AB118" s="845"/>
      <c r="AC118" s="845"/>
      <c r="AD118" s="845"/>
      <c r="AK118" s="851"/>
    </row>
    <row r="119" spans="1:37" ht="15.75">
      <c r="A119" s="799"/>
      <c r="B119" s="849"/>
      <c r="C119" s="845"/>
      <c r="D119" s="845"/>
      <c r="E119" s="846"/>
      <c r="F119" s="846"/>
      <c r="G119" s="846"/>
      <c r="H119" s="849"/>
      <c r="I119" s="849"/>
      <c r="J119" s="849"/>
      <c r="K119" s="846"/>
      <c r="L119" s="846"/>
      <c r="M119" s="846"/>
      <c r="N119" s="846"/>
      <c r="O119" s="846"/>
      <c r="P119" s="846"/>
      <c r="Q119" s="846"/>
      <c r="R119" s="846"/>
      <c r="S119" s="846"/>
      <c r="T119" s="846"/>
      <c r="U119" s="846"/>
      <c r="V119" s="846"/>
      <c r="W119" s="845"/>
      <c r="X119" s="845"/>
      <c r="Y119" s="845"/>
      <c r="Z119" s="845"/>
      <c r="AA119" s="845"/>
      <c r="AB119" s="845"/>
      <c r="AC119" s="845"/>
      <c r="AD119" s="845"/>
    </row>
    <row r="120" spans="1:37" ht="15.75">
      <c r="A120" s="799"/>
      <c r="B120" s="849"/>
      <c r="C120" s="849"/>
      <c r="D120" s="849"/>
      <c r="E120" s="846"/>
      <c r="F120" s="849"/>
      <c r="G120" s="846"/>
      <c r="H120" s="849"/>
      <c r="I120" s="846"/>
      <c r="J120" s="846"/>
      <c r="K120" s="846"/>
      <c r="L120" s="846"/>
      <c r="M120" s="846"/>
      <c r="N120" s="846"/>
      <c r="O120" s="846"/>
      <c r="P120" s="846"/>
      <c r="Q120" s="846"/>
      <c r="R120" s="846"/>
      <c r="S120" s="846"/>
      <c r="T120" s="846"/>
      <c r="U120" s="846"/>
      <c r="V120" s="846"/>
      <c r="W120" s="849"/>
      <c r="X120" s="849"/>
      <c r="Y120" s="849"/>
      <c r="Z120" s="849"/>
      <c r="AA120" s="849"/>
      <c r="AB120" s="849"/>
      <c r="AC120" s="849"/>
      <c r="AD120" s="845"/>
    </row>
    <row r="121" spans="1:37" ht="15.75">
      <c r="A121" s="799"/>
      <c r="B121" s="849"/>
      <c r="C121" s="849"/>
      <c r="D121" s="849"/>
      <c r="E121" s="846"/>
      <c r="F121" s="846"/>
      <c r="G121" s="846"/>
      <c r="H121" s="849"/>
      <c r="I121" s="846"/>
      <c r="J121" s="846"/>
      <c r="K121" s="849"/>
      <c r="L121" s="846"/>
      <c r="M121" s="849"/>
      <c r="N121" s="846"/>
      <c r="O121" s="846"/>
      <c r="P121" s="846"/>
      <c r="Q121" s="846"/>
      <c r="R121" s="846"/>
      <c r="S121" s="846"/>
      <c r="T121" s="846"/>
      <c r="U121" s="846"/>
      <c r="V121" s="846"/>
      <c r="W121" s="849"/>
      <c r="X121" s="849"/>
      <c r="Y121" s="849"/>
      <c r="Z121" s="849"/>
      <c r="AA121" s="849"/>
      <c r="AB121" s="849"/>
      <c r="AC121" s="849"/>
      <c r="AD121" s="845"/>
    </row>
    <row r="122" spans="1:37" ht="15.75">
      <c r="A122" s="799"/>
      <c r="B122" s="849"/>
      <c r="C122" s="845"/>
      <c r="D122" s="845"/>
      <c r="E122" s="849"/>
      <c r="F122" s="846"/>
      <c r="G122" s="849"/>
      <c r="H122" s="846"/>
      <c r="I122" s="849"/>
      <c r="J122" s="846"/>
      <c r="K122" s="846"/>
      <c r="L122" s="846"/>
      <c r="M122" s="846"/>
      <c r="N122" s="846"/>
      <c r="O122" s="846"/>
      <c r="P122" s="846"/>
      <c r="Q122" s="846"/>
      <c r="R122" s="846"/>
      <c r="S122" s="846"/>
      <c r="T122" s="846"/>
      <c r="U122" s="846"/>
      <c r="V122" s="846"/>
      <c r="W122" s="845"/>
      <c r="X122" s="845"/>
      <c r="Y122" s="845"/>
      <c r="Z122" s="845"/>
      <c r="AA122" s="845"/>
      <c r="AB122" s="845"/>
      <c r="AC122" s="845"/>
      <c r="AD122" s="845"/>
    </row>
    <row r="123" spans="1:37" ht="15.75">
      <c r="A123" s="799"/>
      <c r="B123" s="849"/>
      <c r="C123" s="845"/>
      <c r="D123" s="845"/>
      <c r="E123" s="846"/>
      <c r="F123" s="846"/>
      <c r="G123" s="846"/>
      <c r="H123" s="846"/>
      <c r="I123" s="846"/>
      <c r="J123" s="846"/>
      <c r="K123" s="846"/>
      <c r="L123" s="846"/>
      <c r="M123" s="846"/>
      <c r="N123" s="846"/>
      <c r="O123" s="846"/>
      <c r="P123" s="846"/>
      <c r="Q123" s="846"/>
      <c r="R123" s="846"/>
      <c r="S123" s="846"/>
      <c r="T123" s="846"/>
      <c r="U123" s="846"/>
      <c r="V123" s="846"/>
      <c r="W123" s="845"/>
      <c r="X123" s="845"/>
      <c r="Y123" s="845"/>
      <c r="Z123" s="845"/>
      <c r="AA123" s="845"/>
      <c r="AB123" s="845"/>
      <c r="AC123" s="845"/>
      <c r="AD123" s="845"/>
    </row>
    <row r="124" spans="1:37" ht="15.75">
      <c r="A124" s="799"/>
      <c r="B124" s="849"/>
      <c r="C124" s="845"/>
      <c r="D124" s="845"/>
      <c r="E124" s="846"/>
      <c r="F124" s="846"/>
      <c r="G124" s="846"/>
      <c r="H124" s="846"/>
      <c r="I124" s="846"/>
      <c r="J124" s="846"/>
      <c r="K124" s="846"/>
      <c r="L124" s="846"/>
      <c r="M124" s="846"/>
      <c r="N124" s="846"/>
      <c r="O124" s="846"/>
      <c r="P124" s="846"/>
      <c r="Q124" s="846"/>
      <c r="R124" s="846"/>
      <c r="S124" s="846"/>
      <c r="T124" s="846"/>
      <c r="U124" s="846"/>
      <c r="V124" s="846"/>
      <c r="W124" s="845"/>
      <c r="X124" s="845"/>
      <c r="Y124" s="845"/>
      <c r="Z124" s="845"/>
      <c r="AA124" s="845"/>
      <c r="AB124" s="845"/>
      <c r="AC124" s="845"/>
      <c r="AD124" s="845"/>
    </row>
    <row r="125" spans="1:37" ht="15.75">
      <c r="A125" s="799"/>
      <c r="B125" s="849"/>
      <c r="C125" s="845"/>
      <c r="D125" s="845"/>
      <c r="E125" s="846"/>
      <c r="F125" s="846"/>
      <c r="G125" s="846"/>
      <c r="H125" s="846"/>
      <c r="I125" s="846"/>
      <c r="J125" s="846"/>
      <c r="K125" s="846"/>
      <c r="L125" s="846"/>
      <c r="M125" s="846"/>
      <c r="N125" s="846"/>
      <c r="O125" s="846"/>
      <c r="P125" s="846"/>
      <c r="Q125" s="846"/>
      <c r="R125" s="846"/>
      <c r="S125" s="846"/>
      <c r="T125" s="846"/>
      <c r="U125" s="846"/>
      <c r="V125" s="846"/>
      <c r="W125" s="845"/>
      <c r="X125" s="845"/>
      <c r="Y125" s="845"/>
      <c r="Z125" s="845"/>
      <c r="AA125" s="845"/>
      <c r="AB125" s="845"/>
      <c r="AC125" s="845"/>
      <c r="AD125" s="845"/>
    </row>
    <row r="126" spans="1:37" ht="15.75">
      <c r="A126" s="799"/>
      <c r="B126" s="849"/>
      <c r="C126" s="845"/>
      <c r="D126" s="845"/>
      <c r="E126" s="846"/>
      <c r="F126" s="846"/>
      <c r="G126" s="846"/>
      <c r="H126" s="846"/>
      <c r="I126" s="846"/>
      <c r="J126" s="846"/>
      <c r="K126" s="846"/>
      <c r="L126" s="846"/>
      <c r="M126" s="846"/>
      <c r="N126" s="846"/>
      <c r="O126" s="846"/>
      <c r="P126" s="846"/>
      <c r="Q126" s="846"/>
      <c r="R126" s="846"/>
      <c r="S126" s="846"/>
      <c r="T126" s="846"/>
      <c r="U126" s="846"/>
      <c r="V126" s="846"/>
      <c r="W126" s="845"/>
      <c r="X126" s="845"/>
      <c r="Y126" s="845"/>
      <c r="Z126" s="845"/>
      <c r="AA126" s="845"/>
      <c r="AB126" s="845"/>
      <c r="AC126" s="845"/>
      <c r="AD126" s="845"/>
    </row>
    <row r="127" spans="1:37" ht="15.75">
      <c r="A127" s="799"/>
      <c r="B127" s="849"/>
      <c r="C127" s="845"/>
      <c r="D127" s="845"/>
      <c r="E127" s="846"/>
      <c r="F127" s="846"/>
      <c r="G127" s="846"/>
      <c r="H127" s="846"/>
      <c r="I127" s="846"/>
      <c r="J127" s="846"/>
      <c r="K127" s="846"/>
      <c r="L127" s="846"/>
      <c r="M127" s="846"/>
      <c r="N127" s="846"/>
      <c r="O127" s="846"/>
      <c r="P127" s="846"/>
      <c r="Q127" s="846"/>
      <c r="R127" s="846"/>
      <c r="S127" s="846"/>
      <c r="T127" s="846"/>
      <c r="U127" s="846"/>
      <c r="V127" s="846"/>
      <c r="W127" s="845"/>
      <c r="X127" s="845"/>
      <c r="Y127" s="845"/>
      <c r="Z127" s="845"/>
      <c r="AA127" s="845"/>
      <c r="AB127" s="845"/>
      <c r="AC127" s="845"/>
      <c r="AD127" s="845"/>
    </row>
    <row r="128" spans="1:37" ht="15.75">
      <c r="A128" s="799"/>
      <c r="B128" s="849"/>
      <c r="C128" s="845"/>
      <c r="D128" s="845"/>
      <c r="E128" s="846"/>
      <c r="F128" s="846"/>
      <c r="G128" s="846"/>
      <c r="H128" s="846"/>
      <c r="I128" s="846"/>
      <c r="J128" s="846"/>
      <c r="K128" s="846"/>
      <c r="L128" s="846"/>
      <c r="M128" s="846"/>
      <c r="N128" s="846"/>
      <c r="O128" s="846"/>
      <c r="P128" s="846"/>
      <c r="Q128" s="846"/>
      <c r="R128" s="846"/>
      <c r="S128" s="846"/>
      <c r="T128" s="846"/>
      <c r="U128" s="846"/>
      <c r="V128" s="846"/>
      <c r="W128" s="845"/>
      <c r="X128" s="845"/>
      <c r="Y128" s="845"/>
      <c r="Z128" s="845"/>
      <c r="AA128" s="845"/>
      <c r="AB128" s="845"/>
      <c r="AC128" s="845"/>
      <c r="AD128" s="845"/>
    </row>
    <row r="129" spans="1:30" ht="15.75">
      <c r="A129" s="799"/>
      <c r="B129" s="849"/>
      <c r="C129" s="845"/>
      <c r="D129" s="845"/>
      <c r="E129" s="846"/>
      <c r="F129" s="849"/>
      <c r="G129" s="846"/>
      <c r="H129" s="849"/>
      <c r="I129" s="846"/>
      <c r="J129" s="846"/>
      <c r="K129" s="849"/>
      <c r="L129" s="846"/>
      <c r="M129" s="846"/>
      <c r="N129" s="849"/>
      <c r="O129" s="846"/>
      <c r="P129" s="846"/>
      <c r="Q129" s="846"/>
      <c r="R129" s="846"/>
      <c r="S129" s="846"/>
      <c r="T129" s="846"/>
      <c r="U129" s="846"/>
      <c r="V129" s="846"/>
      <c r="W129" s="845"/>
      <c r="X129" s="845"/>
      <c r="Y129" s="845"/>
      <c r="Z129" s="845"/>
      <c r="AA129" s="845"/>
      <c r="AB129" s="845"/>
      <c r="AC129" s="845"/>
      <c r="AD129" s="845"/>
    </row>
    <row r="130" spans="1:30" ht="15.75">
      <c r="A130" s="799"/>
      <c r="B130" s="849"/>
      <c r="C130" s="845"/>
      <c r="D130" s="845"/>
      <c r="E130" s="846"/>
      <c r="F130" s="846"/>
      <c r="G130" s="846"/>
      <c r="H130" s="846"/>
      <c r="I130" s="849"/>
      <c r="J130" s="846"/>
      <c r="K130" s="846"/>
      <c r="L130" s="849"/>
      <c r="M130" s="846"/>
      <c r="N130" s="846"/>
      <c r="O130" s="846"/>
      <c r="P130" s="846"/>
      <c r="Q130" s="846"/>
      <c r="R130" s="846"/>
      <c r="S130" s="846"/>
      <c r="T130" s="846"/>
      <c r="U130" s="846"/>
      <c r="V130" s="846"/>
      <c r="W130" s="845"/>
      <c r="X130" s="845"/>
      <c r="Y130" s="845"/>
      <c r="Z130" s="845"/>
      <c r="AA130" s="845"/>
      <c r="AB130" s="845"/>
      <c r="AC130" s="845"/>
      <c r="AD130" s="845"/>
    </row>
    <row r="131" spans="1:30" ht="15.75">
      <c r="A131" s="799"/>
      <c r="B131" s="849"/>
      <c r="C131" s="845"/>
      <c r="D131" s="845"/>
      <c r="E131" s="846"/>
      <c r="F131" s="846"/>
      <c r="G131" s="846"/>
      <c r="H131" s="849"/>
      <c r="I131" s="849"/>
      <c r="J131" s="846"/>
      <c r="K131" s="846"/>
      <c r="L131" s="849"/>
      <c r="M131" s="849"/>
      <c r="N131" s="849"/>
      <c r="O131" s="846"/>
      <c r="P131" s="846"/>
      <c r="Q131" s="846"/>
      <c r="R131" s="846"/>
      <c r="S131" s="846"/>
      <c r="T131" s="846"/>
      <c r="U131" s="846"/>
      <c r="V131" s="846"/>
      <c r="W131" s="845"/>
      <c r="X131" s="845"/>
      <c r="Y131" s="845"/>
      <c r="Z131" s="845"/>
      <c r="AA131" s="845"/>
      <c r="AB131" s="845"/>
      <c r="AC131" s="845"/>
      <c r="AD131" s="845"/>
    </row>
    <row r="132" spans="1:30" ht="15.75">
      <c r="A132" s="799"/>
      <c r="B132" s="849"/>
      <c r="C132" s="845"/>
      <c r="D132" s="845"/>
      <c r="E132" s="846"/>
      <c r="F132" s="846"/>
      <c r="G132" s="846"/>
      <c r="H132" s="846"/>
      <c r="I132" s="849"/>
      <c r="J132" s="846"/>
      <c r="K132" s="846"/>
      <c r="L132" s="849"/>
      <c r="M132" s="846"/>
      <c r="N132" s="849"/>
      <c r="O132" s="846"/>
      <c r="P132" s="846"/>
      <c r="Q132" s="846"/>
      <c r="R132" s="846"/>
      <c r="S132" s="846"/>
      <c r="T132" s="846"/>
      <c r="U132" s="846"/>
      <c r="V132" s="846"/>
      <c r="W132" s="845"/>
      <c r="X132" s="845"/>
      <c r="Y132" s="845"/>
      <c r="Z132" s="845"/>
      <c r="AA132" s="845"/>
      <c r="AB132" s="845"/>
      <c r="AC132" s="845"/>
      <c r="AD132" s="845"/>
    </row>
    <row r="133" spans="1:30" ht="15.75">
      <c r="A133" s="799"/>
      <c r="B133" s="849"/>
      <c r="C133" s="845"/>
      <c r="D133" s="845"/>
      <c r="E133" s="846"/>
      <c r="F133" s="846"/>
      <c r="G133" s="846"/>
      <c r="H133" s="846"/>
      <c r="I133" s="846"/>
      <c r="J133" s="846"/>
      <c r="K133" s="846"/>
      <c r="L133" s="846"/>
      <c r="M133" s="846"/>
      <c r="N133" s="849"/>
      <c r="O133" s="846"/>
      <c r="P133" s="846"/>
      <c r="Q133" s="846"/>
      <c r="R133" s="846"/>
      <c r="S133" s="846"/>
      <c r="T133" s="846"/>
      <c r="U133" s="846"/>
      <c r="V133" s="846"/>
      <c r="W133" s="845"/>
      <c r="X133" s="845"/>
      <c r="Y133" s="845"/>
      <c r="Z133" s="845"/>
      <c r="AA133" s="845"/>
      <c r="AB133" s="845"/>
      <c r="AC133" s="845"/>
      <c r="AD133" s="845"/>
    </row>
    <row r="134" spans="1:30" ht="15.75">
      <c r="A134" s="799"/>
      <c r="B134" s="849"/>
      <c r="C134" s="845"/>
      <c r="D134" s="845"/>
      <c r="E134" s="846"/>
      <c r="F134" s="846"/>
      <c r="G134" s="846"/>
      <c r="H134" s="846"/>
      <c r="I134" s="846"/>
      <c r="J134" s="846"/>
      <c r="K134" s="846"/>
      <c r="L134" s="846"/>
      <c r="M134" s="846"/>
      <c r="N134" s="849"/>
      <c r="O134" s="846"/>
      <c r="P134" s="846"/>
      <c r="Q134" s="846"/>
      <c r="R134" s="846"/>
      <c r="S134" s="846"/>
      <c r="T134" s="846"/>
      <c r="U134" s="846"/>
      <c r="V134" s="846"/>
      <c r="W134" s="845"/>
      <c r="X134" s="845"/>
      <c r="Y134" s="845"/>
      <c r="Z134" s="845"/>
      <c r="AA134" s="845"/>
      <c r="AB134" s="845"/>
      <c r="AC134" s="845"/>
      <c r="AD134" s="845"/>
    </row>
    <row r="135" spans="1:30" ht="15.75">
      <c r="A135" s="799"/>
      <c r="B135" s="849"/>
      <c r="C135" s="845"/>
      <c r="D135" s="845"/>
      <c r="E135" s="846"/>
      <c r="F135" s="846"/>
      <c r="G135" s="846"/>
      <c r="H135" s="849"/>
      <c r="I135" s="849"/>
      <c r="J135" s="846"/>
      <c r="K135" s="849"/>
      <c r="L135" s="849"/>
      <c r="M135" s="846"/>
      <c r="N135" s="849"/>
      <c r="O135" s="846"/>
      <c r="P135" s="846"/>
      <c r="Q135" s="846"/>
      <c r="R135" s="846"/>
      <c r="S135" s="846"/>
      <c r="T135" s="846"/>
      <c r="U135" s="846"/>
      <c r="V135" s="846"/>
      <c r="W135" s="845"/>
      <c r="X135" s="845"/>
      <c r="Y135" s="845"/>
      <c r="Z135" s="845"/>
      <c r="AA135" s="845"/>
      <c r="AB135" s="845"/>
      <c r="AC135" s="845"/>
      <c r="AD135" s="845"/>
    </row>
    <row r="136" spans="1:30" ht="15.75">
      <c r="A136" s="799"/>
      <c r="B136" s="849"/>
      <c r="C136" s="845"/>
      <c r="D136" s="845"/>
      <c r="E136" s="846"/>
      <c r="F136" s="845"/>
      <c r="G136" s="846"/>
      <c r="H136" s="849"/>
      <c r="I136" s="849"/>
      <c r="J136" s="846"/>
      <c r="K136" s="849"/>
      <c r="L136" s="849"/>
      <c r="M136" s="846"/>
      <c r="N136" s="849"/>
      <c r="O136" s="846"/>
      <c r="P136" s="846"/>
      <c r="Q136" s="846"/>
      <c r="R136" s="846"/>
      <c r="S136" s="846"/>
      <c r="T136" s="846"/>
      <c r="U136" s="846"/>
      <c r="V136" s="846"/>
      <c r="W136" s="845"/>
      <c r="X136" s="845"/>
      <c r="Y136" s="845"/>
      <c r="Z136" s="845"/>
      <c r="AA136" s="845"/>
      <c r="AB136" s="845"/>
      <c r="AC136" s="845"/>
      <c r="AD136" s="845"/>
    </row>
    <row r="137" spans="1:30" ht="15.75">
      <c r="A137" s="799"/>
      <c r="B137" s="849"/>
      <c r="C137" s="845"/>
      <c r="D137" s="845"/>
      <c r="E137" s="846"/>
      <c r="F137" s="846"/>
      <c r="G137" s="846"/>
      <c r="H137" s="846"/>
      <c r="I137" s="849"/>
      <c r="J137" s="846"/>
      <c r="K137" s="849"/>
      <c r="L137" s="849"/>
      <c r="M137" s="846"/>
      <c r="N137" s="846"/>
      <c r="O137" s="846"/>
      <c r="P137" s="846"/>
      <c r="Q137" s="846"/>
      <c r="R137" s="846"/>
      <c r="S137" s="846"/>
      <c r="T137" s="846"/>
      <c r="U137" s="846"/>
      <c r="V137" s="846"/>
      <c r="W137" s="845"/>
      <c r="X137" s="845"/>
      <c r="Y137" s="845"/>
      <c r="Z137" s="845"/>
      <c r="AA137" s="845"/>
      <c r="AB137" s="845"/>
      <c r="AC137" s="845"/>
      <c r="AD137" s="845"/>
    </row>
    <row r="138" spans="1:30" ht="15.75">
      <c r="A138" s="799"/>
      <c r="B138" s="849"/>
      <c r="C138" s="845"/>
      <c r="D138" s="845"/>
      <c r="E138" s="846"/>
      <c r="F138" s="846"/>
      <c r="G138" s="846"/>
      <c r="H138" s="846"/>
      <c r="I138" s="849"/>
      <c r="J138" s="846"/>
      <c r="K138" s="849"/>
      <c r="L138" s="849"/>
      <c r="M138" s="846"/>
      <c r="N138" s="846"/>
      <c r="O138" s="846"/>
      <c r="P138" s="846"/>
      <c r="Q138" s="846"/>
      <c r="R138" s="846"/>
      <c r="S138" s="846"/>
      <c r="T138" s="846"/>
      <c r="U138" s="846"/>
      <c r="V138" s="846"/>
      <c r="W138" s="845"/>
      <c r="X138" s="845"/>
      <c r="Y138" s="845"/>
      <c r="Z138" s="845"/>
      <c r="AA138" s="845"/>
      <c r="AB138" s="845"/>
      <c r="AC138" s="845"/>
      <c r="AD138" s="845"/>
    </row>
    <row r="139" spans="1:30" ht="15.75">
      <c r="A139" s="799"/>
      <c r="B139" s="849"/>
      <c r="C139" s="845"/>
      <c r="D139" s="845"/>
      <c r="E139" s="846"/>
      <c r="F139" s="846"/>
      <c r="G139" s="846"/>
      <c r="H139" s="849"/>
      <c r="I139" s="849"/>
      <c r="J139" s="846"/>
      <c r="K139" s="849"/>
      <c r="L139" s="849"/>
      <c r="M139" s="846"/>
      <c r="N139" s="849"/>
      <c r="O139" s="846"/>
      <c r="P139" s="846"/>
      <c r="Q139" s="846"/>
      <c r="R139" s="846"/>
      <c r="S139" s="846"/>
      <c r="T139" s="846"/>
      <c r="U139" s="846"/>
      <c r="V139" s="846"/>
      <c r="W139" s="845"/>
      <c r="X139" s="845"/>
      <c r="Y139" s="845"/>
      <c r="Z139" s="845"/>
      <c r="AA139" s="845"/>
      <c r="AB139" s="845"/>
      <c r="AC139" s="845"/>
      <c r="AD139" s="845"/>
    </row>
    <row r="140" spans="1:30" ht="15.75">
      <c r="A140" s="799"/>
      <c r="B140" s="849"/>
      <c r="C140" s="845"/>
      <c r="D140" s="845"/>
      <c r="E140" s="846"/>
      <c r="F140" s="846"/>
      <c r="G140" s="846"/>
      <c r="H140" s="846"/>
      <c r="I140" s="849"/>
      <c r="J140" s="846"/>
      <c r="K140" s="849"/>
      <c r="L140" s="849"/>
      <c r="M140" s="846"/>
      <c r="N140" s="846"/>
      <c r="O140" s="846"/>
      <c r="P140" s="846"/>
      <c r="Q140" s="846"/>
      <c r="R140" s="846"/>
      <c r="S140" s="846"/>
      <c r="T140" s="846"/>
      <c r="U140" s="846"/>
      <c r="V140" s="846"/>
      <c r="W140" s="845"/>
      <c r="X140" s="845"/>
      <c r="Y140" s="845"/>
      <c r="Z140" s="845"/>
      <c r="AA140" s="845"/>
      <c r="AB140" s="845"/>
      <c r="AC140" s="845"/>
      <c r="AD140" s="845"/>
    </row>
    <row r="144" spans="1:30" ht="15.75">
      <c r="A144" s="799"/>
      <c r="B144" s="852"/>
      <c r="C144" s="852"/>
      <c r="D144" s="852"/>
      <c r="E144" s="852"/>
      <c r="F144" s="852"/>
      <c r="G144" s="852"/>
      <c r="H144" s="852"/>
      <c r="I144" s="852"/>
      <c r="J144" s="852"/>
      <c r="K144" s="852"/>
      <c r="L144" s="852"/>
      <c r="M144" s="852"/>
      <c r="N144" s="852"/>
      <c r="O144" s="852"/>
      <c r="P144" s="852"/>
      <c r="Q144" s="852"/>
      <c r="R144" s="852"/>
      <c r="S144" s="852"/>
      <c r="T144" s="852"/>
      <c r="U144" s="852"/>
      <c r="V144" s="852"/>
      <c r="W144" s="852"/>
      <c r="X144" s="852"/>
      <c r="Y144" s="852"/>
      <c r="Z144" s="852"/>
      <c r="AA144" s="852"/>
      <c r="AB144" s="852"/>
      <c r="AC144" s="852"/>
      <c r="AD144" s="852"/>
    </row>
    <row r="145" spans="1:30" ht="15.75">
      <c r="A145" s="799"/>
      <c r="B145" s="852"/>
      <c r="C145" s="852"/>
      <c r="D145" s="852"/>
      <c r="E145" s="852"/>
      <c r="F145" s="852"/>
      <c r="G145" s="852"/>
      <c r="H145" s="852"/>
      <c r="I145" s="852"/>
      <c r="J145" s="852"/>
      <c r="K145" s="852"/>
      <c r="L145" s="852"/>
      <c r="M145" s="852"/>
      <c r="N145" s="852"/>
      <c r="O145" s="852"/>
      <c r="P145" s="852"/>
      <c r="Q145" s="852"/>
      <c r="R145" s="852"/>
      <c r="S145" s="852"/>
      <c r="T145" s="852"/>
      <c r="U145" s="852"/>
      <c r="V145" s="852"/>
      <c r="W145" s="852"/>
      <c r="X145" s="852"/>
      <c r="Y145" s="852"/>
      <c r="Z145" s="852"/>
      <c r="AA145" s="852"/>
      <c r="AB145" s="852"/>
      <c r="AC145" s="852"/>
      <c r="AD145" s="852"/>
    </row>
    <row r="146" spans="1:30" ht="15.75">
      <c r="A146" s="799"/>
      <c r="B146" s="852"/>
      <c r="C146" s="852"/>
      <c r="D146" s="852"/>
      <c r="E146" s="852"/>
      <c r="F146" s="852"/>
      <c r="G146" s="852"/>
      <c r="H146" s="852"/>
      <c r="I146" s="852"/>
      <c r="J146" s="852"/>
      <c r="K146" s="852"/>
      <c r="L146" s="852"/>
      <c r="M146" s="852"/>
      <c r="N146" s="852"/>
      <c r="O146" s="852"/>
      <c r="P146" s="852"/>
      <c r="Q146" s="852"/>
      <c r="R146" s="852"/>
      <c r="S146" s="852"/>
      <c r="T146" s="852"/>
      <c r="U146" s="852"/>
      <c r="V146" s="852"/>
      <c r="W146" s="852"/>
      <c r="X146" s="852"/>
      <c r="Y146" s="852"/>
      <c r="Z146" s="852"/>
      <c r="AA146" s="852"/>
      <c r="AB146" s="852"/>
      <c r="AC146" s="852"/>
      <c r="AD146" s="852"/>
    </row>
    <row r="147" spans="1:30" ht="15.75">
      <c r="A147" s="799"/>
      <c r="B147" s="852"/>
      <c r="C147" s="852"/>
      <c r="D147" s="852"/>
      <c r="E147" s="852"/>
      <c r="F147" s="852"/>
      <c r="G147" s="852"/>
      <c r="H147" s="852"/>
      <c r="I147" s="852"/>
      <c r="J147" s="852"/>
      <c r="K147" s="852"/>
      <c r="L147" s="852"/>
      <c r="M147" s="852"/>
      <c r="N147" s="852"/>
      <c r="O147" s="852"/>
      <c r="P147" s="852"/>
      <c r="Q147" s="852"/>
      <c r="R147" s="852"/>
      <c r="S147" s="852"/>
      <c r="T147" s="852"/>
      <c r="U147" s="852"/>
      <c r="V147" s="852"/>
      <c r="W147" s="852"/>
      <c r="X147" s="852"/>
      <c r="Y147" s="852"/>
      <c r="Z147" s="852"/>
      <c r="AA147" s="852"/>
      <c r="AB147" s="852"/>
      <c r="AC147" s="852"/>
      <c r="AD147" s="852"/>
    </row>
    <row r="148" spans="1:30" ht="15.75">
      <c r="A148" s="799"/>
      <c r="B148" s="852"/>
      <c r="C148" s="852"/>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row>
    <row r="149" spans="1:30" ht="15.75">
      <c r="A149" s="799"/>
    </row>
    <row r="150" spans="1:30" ht="15.75">
      <c r="A150" s="799"/>
      <c r="B150" s="853"/>
      <c r="C150" s="853"/>
      <c r="D150" s="853"/>
      <c r="E150" s="853"/>
      <c r="F150" s="853"/>
      <c r="G150" s="853"/>
      <c r="H150" s="853"/>
      <c r="I150" s="853"/>
      <c r="J150" s="853"/>
      <c r="K150" s="853"/>
      <c r="L150" s="853"/>
      <c r="M150" s="853"/>
      <c r="N150" s="853"/>
      <c r="O150" s="853"/>
      <c r="P150" s="853"/>
      <c r="Q150" s="853"/>
      <c r="R150" s="853"/>
      <c r="S150" s="853"/>
      <c r="T150" s="853"/>
      <c r="U150" s="853"/>
      <c r="V150" s="853"/>
      <c r="W150" s="853"/>
      <c r="X150" s="853"/>
      <c r="Y150" s="853"/>
      <c r="Z150" s="853"/>
      <c r="AA150" s="853"/>
      <c r="AB150" s="853"/>
      <c r="AC150" s="853"/>
      <c r="AD150" s="853"/>
    </row>
    <row r="151" spans="1:30" ht="15.75">
      <c r="A151" s="799"/>
      <c r="B151" s="853"/>
      <c r="C151" s="853"/>
      <c r="D151" s="853"/>
      <c r="E151" s="853"/>
      <c r="F151" s="853"/>
      <c r="G151" s="853"/>
      <c r="H151" s="853"/>
      <c r="I151" s="853"/>
      <c r="J151" s="853"/>
      <c r="K151" s="853"/>
      <c r="L151" s="853"/>
      <c r="M151" s="853"/>
      <c r="N151" s="853"/>
      <c r="O151" s="853"/>
      <c r="P151" s="853"/>
      <c r="Q151" s="853"/>
      <c r="R151" s="853"/>
      <c r="S151" s="853"/>
      <c r="T151" s="853"/>
      <c r="U151" s="853"/>
      <c r="V151" s="853"/>
      <c r="W151" s="853"/>
      <c r="X151" s="853"/>
      <c r="Y151" s="853"/>
      <c r="Z151" s="853"/>
      <c r="AA151" s="853"/>
      <c r="AB151" s="853"/>
      <c r="AC151" s="853"/>
      <c r="AD151" s="853"/>
    </row>
    <row r="152" spans="1:30" ht="15.75">
      <c r="A152" s="799"/>
      <c r="B152" s="853"/>
      <c r="C152" s="853"/>
      <c r="D152" s="853"/>
      <c r="E152" s="853"/>
      <c r="F152" s="853"/>
      <c r="G152" s="853"/>
      <c r="H152" s="853"/>
      <c r="I152" s="853"/>
      <c r="J152" s="853"/>
      <c r="K152" s="853"/>
      <c r="L152" s="853"/>
      <c r="M152" s="853"/>
      <c r="N152" s="853"/>
      <c r="O152" s="853"/>
      <c r="P152" s="853"/>
      <c r="Q152" s="853"/>
      <c r="R152" s="853"/>
      <c r="S152" s="853"/>
      <c r="T152" s="853"/>
      <c r="U152" s="853"/>
      <c r="V152" s="853"/>
      <c r="W152" s="853"/>
      <c r="X152" s="853"/>
      <c r="Y152" s="853"/>
      <c r="Z152" s="853"/>
      <c r="AA152" s="853"/>
      <c r="AB152" s="853"/>
      <c r="AC152" s="853"/>
      <c r="AD152" s="853"/>
    </row>
    <row r="153" spans="1:30" ht="15.75">
      <c r="A153" s="799"/>
      <c r="B153" s="853"/>
      <c r="C153" s="853"/>
      <c r="D153" s="853"/>
      <c r="E153" s="853"/>
      <c r="F153" s="853"/>
      <c r="G153" s="853"/>
      <c r="H153" s="853"/>
      <c r="I153" s="853"/>
      <c r="J153" s="853"/>
      <c r="K153" s="853"/>
      <c r="L153" s="853"/>
      <c r="M153" s="853"/>
      <c r="N153" s="853"/>
      <c r="O153" s="853"/>
      <c r="P153" s="853"/>
      <c r="Q153" s="853"/>
      <c r="R153" s="853"/>
      <c r="S153" s="853"/>
      <c r="T153" s="853"/>
      <c r="U153" s="853"/>
      <c r="V153" s="853"/>
      <c r="W153" s="853"/>
      <c r="X153" s="853"/>
      <c r="Y153" s="853"/>
      <c r="Z153" s="853"/>
      <c r="AA153" s="853"/>
      <c r="AB153" s="853"/>
      <c r="AC153" s="853"/>
      <c r="AD153" s="853"/>
    </row>
    <row r="154" spans="1:30" ht="15.75">
      <c r="A154" s="799"/>
      <c r="B154" s="853"/>
      <c r="C154" s="853"/>
      <c r="D154" s="853"/>
      <c r="E154" s="853"/>
      <c r="F154" s="853"/>
      <c r="G154" s="853"/>
      <c r="H154" s="853"/>
      <c r="I154" s="853"/>
      <c r="J154" s="853"/>
      <c r="K154" s="853"/>
      <c r="L154" s="853"/>
      <c r="M154" s="853"/>
      <c r="N154" s="853"/>
      <c r="O154" s="853"/>
      <c r="P154" s="853"/>
      <c r="Q154" s="853"/>
      <c r="R154" s="853"/>
      <c r="S154" s="853"/>
      <c r="T154" s="853"/>
      <c r="U154" s="853"/>
      <c r="V154" s="853"/>
      <c r="W154" s="853"/>
      <c r="X154" s="853"/>
      <c r="Y154" s="853"/>
      <c r="Z154" s="853"/>
      <c r="AA154" s="853"/>
      <c r="AB154" s="853"/>
      <c r="AC154" s="853"/>
      <c r="AD154" s="853"/>
    </row>
    <row r="155" spans="1:30" ht="15.75">
      <c r="A155" s="799"/>
      <c r="B155" s="853"/>
      <c r="C155" s="853"/>
      <c r="D155" s="853"/>
      <c r="E155" s="853"/>
      <c r="F155" s="853"/>
      <c r="G155" s="853"/>
      <c r="H155" s="853"/>
      <c r="I155" s="853"/>
      <c r="J155" s="853"/>
      <c r="K155" s="853"/>
      <c r="L155" s="853"/>
      <c r="M155" s="853"/>
      <c r="N155" s="853"/>
      <c r="O155" s="853"/>
      <c r="P155" s="853"/>
      <c r="Q155" s="853"/>
      <c r="R155" s="853"/>
      <c r="S155" s="853"/>
      <c r="T155" s="853"/>
      <c r="U155" s="853"/>
      <c r="V155" s="853"/>
      <c r="W155" s="853"/>
      <c r="X155" s="853"/>
      <c r="Y155" s="853"/>
      <c r="Z155" s="853"/>
      <c r="AA155" s="853"/>
      <c r="AB155" s="853"/>
      <c r="AC155" s="853"/>
      <c r="AD155" s="853"/>
    </row>
    <row r="156" spans="1:30" ht="15.75">
      <c r="A156" s="799"/>
      <c r="B156" s="853"/>
      <c r="C156" s="853"/>
      <c r="D156" s="853"/>
      <c r="E156" s="853"/>
      <c r="F156" s="853"/>
      <c r="G156" s="853"/>
      <c r="H156" s="853"/>
      <c r="I156" s="853"/>
      <c r="J156" s="853"/>
      <c r="K156" s="853"/>
      <c r="L156" s="853"/>
      <c r="M156" s="853"/>
      <c r="N156" s="853"/>
      <c r="O156" s="853"/>
      <c r="P156" s="853"/>
      <c r="Q156" s="853"/>
      <c r="R156" s="853"/>
      <c r="S156" s="853"/>
      <c r="T156" s="853"/>
      <c r="U156" s="853"/>
      <c r="V156" s="853"/>
      <c r="W156" s="853"/>
      <c r="X156" s="853"/>
      <c r="Y156" s="853"/>
      <c r="Z156" s="853"/>
      <c r="AA156" s="853"/>
      <c r="AB156" s="853"/>
      <c r="AC156" s="853"/>
      <c r="AD156" s="853"/>
    </row>
    <row r="157" spans="1:30" ht="15.75">
      <c r="A157" s="799"/>
      <c r="B157" s="853"/>
      <c r="C157" s="853"/>
      <c r="D157" s="853"/>
      <c r="E157" s="853"/>
      <c r="F157" s="853"/>
      <c r="G157" s="853"/>
      <c r="H157" s="853"/>
      <c r="I157" s="853"/>
      <c r="J157" s="853"/>
      <c r="K157" s="853"/>
      <c r="L157" s="853"/>
      <c r="M157" s="853"/>
      <c r="N157" s="853"/>
      <c r="O157" s="853"/>
      <c r="P157" s="853"/>
      <c r="Q157" s="853"/>
      <c r="R157" s="853"/>
      <c r="S157" s="853"/>
      <c r="T157" s="853"/>
      <c r="U157" s="853"/>
      <c r="V157" s="853"/>
      <c r="W157" s="853"/>
      <c r="X157" s="853"/>
      <c r="Y157" s="853"/>
      <c r="Z157" s="853"/>
      <c r="AA157" s="853"/>
      <c r="AB157" s="853"/>
      <c r="AC157" s="853"/>
      <c r="AD157" s="853"/>
    </row>
    <row r="158" spans="1:30" ht="15.75">
      <c r="A158" s="799"/>
      <c r="B158" s="853"/>
      <c r="C158" s="853"/>
      <c r="D158" s="853"/>
      <c r="E158" s="853"/>
      <c r="F158" s="853"/>
      <c r="G158" s="853"/>
      <c r="H158" s="853"/>
      <c r="I158" s="853"/>
      <c r="J158" s="853"/>
      <c r="K158" s="853"/>
      <c r="L158" s="853"/>
      <c r="M158" s="853"/>
      <c r="N158" s="853"/>
      <c r="O158" s="853"/>
      <c r="P158" s="853"/>
      <c r="Q158" s="853"/>
      <c r="R158" s="853"/>
      <c r="S158" s="853"/>
      <c r="T158" s="853"/>
      <c r="U158" s="853"/>
      <c r="V158" s="853"/>
      <c r="W158" s="853"/>
      <c r="X158" s="853"/>
      <c r="Y158" s="853"/>
      <c r="Z158" s="853"/>
      <c r="AA158" s="853"/>
      <c r="AB158" s="853"/>
      <c r="AC158" s="853"/>
      <c r="AD158" s="853"/>
    </row>
    <row r="159" spans="1:30" ht="15.75">
      <c r="A159" s="799"/>
      <c r="B159" s="853"/>
      <c r="C159" s="853"/>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row>
    <row r="160" spans="1:30" ht="15.75">
      <c r="A160" s="799"/>
      <c r="B160" s="853"/>
      <c r="C160" s="853"/>
      <c r="D160" s="853"/>
      <c r="E160" s="853"/>
      <c r="F160" s="853"/>
      <c r="G160" s="853"/>
      <c r="H160" s="853"/>
      <c r="I160" s="853"/>
      <c r="J160" s="853"/>
      <c r="K160" s="853"/>
      <c r="L160" s="853"/>
      <c r="M160" s="853"/>
      <c r="N160" s="853"/>
      <c r="O160" s="853"/>
      <c r="P160" s="853"/>
      <c r="Q160" s="853"/>
      <c r="R160" s="853"/>
      <c r="S160" s="853"/>
      <c r="T160" s="853"/>
      <c r="U160" s="853"/>
      <c r="V160" s="853"/>
      <c r="W160" s="853"/>
      <c r="X160" s="853"/>
      <c r="Y160" s="853"/>
      <c r="Z160" s="853"/>
      <c r="AA160" s="853"/>
      <c r="AB160" s="853"/>
      <c r="AC160" s="853"/>
      <c r="AD160" s="853"/>
    </row>
    <row r="161" spans="1:30" ht="15.75">
      <c r="A161" s="799"/>
      <c r="B161" s="853"/>
      <c r="C161" s="853"/>
      <c r="D161" s="853"/>
      <c r="E161" s="853"/>
      <c r="F161" s="853"/>
      <c r="G161" s="853"/>
      <c r="H161" s="853"/>
      <c r="I161" s="853"/>
      <c r="J161" s="853"/>
      <c r="K161" s="853"/>
      <c r="L161" s="853"/>
      <c r="M161" s="853"/>
      <c r="N161" s="853"/>
      <c r="O161" s="853"/>
      <c r="P161" s="853"/>
      <c r="Q161" s="853"/>
      <c r="R161" s="853"/>
      <c r="S161" s="853"/>
      <c r="T161" s="853"/>
      <c r="U161" s="853"/>
      <c r="V161" s="853"/>
      <c r="W161" s="853"/>
      <c r="X161" s="853"/>
      <c r="Y161" s="853"/>
      <c r="Z161" s="853"/>
      <c r="AA161" s="853"/>
      <c r="AB161" s="853"/>
      <c r="AC161" s="853"/>
      <c r="AD161" s="853"/>
    </row>
    <row r="162" spans="1:30" ht="15.75">
      <c r="A162" s="799"/>
    </row>
    <row r="163" spans="1:30" ht="15.75">
      <c r="A163" s="799"/>
      <c r="B163" s="853"/>
      <c r="C163" s="853"/>
      <c r="D163" s="853"/>
      <c r="E163" s="853"/>
      <c r="F163" s="853"/>
      <c r="G163" s="853"/>
      <c r="H163" s="853"/>
      <c r="I163" s="853"/>
      <c r="J163" s="853"/>
      <c r="K163" s="853"/>
      <c r="L163" s="853"/>
      <c r="M163" s="853"/>
      <c r="N163" s="853"/>
      <c r="O163" s="853"/>
      <c r="P163" s="853"/>
      <c r="Q163" s="853"/>
      <c r="R163" s="853"/>
      <c r="S163" s="853"/>
      <c r="T163" s="853"/>
      <c r="U163" s="853"/>
      <c r="V163" s="853"/>
      <c r="W163" s="853"/>
      <c r="X163" s="853"/>
      <c r="Y163" s="853"/>
      <c r="Z163" s="853"/>
      <c r="AA163" s="853"/>
      <c r="AB163" s="853"/>
      <c r="AC163" s="853"/>
      <c r="AD163" s="853"/>
    </row>
    <row r="164" spans="1:30" ht="15.75">
      <c r="A164" s="799"/>
      <c r="B164" s="853"/>
      <c r="C164" s="853"/>
      <c r="D164" s="853"/>
      <c r="E164" s="853"/>
      <c r="F164" s="853"/>
      <c r="G164" s="853"/>
      <c r="H164" s="853"/>
      <c r="I164" s="853"/>
      <c r="J164" s="853"/>
      <c r="K164" s="853"/>
      <c r="L164" s="853"/>
      <c r="M164" s="853"/>
      <c r="N164" s="853"/>
      <c r="O164" s="853"/>
      <c r="P164" s="853"/>
      <c r="Q164" s="853"/>
      <c r="R164" s="853"/>
      <c r="S164" s="853"/>
      <c r="T164" s="853"/>
      <c r="U164" s="853"/>
      <c r="V164" s="853"/>
      <c r="W164" s="853"/>
      <c r="X164" s="853"/>
      <c r="Y164" s="853"/>
      <c r="Z164" s="853"/>
      <c r="AA164" s="853"/>
      <c r="AB164" s="853"/>
      <c r="AC164" s="853"/>
      <c r="AD164" s="853"/>
    </row>
    <row r="165" spans="1:30" ht="15.75">
      <c r="A165" s="799"/>
      <c r="B165" s="853"/>
      <c r="C165" s="853"/>
      <c r="D165" s="853"/>
      <c r="E165" s="853"/>
      <c r="F165" s="853"/>
      <c r="G165" s="853"/>
      <c r="H165" s="853"/>
      <c r="I165" s="853"/>
      <c r="J165" s="853"/>
      <c r="K165" s="853"/>
      <c r="L165" s="853"/>
      <c r="M165" s="853"/>
      <c r="N165" s="853"/>
      <c r="O165" s="853"/>
      <c r="P165" s="853"/>
      <c r="Q165" s="853"/>
      <c r="R165" s="853"/>
      <c r="S165" s="853"/>
      <c r="T165" s="853"/>
      <c r="U165" s="853"/>
      <c r="V165" s="853"/>
      <c r="W165" s="853"/>
      <c r="X165" s="853"/>
      <c r="Y165" s="853"/>
      <c r="Z165" s="853"/>
      <c r="AA165" s="853"/>
      <c r="AB165" s="853"/>
      <c r="AC165" s="853"/>
      <c r="AD165" s="853"/>
    </row>
    <row r="166" spans="1:30" ht="15.75">
      <c r="A166" s="799"/>
      <c r="B166" s="853"/>
      <c r="C166" s="853"/>
      <c r="D166" s="853"/>
      <c r="E166" s="853"/>
      <c r="F166" s="853"/>
      <c r="G166" s="853"/>
      <c r="H166" s="853"/>
      <c r="I166" s="853"/>
      <c r="J166" s="853"/>
      <c r="K166" s="853"/>
      <c r="L166" s="853"/>
      <c r="M166" s="853"/>
      <c r="N166" s="853"/>
      <c r="O166" s="853"/>
      <c r="P166" s="853"/>
      <c r="Q166" s="853"/>
      <c r="R166" s="853"/>
      <c r="S166" s="853"/>
      <c r="T166" s="853"/>
      <c r="U166" s="853"/>
      <c r="V166" s="853"/>
      <c r="W166" s="853"/>
      <c r="X166" s="853"/>
      <c r="Y166" s="853"/>
      <c r="Z166" s="853"/>
      <c r="AA166" s="853"/>
      <c r="AB166" s="853"/>
      <c r="AC166" s="853"/>
      <c r="AD166" s="853"/>
    </row>
    <row r="167" spans="1:30" ht="15.75">
      <c r="A167" s="799"/>
      <c r="B167" s="853"/>
      <c r="C167" s="853"/>
      <c r="D167" s="853"/>
      <c r="E167" s="853"/>
      <c r="F167" s="853"/>
      <c r="G167" s="853"/>
      <c r="H167" s="853"/>
      <c r="I167" s="853"/>
      <c r="J167" s="853"/>
      <c r="K167" s="853"/>
      <c r="L167" s="853"/>
      <c r="M167" s="853"/>
      <c r="N167" s="853"/>
      <c r="O167" s="853"/>
      <c r="P167" s="853"/>
      <c r="Q167" s="853"/>
      <c r="R167" s="853"/>
      <c r="S167" s="853"/>
      <c r="T167" s="853"/>
      <c r="U167" s="853"/>
      <c r="V167" s="853"/>
      <c r="W167" s="853"/>
      <c r="X167" s="853"/>
      <c r="Y167" s="853"/>
      <c r="Z167" s="853"/>
      <c r="AA167" s="853"/>
      <c r="AB167" s="853"/>
      <c r="AC167" s="853"/>
      <c r="AD167" s="853"/>
    </row>
    <row r="168" spans="1:30" ht="15.75">
      <c r="A168" s="799"/>
      <c r="B168" s="853"/>
      <c r="C168" s="853"/>
      <c r="D168" s="853"/>
      <c r="E168" s="853"/>
      <c r="F168" s="853"/>
      <c r="G168" s="853"/>
      <c r="H168" s="853"/>
      <c r="I168" s="853"/>
      <c r="J168" s="853"/>
      <c r="K168" s="853"/>
      <c r="L168" s="853"/>
      <c r="M168" s="853"/>
      <c r="N168" s="853"/>
      <c r="O168" s="853"/>
      <c r="P168" s="853"/>
      <c r="Q168" s="853"/>
      <c r="R168" s="853"/>
      <c r="S168" s="853"/>
      <c r="T168" s="853"/>
      <c r="U168" s="853"/>
      <c r="V168" s="853"/>
      <c r="W168" s="853"/>
      <c r="X168" s="853"/>
      <c r="Y168" s="853"/>
      <c r="Z168" s="853"/>
      <c r="AA168" s="853"/>
      <c r="AB168" s="853"/>
      <c r="AC168" s="853"/>
      <c r="AD168" s="853"/>
    </row>
    <row r="169" spans="1:30" ht="15.75">
      <c r="A169" s="799"/>
      <c r="B169" s="853"/>
      <c r="C169" s="853"/>
      <c r="D169" s="853"/>
      <c r="E169" s="853"/>
      <c r="F169" s="853"/>
      <c r="G169" s="853"/>
      <c r="H169" s="853"/>
      <c r="I169" s="853"/>
      <c r="J169" s="853"/>
      <c r="K169" s="853"/>
      <c r="L169" s="853"/>
      <c r="M169" s="853"/>
      <c r="N169" s="853"/>
      <c r="O169" s="853"/>
      <c r="P169" s="853"/>
      <c r="Q169" s="853"/>
      <c r="R169" s="853"/>
      <c r="S169" s="853"/>
      <c r="T169" s="853"/>
      <c r="U169" s="853"/>
      <c r="V169" s="853"/>
      <c r="W169" s="853"/>
      <c r="X169" s="853"/>
      <c r="Y169" s="853"/>
      <c r="Z169" s="853"/>
      <c r="AA169" s="853"/>
      <c r="AB169" s="853"/>
      <c r="AC169" s="853"/>
      <c r="AD169" s="853"/>
    </row>
    <row r="170" spans="1:30" ht="15.75">
      <c r="A170" s="799"/>
      <c r="B170" s="853"/>
      <c r="C170" s="853"/>
      <c r="D170" s="853"/>
      <c r="E170" s="853"/>
      <c r="F170" s="853"/>
      <c r="G170" s="853"/>
      <c r="H170" s="853"/>
      <c r="I170" s="853"/>
      <c r="J170" s="853"/>
      <c r="K170" s="853"/>
      <c r="L170" s="853"/>
      <c r="M170" s="853"/>
      <c r="N170" s="853"/>
      <c r="O170" s="853"/>
      <c r="P170" s="853"/>
      <c r="Q170" s="853"/>
      <c r="R170" s="853"/>
      <c r="S170" s="853"/>
      <c r="T170" s="853"/>
      <c r="U170" s="853"/>
      <c r="V170" s="853"/>
      <c r="W170" s="853"/>
      <c r="X170" s="853"/>
      <c r="Y170" s="853"/>
      <c r="Z170" s="853"/>
      <c r="AA170" s="853"/>
      <c r="AB170" s="853"/>
      <c r="AC170" s="853"/>
      <c r="AD170" s="853"/>
    </row>
    <row r="171" spans="1:30" ht="15.75">
      <c r="A171" s="799"/>
      <c r="B171" s="853"/>
      <c r="C171" s="853"/>
      <c r="D171" s="853"/>
      <c r="E171" s="853"/>
      <c r="F171" s="853"/>
      <c r="G171" s="853"/>
      <c r="H171" s="853"/>
      <c r="I171" s="853"/>
      <c r="J171" s="853"/>
      <c r="K171" s="853"/>
      <c r="L171" s="853"/>
      <c r="M171" s="853"/>
      <c r="N171" s="853"/>
      <c r="O171" s="853"/>
      <c r="P171" s="853"/>
      <c r="Q171" s="853"/>
      <c r="R171" s="853"/>
      <c r="S171" s="853"/>
      <c r="T171" s="853"/>
      <c r="U171" s="853"/>
      <c r="V171" s="853"/>
      <c r="W171" s="853"/>
      <c r="X171" s="853"/>
      <c r="Y171" s="853"/>
      <c r="Z171" s="853"/>
      <c r="AA171" s="853"/>
      <c r="AB171" s="853"/>
      <c r="AC171" s="853"/>
      <c r="AD171" s="853"/>
    </row>
    <row r="172" spans="1:30" ht="15.75">
      <c r="A172" s="799"/>
      <c r="B172" s="853"/>
      <c r="C172" s="853"/>
      <c r="D172" s="853"/>
      <c r="E172" s="853"/>
      <c r="F172" s="853"/>
      <c r="G172" s="853"/>
      <c r="H172" s="853"/>
      <c r="I172" s="853"/>
      <c r="J172" s="853"/>
      <c r="K172" s="853"/>
      <c r="L172" s="853"/>
      <c r="M172" s="853"/>
      <c r="N172" s="853"/>
      <c r="O172" s="853"/>
      <c r="P172" s="853"/>
      <c r="Q172" s="853"/>
      <c r="R172" s="853"/>
      <c r="S172" s="853"/>
      <c r="T172" s="853"/>
      <c r="U172" s="853"/>
      <c r="V172" s="853"/>
      <c r="W172" s="853"/>
      <c r="X172" s="853"/>
      <c r="Y172" s="853"/>
      <c r="Z172" s="853"/>
      <c r="AA172" s="853"/>
      <c r="AB172" s="853"/>
      <c r="AC172" s="853"/>
      <c r="AD172" s="853"/>
    </row>
    <row r="173" spans="1:30" ht="15.75">
      <c r="A173" s="799"/>
      <c r="B173" s="853"/>
      <c r="C173" s="853"/>
      <c r="D173" s="853"/>
      <c r="E173" s="853"/>
      <c r="F173" s="853"/>
      <c r="G173" s="853"/>
      <c r="H173" s="853"/>
      <c r="I173" s="853"/>
      <c r="J173" s="853"/>
      <c r="K173" s="853"/>
      <c r="L173" s="853"/>
      <c r="M173" s="853"/>
      <c r="N173" s="853"/>
      <c r="O173" s="853"/>
      <c r="P173" s="853"/>
      <c r="Q173" s="853"/>
      <c r="R173" s="853"/>
      <c r="S173" s="853"/>
      <c r="T173" s="853"/>
      <c r="U173" s="853"/>
      <c r="V173" s="853"/>
      <c r="W173" s="853"/>
      <c r="X173" s="853"/>
      <c r="Y173" s="853"/>
      <c r="Z173" s="853"/>
      <c r="AA173" s="853"/>
      <c r="AB173" s="853"/>
      <c r="AC173" s="853"/>
      <c r="AD173" s="853"/>
    </row>
    <row r="174" spans="1:30" ht="15.75">
      <c r="A174" s="799"/>
      <c r="B174" s="853"/>
      <c r="C174" s="853"/>
      <c r="D174" s="853"/>
      <c r="E174" s="853"/>
      <c r="F174" s="853"/>
      <c r="G174" s="853"/>
      <c r="H174" s="853"/>
      <c r="I174" s="853"/>
      <c r="J174" s="853"/>
      <c r="K174" s="853"/>
      <c r="L174" s="853"/>
      <c r="M174" s="853"/>
      <c r="N174" s="853"/>
      <c r="O174" s="853"/>
      <c r="P174" s="853"/>
      <c r="Q174" s="853"/>
      <c r="R174" s="853"/>
      <c r="S174" s="853"/>
      <c r="T174" s="853"/>
      <c r="U174" s="853"/>
      <c r="V174" s="853"/>
      <c r="W174" s="853"/>
      <c r="X174" s="853"/>
      <c r="Y174" s="853"/>
      <c r="Z174" s="853"/>
      <c r="AA174" s="853"/>
      <c r="AB174" s="853"/>
      <c r="AC174" s="853"/>
      <c r="AD174" s="853"/>
    </row>
    <row r="750" spans="1:30" ht="12.75">
      <c r="A750" s="820"/>
    </row>
    <row r="751" spans="1:30">
      <c r="A751" s="854"/>
      <c r="B751" s="854"/>
      <c r="C751" s="854"/>
      <c r="D751" s="854"/>
      <c r="E751" s="854"/>
      <c r="F751" s="854"/>
      <c r="G751" s="854"/>
      <c r="H751" s="854"/>
      <c r="I751" s="854"/>
      <c r="J751" s="854"/>
      <c r="K751" s="854"/>
      <c r="L751" s="854"/>
      <c r="M751" s="854"/>
      <c r="N751" s="854"/>
      <c r="O751" s="854"/>
      <c r="P751" s="854"/>
      <c r="Q751" s="854"/>
      <c r="R751" s="854"/>
      <c r="S751" s="854"/>
      <c r="T751" s="854"/>
      <c r="U751" s="854"/>
      <c r="V751" s="854"/>
      <c r="W751" s="854"/>
      <c r="X751" s="854"/>
      <c r="Y751" s="854"/>
      <c r="Z751" s="854"/>
      <c r="AA751" s="854"/>
      <c r="AB751" s="854"/>
      <c r="AC751" s="854"/>
      <c r="AD751" s="854"/>
    </row>
  </sheetData>
  <mergeCells count="17">
    <mergeCell ref="B8:D9"/>
    <mergeCell ref="E8:N9"/>
    <mergeCell ref="O8:R8"/>
    <mergeCell ref="S8:V8"/>
    <mergeCell ref="W8:Y9"/>
    <mergeCell ref="Z8:AD9"/>
    <mergeCell ref="O9:P9"/>
    <mergeCell ref="Q9:R9"/>
    <mergeCell ref="S9:T9"/>
    <mergeCell ref="U9:V9"/>
    <mergeCell ref="A4:AD4"/>
    <mergeCell ref="O5:R5"/>
    <mergeCell ref="B6:N6"/>
    <mergeCell ref="O6:AD6"/>
    <mergeCell ref="B7:N7"/>
    <mergeCell ref="O7:V7"/>
    <mergeCell ref="W7:AD7"/>
  </mergeCells>
  <hyperlinks>
    <hyperlink ref="AD2" location="Contents!A1" display="Back to Contents" xr:uid="{8DFEA014-0B7A-4168-8BD5-BE843C204E00}"/>
  </hyperlinks>
  <pageMargins left="0.62986111111111109" right="0.47013888888888888" top="0.5" bottom="0.5" header="0.51180555555555562" footer="0.51180555555555562"/>
  <pageSetup scale="46" firstPageNumber="0" orientation="landscape" r:id="rId1"/>
  <headerFooter alignWithMargins="0">
    <oddHeader>&amp;L&amp;"Calibri"&amp;10&amp;K000000 [Limited Sharing]&amp;1#_x000D_&amp;C&amp;G</oddHeader>
  </headerFooter>
  <rowBreaks count="1" manualBreakCount="1">
    <brk id="111"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4B312-C335-4936-AC32-F30F02AC6EB4}">
  <sheetPr>
    <pageSetUpPr fitToPage="1"/>
  </sheetPr>
  <dimension ref="A1:K118"/>
  <sheetViews>
    <sheetView showGridLines="0" showOutlineSymbols="0" zoomScaleNormal="100" zoomScaleSheetLayoutView="90" workbookViewId="0">
      <pane xSplit="1" ySplit="13" topLeftCell="B14" activePane="bottomRight" state="frozen"/>
      <selection activeCell="B17" sqref="B17"/>
      <selection pane="topRight" activeCell="B17" sqref="B17"/>
      <selection pane="bottomLeft" activeCell="B17" sqref="B17"/>
      <selection pane="bottomRight" activeCell="J2" sqref="J2"/>
    </sheetView>
  </sheetViews>
  <sheetFormatPr defaultColWidth="12.85546875" defaultRowHeight="15" customHeight="1"/>
  <cols>
    <col min="1" max="1" width="14.5703125" style="498" customWidth="1"/>
    <col min="2" max="10" width="16.85546875" style="498" customWidth="1"/>
    <col min="11" max="16384" width="12.85546875" style="498"/>
  </cols>
  <sheetData>
    <row r="1" spans="1:11" ht="15" customHeight="1">
      <c r="A1" s="1" t="s">
        <v>0</v>
      </c>
      <c r="B1" s="494"/>
      <c r="C1" s="495"/>
      <c r="D1" s="496"/>
      <c r="E1" s="495"/>
      <c r="F1" s="495"/>
      <c r="G1" s="495"/>
      <c r="H1" s="496"/>
      <c r="I1" s="496"/>
      <c r="J1" s="497" t="s">
        <v>606</v>
      </c>
    </row>
    <row r="2" spans="1:11" ht="15" customHeight="1">
      <c r="A2" s="494"/>
      <c r="B2" s="494"/>
      <c r="C2" s="495"/>
      <c r="D2" s="496"/>
      <c r="E2" s="495"/>
      <c r="F2" s="495"/>
      <c r="G2" s="495"/>
      <c r="H2" s="496"/>
      <c r="I2" s="496"/>
      <c r="J2" s="9" t="s">
        <v>2</v>
      </c>
    </row>
    <row r="3" spans="1:11" ht="15" customHeight="1">
      <c r="A3" s="499"/>
      <c r="B3" s="499"/>
      <c r="C3" s="495"/>
      <c r="D3" s="496"/>
      <c r="E3" s="495"/>
      <c r="F3" s="495"/>
      <c r="G3" s="495"/>
      <c r="H3" s="496"/>
    </row>
    <row r="4" spans="1:11" ht="15" customHeight="1">
      <c r="A4" s="1015" t="s">
        <v>607</v>
      </c>
      <c r="B4" s="1015"/>
      <c r="C4" s="1015"/>
      <c r="D4" s="1015"/>
      <c r="E4" s="1015"/>
      <c r="F4" s="1015"/>
      <c r="G4" s="1015"/>
      <c r="H4" s="1015"/>
      <c r="I4" s="1015"/>
      <c r="J4" s="1015"/>
    </row>
    <row r="5" spans="1:11" ht="15" customHeight="1">
      <c r="J5" s="500" t="s">
        <v>608</v>
      </c>
      <c r="K5" s="500"/>
    </row>
    <row r="6" spans="1:11" ht="15" customHeight="1">
      <c r="A6" s="501"/>
      <c r="B6" s="1016" t="s">
        <v>609</v>
      </c>
      <c r="C6" s="1016"/>
      <c r="D6" s="1016"/>
      <c r="E6" s="1016"/>
      <c r="F6" s="1016"/>
      <c r="G6" s="1016" t="s">
        <v>610</v>
      </c>
      <c r="H6" s="1016"/>
      <c r="I6" s="1016"/>
      <c r="J6" s="1016"/>
    </row>
    <row r="7" spans="1:11" ht="15" customHeight="1">
      <c r="A7" s="502"/>
      <c r="B7" s="503"/>
      <c r="C7" s="503"/>
      <c r="D7" s="504" t="s">
        <v>611</v>
      </c>
      <c r="G7" s="503"/>
      <c r="H7" s="503"/>
      <c r="I7" s="503"/>
      <c r="J7" s="503"/>
    </row>
    <row r="8" spans="1:11" ht="15" customHeight="1">
      <c r="A8" s="502"/>
      <c r="B8" s="1017" t="s">
        <v>612</v>
      </c>
      <c r="C8" s="1017"/>
      <c r="D8" s="504" t="s">
        <v>613</v>
      </c>
      <c r="E8" s="1018" t="s">
        <v>614</v>
      </c>
      <c r="F8" s="1018"/>
      <c r="G8" s="504" t="s">
        <v>615</v>
      </c>
      <c r="H8" s="504" t="s">
        <v>611</v>
      </c>
      <c r="I8" s="504" t="s">
        <v>614</v>
      </c>
      <c r="J8" s="504" t="s">
        <v>616</v>
      </c>
    </row>
    <row r="9" spans="1:11" ht="15" customHeight="1">
      <c r="A9" s="504" t="s">
        <v>69</v>
      </c>
      <c r="B9" s="502"/>
      <c r="C9" s="502"/>
      <c r="D9" s="504" t="s">
        <v>617</v>
      </c>
      <c r="E9" s="1018" t="s">
        <v>618</v>
      </c>
      <c r="F9" s="1018"/>
      <c r="G9" s="504" t="s">
        <v>329</v>
      </c>
      <c r="H9" s="504" t="s">
        <v>619</v>
      </c>
      <c r="I9" s="504" t="s">
        <v>620</v>
      </c>
      <c r="J9" s="504" t="s">
        <v>621</v>
      </c>
    </row>
    <row r="10" spans="1:11" ht="15" customHeight="1">
      <c r="A10" s="502"/>
      <c r="B10" s="505"/>
      <c r="C10" s="505"/>
      <c r="D10" s="506" t="s">
        <v>622</v>
      </c>
      <c r="E10" s="1013"/>
      <c r="F10" s="1013"/>
      <c r="G10" s="504" t="s">
        <v>302</v>
      </c>
      <c r="H10" s="504" t="s">
        <v>623</v>
      </c>
      <c r="I10" s="504" t="s">
        <v>302</v>
      </c>
      <c r="J10" s="504" t="s">
        <v>620</v>
      </c>
    </row>
    <row r="11" spans="1:11" ht="15" customHeight="1">
      <c r="A11" s="502"/>
      <c r="B11" s="504" t="s">
        <v>329</v>
      </c>
      <c r="C11" s="504" t="s">
        <v>624</v>
      </c>
      <c r="D11" s="504" t="s">
        <v>565</v>
      </c>
      <c r="E11" s="504" t="s">
        <v>329</v>
      </c>
      <c r="F11" s="504" t="s">
        <v>279</v>
      </c>
      <c r="G11" s="504"/>
      <c r="H11" s="507" t="s">
        <v>625</v>
      </c>
      <c r="I11" s="504"/>
      <c r="J11" s="504" t="s">
        <v>626</v>
      </c>
    </row>
    <row r="12" spans="1:11" ht="15" customHeight="1">
      <c r="A12" s="502"/>
      <c r="B12" s="504" t="s">
        <v>101</v>
      </c>
      <c r="C12" s="504" t="s">
        <v>101</v>
      </c>
      <c r="E12" s="504" t="s">
        <v>101</v>
      </c>
      <c r="F12" s="504" t="s">
        <v>101</v>
      </c>
      <c r="G12" s="502"/>
      <c r="H12" s="502"/>
      <c r="I12" s="504"/>
      <c r="J12" s="504"/>
    </row>
    <row r="13" spans="1:11" ht="15" customHeight="1">
      <c r="A13" s="508"/>
      <c r="B13" s="506"/>
      <c r="C13" s="506" t="s">
        <v>627</v>
      </c>
      <c r="D13" s="506" t="s">
        <v>628</v>
      </c>
      <c r="E13" s="506"/>
      <c r="F13" s="506" t="s">
        <v>628</v>
      </c>
      <c r="G13" s="508"/>
      <c r="H13" s="508"/>
      <c r="I13" s="508"/>
      <c r="J13" s="508"/>
    </row>
    <row r="14" spans="1:11" ht="15" customHeight="1">
      <c r="A14" s="509">
        <v>2020</v>
      </c>
      <c r="B14" s="510">
        <v>3.5</v>
      </c>
      <c r="C14" s="510">
        <v>5.25</v>
      </c>
      <c r="D14" s="510">
        <v>5.5</v>
      </c>
      <c r="E14" s="510" t="s">
        <v>629</v>
      </c>
      <c r="F14" s="510" t="s">
        <v>630</v>
      </c>
      <c r="G14" s="510" t="s">
        <v>631</v>
      </c>
      <c r="H14" s="510" t="s">
        <v>632</v>
      </c>
      <c r="I14" s="510" t="s">
        <v>633</v>
      </c>
      <c r="J14" s="510" t="s">
        <v>634</v>
      </c>
    </row>
    <row r="15" spans="1:11" s="513" customFormat="1" ht="15" customHeight="1">
      <c r="A15" s="511">
        <v>2021</v>
      </c>
      <c r="B15" s="512">
        <v>3.5</v>
      </c>
      <c r="C15" s="512">
        <v>5.5</v>
      </c>
      <c r="D15" s="512">
        <v>5.6</v>
      </c>
      <c r="E15" s="512" t="s">
        <v>635</v>
      </c>
      <c r="F15" s="512" t="s">
        <v>636</v>
      </c>
      <c r="G15" s="512" t="s">
        <v>637</v>
      </c>
      <c r="H15" s="512" t="s">
        <v>638</v>
      </c>
      <c r="I15" s="512" t="s">
        <v>633</v>
      </c>
      <c r="J15" s="512" t="s">
        <v>634</v>
      </c>
    </row>
    <row r="16" spans="1:11" ht="15" customHeight="1">
      <c r="A16" s="509">
        <v>2022</v>
      </c>
      <c r="B16" s="510">
        <v>3</v>
      </c>
      <c r="C16" s="510">
        <v>12</v>
      </c>
      <c r="D16" s="510">
        <v>14.5</v>
      </c>
      <c r="E16" s="510" t="s">
        <v>639</v>
      </c>
      <c r="F16" s="510" t="s">
        <v>640</v>
      </c>
      <c r="G16" s="510" t="s">
        <v>641</v>
      </c>
      <c r="H16" s="510" t="s">
        <v>642</v>
      </c>
      <c r="I16" s="510" t="s">
        <v>643</v>
      </c>
      <c r="J16" s="510" t="s">
        <v>634</v>
      </c>
    </row>
    <row r="17" spans="1:10" s="513" customFormat="1" ht="15" customHeight="1">
      <c r="A17" s="511">
        <v>2023</v>
      </c>
      <c r="B17" s="512">
        <v>3</v>
      </c>
      <c r="C17" s="512">
        <v>8</v>
      </c>
      <c r="D17" s="512">
        <v>8</v>
      </c>
      <c r="E17" s="512" t="s">
        <v>644</v>
      </c>
      <c r="F17" s="512" t="s">
        <v>645</v>
      </c>
      <c r="G17" s="512" t="s">
        <v>646</v>
      </c>
      <c r="H17" s="512" t="s">
        <v>647</v>
      </c>
      <c r="I17" s="512" t="s">
        <v>648</v>
      </c>
      <c r="J17" s="512" t="s">
        <v>649</v>
      </c>
    </row>
    <row r="18" spans="1:10" ht="15" customHeight="1">
      <c r="A18" s="509">
        <v>2024</v>
      </c>
      <c r="B18" s="510">
        <v>3</v>
      </c>
      <c r="C18" s="510">
        <v>7</v>
      </c>
      <c r="D18" s="510">
        <v>7.5</v>
      </c>
      <c r="E18" s="510" t="s">
        <v>650</v>
      </c>
      <c r="F18" s="510" t="s">
        <v>651</v>
      </c>
      <c r="G18" s="510" t="s">
        <v>652</v>
      </c>
      <c r="H18" s="510" t="s">
        <v>653</v>
      </c>
      <c r="I18" s="510" t="s">
        <v>654</v>
      </c>
      <c r="J18" s="510" t="s">
        <v>655</v>
      </c>
    </row>
    <row r="19" spans="1:10" s="513" customFormat="1" ht="15" customHeight="1">
      <c r="A19" s="511">
        <v>2025</v>
      </c>
      <c r="B19" s="512">
        <v>3</v>
      </c>
      <c r="C19" s="512">
        <v>6.75</v>
      </c>
      <c r="D19" s="512">
        <v>6.75</v>
      </c>
      <c r="E19" s="512" t="s">
        <v>650</v>
      </c>
      <c r="F19" s="512" t="s">
        <v>656</v>
      </c>
      <c r="G19" s="512" t="s">
        <v>657</v>
      </c>
      <c r="H19" s="512" t="s">
        <v>658</v>
      </c>
      <c r="I19" s="512" t="s">
        <v>654</v>
      </c>
      <c r="J19" s="512" t="s">
        <v>649</v>
      </c>
    </row>
    <row r="20" spans="1:10" ht="15" customHeight="1">
      <c r="A20" s="509"/>
      <c r="B20" s="510"/>
      <c r="C20" s="510"/>
      <c r="D20" s="510"/>
      <c r="E20" s="510"/>
      <c r="F20" s="510"/>
      <c r="G20" s="510"/>
      <c r="H20" s="510"/>
      <c r="I20" s="510"/>
      <c r="J20" s="510"/>
    </row>
    <row r="21" spans="1:10" s="513" customFormat="1" ht="15" customHeight="1">
      <c r="A21" s="511" t="s">
        <v>36</v>
      </c>
      <c r="B21" s="512">
        <v>4</v>
      </c>
      <c r="C21" s="512">
        <v>8.5</v>
      </c>
      <c r="D21" s="512">
        <v>9.5</v>
      </c>
      <c r="E21" s="512" t="s">
        <v>659</v>
      </c>
      <c r="F21" s="512" t="s">
        <v>660</v>
      </c>
      <c r="G21" s="512" t="s">
        <v>661</v>
      </c>
      <c r="H21" s="512" t="s">
        <v>662</v>
      </c>
      <c r="I21" s="512" t="s">
        <v>663</v>
      </c>
      <c r="J21" s="512" t="s">
        <v>634</v>
      </c>
    </row>
    <row r="22" spans="1:10" s="513" customFormat="1" ht="15" customHeight="1">
      <c r="A22" s="511" t="s">
        <v>37</v>
      </c>
      <c r="B22" s="512">
        <v>4</v>
      </c>
      <c r="C22" s="512">
        <v>7.25</v>
      </c>
      <c r="D22" s="512">
        <v>8.5</v>
      </c>
      <c r="E22" s="512" t="s">
        <v>664</v>
      </c>
      <c r="F22" s="512" t="s">
        <v>665</v>
      </c>
      <c r="G22" s="512" t="s">
        <v>661</v>
      </c>
      <c r="H22" s="512" t="s">
        <v>666</v>
      </c>
      <c r="I22" s="512" t="s">
        <v>663</v>
      </c>
      <c r="J22" s="512" t="s">
        <v>634</v>
      </c>
    </row>
    <row r="23" spans="1:10" s="513" customFormat="1" ht="15" customHeight="1">
      <c r="A23" s="511" t="s">
        <v>38</v>
      </c>
      <c r="B23" s="512">
        <v>3.5</v>
      </c>
      <c r="C23" s="512">
        <v>5.5</v>
      </c>
      <c r="D23" s="512">
        <v>6.25</v>
      </c>
      <c r="E23" s="512" t="s">
        <v>667</v>
      </c>
      <c r="F23" s="512" t="s">
        <v>668</v>
      </c>
      <c r="G23" s="512" t="s">
        <v>631</v>
      </c>
      <c r="H23" s="512" t="s">
        <v>669</v>
      </c>
      <c r="I23" s="512" t="s">
        <v>633</v>
      </c>
      <c r="J23" s="512" t="s">
        <v>634</v>
      </c>
    </row>
    <row r="24" spans="1:10" s="513" customFormat="1" ht="15" customHeight="1">
      <c r="A24" s="511" t="s">
        <v>39</v>
      </c>
      <c r="B24" s="512">
        <v>3.5</v>
      </c>
      <c r="C24" s="512">
        <v>5.25</v>
      </c>
      <c r="D24" s="512">
        <v>5.5</v>
      </c>
      <c r="E24" s="512" t="s">
        <v>629</v>
      </c>
      <c r="F24" s="512" t="s">
        <v>630</v>
      </c>
      <c r="G24" s="512" t="s">
        <v>631</v>
      </c>
      <c r="H24" s="512" t="s">
        <v>632</v>
      </c>
      <c r="I24" s="512" t="s">
        <v>633</v>
      </c>
      <c r="J24" s="512" t="s">
        <v>634</v>
      </c>
    </row>
    <row r="25" spans="1:10" ht="15" customHeight="1">
      <c r="A25" s="509" t="s">
        <v>40</v>
      </c>
      <c r="B25" s="510">
        <v>3.5</v>
      </c>
      <c r="C25" s="510">
        <v>5</v>
      </c>
      <c r="D25" s="510">
        <v>5.5</v>
      </c>
      <c r="E25" s="510" t="s">
        <v>670</v>
      </c>
      <c r="F25" s="510" t="s">
        <v>671</v>
      </c>
      <c r="G25" s="510" t="s">
        <v>672</v>
      </c>
      <c r="H25" s="510" t="s">
        <v>673</v>
      </c>
      <c r="I25" s="510" t="s">
        <v>633</v>
      </c>
      <c r="J25" s="510" t="s">
        <v>634</v>
      </c>
    </row>
    <row r="26" spans="1:10" ht="15" customHeight="1">
      <c r="A26" s="509" t="s">
        <v>41</v>
      </c>
      <c r="B26" s="510">
        <v>3.5</v>
      </c>
      <c r="C26" s="510">
        <v>5</v>
      </c>
      <c r="D26" s="510">
        <v>5.25</v>
      </c>
      <c r="E26" s="510" t="s">
        <v>635</v>
      </c>
      <c r="F26" s="510" t="s">
        <v>674</v>
      </c>
      <c r="G26" s="510" t="s">
        <v>672</v>
      </c>
      <c r="H26" s="510" t="s">
        <v>673</v>
      </c>
      <c r="I26" s="510" t="s">
        <v>633</v>
      </c>
      <c r="J26" s="510" t="s">
        <v>634</v>
      </c>
    </row>
    <row r="27" spans="1:10" ht="15" customHeight="1">
      <c r="A27" s="509" t="s">
        <v>42</v>
      </c>
      <c r="B27" s="510">
        <v>3.5</v>
      </c>
      <c r="C27" s="510">
        <v>5.5</v>
      </c>
      <c r="D27" s="510">
        <v>6.25</v>
      </c>
      <c r="E27" s="510" t="s">
        <v>667</v>
      </c>
      <c r="F27" s="510" t="s">
        <v>668</v>
      </c>
      <c r="G27" s="510" t="s">
        <v>637</v>
      </c>
      <c r="H27" s="510" t="s">
        <v>669</v>
      </c>
      <c r="I27" s="510" t="s">
        <v>633</v>
      </c>
      <c r="J27" s="510" t="s">
        <v>634</v>
      </c>
    </row>
    <row r="28" spans="1:10" ht="15" customHeight="1">
      <c r="A28" s="509" t="s">
        <v>43</v>
      </c>
      <c r="B28" s="510">
        <v>3.5</v>
      </c>
      <c r="C28" s="510">
        <v>5.5</v>
      </c>
      <c r="D28" s="510">
        <v>5.6</v>
      </c>
      <c r="E28" s="510" t="s">
        <v>635</v>
      </c>
      <c r="F28" s="510" t="s">
        <v>636</v>
      </c>
      <c r="G28" s="510" t="s">
        <v>637</v>
      </c>
      <c r="H28" s="510" t="s">
        <v>638</v>
      </c>
      <c r="I28" s="510" t="s">
        <v>633</v>
      </c>
      <c r="J28" s="510" t="s">
        <v>634</v>
      </c>
    </row>
    <row r="29" spans="1:10" s="513" customFormat="1" ht="15" customHeight="1">
      <c r="A29" s="511" t="s">
        <v>44</v>
      </c>
      <c r="B29" s="512">
        <v>3.5</v>
      </c>
      <c r="C29" s="512">
        <v>7.5</v>
      </c>
      <c r="D29" s="512">
        <v>7.5</v>
      </c>
      <c r="E29" s="512" t="s">
        <v>635</v>
      </c>
      <c r="F29" s="512" t="s">
        <v>675</v>
      </c>
      <c r="G29" s="512" t="s">
        <v>637</v>
      </c>
      <c r="H29" s="512" t="s">
        <v>676</v>
      </c>
      <c r="I29" s="512" t="s">
        <v>648</v>
      </c>
      <c r="J29" s="512" t="s">
        <v>634</v>
      </c>
    </row>
    <row r="30" spans="1:10" s="513" customFormat="1" ht="15" customHeight="1">
      <c r="A30" s="511" t="s">
        <v>45</v>
      </c>
      <c r="B30" s="512">
        <v>3</v>
      </c>
      <c r="C30" s="512">
        <v>12</v>
      </c>
      <c r="D30" s="512">
        <v>14.5</v>
      </c>
      <c r="E30" s="512" t="s">
        <v>635</v>
      </c>
      <c r="F30" s="512" t="s">
        <v>677</v>
      </c>
      <c r="G30" s="512" t="s">
        <v>678</v>
      </c>
      <c r="H30" s="512" t="s">
        <v>679</v>
      </c>
      <c r="I30" s="512" t="s">
        <v>648</v>
      </c>
      <c r="J30" s="512" t="s">
        <v>634</v>
      </c>
    </row>
    <row r="31" spans="1:10" s="513" customFormat="1" ht="15" customHeight="1">
      <c r="A31" s="511" t="s">
        <v>46</v>
      </c>
      <c r="B31" s="512">
        <v>3</v>
      </c>
      <c r="C31" s="512">
        <v>12</v>
      </c>
      <c r="D31" s="512">
        <v>14.5</v>
      </c>
      <c r="E31" s="512" t="s">
        <v>639</v>
      </c>
      <c r="F31" s="512" t="s">
        <v>640</v>
      </c>
      <c r="G31" s="512" t="s">
        <v>678</v>
      </c>
      <c r="H31" s="512" t="s">
        <v>642</v>
      </c>
      <c r="I31" s="512" t="s">
        <v>648</v>
      </c>
      <c r="J31" s="512" t="s">
        <v>634</v>
      </c>
    </row>
    <row r="32" spans="1:10" s="513" customFormat="1" ht="15" customHeight="1">
      <c r="A32" s="511" t="s">
        <v>47</v>
      </c>
      <c r="B32" s="512">
        <v>3</v>
      </c>
      <c r="C32" s="512">
        <v>12</v>
      </c>
      <c r="D32" s="512">
        <v>14.5</v>
      </c>
      <c r="E32" s="512" t="s">
        <v>639</v>
      </c>
      <c r="F32" s="512" t="s">
        <v>640</v>
      </c>
      <c r="G32" s="512" t="s">
        <v>641</v>
      </c>
      <c r="H32" s="512" t="s">
        <v>642</v>
      </c>
      <c r="I32" s="512" t="s">
        <v>643</v>
      </c>
      <c r="J32" s="512" t="s">
        <v>634</v>
      </c>
    </row>
    <row r="33" spans="1:10" ht="15" customHeight="1">
      <c r="A33" s="509" t="s">
        <v>48</v>
      </c>
      <c r="B33" s="510">
        <v>3</v>
      </c>
      <c r="C33" s="510">
        <v>12</v>
      </c>
      <c r="D33" s="510">
        <v>12</v>
      </c>
      <c r="E33" s="510" t="s">
        <v>639</v>
      </c>
      <c r="F33" s="510" t="s">
        <v>640</v>
      </c>
      <c r="G33" s="510" t="s">
        <v>641</v>
      </c>
      <c r="H33" s="510" t="s">
        <v>680</v>
      </c>
      <c r="I33" s="510" t="s">
        <v>643</v>
      </c>
      <c r="J33" s="510" t="s">
        <v>649</v>
      </c>
    </row>
    <row r="34" spans="1:10" ht="15" customHeight="1">
      <c r="A34" s="509" t="s">
        <v>49</v>
      </c>
      <c r="B34" s="510">
        <v>3</v>
      </c>
      <c r="C34" s="510">
        <v>10</v>
      </c>
      <c r="D34" s="510">
        <v>11</v>
      </c>
      <c r="E34" s="510" t="s">
        <v>681</v>
      </c>
      <c r="F34" s="510" t="s">
        <v>682</v>
      </c>
      <c r="G34" s="510" t="s">
        <v>641</v>
      </c>
      <c r="H34" s="510" t="s">
        <v>683</v>
      </c>
      <c r="I34" s="510" t="s">
        <v>684</v>
      </c>
      <c r="J34" s="510" t="s">
        <v>649</v>
      </c>
    </row>
    <row r="35" spans="1:10" ht="15" customHeight="1">
      <c r="A35" s="509" t="s">
        <v>50</v>
      </c>
      <c r="B35" s="510">
        <v>3</v>
      </c>
      <c r="C35" s="510">
        <v>9</v>
      </c>
      <c r="D35" s="510">
        <v>8</v>
      </c>
      <c r="E35" s="510" t="s">
        <v>644</v>
      </c>
      <c r="F35" s="510" t="s">
        <v>645</v>
      </c>
      <c r="G35" s="510" t="s">
        <v>685</v>
      </c>
      <c r="H35" s="510" t="s">
        <v>686</v>
      </c>
      <c r="I35" s="510" t="s">
        <v>648</v>
      </c>
      <c r="J35" s="510" t="s">
        <v>649</v>
      </c>
    </row>
    <row r="36" spans="1:10" ht="15" customHeight="1">
      <c r="A36" s="509" t="s">
        <v>51</v>
      </c>
      <c r="B36" s="510">
        <v>3</v>
      </c>
      <c r="C36" s="510">
        <v>8</v>
      </c>
      <c r="D36" s="510">
        <v>8</v>
      </c>
      <c r="E36" s="510" t="s">
        <v>644</v>
      </c>
      <c r="F36" s="510" t="s">
        <v>645</v>
      </c>
      <c r="G36" s="510" t="s">
        <v>646</v>
      </c>
      <c r="H36" s="510" t="s">
        <v>647</v>
      </c>
      <c r="I36" s="510" t="s">
        <v>648</v>
      </c>
      <c r="J36" s="510" t="s">
        <v>649</v>
      </c>
    </row>
    <row r="37" spans="1:10" s="513" customFormat="1" ht="15" customHeight="1">
      <c r="A37" s="511" t="s">
        <v>52</v>
      </c>
      <c r="B37" s="512">
        <f t="shared" ref="B37:J37" si="0">B95</f>
        <v>3</v>
      </c>
      <c r="C37" s="512">
        <f t="shared" si="0"/>
        <v>7.75</v>
      </c>
      <c r="D37" s="512">
        <f t="shared" si="0"/>
        <v>8</v>
      </c>
      <c r="E37" s="512" t="str">
        <f t="shared" si="0"/>
        <v>2.50-6.00</v>
      </c>
      <c r="F37" s="512" t="str">
        <f t="shared" si="0"/>
        <v>9.00-9.25</v>
      </c>
      <c r="G37" s="512" t="str">
        <f t="shared" si="0"/>
        <v>15.00-19.00</v>
      </c>
      <c r="H37" s="512" t="str">
        <f t="shared" si="0"/>
        <v>9.50-21.00</v>
      </c>
      <c r="I37" s="512" t="str">
        <f t="shared" si="0"/>
        <v>4.00-22.00</v>
      </c>
      <c r="J37" s="514" t="str">
        <f t="shared" si="0"/>
        <v>12.00-16.00</v>
      </c>
    </row>
    <row r="38" spans="1:10" s="513" customFormat="1" ht="15" customHeight="1">
      <c r="A38" s="511" t="s">
        <v>53</v>
      </c>
      <c r="B38" s="512">
        <f t="shared" ref="B38:H38" si="1">B99</f>
        <v>3</v>
      </c>
      <c r="C38" s="512">
        <f t="shared" si="1"/>
        <v>7.75</v>
      </c>
      <c r="D38" s="512">
        <f t="shared" si="1"/>
        <v>7.5</v>
      </c>
      <c r="E38" s="512" t="str">
        <f t="shared" si="1"/>
        <v>2.50-6.00</v>
      </c>
      <c r="F38" s="512" t="str">
        <f t="shared" si="1"/>
        <v>8.00-8.25</v>
      </c>
      <c r="G38" s="512" t="str">
        <f t="shared" si="1"/>
        <v>13.00-18.00</v>
      </c>
      <c r="H38" s="512" t="str">
        <f t="shared" si="1"/>
        <v>7.00-20.00</v>
      </c>
      <c r="I38" s="512" t="s">
        <v>633</v>
      </c>
      <c r="J38" s="514" t="str">
        <f>J98</f>
        <v>12.00-16.00</v>
      </c>
    </row>
    <row r="39" spans="1:10" s="513" customFormat="1" ht="15" customHeight="1">
      <c r="A39" s="511" t="s">
        <v>54</v>
      </c>
      <c r="B39" s="512">
        <f t="shared" ref="B39:J39" si="2">B101</f>
        <v>3</v>
      </c>
      <c r="C39" s="512">
        <f t="shared" si="2"/>
        <v>7.75</v>
      </c>
      <c r="D39" s="512">
        <f t="shared" si="2"/>
        <v>7.5</v>
      </c>
      <c r="E39" s="512" t="str">
        <f t="shared" si="2"/>
        <v>2.50-6.00</v>
      </c>
      <c r="F39" s="512" t="str">
        <f t="shared" si="2"/>
        <v>8.00-8.25</v>
      </c>
      <c r="G39" s="512" t="str">
        <f t="shared" si="2"/>
        <v>13.00-18.00</v>
      </c>
      <c r="H39" s="512" t="str">
        <f t="shared" si="2"/>
        <v>9.00-20.00</v>
      </c>
      <c r="I39" s="512" t="str">
        <f t="shared" si="2"/>
        <v>4.00-23.00</v>
      </c>
      <c r="J39" s="512" t="str">
        <f t="shared" si="2"/>
        <v>12.00-16.00</v>
      </c>
    </row>
    <row r="40" spans="1:10" s="513" customFormat="1" ht="15" customHeight="1">
      <c r="A40" s="511" t="s">
        <v>55</v>
      </c>
      <c r="B40" s="512">
        <f t="shared" ref="B40:J40" si="3">B104</f>
        <v>3</v>
      </c>
      <c r="C40" s="512">
        <f t="shared" si="3"/>
        <v>7</v>
      </c>
      <c r="D40" s="512">
        <f t="shared" si="3"/>
        <v>7.5</v>
      </c>
      <c r="E40" s="512" t="str">
        <f t="shared" si="3"/>
        <v>2.50-6.00</v>
      </c>
      <c r="F40" s="512" t="str">
        <f t="shared" si="3"/>
        <v>7.75-8.00</v>
      </c>
      <c r="G40" s="512" t="str">
        <f t="shared" si="3"/>
        <v>13.00-18.00</v>
      </c>
      <c r="H40" s="512" t="str">
        <f t="shared" si="3"/>
        <v>9.00-20.00</v>
      </c>
      <c r="I40" s="512" t="str">
        <f t="shared" si="3"/>
        <v>4.00-23.00</v>
      </c>
      <c r="J40" s="512" t="str">
        <f t="shared" si="3"/>
        <v>12.00-16.00</v>
      </c>
    </row>
    <row r="41" spans="1:10" ht="15" customHeight="1">
      <c r="A41" s="509" t="s">
        <v>495</v>
      </c>
      <c r="B41" s="510">
        <f t="shared" ref="B41:J41" si="4">B107</f>
        <v>3</v>
      </c>
      <c r="C41" s="510">
        <f t="shared" si="4"/>
        <v>7</v>
      </c>
      <c r="D41" s="510">
        <f t="shared" si="4"/>
        <v>7.25</v>
      </c>
      <c r="E41" s="510" t="str">
        <f t="shared" si="4"/>
        <v>2.50-6.00</v>
      </c>
      <c r="F41" s="510" t="str">
        <f t="shared" si="4"/>
        <v>7.75-8.00</v>
      </c>
      <c r="G41" s="510" t="str">
        <f t="shared" si="4"/>
        <v>10.00-15.00</v>
      </c>
      <c r="H41" s="510" t="str">
        <f t="shared" si="4"/>
        <v>9.00-18.50</v>
      </c>
      <c r="I41" s="510" t="str">
        <f t="shared" si="4"/>
        <v>4.00-23.00</v>
      </c>
      <c r="J41" s="510" t="str">
        <f t="shared" si="4"/>
        <v>12.00-14.00</v>
      </c>
    </row>
    <row r="42" spans="1:10" ht="15" customHeight="1">
      <c r="A42" s="509" t="s">
        <v>57</v>
      </c>
      <c r="B42" s="510">
        <f t="shared" ref="B42:J42" si="5">B116</f>
        <v>3</v>
      </c>
      <c r="C42" s="510">
        <f t="shared" si="5"/>
        <v>6.75</v>
      </c>
      <c r="D42" s="510">
        <f t="shared" si="5"/>
        <v>6.75</v>
      </c>
      <c r="E42" s="510" t="str">
        <f t="shared" si="5"/>
        <v>2.50-6.00</v>
      </c>
      <c r="F42" s="510" t="str">
        <f t="shared" si="5"/>
        <v>7.50-7.75</v>
      </c>
      <c r="G42" s="510" t="str">
        <f t="shared" si="5"/>
        <v>6.75-13.50</v>
      </c>
      <c r="H42" s="510" t="str">
        <f t="shared" si="5"/>
        <v>9.00-18.50</v>
      </c>
      <c r="I42" s="510" t="str">
        <f t="shared" si="5"/>
        <v>4.00-23.00</v>
      </c>
      <c r="J42" s="510" t="str">
        <f t="shared" si="5"/>
        <v>12.00-14.00</v>
      </c>
    </row>
    <row r="43" spans="1:10" ht="15" customHeight="1">
      <c r="A43" s="509" t="s">
        <v>58</v>
      </c>
      <c r="B43" s="510">
        <v>3</v>
      </c>
      <c r="C43" s="510">
        <v>6.75</v>
      </c>
      <c r="D43" s="510">
        <v>7.25</v>
      </c>
      <c r="E43" s="515" t="s">
        <v>650</v>
      </c>
      <c r="F43" s="515" t="s">
        <v>687</v>
      </c>
      <c r="G43" s="510" t="s">
        <v>657</v>
      </c>
      <c r="H43" s="515" t="s">
        <v>658</v>
      </c>
      <c r="I43" s="515" t="s">
        <v>654</v>
      </c>
      <c r="J43" s="510" t="s">
        <v>649</v>
      </c>
    </row>
    <row r="44" spans="1:10" ht="15" customHeight="1">
      <c r="A44" s="509" t="s">
        <v>59</v>
      </c>
      <c r="B44" s="510">
        <v>3</v>
      </c>
      <c r="C44" s="510">
        <v>6.75</v>
      </c>
      <c r="D44" s="510">
        <v>6.75</v>
      </c>
      <c r="E44" s="515" t="s">
        <v>650</v>
      </c>
      <c r="F44" s="515" t="s">
        <v>656</v>
      </c>
      <c r="G44" s="510" t="s">
        <v>657</v>
      </c>
      <c r="H44" s="515" t="s">
        <v>658</v>
      </c>
      <c r="I44" s="515" t="s">
        <v>654</v>
      </c>
      <c r="J44" s="510" t="s">
        <v>649</v>
      </c>
    </row>
    <row r="45" spans="1:10" s="513" customFormat="1" ht="15" customHeight="1">
      <c r="A45" s="194">
        <v>43831</v>
      </c>
      <c r="B45" s="512">
        <v>4</v>
      </c>
      <c r="C45" s="512">
        <v>9.83</v>
      </c>
      <c r="D45" s="512">
        <v>9.5</v>
      </c>
      <c r="E45" s="516" t="s">
        <v>688</v>
      </c>
      <c r="F45" s="516" t="s">
        <v>689</v>
      </c>
      <c r="G45" s="512" t="s">
        <v>661</v>
      </c>
      <c r="H45" s="516" t="s">
        <v>662</v>
      </c>
      <c r="I45" s="516" t="s">
        <v>663</v>
      </c>
      <c r="J45" s="512" t="s">
        <v>634</v>
      </c>
    </row>
    <row r="46" spans="1:10" s="513" customFormat="1" ht="15" customHeight="1">
      <c r="A46" s="194">
        <v>43862</v>
      </c>
      <c r="B46" s="512">
        <v>4</v>
      </c>
      <c r="C46" s="512">
        <v>8.75</v>
      </c>
      <c r="D46" s="512">
        <v>9.5</v>
      </c>
      <c r="E46" s="516" t="s">
        <v>688</v>
      </c>
      <c r="F46" s="516" t="s">
        <v>689</v>
      </c>
      <c r="G46" s="512" t="s">
        <v>661</v>
      </c>
      <c r="H46" s="516" t="s">
        <v>662</v>
      </c>
      <c r="I46" s="516" t="s">
        <v>663</v>
      </c>
      <c r="J46" s="512" t="s">
        <v>634</v>
      </c>
    </row>
    <row r="47" spans="1:10" s="513" customFormat="1" ht="15" customHeight="1">
      <c r="A47" s="194">
        <v>43891</v>
      </c>
      <c r="B47" s="512">
        <v>4</v>
      </c>
      <c r="C47" s="512">
        <v>8.5</v>
      </c>
      <c r="D47" s="512">
        <v>9.5</v>
      </c>
      <c r="E47" s="516" t="s">
        <v>659</v>
      </c>
      <c r="F47" s="516" t="s">
        <v>660</v>
      </c>
      <c r="G47" s="512" t="s">
        <v>661</v>
      </c>
      <c r="H47" s="516" t="s">
        <v>662</v>
      </c>
      <c r="I47" s="516" t="s">
        <v>663</v>
      </c>
      <c r="J47" s="512" t="s">
        <v>634</v>
      </c>
    </row>
    <row r="48" spans="1:10" s="513" customFormat="1" ht="15" customHeight="1">
      <c r="A48" s="194">
        <v>43922</v>
      </c>
      <c r="B48" s="512">
        <v>4</v>
      </c>
      <c r="C48" s="512">
        <v>8.75</v>
      </c>
      <c r="D48" s="512">
        <v>9.5</v>
      </c>
      <c r="E48" s="516" t="s">
        <v>659</v>
      </c>
      <c r="F48" s="516" t="s">
        <v>660</v>
      </c>
      <c r="G48" s="512" t="s">
        <v>661</v>
      </c>
      <c r="H48" s="516" t="s">
        <v>662</v>
      </c>
      <c r="I48" s="516" t="s">
        <v>663</v>
      </c>
      <c r="J48" s="512" t="s">
        <v>634</v>
      </c>
    </row>
    <row r="49" spans="1:10" s="513" customFormat="1" ht="15" customHeight="1">
      <c r="A49" s="194">
        <v>43952</v>
      </c>
      <c r="B49" s="512">
        <v>4</v>
      </c>
      <c r="C49" s="512">
        <v>8.75</v>
      </c>
      <c r="D49" s="512">
        <v>9</v>
      </c>
      <c r="E49" s="516" t="s">
        <v>664</v>
      </c>
      <c r="F49" s="516" t="s">
        <v>690</v>
      </c>
      <c r="G49" s="512" t="s">
        <v>661</v>
      </c>
      <c r="H49" s="516" t="s">
        <v>662</v>
      </c>
      <c r="I49" s="516" t="s">
        <v>663</v>
      </c>
      <c r="J49" s="512" t="s">
        <v>634</v>
      </c>
    </row>
    <row r="50" spans="1:10" s="513" customFormat="1" ht="15" customHeight="1">
      <c r="A50" s="194">
        <v>43983</v>
      </c>
      <c r="B50" s="512">
        <v>4</v>
      </c>
      <c r="C50" s="512">
        <v>7.25</v>
      </c>
      <c r="D50" s="512">
        <v>8.5</v>
      </c>
      <c r="E50" s="516" t="s">
        <v>664</v>
      </c>
      <c r="F50" s="516" t="s">
        <v>665</v>
      </c>
      <c r="G50" s="512" t="s">
        <v>661</v>
      </c>
      <c r="H50" s="516" t="s">
        <v>666</v>
      </c>
      <c r="I50" s="516" t="s">
        <v>663</v>
      </c>
      <c r="J50" s="512" t="s">
        <v>634</v>
      </c>
    </row>
    <row r="51" spans="1:10" s="513" customFormat="1" ht="15" customHeight="1">
      <c r="A51" s="194">
        <v>44013</v>
      </c>
      <c r="B51" s="512">
        <v>4</v>
      </c>
      <c r="C51" s="512">
        <v>5.75</v>
      </c>
      <c r="D51" s="512">
        <v>6.75</v>
      </c>
      <c r="E51" s="516" t="s">
        <v>691</v>
      </c>
      <c r="F51" s="516" t="s">
        <v>692</v>
      </c>
      <c r="G51" s="512" t="s">
        <v>693</v>
      </c>
      <c r="H51" s="516" t="s">
        <v>666</v>
      </c>
      <c r="I51" s="516" t="s">
        <v>633</v>
      </c>
      <c r="J51" s="512" t="s">
        <v>634</v>
      </c>
    </row>
    <row r="52" spans="1:10" s="513" customFormat="1" ht="15" customHeight="1">
      <c r="A52" s="194">
        <v>44044</v>
      </c>
      <c r="B52" s="512">
        <v>3.5</v>
      </c>
      <c r="C52" s="512">
        <v>5.75</v>
      </c>
      <c r="D52" s="512">
        <v>6.75</v>
      </c>
      <c r="E52" s="516" t="s">
        <v>694</v>
      </c>
      <c r="F52" s="516" t="s">
        <v>692</v>
      </c>
      <c r="G52" s="512" t="s">
        <v>631</v>
      </c>
      <c r="H52" s="516" t="s">
        <v>695</v>
      </c>
      <c r="I52" s="516" t="s">
        <v>633</v>
      </c>
      <c r="J52" s="512" t="s">
        <v>634</v>
      </c>
    </row>
    <row r="53" spans="1:10" s="513" customFormat="1" ht="15" customHeight="1">
      <c r="A53" s="194">
        <v>44075</v>
      </c>
      <c r="B53" s="512">
        <v>3.5</v>
      </c>
      <c r="C53" s="512">
        <v>5.5</v>
      </c>
      <c r="D53" s="512">
        <v>6.25</v>
      </c>
      <c r="E53" s="516" t="s">
        <v>667</v>
      </c>
      <c r="F53" s="516" t="s">
        <v>668</v>
      </c>
      <c r="G53" s="512" t="s">
        <v>631</v>
      </c>
      <c r="H53" s="516" t="s">
        <v>669</v>
      </c>
      <c r="I53" s="516" t="s">
        <v>633</v>
      </c>
      <c r="J53" s="512" t="s">
        <v>634</v>
      </c>
    </row>
    <row r="54" spans="1:10" s="513" customFormat="1" ht="15" customHeight="1">
      <c r="A54" s="194">
        <v>44105</v>
      </c>
      <c r="B54" s="512">
        <v>3.5</v>
      </c>
      <c r="C54" s="512">
        <v>5.5</v>
      </c>
      <c r="D54" s="512">
        <v>5.75</v>
      </c>
      <c r="E54" s="516" t="s">
        <v>667</v>
      </c>
      <c r="F54" s="516" t="s">
        <v>668</v>
      </c>
      <c r="G54" s="512" t="s">
        <v>631</v>
      </c>
      <c r="H54" s="516" t="s">
        <v>632</v>
      </c>
      <c r="I54" s="516" t="s">
        <v>633</v>
      </c>
      <c r="J54" s="512" t="s">
        <v>634</v>
      </c>
    </row>
    <row r="55" spans="1:10" s="513" customFormat="1" ht="15" customHeight="1">
      <c r="A55" s="194">
        <v>44136</v>
      </c>
      <c r="B55" s="512">
        <v>3.5</v>
      </c>
      <c r="C55" s="512">
        <v>5.25</v>
      </c>
      <c r="D55" s="512">
        <v>5.75</v>
      </c>
      <c r="E55" s="516" t="s">
        <v>667</v>
      </c>
      <c r="F55" s="516" t="s">
        <v>696</v>
      </c>
      <c r="G55" s="512" t="s">
        <v>631</v>
      </c>
      <c r="H55" s="516" t="s">
        <v>632</v>
      </c>
      <c r="I55" s="516" t="s">
        <v>633</v>
      </c>
      <c r="J55" s="512" t="s">
        <v>634</v>
      </c>
    </row>
    <row r="56" spans="1:10" s="513" customFormat="1" ht="15" customHeight="1">
      <c r="A56" s="194">
        <v>44166</v>
      </c>
      <c r="B56" s="512">
        <v>3.5</v>
      </c>
      <c r="C56" s="512">
        <v>5.25</v>
      </c>
      <c r="D56" s="512">
        <v>5.5</v>
      </c>
      <c r="E56" s="516" t="s">
        <v>629</v>
      </c>
      <c r="F56" s="516" t="s">
        <v>630</v>
      </c>
      <c r="G56" s="512" t="s">
        <v>631</v>
      </c>
      <c r="H56" s="516" t="s">
        <v>632</v>
      </c>
      <c r="I56" s="516" t="s">
        <v>633</v>
      </c>
      <c r="J56" s="512" t="s">
        <v>634</v>
      </c>
    </row>
    <row r="57" spans="1:10" ht="15" customHeight="1">
      <c r="A57" s="325">
        <v>44197</v>
      </c>
      <c r="B57" s="510">
        <v>3.5</v>
      </c>
      <c r="C57" s="510">
        <v>5.25</v>
      </c>
      <c r="D57" s="510">
        <v>5.5</v>
      </c>
      <c r="E57" s="515" t="s">
        <v>670</v>
      </c>
      <c r="F57" s="515" t="s">
        <v>671</v>
      </c>
      <c r="G57" s="510" t="s">
        <v>672</v>
      </c>
      <c r="H57" s="515" t="s">
        <v>697</v>
      </c>
      <c r="I57" s="515" t="s">
        <v>633</v>
      </c>
      <c r="J57" s="510" t="s">
        <v>634</v>
      </c>
    </row>
    <row r="58" spans="1:10" ht="15" customHeight="1">
      <c r="A58" s="325">
        <v>44228</v>
      </c>
      <c r="B58" s="510">
        <v>3.5</v>
      </c>
      <c r="C58" s="510">
        <v>5</v>
      </c>
      <c r="D58" s="510">
        <v>5.5</v>
      </c>
      <c r="E58" s="515" t="s">
        <v>670</v>
      </c>
      <c r="F58" s="515" t="s">
        <v>671</v>
      </c>
      <c r="G58" s="510" t="s">
        <v>672</v>
      </c>
      <c r="H58" s="515" t="s">
        <v>673</v>
      </c>
      <c r="I58" s="515" t="s">
        <v>633</v>
      </c>
      <c r="J58" s="510" t="s">
        <v>634</v>
      </c>
    </row>
    <row r="59" spans="1:10" ht="15" customHeight="1">
      <c r="A59" s="325">
        <v>44256</v>
      </c>
      <c r="B59" s="510">
        <v>3.5</v>
      </c>
      <c r="C59" s="510">
        <v>5</v>
      </c>
      <c r="D59" s="510">
        <v>5.25</v>
      </c>
      <c r="E59" s="515" t="s">
        <v>670</v>
      </c>
      <c r="F59" s="515" t="s">
        <v>671</v>
      </c>
      <c r="G59" s="510" t="s">
        <v>672</v>
      </c>
      <c r="H59" s="515" t="s">
        <v>673</v>
      </c>
      <c r="I59" s="515" t="s">
        <v>633</v>
      </c>
      <c r="J59" s="510" t="s">
        <v>634</v>
      </c>
    </row>
    <row r="60" spans="1:10" ht="15" customHeight="1">
      <c r="A60" s="325">
        <v>44287</v>
      </c>
      <c r="B60" s="510">
        <v>3.5</v>
      </c>
      <c r="C60" s="510">
        <v>5</v>
      </c>
      <c r="D60" s="510">
        <v>5.25</v>
      </c>
      <c r="E60" s="515" t="s">
        <v>670</v>
      </c>
      <c r="F60" s="515" t="s">
        <v>671</v>
      </c>
      <c r="G60" s="510" t="s">
        <v>672</v>
      </c>
      <c r="H60" s="515" t="s">
        <v>673</v>
      </c>
      <c r="I60" s="515" t="s">
        <v>633</v>
      </c>
      <c r="J60" s="510" t="s">
        <v>634</v>
      </c>
    </row>
    <row r="61" spans="1:10" ht="15" customHeight="1">
      <c r="A61" s="325">
        <v>44317</v>
      </c>
      <c r="B61" s="510">
        <v>3.5</v>
      </c>
      <c r="C61" s="510">
        <v>5</v>
      </c>
      <c r="D61" s="510">
        <v>5.25</v>
      </c>
      <c r="E61" s="515" t="s">
        <v>670</v>
      </c>
      <c r="F61" s="515" t="s">
        <v>671</v>
      </c>
      <c r="G61" s="510" t="s">
        <v>672</v>
      </c>
      <c r="H61" s="515" t="s">
        <v>673</v>
      </c>
      <c r="I61" s="515" t="s">
        <v>633</v>
      </c>
      <c r="J61" s="510" t="s">
        <v>634</v>
      </c>
    </row>
    <row r="62" spans="1:10" ht="15" customHeight="1">
      <c r="A62" s="325">
        <v>44348</v>
      </c>
      <c r="B62" s="510">
        <v>3.5</v>
      </c>
      <c r="C62" s="510">
        <v>5</v>
      </c>
      <c r="D62" s="510">
        <v>5.25</v>
      </c>
      <c r="E62" s="515" t="s">
        <v>635</v>
      </c>
      <c r="F62" s="515" t="s">
        <v>674</v>
      </c>
      <c r="G62" s="510" t="s">
        <v>672</v>
      </c>
      <c r="H62" s="515" t="s">
        <v>673</v>
      </c>
      <c r="I62" s="515" t="s">
        <v>633</v>
      </c>
      <c r="J62" s="510" t="s">
        <v>634</v>
      </c>
    </row>
    <row r="63" spans="1:10" ht="15" customHeight="1">
      <c r="A63" s="325">
        <v>44378</v>
      </c>
      <c r="B63" s="510">
        <v>3.5</v>
      </c>
      <c r="C63" s="510">
        <v>5</v>
      </c>
      <c r="D63" s="510">
        <v>5.25</v>
      </c>
      <c r="E63" s="515" t="s">
        <v>635</v>
      </c>
      <c r="F63" s="515" t="s">
        <v>674</v>
      </c>
      <c r="G63" s="510" t="s">
        <v>672</v>
      </c>
      <c r="H63" s="515" t="s">
        <v>673</v>
      </c>
      <c r="I63" s="515" t="s">
        <v>633</v>
      </c>
      <c r="J63" s="510" t="s">
        <v>634</v>
      </c>
    </row>
    <row r="64" spans="1:10" ht="15" customHeight="1">
      <c r="A64" s="325">
        <v>44409</v>
      </c>
      <c r="B64" s="510">
        <v>3.5</v>
      </c>
      <c r="C64" s="510">
        <v>5</v>
      </c>
      <c r="D64" s="510">
        <v>5.25</v>
      </c>
      <c r="E64" s="515" t="s">
        <v>635</v>
      </c>
      <c r="F64" s="515" t="s">
        <v>674</v>
      </c>
      <c r="G64" s="510" t="s">
        <v>672</v>
      </c>
      <c r="H64" s="515" t="s">
        <v>638</v>
      </c>
      <c r="I64" s="515" t="s">
        <v>633</v>
      </c>
      <c r="J64" s="510" t="s">
        <v>634</v>
      </c>
    </row>
    <row r="65" spans="1:10" ht="15" customHeight="1">
      <c r="A65" s="325">
        <v>44440</v>
      </c>
      <c r="B65" s="510">
        <v>3.5</v>
      </c>
      <c r="C65" s="510">
        <v>5.5</v>
      </c>
      <c r="D65" s="510">
        <v>5.25</v>
      </c>
      <c r="E65" s="515" t="s">
        <v>635</v>
      </c>
      <c r="F65" s="515" t="s">
        <v>674</v>
      </c>
      <c r="G65" s="510" t="s">
        <v>637</v>
      </c>
      <c r="H65" s="515" t="s">
        <v>638</v>
      </c>
      <c r="I65" s="515" t="s">
        <v>633</v>
      </c>
      <c r="J65" s="510" t="s">
        <v>634</v>
      </c>
    </row>
    <row r="66" spans="1:10" ht="15" customHeight="1">
      <c r="A66" s="325">
        <v>44470</v>
      </c>
      <c r="B66" s="510">
        <v>3.5</v>
      </c>
      <c r="C66" s="510">
        <v>5.5</v>
      </c>
      <c r="D66" s="510">
        <v>5.6</v>
      </c>
      <c r="E66" s="515" t="s">
        <v>635</v>
      </c>
      <c r="F66" s="515" t="s">
        <v>674</v>
      </c>
      <c r="G66" s="510" t="s">
        <v>637</v>
      </c>
      <c r="H66" s="515" t="s">
        <v>638</v>
      </c>
      <c r="I66" s="515" t="s">
        <v>633</v>
      </c>
      <c r="J66" s="510" t="s">
        <v>634</v>
      </c>
    </row>
    <row r="67" spans="1:10" ht="15" customHeight="1">
      <c r="A67" s="325">
        <v>44501</v>
      </c>
      <c r="B67" s="510">
        <v>3.5</v>
      </c>
      <c r="C67" s="510">
        <v>5.5</v>
      </c>
      <c r="D67" s="510">
        <v>5.6</v>
      </c>
      <c r="E67" s="515" t="s">
        <v>635</v>
      </c>
      <c r="F67" s="515" t="s">
        <v>674</v>
      </c>
      <c r="G67" s="510" t="s">
        <v>637</v>
      </c>
      <c r="H67" s="515" t="s">
        <v>638</v>
      </c>
      <c r="I67" s="515" t="s">
        <v>633</v>
      </c>
      <c r="J67" s="510" t="s">
        <v>634</v>
      </c>
    </row>
    <row r="68" spans="1:10" ht="15" customHeight="1">
      <c r="A68" s="325">
        <v>44531</v>
      </c>
      <c r="B68" s="510">
        <v>3.5</v>
      </c>
      <c r="C68" s="510">
        <v>5.5</v>
      </c>
      <c r="D68" s="510">
        <v>5.6</v>
      </c>
      <c r="E68" s="515" t="s">
        <v>635</v>
      </c>
      <c r="F68" s="515" t="s">
        <v>636</v>
      </c>
      <c r="G68" s="510" t="s">
        <v>637</v>
      </c>
      <c r="H68" s="515" t="s">
        <v>638</v>
      </c>
      <c r="I68" s="515" t="s">
        <v>633</v>
      </c>
      <c r="J68" s="510" t="s">
        <v>634</v>
      </c>
    </row>
    <row r="69" spans="1:10" s="513" customFormat="1" ht="15" customHeight="1">
      <c r="A69" s="194">
        <v>44562</v>
      </c>
      <c r="B69" s="512">
        <v>3.5</v>
      </c>
      <c r="C69" s="512">
        <v>5.5</v>
      </c>
      <c r="D69" s="512">
        <v>5.6</v>
      </c>
      <c r="E69" s="516" t="s">
        <v>635</v>
      </c>
      <c r="F69" s="516" t="s">
        <v>698</v>
      </c>
      <c r="G69" s="512" t="s">
        <v>637</v>
      </c>
      <c r="H69" s="516" t="s">
        <v>638</v>
      </c>
      <c r="I69" s="516" t="s">
        <v>633</v>
      </c>
      <c r="J69" s="512" t="s">
        <v>634</v>
      </c>
    </row>
    <row r="70" spans="1:10" s="513" customFormat="1" ht="15" customHeight="1">
      <c r="A70" s="194">
        <v>44593</v>
      </c>
      <c r="B70" s="512">
        <v>3.5</v>
      </c>
      <c r="C70" s="512">
        <v>5.5</v>
      </c>
      <c r="D70" s="512">
        <v>5.75</v>
      </c>
      <c r="E70" s="516" t="s">
        <v>635</v>
      </c>
      <c r="F70" s="516" t="s">
        <v>698</v>
      </c>
      <c r="G70" s="512" t="s">
        <v>637</v>
      </c>
      <c r="H70" s="516" t="s">
        <v>699</v>
      </c>
      <c r="I70" s="516" t="s">
        <v>633</v>
      </c>
      <c r="J70" s="512" t="s">
        <v>634</v>
      </c>
    </row>
    <row r="71" spans="1:10" s="513" customFormat="1" ht="15" customHeight="1">
      <c r="A71" s="194">
        <v>44621</v>
      </c>
      <c r="B71" s="512">
        <v>3.5</v>
      </c>
      <c r="C71" s="512">
        <v>7.5</v>
      </c>
      <c r="D71" s="512">
        <v>7.5</v>
      </c>
      <c r="E71" s="516" t="s">
        <v>635</v>
      </c>
      <c r="F71" s="516" t="s">
        <v>675</v>
      </c>
      <c r="G71" s="512" t="s">
        <v>637</v>
      </c>
      <c r="H71" s="516" t="s">
        <v>676</v>
      </c>
      <c r="I71" s="516" t="s">
        <v>648</v>
      </c>
      <c r="J71" s="512" t="s">
        <v>634</v>
      </c>
    </row>
    <row r="72" spans="1:10" s="513" customFormat="1" ht="15" customHeight="1">
      <c r="A72" s="194">
        <v>44652</v>
      </c>
      <c r="B72" s="512">
        <v>3.5</v>
      </c>
      <c r="C72" s="512">
        <v>14.5</v>
      </c>
      <c r="D72" s="512">
        <v>14.5</v>
      </c>
      <c r="E72" s="516" t="s">
        <v>635</v>
      </c>
      <c r="F72" s="516" t="s">
        <v>677</v>
      </c>
      <c r="G72" s="512" t="s">
        <v>700</v>
      </c>
      <c r="H72" s="516" t="s">
        <v>701</v>
      </c>
      <c r="I72" s="516" t="s">
        <v>648</v>
      </c>
      <c r="J72" s="512" t="s">
        <v>634</v>
      </c>
    </row>
    <row r="73" spans="1:10" s="513" customFormat="1" ht="15" customHeight="1">
      <c r="A73" s="194">
        <v>44682</v>
      </c>
      <c r="B73" s="512">
        <v>3.5</v>
      </c>
      <c r="C73" s="512">
        <v>13.5</v>
      </c>
      <c r="D73" s="512">
        <v>14.5</v>
      </c>
      <c r="E73" s="516" t="s">
        <v>635</v>
      </c>
      <c r="F73" s="516" t="s">
        <v>677</v>
      </c>
      <c r="G73" s="512" t="s">
        <v>700</v>
      </c>
      <c r="H73" s="516" t="s">
        <v>679</v>
      </c>
      <c r="I73" s="516" t="s">
        <v>648</v>
      </c>
      <c r="J73" s="512" t="s">
        <v>634</v>
      </c>
    </row>
    <row r="74" spans="1:10" s="513" customFormat="1" ht="15" customHeight="1">
      <c r="A74" s="194">
        <v>44713</v>
      </c>
      <c r="B74" s="512">
        <v>3</v>
      </c>
      <c r="C74" s="512">
        <v>12</v>
      </c>
      <c r="D74" s="512">
        <v>14.5</v>
      </c>
      <c r="E74" s="516" t="s">
        <v>635</v>
      </c>
      <c r="F74" s="516" t="s">
        <v>677</v>
      </c>
      <c r="G74" s="512" t="s">
        <v>678</v>
      </c>
      <c r="H74" s="516" t="s">
        <v>679</v>
      </c>
      <c r="I74" s="516" t="s">
        <v>648</v>
      </c>
      <c r="J74" s="512" t="s">
        <v>634</v>
      </c>
    </row>
    <row r="75" spans="1:10" s="513" customFormat="1" ht="15" customHeight="1">
      <c r="A75" s="194">
        <v>44743</v>
      </c>
      <c r="B75" s="512">
        <v>3</v>
      </c>
      <c r="C75" s="512">
        <v>12</v>
      </c>
      <c r="D75" s="512">
        <v>14.5</v>
      </c>
      <c r="E75" s="516" t="s">
        <v>635</v>
      </c>
      <c r="F75" s="516" t="s">
        <v>677</v>
      </c>
      <c r="G75" s="512" t="s">
        <v>678</v>
      </c>
      <c r="H75" s="516" t="s">
        <v>702</v>
      </c>
      <c r="I75" s="516" t="s">
        <v>648</v>
      </c>
      <c r="J75" s="512" t="s">
        <v>634</v>
      </c>
    </row>
    <row r="76" spans="1:10" s="513" customFormat="1" ht="15" customHeight="1">
      <c r="A76" s="194">
        <v>44774</v>
      </c>
      <c r="B76" s="512">
        <v>3</v>
      </c>
      <c r="C76" s="512">
        <v>12</v>
      </c>
      <c r="D76" s="512">
        <v>14.5</v>
      </c>
      <c r="E76" s="516" t="s">
        <v>635</v>
      </c>
      <c r="F76" s="516" t="s">
        <v>677</v>
      </c>
      <c r="G76" s="512" t="s">
        <v>678</v>
      </c>
      <c r="H76" s="516" t="s">
        <v>702</v>
      </c>
      <c r="I76" s="516" t="s">
        <v>648</v>
      </c>
      <c r="J76" s="512" t="s">
        <v>634</v>
      </c>
    </row>
    <row r="77" spans="1:10" s="513" customFormat="1" ht="15" customHeight="1">
      <c r="A77" s="194">
        <v>44805</v>
      </c>
      <c r="B77" s="512">
        <v>3</v>
      </c>
      <c r="C77" s="512">
        <v>12</v>
      </c>
      <c r="D77" s="512">
        <v>14.5</v>
      </c>
      <c r="E77" s="516" t="s">
        <v>639</v>
      </c>
      <c r="F77" s="516" t="s">
        <v>640</v>
      </c>
      <c r="G77" s="512" t="s">
        <v>678</v>
      </c>
      <c r="H77" s="516" t="s">
        <v>642</v>
      </c>
      <c r="I77" s="516" t="s">
        <v>648</v>
      </c>
      <c r="J77" s="512" t="s">
        <v>634</v>
      </c>
    </row>
    <row r="78" spans="1:10" s="513" customFormat="1" ht="15" customHeight="1">
      <c r="A78" s="194">
        <v>44835</v>
      </c>
      <c r="B78" s="512">
        <v>3</v>
      </c>
      <c r="C78" s="512">
        <v>12</v>
      </c>
      <c r="D78" s="512">
        <v>14.5</v>
      </c>
      <c r="E78" s="516" t="s">
        <v>639</v>
      </c>
      <c r="F78" s="516" t="s">
        <v>640</v>
      </c>
      <c r="G78" s="512" t="s">
        <v>703</v>
      </c>
      <c r="H78" s="516" t="s">
        <v>642</v>
      </c>
      <c r="I78" s="516" t="s">
        <v>648</v>
      </c>
      <c r="J78" s="512" t="s">
        <v>634</v>
      </c>
    </row>
    <row r="79" spans="1:10" s="513" customFormat="1" ht="15" customHeight="1">
      <c r="A79" s="194">
        <v>44866</v>
      </c>
      <c r="B79" s="512">
        <v>3</v>
      </c>
      <c r="C79" s="512">
        <v>12</v>
      </c>
      <c r="D79" s="512">
        <v>14.5</v>
      </c>
      <c r="E79" s="516" t="s">
        <v>639</v>
      </c>
      <c r="F79" s="516" t="s">
        <v>640</v>
      </c>
      <c r="G79" s="512" t="s">
        <v>641</v>
      </c>
      <c r="H79" s="516" t="s">
        <v>642</v>
      </c>
      <c r="I79" s="516" t="s">
        <v>643</v>
      </c>
      <c r="J79" s="512" t="s">
        <v>634</v>
      </c>
    </row>
    <row r="80" spans="1:10" s="513" customFormat="1" ht="15" customHeight="1">
      <c r="A80" s="194">
        <v>44896</v>
      </c>
      <c r="B80" s="512">
        <v>3</v>
      </c>
      <c r="C80" s="512">
        <v>12</v>
      </c>
      <c r="D80" s="512">
        <v>14.5</v>
      </c>
      <c r="E80" s="516" t="s">
        <v>639</v>
      </c>
      <c r="F80" s="516" t="s">
        <v>640</v>
      </c>
      <c r="G80" s="512" t="s">
        <v>641</v>
      </c>
      <c r="H80" s="516" t="s">
        <v>642</v>
      </c>
      <c r="I80" s="516" t="s">
        <v>643</v>
      </c>
      <c r="J80" s="512" t="s">
        <v>634</v>
      </c>
    </row>
    <row r="81" spans="1:10" ht="15" customHeight="1">
      <c r="A81" s="325">
        <v>44927</v>
      </c>
      <c r="B81" s="510">
        <v>3</v>
      </c>
      <c r="C81" s="510">
        <v>12</v>
      </c>
      <c r="D81" s="510">
        <v>14.5</v>
      </c>
      <c r="E81" s="515" t="s">
        <v>639</v>
      </c>
      <c r="F81" s="515" t="s">
        <v>640</v>
      </c>
      <c r="G81" s="510" t="s">
        <v>641</v>
      </c>
      <c r="H81" s="515" t="s">
        <v>642</v>
      </c>
      <c r="I81" s="515" t="s">
        <v>643</v>
      </c>
      <c r="J81" s="510" t="s">
        <v>649</v>
      </c>
    </row>
    <row r="82" spans="1:10" ht="15" customHeight="1">
      <c r="A82" s="325">
        <v>44958</v>
      </c>
      <c r="B82" s="510">
        <v>3</v>
      </c>
      <c r="C82" s="510">
        <v>12</v>
      </c>
      <c r="D82" s="510">
        <v>14.5</v>
      </c>
      <c r="E82" s="515" t="s">
        <v>639</v>
      </c>
      <c r="F82" s="515" t="s">
        <v>640</v>
      </c>
      <c r="G82" s="510" t="s">
        <v>641</v>
      </c>
      <c r="H82" s="515" t="s">
        <v>642</v>
      </c>
      <c r="I82" s="515" t="s">
        <v>643</v>
      </c>
      <c r="J82" s="510" t="s">
        <v>649</v>
      </c>
    </row>
    <row r="83" spans="1:10" ht="15" customHeight="1">
      <c r="A83" s="325">
        <v>44986</v>
      </c>
      <c r="B83" s="510">
        <v>3</v>
      </c>
      <c r="C83" s="510">
        <v>12</v>
      </c>
      <c r="D83" s="510">
        <v>12</v>
      </c>
      <c r="E83" s="515" t="s">
        <v>639</v>
      </c>
      <c r="F83" s="515" t="s">
        <v>640</v>
      </c>
      <c r="G83" s="510" t="s">
        <v>641</v>
      </c>
      <c r="H83" s="515" t="s">
        <v>680</v>
      </c>
      <c r="I83" s="515" t="s">
        <v>643</v>
      </c>
      <c r="J83" s="510" t="s">
        <v>649</v>
      </c>
    </row>
    <row r="84" spans="1:10" ht="15" customHeight="1">
      <c r="A84" s="326" t="s">
        <v>233</v>
      </c>
      <c r="B84" s="510">
        <v>3</v>
      </c>
      <c r="C84" s="510">
        <v>12</v>
      </c>
      <c r="D84" s="510">
        <v>12</v>
      </c>
      <c r="E84" s="515" t="s">
        <v>639</v>
      </c>
      <c r="F84" s="515" t="s">
        <v>640</v>
      </c>
      <c r="G84" s="510" t="s">
        <v>641</v>
      </c>
      <c r="H84" s="515" t="s">
        <v>680</v>
      </c>
      <c r="I84" s="515" t="s">
        <v>684</v>
      </c>
      <c r="J84" s="510" t="s">
        <v>649</v>
      </c>
    </row>
    <row r="85" spans="1:10" ht="15" customHeight="1">
      <c r="A85" s="325">
        <v>45047</v>
      </c>
      <c r="B85" s="510">
        <v>3</v>
      </c>
      <c r="C85" s="510">
        <v>12</v>
      </c>
      <c r="D85" s="510">
        <v>12</v>
      </c>
      <c r="E85" s="515" t="s">
        <v>704</v>
      </c>
      <c r="F85" s="515" t="s">
        <v>705</v>
      </c>
      <c r="G85" s="510" t="s">
        <v>706</v>
      </c>
      <c r="H85" s="515" t="s">
        <v>707</v>
      </c>
      <c r="I85" s="515" t="s">
        <v>684</v>
      </c>
      <c r="J85" s="510" t="s">
        <v>649</v>
      </c>
    </row>
    <row r="86" spans="1:10" ht="15" customHeight="1">
      <c r="A86" s="325">
        <v>45078</v>
      </c>
      <c r="B86" s="510">
        <v>3</v>
      </c>
      <c r="C86" s="510">
        <v>10</v>
      </c>
      <c r="D86" s="510">
        <v>11</v>
      </c>
      <c r="E86" s="515" t="s">
        <v>681</v>
      </c>
      <c r="F86" s="515" t="s">
        <v>682</v>
      </c>
      <c r="G86" s="510" t="s">
        <v>641</v>
      </c>
      <c r="H86" s="515" t="s">
        <v>683</v>
      </c>
      <c r="I86" s="515" t="s">
        <v>684</v>
      </c>
      <c r="J86" s="510" t="s">
        <v>649</v>
      </c>
    </row>
    <row r="87" spans="1:10" ht="15" customHeight="1">
      <c r="A87" s="325">
        <v>45108</v>
      </c>
      <c r="B87" s="510">
        <v>3</v>
      </c>
      <c r="C87" s="510">
        <v>10</v>
      </c>
      <c r="D87" s="510">
        <v>8</v>
      </c>
      <c r="E87" s="515" t="s">
        <v>708</v>
      </c>
      <c r="F87" s="515" t="s">
        <v>709</v>
      </c>
      <c r="G87" s="510" t="s">
        <v>685</v>
      </c>
      <c r="H87" s="515" t="s">
        <v>686</v>
      </c>
      <c r="I87" s="515" t="s">
        <v>684</v>
      </c>
      <c r="J87" s="510" t="s">
        <v>649</v>
      </c>
    </row>
    <row r="88" spans="1:10" ht="15" customHeight="1">
      <c r="A88" s="325">
        <v>45139</v>
      </c>
      <c r="B88" s="510">
        <v>3</v>
      </c>
      <c r="C88" s="510">
        <v>9</v>
      </c>
      <c r="D88" s="510">
        <v>8</v>
      </c>
      <c r="E88" s="515" t="s">
        <v>708</v>
      </c>
      <c r="F88" s="515" t="s">
        <v>709</v>
      </c>
      <c r="G88" s="510" t="s">
        <v>685</v>
      </c>
      <c r="H88" s="515" t="s">
        <v>686</v>
      </c>
      <c r="I88" s="515" t="s">
        <v>684</v>
      </c>
      <c r="J88" s="510" t="s">
        <v>649</v>
      </c>
    </row>
    <row r="89" spans="1:10" ht="15" customHeight="1">
      <c r="A89" s="325">
        <v>45170</v>
      </c>
      <c r="B89" s="510">
        <v>3</v>
      </c>
      <c r="C89" s="510">
        <v>9</v>
      </c>
      <c r="D89" s="510">
        <v>8</v>
      </c>
      <c r="E89" s="515" t="s">
        <v>644</v>
      </c>
      <c r="F89" s="515" t="s">
        <v>645</v>
      </c>
      <c r="G89" s="510" t="s">
        <v>685</v>
      </c>
      <c r="H89" s="515" t="s">
        <v>686</v>
      </c>
      <c r="I89" s="515" t="s">
        <v>648</v>
      </c>
      <c r="J89" s="510" t="s">
        <v>649</v>
      </c>
    </row>
    <row r="90" spans="1:10" ht="15" customHeight="1">
      <c r="A90" s="325">
        <v>45200</v>
      </c>
      <c r="B90" s="510">
        <v>3</v>
      </c>
      <c r="C90" s="510">
        <v>8.5</v>
      </c>
      <c r="D90" s="510">
        <v>8</v>
      </c>
      <c r="E90" s="515" t="s">
        <v>644</v>
      </c>
      <c r="F90" s="515" t="s">
        <v>645</v>
      </c>
      <c r="G90" s="510" t="s">
        <v>710</v>
      </c>
      <c r="H90" s="515" t="s">
        <v>647</v>
      </c>
      <c r="I90" s="515" t="s">
        <v>648</v>
      </c>
      <c r="J90" s="510" t="s">
        <v>649</v>
      </c>
    </row>
    <row r="91" spans="1:10" ht="15" customHeight="1">
      <c r="A91" s="325">
        <v>45231</v>
      </c>
      <c r="B91" s="510">
        <v>3</v>
      </c>
      <c r="C91" s="510">
        <v>8.5</v>
      </c>
      <c r="D91" s="510">
        <v>8</v>
      </c>
      <c r="E91" s="515" t="s">
        <v>644</v>
      </c>
      <c r="F91" s="515" t="s">
        <v>645</v>
      </c>
      <c r="G91" s="510" t="s">
        <v>710</v>
      </c>
      <c r="H91" s="515" t="s">
        <v>647</v>
      </c>
      <c r="I91" s="515" t="s">
        <v>648</v>
      </c>
      <c r="J91" s="510" t="s">
        <v>649</v>
      </c>
    </row>
    <row r="92" spans="1:10" ht="15" customHeight="1">
      <c r="A92" s="326" t="s">
        <v>711</v>
      </c>
      <c r="B92" s="510">
        <v>3</v>
      </c>
      <c r="C92" s="510">
        <v>8</v>
      </c>
      <c r="D92" s="510">
        <v>8</v>
      </c>
      <c r="E92" s="515" t="s">
        <v>644</v>
      </c>
      <c r="F92" s="515" t="s">
        <v>645</v>
      </c>
      <c r="G92" s="510" t="s">
        <v>646</v>
      </c>
      <c r="H92" s="515" t="s">
        <v>647</v>
      </c>
      <c r="I92" s="515" t="s">
        <v>648</v>
      </c>
      <c r="J92" s="510" t="s">
        <v>649</v>
      </c>
    </row>
    <row r="93" spans="1:10" s="513" customFormat="1" ht="15" customHeight="1">
      <c r="A93" s="194">
        <v>45292</v>
      </c>
      <c r="B93" s="512">
        <v>3</v>
      </c>
      <c r="C93" s="512">
        <v>8</v>
      </c>
      <c r="D93" s="512">
        <v>8</v>
      </c>
      <c r="E93" s="516" t="s">
        <v>644</v>
      </c>
      <c r="F93" s="516" t="s">
        <v>645</v>
      </c>
      <c r="G93" s="512" t="s">
        <v>712</v>
      </c>
      <c r="H93" s="516" t="s">
        <v>647</v>
      </c>
      <c r="I93" s="516" t="s">
        <v>648</v>
      </c>
      <c r="J93" s="516" t="s">
        <v>655</v>
      </c>
    </row>
    <row r="94" spans="1:10" s="513" customFormat="1" ht="15" customHeight="1">
      <c r="A94" s="194">
        <v>45323</v>
      </c>
      <c r="B94" s="512">
        <v>3</v>
      </c>
      <c r="C94" s="512">
        <v>7.75</v>
      </c>
      <c r="D94" s="512">
        <v>8</v>
      </c>
      <c r="E94" s="516" t="s">
        <v>644</v>
      </c>
      <c r="F94" s="516" t="s">
        <v>645</v>
      </c>
      <c r="G94" s="512" t="s">
        <v>712</v>
      </c>
      <c r="H94" s="516" t="s">
        <v>647</v>
      </c>
      <c r="I94" s="516" t="s">
        <v>633</v>
      </c>
      <c r="J94" s="516" t="s">
        <v>655</v>
      </c>
    </row>
    <row r="95" spans="1:10" s="513" customFormat="1" ht="15" customHeight="1">
      <c r="A95" s="194">
        <v>45352</v>
      </c>
      <c r="B95" s="512">
        <v>3</v>
      </c>
      <c r="C95" s="512">
        <v>7.75</v>
      </c>
      <c r="D95" s="512">
        <v>8</v>
      </c>
      <c r="E95" s="516" t="s">
        <v>650</v>
      </c>
      <c r="F95" s="516" t="s">
        <v>713</v>
      </c>
      <c r="G95" s="512" t="s">
        <v>712</v>
      </c>
      <c r="H95" s="516" t="s">
        <v>647</v>
      </c>
      <c r="I95" s="516" t="s">
        <v>633</v>
      </c>
      <c r="J95" s="516" t="s">
        <v>655</v>
      </c>
    </row>
    <row r="96" spans="1:10" s="513" customFormat="1" ht="15" customHeight="1">
      <c r="A96" s="194">
        <v>45383</v>
      </c>
      <c r="B96" s="512">
        <v>3</v>
      </c>
      <c r="C96" s="512">
        <v>7.75</v>
      </c>
      <c r="D96" s="512">
        <v>7.5</v>
      </c>
      <c r="E96" s="516" t="s">
        <v>650</v>
      </c>
      <c r="F96" s="516" t="s">
        <v>714</v>
      </c>
      <c r="G96" s="512" t="s">
        <v>712</v>
      </c>
      <c r="H96" s="516" t="s">
        <v>715</v>
      </c>
      <c r="I96" s="516" t="s">
        <v>633</v>
      </c>
      <c r="J96" s="516" t="s">
        <v>655</v>
      </c>
    </row>
    <row r="97" spans="1:10" s="513" customFormat="1" ht="15" customHeight="1">
      <c r="A97" s="194">
        <v>45413</v>
      </c>
      <c r="B97" s="512">
        <v>3</v>
      </c>
      <c r="C97" s="512">
        <v>7.75</v>
      </c>
      <c r="D97" s="512">
        <v>7.5</v>
      </c>
      <c r="E97" s="516" t="s">
        <v>650</v>
      </c>
      <c r="F97" s="516" t="s">
        <v>716</v>
      </c>
      <c r="G97" s="512" t="s">
        <v>712</v>
      </c>
      <c r="H97" s="516" t="s">
        <v>717</v>
      </c>
      <c r="I97" s="516" t="s">
        <v>633</v>
      </c>
      <c r="J97" s="516" t="s">
        <v>655</v>
      </c>
    </row>
    <row r="98" spans="1:10" s="513" customFormat="1" ht="15" customHeight="1">
      <c r="A98" s="194">
        <v>45444</v>
      </c>
      <c r="B98" s="512">
        <v>3</v>
      </c>
      <c r="C98" s="512">
        <v>7.75</v>
      </c>
      <c r="D98" s="512">
        <v>7.5</v>
      </c>
      <c r="E98" s="516" t="s">
        <v>650</v>
      </c>
      <c r="F98" s="516" t="s">
        <v>718</v>
      </c>
      <c r="G98" s="512" t="s">
        <v>652</v>
      </c>
      <c r="H98" s="516" t="s">
        <v>719</v>
      </c>
      <c r="I98" s="516" t="s">
        <v>633</v>
      </c>
      <c r="J98" s="516" t="s">
        <v>655</v>
      </c>
    </row>
    <row r="99" spans="1:10" s="513" customFormat="1" ht="15" customHeight="1">
      <c r="A99" s="194">
        <v>45474</v>
      </c>
      <c r="B99" s="514">
        <v>3</v>
      </c>
      <c r="C99" s="514">
        <v>7.75</v>
      </c>
      <c r="D99" s="514">
        <v>7.5</v>
      </c>
      <c r="E99" s="517" t="s">
        <v>650</v>
      </c>
      <c r="F99" s="517" t="s">
        <v>718</v>
      </c>
      <c r="G99" s="514" t="s">
        <v>652</v>
      </c>
      <c r="H99" s="517" t="s">
        <v>719</v>
      </c>
      <c r="I99" s="517" t="s">
        <v>654</v>
      </c>
      <c r="J99" s="516" t="s">
        <v>655</v>
      </c>
    </row>
    <row r="100" spans="1:10" s="513" customFormat="1" ht="15" customHeight="1">
      <c r="A100" s="194">
        <v>45505</v>
      </c>
      <c r="B100" s="514">
        <v>3</v>
      </c>
      <c r="C100" s="514">
        <v>7.75</v>
      </c>
      <c r="D100" s="514">
        <v>7.5</v>
      </c>
      <c r="E100" s="517" t="s">
        <v>650</v>
      </c>
      <c r="F100" s="517" t="s">
        <v>718</v>
      </c>
      <c r="G100" s="514" t="s">
        <v>652</v>
      </c>
      <c r="H100" s="517" t="s">
        <v>653</v>
      </c>
      <c r="I100" s="517" t="s">
        <v>654</v>
      </c>
      <c r="J100" s="516" t="s">
        <v>655</v>
      </c>
    </row>
    <row r="101" spans="1:10" s="513" customFormat="1" ht="15" customHeight="1">
      <c r="A101" s="194">
        <v>45536</v>
      </c>
      <c r="B101" s="514">
        <v>3</v>
      </c>
      <c r="C101" s="514">
        <v>7.75</v>
      </c>
      <c r="D101" s="514">
        <v>7.5</v>
      </c>
      <c r="E101" s="517" t="s">
        <v>650</v>
      </c>
      <c r="F101" s="517" t="s">
        <v>718</v>
      </c>
      <c r="G101" s="514" t="s">
        <v>652</v>
      </c>
      <c r="H101" s="517" t="s">
        <v>653</v>
      </c>
      <c r="I101" s="517" t="s">
        <v>654</v>
      </c>
      <c r="J101" s="516" t="s">
        <v>655</v>
      </c>
    </row>
    <row r="102" spans="1:10" s="513" customFormat="1" ht="15" customHeight="1">
      <c r="A102" s="194">
        <v>45566</v>
      </c>
      <c r="B102" s="514">
        <v>3</v>
      </c>
      <c r="C102" s="514">
        <v>7.75</v>
      </c>
      <c r="D102" s="514">
        <v>7.5</v>
      </c>
      <c r="E102" s="517" t="s">
        <v>650</v>
      </c>
      <c r="F102" s="517" t="s">
        <v>718</v>
      </c>
      <c r="G102" s="514" t="s">
        <v>652</v>
      </c>
      <c r="H102" s="517" t="s">
        <v>653</v>
      </c>
      <c r="I102" s="517" t="s">
        <v>654</v>
      </c>
      <c r="J102" s="516" t="s">
        <v>655</v>
      </c>
    </row>
    <row r="103" spans="1:10" s="513" customFormat="1" ht="16.5" customHeight="1">
      <c r="A103" s="194">
        <v>45597</v>
      </c>
      <c r="B103" s="514">
        <v>3</v>
      </c>
      <c r="C103" s="514">
        <v>7.75</v>
      </c>
      <c r="D103" s="514">
        <v>7.5</v>
      </c>
      <c r="E103" s="517" t="s">
        <v>650</v>
      </c>
      <c r="F103" s="517" t="s">
        <v>718</v>
      </c>
      <c r="G103" s="514" t="s">
        <v>652</v>
      </c>
      <c r="H103" s="517" t="s">
        <v>653</v>
      </c>
      <c r="I103" s="517" t="s">
        <v>654</v>
      </c>
      <c r="J103" s="516" t="s">
        <v>655</v>
      </c>
    </row>
    <row r="104" spans="1:10" s="513" customFormat="1" ht="15" customHeight="1">
      <c r="A104" s="194">
        <v>45627</v>
      </c>
      <c r="B104" s="514">
        <v>3</v>
      </c>
      <c r="C104" s="514">
        <v>7</v>
      </c>
      <c r="D104" s="514">
        <v>7.5</v>
      </c>
      <c r="E104" s="517" t="s">
        <v>650</v>
      </c>
      <c r="F104" s="517" t="s">
        <v>651</v>
      </c>
      <c r="G104" s="514" t="s">
        <v>652</v>
      </c>
      <c r="H104" s="517" t="s">
        <v>653</v>
      </c>
      <c r="I104" s="517" t="s">
        <v>654</v>
      </c>
      <c r="J104" s="516" t="s">
        <v>655</v>
      </c>
    </row>
    <row r="105" spans="1:10" ht="15" customHeight="1">
      <c r="A105" s="325">
        <v>45658</v>
      </c>
      <c r="B105" s="518">
        <v>3</v>
      </c>
      <c r="C105" s="518">
        <v>7</v>
      </c>
      <c r="D105" s="518">
        <v>7.5</v>
      </c>
      <c r="E105" s="519" t="s">
        <v>650</v>
      </c>
      <c r="F105" s="519" t="s">
        <v>651</v>
      </c>
      <c r="G105" s="518" t="s">
        <v>720</v>
      </c>
      <c r="H105" s="519" t="s">
        <v>653</v>
      </c>
      <c r="I105" s="519" t="s">
        <v>654</v>
      </c>
      <c r="J105" s="515" t="s">
        <v>649</v>
      </c>
    </row>
    <row r="106" spans="1:10" ht="15" customHeight="1">
      <c r="A106" s="325">
        <v>45689</v>
      </c>
      <c r="B106" s="518">
        <v>3</v>
      </c>
      <c r="C106" s="518">
        <v>7</v>
      </c>
      <c r="D106" s="518">
        <v>7.5</v>
      </c>
      <c r="E106" s="519" t="s">
        <v>650</v>
      </c>
      <c r="F106" s="519" t="s">
        <v>651</v>
      </c>
      <c r="G106" s="518" t="s">
        <v>721</v>
      </c>
      <c r="H106" s="519" t="s">
        <v>653</v>
      </c>
      <c r="I106" s="519" t="s">
        <v>654</v>
      </c>
      <c r="J106" s="515" t="s">
        <v>649</v>
      </c>
    </row>
    <row r="107" spans="1:10" ht="15" customHeight="1">
      <c r="A107" s="325">
        <v>45717</v>
      </c>
      <c r="B107" s="518">
        <v>3</v>
      </c>
      <c r="C107" s="518">
        <v>7</v>
      </c>
      <c r="D107" s="518">
        <v>7.25</v>
      </c>
      <c r="E107" s="519" t="s">
        <v>650</v>
      </c>
      <c r="F107" s="519" t="s">
        <v>651</v>
      </c>
      <c r="G107" s="518" t="s">
        <v>721</v>
      </c>
      <c r="H107" s="519" t="s">
        <v>658</v>
      </c>
      <c r="I107" s="519" t="s">
        <v>654</v>
      </c>
      <c r="J107" s="515" t="s">
        <v>649</v>
      </c>
    </row>
    <row r="108" spans="1:10" ht="15" customHeight="1">
      <c r="A108" s="325">
        <v>45748</v>
      </c>
      <c r="B108" s="518">
        <v>3</v>
      </c>
      <c r="C108" s="518">
        <v>7</v>
      </c>
      <c r="D108" s="518">
        <v>7.25</v>
      </c>
      <c r="E108" s="519" t="s">
        <v>650</v>
      </c>
      <c r="F108" s="519" t="s">
        <v>651</v>
      </c>
      <c r="G108" s="518" t="s">
        <v>722</v>
      </c>
      <c r="H108" s="519" t="s">
        <v>658</v>
      </c>
      <c r="I108" s="519" t="s">
        <v>654</v>
      </c>
      <c r="J108" s="515" t="s">
        <v>649</v>
      </c>
    </row>
    <row r="109" spans="1:10" ht="15" customHeight="1">
      <c r="A109" s="325">
        <v>45778</v>
      </c>
      <c r="B109" s="518">
        <v>3</v>
      </c>
      <c r="C109" s="518">
        <v>6.75</v>
      </c>
      <c r="D109" s="518">
        <v>7.25</v>
      </c>
      <c r="E109" s="519" t="s">
        <v>650</v>
      </c>
      <c r="F109" s="519" t="s">
        <v>651</v>
      </c>
      <c r="G109" s="518" t="s">
        <v>722</v>
      </c>
      <c r="H109" s="519" t="s">
        <v>723</v>
      </c>
      <c r="I109" s="519" t="s">
        <v>654</v>
      </c>
      <c r="J109" s="515" t="s">
        <v>649</v>
      </c>
    </row>
    <row r="110" spans="1:10" ht="15" customHeight="1">
      <c r="A110" s="325">
        <v>45809</v>
      </c>
      <c r="B110" s="518">
        <v>3</v>
      </c>
      <c r="C110" s="518">
        <v>6.75</v>
      </c>
      <c r="D110" s="518">
        <v>7.25</v>
      </c>
      <c r="E110" s="519" t="s">
        <v>650</v>
      </c>
      <c r="F110" s="519" t="s">
        <v>656</v>
      </c>
      <c r="G110" s="518" t="s">
        <v>722</v>
      </c>
      <c r="H110" s="519" t="s">
        <v>723</v>
      </c>
      <c r="I110" s="519" t="s">
        <v>654</v>
      </c>
      <c r="J110" s="515" t="s">
        <v>649</v>
      </c>
    </row>
    <row r="111" spans="1:10" ht="15" customHeight="1">
      <c r="A111" s="325">
        <v>45840</v>
      </c>
      <c r="B111" s="518">
        <v>3</v>
      </c>
      <c r="C111" s="518">
        <v>6.75</v>
      </c>
      <c r="D111" s="518">
        <v>7.25</v>
      </c>
      <c r="E111" s="519" t="s">
        <v>650</v>
      </c>
      <c r="F111" s="519" t="s">
        <v>687</v>
      </c>
      <c r="G111" s="518" t="s">
        <v>657</v>
      </c>
      <c r="H111" s="519" t="s">
        <v>658</v>
      </c>
      <c r="I111" s="519" t="s">
        <v>654</v>
      </c>
      <c r="J111" s="515" t="s">
        <v>649</v>
      </c>
    </row>
    <row r="112" spans="1:10" ht="15" customHeight="1">
      <c r="A112" s="325">
        <v>45872</v>
      </c>
      <c r="B112" s="518">
        <v>3</v>
      </c>
      <c r="C112" s="518">
        <v>6.75</v>
      </c>
      <c r="D112" s="518">
        <v>7.25</v>
      </c>
      <c r="E112" s="519" t="s">
        <v>650</v>
      </c>
      <c r="F112" s="519" t="s">
        <v>687</v>
      </c>
      <c r="G112" s="518" t="s">
        <v>657</v>
      </c>
      <c r="H112" s="519" t="s">
        <v>658</v>
      </c>
      <c r="I112" s="519" t="s">
        <v>654</v>
      </c>
      <c r="J112" s="515" t="s">
        <v>649</v>
      </c>
    </row>
    <row r="113" spans="1:10" ht="15" customHeight="1">
      <c r="A113" s="325">
        <v>45904</v>
      </c>
      <c r="B113" s="518">
        <v>3</v>
      </c>
      <c r="C113" s="518">
        <v>6.75</v>
      </c>
      <c r="D113" s="518">
        <v>7.25</v>
      </c>
      <c r="E113" s="519" t="s">
        <v>650</v>
      </c>
      <c r="F113" s="519" t="s">
        <v>687</v>
      </c>
      <c r="G113" s="518" t="s">
        <v>657</v>
      </c>
      <c r="H113" s="519" t="s">
        <v>658</v>
      </c>
      <c r="I113" s="519" t="s">
        <v>654</v>
      </c>
      <c r="J113" s="515" t="s">
        <v>649</v>
      </c>
    </row>
    <row r="114" spans="1:10" ht="15" customHeight="1">
      <c r="A114" s="325">
        <v>45935</v>
      </c>
      <c r="B114" s="518">
        <v>3</v>
      </c>
      <c r="C114" s="518">
        <v>6.75</v>
      </c>
      <c r="D114" s="518">
        <v>7.25</v>
      </c>
      <c r="E114" s="519" t="s">
        <v>650</v>
      </c>
      <c r="F114" s="519" t="s">
        <v>656</v>
      </c>
      <c r="G114" s="518" t="s">
        <v>657</v>
      </c>
      <c r="H114" s="519" t="s">
        <v>658</v>
      </c>
      <c r="I114" s="519" t="s">
        <v>654</v>
      </c>
      <c r="J114" s="515" t="s">
        <v>649</v>
      </c>
    </row>
    <row r="115" spans="1:10" ht="15" customHeight="1">
      <c r="A115" s="325">
        <v>45967</v>
      </c>
      <c r="B115" s="518">
        <v>3</v>
      </c>
      <c r="C115" s="518">
        <v>6.75</v>
      </c>
      <c r="D115" s="518">
        <v>6.75</v>
      </c>
      <c r="E115" s="519" t="s">
        <v>650</v>
      </c>
      <c r="F115" s="519" t="s">
        <v>656</v>
      </c>
      <c r="G115" s="518" t="s">
        <v>657</v>
      </c>
      <c r="H115" s="519" t="s">
        <v>658</v>
      </c>
      <c r="I115" s="519" t="s">
        <v>654</v>
      </c>
      <c r="J115" s="515" t="s">
        <v>649</v>
      </c>
    </row>
    <row r="116" spans="1:10" ht="15" customHeight="1">
      <c r="A116" s="325">
        <v>45998</v>
      </c>
      <c r="B116" s="520">
        <v>3</v>
      </c>
      <c r="C116" s="521">
        <v>6.75</v>
      </c>
      <c r="D116" s="521">
        <v>6.75</v>
      </c>
      <c r="E116" s="521" t="s">
        <v>650</v>
      </c>
      <c r="F116" s="521" t="s">
        <v>656</v>
      </c>
      <c r="G116" s="521" t="s">
        <v>657</v>
      </c>
      <c r="H116" s="521" t="s">
        <v>658</v>
      </c>
      <c r="I116" s="521" t="s">
        <v>654</v>
      </c>
      <c r="J116" s="521" t="s">
        <v>649</v>
      </c>
    </row>
    <row r="117" spans="1:10" ht="15" customHeight="1">
      <c r="H117" s="1014" t="s">
        <v>724</v>
      </c>
      <c r="I117" s="1014"/>
      <c r="J117" s="1014"/>
    </row>
    <row r="118" spans="1:10" ht="15" customHeight="1">
      <c r="H118" s="1014" t="s">
        <v>725</v>
      </c>
      <c r="I118" s="1014"/>
      <c r="J118" s="1014"/>
    </row>
  </sheetData>
  <sheetProtection selectLockedCells="1" selectUnlockedCells="1"/>
  <mergeCells count="9">
    <mergeCell ref="E10:F10"/>
    <mergeCell ref="H117:J117"/>
    <mergeCell ref="H118:J118"/>
    <mergeCell ref="A4:J4"/>
    <mergeCell ref="B6:F6"/>
    <mergeCell ref="G6:J6"/>
    <mergeCell ref="B8:C8"/>
    <mergeCell ref="E8:F8"/>
    <mergeCell ref="E9:F9"/>
  </mergeCells>
  <hyperlinks>
    <hyperlink ref="J2" location="Contents!A1" display="Back to Contents" xr:uid="{B3D96A7D-34E9-4B9C-BEF3-680F768B6C45}"/>
  </hyperlinks>
  <printOptions horizontalCentered="1" verticalCentered="1"/>
  <pageMargins left="0.25" right="0" top="0.75" bottom="0.75" header="0.51180555555555551" footer="0.51180555555555551"/>
  <pageSetup paperSize="9" scale="86" firstPageNumber="0" orientation="landscape" horizontalDpi="4294967294" verticalDpi="4294967294" r:id="rId1"/>
  <headerFooter alignWithMargins="0">
    <oddHeader>&amp;L&amp;"Calibri"&amp;10&amp;K000000 [Limited Sharing]&amp;1#_x000D_&amp;C&amp;G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01D1-58A9-40CC-AA7E-2F5CA36744EA}">
  <sheetPr>
    <pageSetUpPr fitToPage="1"/>
  </sheetPr>
  <dimension ref="A1:AX29"/>
  <sheetViews>
    <sheetView zoomScaleNormal="100" zoomScaleSheetLayoutView="112" workbookViewId="0">
      <selection activeCell="AW2" sqref="AW2"/>
    </sheetView>
  </sheetViews>
  <sheetFormatPr defaultRowHeight="12.75"/>
  <cols>
    <col min="1" max="1" width="39.85546875" style="393" customWidth="1"/>
    <col min="2" max="49" width="4.7109375" style="393" customWidth="1"/>
    <col min="50" max="50" width="6.5703125" style="393" customWidth="1"/>
    <col min="51" max="16384" width="9.140625" style="393"/>
  </cols>
  <sheetData>
    <row r="1" spans="1:50" ht="15.75">
      <c r="A1" s="1" t="s">
        <v>0</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T1" s="867"/>
      <c r="AU1" s="867"/>
      <c r="AV1" s="867"/>
      <c r="AW1" s="868" t="s">
        <v>1178</v>
      </c>
    </row>
    <row r="2" spans="1:50" ht="15.75">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9" t="s">
        <v>2</v>
      </c>
    </row>
    <row r="3" spans="1:50" ht="14.25">
      <c r="A3" s="1033" t="s">
        <v>1162</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row>
    <row r="4" spans="1:50" ht="14.25">
      <c r="AR4" s="1034" t="s">
        <v>608</v>
      </c>
      <c r="AS4" s="1034"/>
      <c r="AT4" s="1034"/>
      <c r="AU4" s="1034"/>
      <c r="AV4" s="1034"/>
      <c r="AW4" s="1034"/>
    </row>
    <row r="5" spans="1:50" ht="12.75" customHeight="1">
      <c r="A5" s="1035" t="s">
        <v>1179</v>
      </c>
      <c r="B5" s="1026" t="s">
        <v>1180</v>
      </c>
      <c r="C5" s="1027"/>
      <c r="D5" s="1022" t="s">
        <v>1181</v>
      </c>
      <c r="E5" s="1023"/>
      <c r="F5" s="1026" t="s">
        <v>1182</v>
      </c>
      <c r="G5" s="1027"/>
      <c r="H5" s="1022" t="s">
        <v>1183</v>
      </c>
      <c r="I5" s="1023"/>
      <c r="J5" s="1026" t="s">
        <v>1184</v>
      </c>
      <c r="K5" s="1027"/>
      <c r="L5" s="1022" t="s">
        <v>1185</v>
      </c>
      <c r="M5" s="1023"/>
      <c r="N5" s="1026" t="s">
        <v>1186</v>
      </c>
      <c r="O5" s="1027"/>
      <c r="P5" s="1022" t="s">
        <v>1187</v>
      </c>
      <c r="Q5" s="1023"/>
      <c r="R5" s="1026" t="s">
        <v>1188</v>
      </c>
      <c r="S5" s="1027"/>
      <c r="T5" s="1022" t="s">
        <v>1189</v>
      </c>
      <c r="U5" s="1023"/>
      <c r="V5" s="1026" t="s">
        <v>1190</v>
      </c>
      <c r="W5" s="1027"/>
      <c r="X5" s="1022" t="s">
        <v>1191</v>
      </c>
      <c r="Y5" s="1023"/>
      <c r="Z5" s="1026" t="s">
        <v>1192</v>
      </c>
      <c r="AA5" s="1027"/>
      <c r="AB5" s="1022" t="s">
        <v>1193</v>
      </c>
      <c r="AC5" s="1023"/>
      <c r="AD5" s="1026" t="s">
        <v>1194</v>
      </c>
      <c r="AE5" s="1027"/>
      <c r="AF5" s="1022" t="s">
        <v>1195</v>
      </c>
      <c r="AG5" s="1023"/>
      <c r="AH5" s="1026" t="s">
        <v>1196</v>
      </c>
      <c r="AI5" s="1027"/>
      <c r="AJ5" s="1022" t="s">
        <v>1197</v>
      </c>
      <c r="AK5" s="1023"/>
      <c r="AL5" s="1026" t="s">
        <v>1198</v>
      </c>
      <c r="AM5" s="1027"/>
      <c r="AN5" s="1022" t="s">
        <v>1199</v>
      </c>
      <c r="AO5" s="1023"/>
      <c r="AP5" s="1026" t="s">
        <v>1200</v>
      </c>
      <c r="AQ5" s="1027"/>
      <c r="AR5" s="1022" t="s">
        <v>1201</v>
      </c>
      <c r="AS5" s="1023"/>
      <c r="AT5" s="1026" t="s">
        <v>1202</v>
      </c>
      <c r="AU5" s="1027"/>
      <c r="AV5" s="1022" t="s">
        <v>1203</v>
      </c>
      <c r="AW5" s="1023"/>
      <c r="AX5" s="869"/>
    </row>
    <row r="6" spans="1:50" ht="153" customHeight="1">
      <c r="A6" s="1036"/>
      <c r="B6" s="1028"/>
      <c r="C6" s="1029"/>
      <c r="D6" s="1024"/>
      <c r="E6" s="1025"/>
      <c r="F6" s="1028"/>
      <c r="G6" s="1029"/>
      <c r="H6" s="1024"/>
      <c r="I6" s="1025"/>
      <c r="J6" s="1028"/>
      <c r="K6" s="1029"/>
      <c r="L6" s="1024"/>
      <c r="M6" s="1025"/>
      <c r="N6" s="1028"/>
      <c r="O6" s="1029"/>
      <c r="P6" s="1024"/>
      <c r="Q6" s="1025"/>
      <c r="R6" s="1028"/>
      <c r="S6" s="1029"/>
      <c r="T6" s="1024"/>
      <c r="U6" s="1025"/>
      <c r="V6" s="1028"/>
      <c r="W6" s="1029"/>
      <c r="X6" s="1024"/>
      <c r="Y6" s="1025"/>
      <c r="Z6" s="1028"/>
      <c r="AA6" s="1029"/>
      <c r="AB6" s="1024"/>
      <c r="AC6" s="1025"/>
      <c r="AD6" s="1028"/>
      <c r="AE6" s="1029"/>
      <c r="AF6" s="1024"/>
      <c r="AG6" s="1025"/>
      <c r="AH6" s="1028"/>
      <c r="AI6" s="1029"/>
      <c r="AJ6" s="1024"/>
      <c r="AK6" s="1025"/>
      <c r="AL6" s="1028"/>
      <c r="AM6" s="1029"/>
      <c r="AN6" s="1024"/>
      <c r="AO6" s="1025"/>
      <c r="AP6" s="1028"/>
      <c r="AQ6" s="1029"/>
      <c r="AR6" s="1024"/>
      <c r="AS6" s="1025"/>
      <c r="AT6" s="1028"/>
      <c r="AU6" s="1029"/>
      <c r="AV6" s="1024"/>
      <c r="AW6" s="1025"/>
      <c r="AX6" s="869"/>
    </row>
    <row r="7" spans="1:50" ht="15.75">
      <c r="A7" s="870" t="s">
        <v>1204</v>
      </c>
      <c r="B7" s="1030" t="s">
        <v>1205</v>
      </c>
      <c r="C7" s="1031"/>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2"/>
      <c r="AX7" s="871"/>
    </row>
    <row r="8" spans="1:50" ht="15" customHeight="1">
      <c r="A8" s="872" t="s">
        <v>1206</v>
      </c>
      <c r="B8" s="873">
        <v>3.17</v>
      </c>
      <c r="C8" s="874">
        <v>3.69</v>
      </c>
      <c r="D8" s="875">
        <v>2.5</v>
      </c>
      <c r="E8" s="876">
        <v>2.5</v>
      </c>
      <c r="F8" s="873">
        <v>2.5</v>
      </c>
      <c r="G8" s="874">
        <v>2.5</v>
      </c>
      <c r="H8" s="875">
        <v>3</v>
      </c>
      <c r="I8" s="876">
        <v>3.5</v>
      </c>
      <c r="J8" s="873">
        <v>2</v>
      </c>
      <c r="K8" s="874">
        <v>5.5</v>
      </c>
      <c r="L8" s="875">
        <v>2.5</v>
      </c>
      <c r="M8" s="876">
        <v>2.5</v>
      </c>
      <c r="N8" s="873">
        <v>0.7</v>
      </c>
      <c r="O8" s="874">
        <v>5</v>
      </c>
      <c r="P8" s="875">
        <v>2.5</v>
      </c>
      <c r="Q8" s="876">
        <v>6.5</v>
      </c>
      <c r="R8" s="873">
        <v>2.5</v>
      </c>
      <c r="S8" s="874">
        <v>2.5</v>
      </c>
      <c r="T8" s="875">
        <v>2</v>
      </c>
      <c r="U8" s="876">
        <v>6.5</v>
      </c>
      <c r="V8" s="873">
        <v>3</v>
      </c>
      <c r="W8" s="874">
        <v>4</v>
      </c>
      <c r="X8" s="875">
        <v>3.75</v>
      </c>
      <c r="Y8" s="876">
        <v>4.75</v>
      </c>
      <c r="Z8" s="873">
        <v>3</v>
      </c>
      <c r="AA8" s="874">
        <v>3.5</v>
      </c>
      <c r="AB8" s="875">
        <v>2.25</v>
      </c>
      <c r="AC8" s="876">
        <v>2.25</v>
      </c>
      <c r="AD8" s="873">
        <v>2</v>
      </c>
      <c r="AE8" s="874">
        <v>6.5</v>
      </c>
      <c r="AF8" s="875">
        <v>3</v>
      </c>
      <c r="AG8" s="876">
        <v>3</v>
      </c>
      <c r="AH8" s="873">
        <v>2.5</v>
      </c>
      <c r="AI8" s="874">
        <v>2.5</v>
      </c>
      <c r="AJ8" s="875">
        <v>2.5</v>
      </c>
      <c r="AK8" s="876">
        <v>2.5</v>
      </c>
      <c r="AL8" s="873">
        <v>2</v>
      </c>
      <c r="AM8" s="874">
        <v>4</v>
      </c>
      <c r="AN8" s="875">
        <v>2</v>
      </c>
      <c r="AO8" s="876">
        <v>3.5</v>
      </c>
      <c r="AP8" s="873">
        <v>0.25</v>
      </c>
      <c r="AQ8" s="874">
        <v>0.75</v>
      </c>
      <c r="AR8" s="875">
        <v>2.5</v>
      </c>
      <c r="AS8" s="876">
        <v>2.5</v>
      </c>
      <c r="AT8" s="873">
        <v>0.75</v>
      </c>
      <c r="AU8" s="874">
        <v>3.75</v>
      </c>
      <c r="AV8" s="875">
        <v>2</v>
      </c>
      <c r="AW8" s="876">
        <v>2</v>
      </c>
      <c r="AX8" s="877"/>
    </row>
    <row r="9" spans="1:50" ht="15" customHeight="1">
      <c r="A9" s="878" t="s">
        <v>1207</v>
      </c>
      <c r="B9" s="873">
        <v>3.21</v>
      </c>
      <c r="C9" s="874">
        <v>3.76</v>
      </c>
      <c r="D9" s="875">
        <v>2.5</v>
      </c>
      <c r="E9" s="876">
        <v>2.5</v>
      </c>
      <c r="F9" s="873">
        <v>0</v>
      </c>
      <c r="G9" s="874">
        <v>0</v>
      </c>
      <c r="H9" s="875">
        <v>3.04</v>
      </c>
      <c r="I9" s="876">
        <v>3.56</v>
      </c>
      <c r="J9" s="873">
        <v>0</v>
      </c>
      <c r="K9" s="874">
        <v>0</v>
      </c>
      <c r="L9" s="875">
        <v>2.5299999999999998</v>
      </c>
      <c r="M9" s="876">
        <v>2.5299999999999998</v>
      </c>
      <c r="N9" s="873">
        <v>0.7</v>
      </c>
      <c r="O9" s="874">
        <v>5.12</v>
      </c>
      <c r="P9" s="875">
        <v>2.5299999999999998</v>
      </c>
      <c r="Q9" s="876">
        <v>6.7</v>
      </c>
      <c r="R9" s="873">
        <v>2.5299999999999998</v>
      </c>
      <c r="S9" s="874">
        <v>2.5299999999999998</v>
      </c>
      <c r="T9" s="875">
        <v>2.02</v>
      </c>
      <c r="U9" s="876">
        <v>6.7</v>
      </c>
      <c r="V9" s="873">
        <v>3.5</v>
      </c>
      <c r="W9" s="874">
        <v>4</v>
      </c>
      <c r="X9" s="875">
        <v>0</v>
      </c>
      <c r="Y9" s="876">
        <v>0</v>
      </c>
      <c r="Z9" s="873">
        <v>3.04</v>
      </c>
      <c r="AA9" s="874">
        <v>3.56</v>
      </c>
      <c r="AB9" s="875">
        <v>2.27</v>
      </c>
      <c r="AC9" s="876">
        <v>2.27</v>
      </c>
      <c r="AD9" s="873">
        <v>2.02</v>
      </c>
      <c r="AE9" s="874">
        <v>6.7</v>
      </c>
      <c r="AF9" s="875">
        <v>3.04</v>
      </c>
      <c r="AG9" s="876">
        <v>3.04</v>
      </c>
      <c r="AH9" s="873">
        <v>2.5</v>
      </c>
      <c r="AI9" s="874">
        <v>2.5</v>
      </c>
      <c r="AJ9" s="875">
        <v>2.5299999999999998</v>
      </c>
      <c r="AK9" s="876">
        <v>2.5299999999999998</v>
      </c>
      <c r="AL9" s="873">
        <v>2.02</v>
      </c>
      <c r="AM9" s="874">
        <v>4.07</v>
      </c>
      <c r="AN9" s="875">
        <v>2.02</v>
      </c>
      <c r="AO9" s="876">
        <v>3.56</v>
      </c>
      <c r="AP9" s="873">
        <v>0.25</v>
      </c>
      <c r="AQ9" s="874">
        <v>0.75</v>
      </c>
      <c r="AR9" s="875">
        <v>2.5299999999999998</v>
      </c>
      <c r="AS9" s="876">
        <v>2.5299999999999998</v>
      </c>
      <c r="AT9" s="873">
        <v>0.75</v>
      </c>
      <c r="AU9" s="874">
        <v>3.82</v>
      </c>
      <c r="AV9" s="875">
        <v>2</v>
      </c>
      <c r="AW9" s="876">
        <v>2</v>
      </c>
      <c r="AX9" s="877"/>
    </row>
    <row r="10" spans="1:50" ht="15" customHeight="1">
      <c r="A10" s="879" t="s">
        <v>1208</v>
      </c>
      <c r="B10" s="873"/>
      <c r="C10" s="874"/>
      <c r="D10" s="875"/>
      <c r="E10" s="876"/>
      <c r="F10" s="873"/>
      <c r="G10" s="874"/>
      <c r="H10" s="875"/>
      <c r="I10" s="876"/>
      <c r="J10" s="873"/>
      <c r="K10" s="874"/>
      <c r="L10" s="875"/>
      <c r="M10" s="876"/>
      <c r="N10" s="873"/>
      <c r="O10" s="874"/>
      <c r="P10" s="875"/>
      <c r="Q10" s="876"/>
      <c r="R10" s="873"/>
      <c r="S10" s="874"/>
      <c r="T10" s="875"/>
      <c r="U10" s="876"/>
      <c r="V10" s="873"/>
      <c r="W10" s="874"/>
      <c r="X10" s="875"/>
      <c r="Y10" s="876"/>
      <c r="Z10" s="873"/>
      <c r="AA10" s="874"/>
      <c r="AB10" s="875"/>
      <c r="AC10" s="876"/>
      <c r="AD10" s="873"/>
      <c r="AE10" s="874"/>
      <c r="AF10" s="875"/>
      <c r="AG10" s="876"/>
      <c r="AH10" s="873"/>
      <c r="AI10" s="874"/>
      <c r="AJ10" s="875"/>
      <c r="AK10" s="876"/>
      <c r="AL10" s="873"/>
      <c r="AM10" s="874"/>
      <c r="AN10" s="875"/>
      <c r="AO10" s="876"/>
      <c r="AP10" s="873"/>
      <c r="AQ10" s="874"/>
      <c r="AR10" s="875"/>
      <c r="AS10" s="876"/>
      <c r="AT10" s="873"/>
      <c r="AU10" s="874"/>
      <c r="AV10" s="875"/>
      <c r="AW10" s="876"/>
      <c r="AX10" s="877"/>
    </row>
    <row r="11" spans="1:50" ht="15" customHeight="1">
      <c r="A11" s="880" t="s">
        <v>1209</v>
      </c>
      <c r="B11" s="873">
        <v>6.89</v>
      </c>
      <c r="C11" s="874">
        <v>17</v>
      </c>
      <c r="D11" s="875">
        <v>7</v>
      </c>
      <c r="E11" s="876">
        <v>7</v>
      </c>
      <c r="F11" s="873">
        <v>1.5</v>
      </c>
      <c r="G11" s="874">
        <v>3</v>
      </c>
      <c r="H11" s="875">
        <v>7.75</v>
      </c>
      <c r="I11" s="876">
        <v>12</v>
      </c>
      <c r="J11" s="873">
        <v>0</v>
      </c>
      <c r="K11" s="874">
        <v>0</v>
      </c>
      <c r="L11" s="875">
        <v>7.5</v>
      </c>
      <c r="M11" s="876">
        <v>8</v>
      </c>
      <c r="N11" s="873">
        <v>5.5</v>
      </c>
      <c r="O11" s="874">
        <v>5.5</v>
      </c>
      <c r="P11" s="875">
        <v>7.5</v>
      </c>
      <c r="Q11" s="876">
        <v>8.5</v>
      </c>
      <c r="R11" s="873">
        <v>7</v>
      </c>
      <c r="S11" s="874">
        <v>10.5</v>
      </c>
      <c r="T11" s="875">
        <v>7.5</v>
      </c>
      <c r="U11" s="876">
        <v>8.5</v>
      </c>
      <c r="V11" s="873">
        <v>7.25</v>
      </c>
      <c r="W11" s="874">
        <v>8.25</v>
      </c>
      <c r="X11" s="875">
        <v>8</v>
      </c>
      <c r="Y11" s="876">
        <v>9</v>
      </c>
      <c r="Z11" s="873">
        <v>7.35</v>
      </c>
      <c r="AA11" s="874">
        <v>11.5</v>
      </c>
      <c r="AB11" s="875">
        <v>7.75</v>
      </c>
      <c r="AC11" s="876">
        <v>8.5</v>
      </c>
      <c r="AD11" s="873">
        <v>7.5</v>
      </c>
      <c r="AE11" s="874">
        <v>8.25</v>
      </c>
      <c r="AF11" s="875">
        <v>7.5</v>
      </c>
      <c r="AG11" s="876">
        <v>7.5</v>
      </c>
      <c r="AH11" s="873">
        <v>7</v>
      </c>
      <c r="AI11" s="874">
        <v>8</v>
      </c>
      <c r="AJ11" s="875">
        <v>7.5</v>
      </c>
      <c r="AK11" s="876">
        <v>7.5</v>
      </c>
      <c r="AL11" s="873">
        <v>7.75</v>
      </c>
      <c r="AM11" s="874">
        <v>8.5</v>
      </c>
      <c r="AN11" s="875">
        <v>7</v>
      </c>
      <c r="AO11" s="876">
        <v>8</v>
      </c>
      <c r="AP11" s="873">
        <v>3</v>
      </c>
      <c r="AQ11" s="874">
        <v>3.5</v>
      </c>
      <c r="AR11" s="875">
        <v>6.75</v>
      </c>
      <c r="AS11" s="876">
        <v>6.75</v>
      </c>
      <c r="AT11" s="873">
        <v>3.25</v>
      </c>
      <c r="AU11" s="874">
        <v>6.75</v>
      </c>
      <c r="AV11" s="875">
        <v>7.5</v>
      </c>
      <c r="AW11" s="876">
        <v>8</v>
      </c>
      <c r="AX11" s="877"/>
    </row>
    <row r="12" spans="1:50" ht="15" customHeight="1">
      <c r="A12" s="878" t="s">
        <v>1207</v>
      </c>
      <c r="B12" s="873">
        <v>6.89</v>
      </c>
      <c r="C12" s="874">
        <v>18.39</v>
      </c>
      <c r="D12" s="875">
        <v>7</v>
      </c>
      <c r="E12" s="876">
        <v>7</v>
      </c>
      <c r="F12" s="873">
        <v>1.5</v>
      </c>
      <c r="G12" s="874">
        <v>3</v>
      </c>
      <c r="H12" s="875">
        <v>7.75</v>
      </c>
      <c r="I12" s="876">
        <v>12</v>
      </c>
      <c r="J12" s="873">
        <v>0</v>
      </c>
      <c r="K12" s="874">
        <v>0</v>
      </c>
      <c r="L12" s="875">
        <v>7.5</v>
      </c>
      <c r="M12" s="876">
        <v>8</v>
      </c>
      <c r="N12" s="873">
        <v>5.5</v>
      </c>
      <c r="O12" s="874">
        <v>5.5</v>
      </c>
      <c r="P12" s="875">
        <v>7.5</v>
      </c>
      <c r="Q12" s="876">
        <v>8.5</v>
      </c>
      <c r="R12" s="873">
        <v>7</v>
      </c>
      <c r="S12" s="874">
        <v>10.5</v>
      </c>
      <c r="T12" s="875">
        <v>7.5</v>
      </c>
      <c r="U12" s="876">
        <v>8.5</v>
      </c>
      <c r="V12" s="873">
        <v>7.25</v>
      </c>
      <c r="W12" s="874">
        <v>8.25</v>
      </c>
      <c r="X12" s="875">
        <v>0</v>
      </c>
      <c r="Y12" s="876">
        <v>0</v>
      </c>
      <c r="Z12" s="873">
        <v>7.35</v>
      </c>
      <c r="AA12" s="874">
        <v>11.5</v>
      </c>
      <c r="AB12" s="875">
        <v>7.75</v>
      </c>
      <c r="AC12" s="876">
        <v>8.5</v>
      </c>
      <c r="AD12" s="873">
        <v>7.5</v>
      </c>
      <c r="AE12" s="874">
        <v>8.25</v>
      </c>
      <c r="AF12" s="875">
        <v>7.5</v>
      </c>
      <c r="AG12" s="876">
        <v>7.5</v>
      </c>
      <c r="AH12" s="873">
        <v>7</v>
      </c>
      <c r="AI12" s="874">
        <v>8</v>
      </c>
      <c r="AJ12" s="875">
        <v>7.5</v>
      </c>
      <c r="AK12" s="876">
        <v>7.5</v>
      </c>
      <c r="AL12" s="873">
        <v>7.75</v>
      </c>
      <c r="AM12" s="874">
        <v>8.5</v>
      </c>
      <c r="AN12" s="875">
        <v>7</v>
      </c>
      <c r="AO12" s="876">
        <v>8</v>
      </c>
      <c r="AP12" s="873">
        <v>3</v>
      </c>
      <c r="AQ12" s="874">
        <v>3.5</v>
      </c>
      <c r="AR12" s="875">
        <v>6.75</v>
      </c>
      <c r="AS12" s="876">
        <v>6.75</v>
      </c>
      <c r="AT12" s="873">
        <v>3.25</v>
      </c>
      <c r="AU12" s="874">
        <v>6.75</v>
      </c>
      <c r="AV12" s="875">
        <v>7.5</v>
      </c>
      <c r="AW12" s="876">
        <v>8</v>
      </c>
      <c r="AX12" s="877"/>
    </row>
    <row r="13" spans="1:50" ht="15" customHeight="1">
      <c r="A13" s="880" t="s">
        <v>1210</v>
      </c>
      <c r="B13" s="873">
        <v>6.33</v>
      </c>
      <c r="C13" s="874">
        <v>9.23</v>
      </c>
      <c r="D13" s="875">
        <v>6.75</v>
      </c>
      <c r="E13" s="876">
        <v>6.75</v>
      </c>
      <c r="F13" s="873">
        <v>0</v>
      </c>
      <c r="G13" s="874">
        <v>0</v>
      </c>
      <c r="H13" s="875">
        <v>7.45</v>
      </c>
      <c r="I13" s="876">
        <v>11.4</v>
      </c>
      <c r="J13" s="873">
        <v>0</v>
      </c>
      <c r="K13" s="874">
        <v>0</v>
      </c>
      <c r="L13" s="875">
        <v>7.38</v>
      </c>
      <c r="M13" s="876">
        <v>7.78</v>
      </c>
      <c r="N13" s="873">
        <v>0</v>
      </c>
      <c r="O13" s="874">
        <v>0</v>
      </c>
      <c r="P13" s="875">
        <v>7.25</v>
      </c>
      <c r="Q13" s="876">
        <v>8.25</v>
      </c>
      <c r="R13" s="873">
        <v>6.75</v>
      </c>
      <c r="S13" s="874">
        <v>10.5</v>
      </c>
      <c r="T13" s="875">
        <v>7.25</v>
      </c>
      <c r="U13" s="876">
        <v>7.25</v>
      </c>
      <c r="V13" s="873">
        <v>7</v>
      </c>
      <c r="W13" s="874">
        <v>8</v>
      </c>
      <c r="X13" s="875">
        <v>7.75</v>
      </c>
      <c r="Y13" s="876">
        <v>8.75</v>
      </c>
      <c r="Z13" s="873">
        <v>7.85</v>
      </c>
      <c r="AA13" s="874">
        <v>9.75</v>
      </c>
      <c r="AB13" s="875">
        <v>7.5</v>
      </c>
      <c r="AC13" s="876">
        <v>8</v>
      </c>
      <c r="AD13" s="873">
        <v>7.25</v>
      </c>
      <c r="AE13" s="874">
        <v>7.5</v>
      </c>
      <c r="AF13" s="875">
        <v>7.25</v>
      </c>
      <c r="AG13" s="876">
        <v>7.25</v>
      </c>
      <c r="AH13" s="873">
        <v>6.75</v>
      </c>
      <c r="AI13" s="874">
        <v>7.5</v>
      </c>
      <c r="AJ13" s="875">
        <v>7</v>
      </c>
      <c r="AK13" s="876">
        <v>7</v>
      </c>
      <c r="AL13" s="873">
        <v>7.25</v>
      </c>
      <c r="AM13" s="874">
        <v>7.5</v>
      </c>
      <c r="AN13" s="875">
        <v>6.5</v>
      </c>
      <c r="AO13" s="876">
        <v>7.5</v>
      </c>
      <c r="AP13" s="873">
        <v>2.75</v>
      </c>
      <c r="AQ13" s="874">
        <v>3.25</v>
      </c>
      <c r="AR13" s="875">
        <v>6</v>
      </c>
      <c r="AS13" s="876">
        <v>6</v>
      </c>
      <c r="AT13" s="873">
        <v>6</v>
      </c>
      <c r="AU13" s="874">
        <v>6.5</v>
      </c>
      <c r="AV13" s="875">
        <v>7.25</v>
      </c>
      <c r="AW13" s="876">
        <v>7.25</v>
      </c>
      <c r="AX13" s="877"/>
    </row>
    <row r="14" spans="1:50" ht="15" customHeight="1">
      <c r="A14" s="878" t="s">
        <v>1207</v>
      </c>
      <c r="B14" s="873">
        <v>6.52</v>
      </c>
      <c r="C14" s="874">
        <v>9.64</v>
      </c>
      <c r="D14" s="875">
        <v>6.96</v>
      </c>
      <c r="E14" s="876">
        <v>6.96</v>
      </c>
      <c r="F14" s="873">
        <v>0</v>
      </c>
      <c r="G14" s="874">
        <v>0</v>
      </c>
      <c r="H14" s="875">
        <v>7.71</v>
      </c>
      <c r="I14" s="876">
        <v>12.02</v>
      </c>
      <c r="J14" s="873">
        <v>0</v>
      </c>
      <c r="K14" s="874">
        <v>0</v>
      </c>
      <c r="L14" s="875">
        <v>7.63</v>
      </c>
      <c r="M14" s="876">
        <v>8.06</v>
      </c>
      <c r="N14" s="873">
        <v>0</v>
      </c>
      <c r="O14" s="874">
        <v>0</v>
      </c>
      <c r="P14" s="875">
        <v>7.5</v>
      </c>
      <c r="Q14" s="876">
        <v>8.57</v>
      </c>
      <c r="R14" s="873">
        <v>6.96</v>
      </c>
      <c r="S14" s="874">
        <v>11.02</v>
      </c>
      <c r="T14" s="875">
        <v>7.5</v>
      </c>
      <c r="U14" s="876">
        <v>7.5</v>
      </c>
      <c r="V14" s="873">
        <v>7.22</v>
      </c>
      <c r="W14" s="874">
        <v>8.3000000000000007</v>
      </c>
      <c r="X14" s="875">
        <v>0</v>
      </c>
      <c r="Y14" s="876">
        <v>0</v>
      </c>
      <c r="Z14" s="873">
        <v>8.14</v>
      </c>
      <c r="AA14" s="874">
        <v>10.199999999999999</v>
      </c>
      <c r="AB14" s="875">
        <v>7.76</v>
      </c>
      <c r="AC14" s="876">
        <v>8.3000000000000007</v>
      </c>
      <c r="AD14" s="873">
        <v>7.5</v>
      </c>
      <c r="AE14" s="874">
        <v>7.76</v>
      </c>
      <c r="AF14" s="875">
        <v>7.5</v>
      </c>
      <c r="AG14" s="876">
        <v>7.5</v>
      </c>
      <c r="AH14" s="873">
        <v>6.96</v>
      </c>
      <c r="AI14" s="874">
        <v>7.76</v>
      </c>
      <c r="AJ14" s="875">
        <v>7.23</v>
      </c>
      <c r="AK14" s="876">
        <v>7.23</v>
      </c>
      <c r="AL14" s="873">
        <v>7.5</v>
      </c>
      <c r="AM14" s="874">
        <v>7.76</v>
      </c>
      <c r="AN14" s="875">
        <v>6.7</v>
      </c>
      <c r="AO14" s="876">
        <v>7.76</v>
      </c>
      <c r="AP14" s="873">
        <v>2.78</v>
      </c>
      <c r="AQ14" s="874">
        <v>3.29</v>
      </c>
      <c r="AR14" s="875">
        <v>6.17</v>
      </c>
      <c r="AS14" s="876">
        <v>6.17</v>
      </c>
      <c r="AT14" s="873">
        <v>6.17</v>
      </c>
      <c r="AU14" s="874">
        <v>6.7</v>
      </c>
      <c r="AV14" s="875">
        <v>7.5</v>
      </c>
      <c r="AW14" s="876">
        <v>7.5</v>
      </c>
      <c r="AX14" s="877"/>
    </row>
    <row r="15" spans="1:50" ht="15" customHeight="1">
      <c r="A15" s="879" t="s">
        <v>1211</v>
      </c>
      <c r="B15" s="873">
        <v>2.11</v>
      </c>
      <c r="C15" s="874">
        <v>3.17</v>
      </c>
      <c r="D15" s="875">
        <v>0.75</v>
      </c>
      <c r="E15" s="876">
        <v>1</v>
      </c>
      <c r="F15" s="873">
        <v>0.25</v>
      </c>
      <c r="G15" s="874">
        <v>0.25</v>
      </c>
      <c r="H15" s="875">
        <v>0</v>
      </c>
      <c r="I15" s="876">
        <v>0</v>
      </c>
      <c r="J15" s="873">
        <v>0</v>
      </c>
      <c r="K15" s="874">
        <v>0</v>
      </c>
      <c r="L15" s="875">
        <v>1</v>
      </c>
      <c r="M15" s="876">
        <v>3.76</v>
      </c>
      <c r="N15" s="873">
        <v>0</v>
      </c>
      <c r="O15" s="874">
        <v>0</v>
      </c>
      <c r="P15" s="875">
        <v>1.25</v>
      </c>
      <c r="Q15" s="876">
        <v>4.5</v>
      </c>
      <c r="R15" s="873">
        <v>1</v>
      </c>
      <c r="S15" s="874">
        <v>1</v>
      </c>
      <c r="T15" s="875">
        <v>1.75</v>
      </c>
      <c r="U15" s="876">
        <v>3.88</v>
      </c>
      <c r="V15" s="873">
        <v>0.5</v>
      </c>
      <c r="W15" s="874">
        <v>0.6</v>
      </c>
      <c r="X15" s="875">
        <v>0.5</v>
      </c>
      <c r="Y15" s="876">
        <v>0.5</v>
      </c>
      <c r="Z15" s="873">
        <v>0.5</v>
      </c>
      <c r="AA15" s="874">
        <v>0.5</v>
      </c>
      <c r="AB15" s="875">
        <v>1</v>
      </c>
      <c r="AC15" s="876">
        <v>2</v>
      </c>
      <c r="AD15" s="873">
        <v>1</v>
      </c>
      <c r="AE15" s="874">
        <v>1.25</v>
      </c>
      <c r="AF15" s="875">
        <v>2.2999999999999998</v>
      </c>
      <c r="AG15" s="876">
        <v>2.2999999999999998</v>
      </c>
      <c r="AH15" s="873">
        <v>1.25</v>
      </c>
      <c r="AI15" s="874">
        <v>1.25</v>
      </c>
      <c r="AJ15" s="875">
        <v>1</v>
      </c>
      <c r="AK15" s="876">
        <v>1</v>
      </c>
      <c r="AL15" s="873">
        <v>1.5</v>
      </c>
      <c r="AM15" s="874">
        <v>2.66</v>
      </c>
      <c r="AN15" s="875">
        <v>1.5</v>
      </c>
      <c r="AO15" s="876">
        <v>2.5</v>
      </c>
      <c r="AP15" s="873">
        <v>0</v>
      </c>
      <c r="AQ15" s="874">
        <v>0.02</v>
      </c>
      <c r="AR15" s="875">
        <v>0.5</v>
      </c>
      <c r="AS15" s="876">
        <v>0.5</v>
      </c>
      <c r="AT15" s="873">
        <v>0.1</v>
      </c>
      <c r="AU15" s="874">
        <v>0.1</v>
      </c>
      <c r="AV15" s="875">
        <v>2</v>
      </c>
      <c r="AW15" s="876">
        <v>2</v>
      </c>
      <c r="AX15" s="877"/>
    </row>
    <row r="16" spans="1:50" ht="15" customHeight="1">
      <c r="A16" s="878" t="s">
        <v>1207</v>
      </c>
      <c r="B16" s="873">
        <v>2.13</v>
      </c>
      <c r="C16" s="874">
        <v>3.21</v>
      </c>
      <c r="D16" s="875">
        <v>0.75</v>
      </c>
      <c r="E16" s="876">
        <v>0.75</v>
      </c>
      <c r="F16" s="873">
        <v>0.25</v>
      </c>
      <c r="G16" s="874">
        <v>0.25</v>
      </c>
      <c r="H16" s="875">
        <v>0</v>
      </c>
      <c r="I16" s="876">
        <v>0</v>
      </c>
      <c r="J16" s="873">
        <v>0</v>
      </c>
      <c r="K16" s="874">
        <v>0</v>
      </c>
      <c r="L16" s="875">
        <v>1</v>
      </c>
      <c r="M16" s="876">
        <v>3.81</v>
      </c>
      <c r="N16" s="873">
        <v>0</v>
      </c>
      <c r="O16" s="874">
        <v>0</v>
      </c>
      <c r="P16" s="875">
        <v>1.26</v>
      </c>
      <c r="Q16" s="876">
        <v>4.59</v>
      </c>
      <c r="R16" s="873">
        <v>1</v>
      </c>
      <c r="S16" s="874">
        <v>1</v>
      </c>
      <c r="T16" s="875">
        <v>1.76</v>
      </c>
      <c r="U16" s="876">
        <v>3.95</v>
      </c>
      <c r="V16" s="873">
        <v>0.5</v>
      </c>
      <c r="W16" s="874">
        <v>0.6</v>
      </c>
      <c r="X16" s="875">
        <v>0</v>
      </c>
      <c r="Y16" s="876">
        <v>0</v>
      </c>
      <c r="Z16" s="873">
        <v>0.5</v>
      </c>
      <c r="AA16" s="874">
        <v>0.5</v>
      </c>
      <c r="AB16" s="875">
        <v>1</v>
      </c>
      <c r="AC16" s="876">
        <v>2.02</v>
      </c>
      <c r="AD16" s="873">
        <v>1</v>
      </c>
      <c r="AE16" s="874">
        <v>1.26</v>
      </c>
      <c r="AF16" s="875">
        <v>2.33</v>
      </c>
      <c r="AG16" s="876">
        <v>2.33</v>
      </c>
      <c r="AH16" s="873">
        <v>1.25</v>
      </c>
      <c r="AI16" s="874">
        <v>1.25</v>
      </c>
      <c r="AJ16" s="875">
        <v>1</v>
      </c>
      <c r="AK16" s="876">
        <v>1</v>
      </c>
      <c r="AL16" s="873">
        <v>1.51</v>
      </c>
      <c r="AM16" s="874">
        <v>2.69</v>
      </c>
      <c r="AN16" s="875">
        <v>1.51</v>
      </c>
      <c r="AO16" s="876">
        <v>2.52</v>
      </c>
      <c r="AP16" s="873">
        <v>0</v>
      </c>
      <c r="AQ16" s="874">
        <v>0.02</v>
      </c>
      <c r="AR16" s="875">
        <v>0.5</v>
      </c>
      <c r="AS16" s="876">
        <v>0.5</v>
      </c>
      <c r="AT16" s="873">
        <v>0.1</v>
      </c>
      <c r="AU16" s="874">
        <v>0.1</v>
      </c>
      <c r="AV16" s="875">
        <v>2</v>
      </c>
      <c r="AW16" s="876">
        <v>2</v>
      </c>
      <c r="AX16" s="877"/>
    </row>
    <row r="17" spans="1:50" ht="15" customHeight="1">
      <c r="A17" s="881" t="s">
        <v>1212</v>
      </c>
      <c r="B17" s="1019" t="s">
        <v>1213</v>
      </c>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1"/>
      <c r="AX17" s="882"/>
    </row>
    <row r="18" spans="1:50" ht="15" customHeight="1">
      <c r="A18" s="879" t="s">
        <v>1214</v>
      </c>
      <c r="B18" s="873">
        <v>8.65</v>
      </c>
      <c r="C18" s="873">
        <v>9.65</v>
      </c>
      <c r="D18" s="875">
        <v>8.66</v>
      </c>
      <c r="E18" s="875">
        <v>26</v>
      </c>
      <c r="F18" s="873">
        <v>0</v>
      </c>
      <c r="G18" s="873">
        <v>0</v>
      </c>
      <c r="H18" s="875">
        <v>9.58</v>
      </c>
      <c r="I18" s="875">
        <v>9.58</v>
      </c>
      <c r="J18" s="873">
        <v>0</v>
      </c>
      <c r="K18" s="873">
        <v>0</v>
      </c>
      <c r="L18" s="875">
        <v>8.67</v>
      </c>
      <c r="M18" s="875">
        <v>8.67</v>
      </c>
      <c r="N18" s="873">
        <v>8</v>
      </c>
      <c r="O18" s="873">
        <v>9</v>
      </c>
      <c r="P18" s="875">
        <v>8.65</v>
      </c>
      <c r="Q18" s="875">
        <v>11.06</v>
      </c>
      <c r="R18" s="873">
        <v>8.92</v>
      </c>
      <c r="S18" s="873">
        <v>10.42</v>
      </c>
      <c r="T18" s="875">
        <v>9.52</v>
      </c>
      <c r="U18" s="875">
        <v>12.17</v>
      </c>
      <c r="V18" s="873">
        <v>8.25</v>
      </c>
      <c r="W18" s="873">
        <v>10.92</v>
      </c>
      <c r="X18" s="875">
        <v>9.25</v>
      </c>
      <c r="Y18" s="875">
        <v>11.2</v>
      </c>
      <c r="Z18" s="873">
        <v>8.17</v>
      </c>
      <c r="AA18" s="873">
        <v>9.42</v>
      </c>
      <c r="AB18" s="875">
        <v>8</v>
      </c>
      <c r="AC18" s="875">
        <v>9.4499999999999993</v>
      </c>
      <c r="AD18" s="873">
        <v>8</v>
      </c>
      <c r="AE18" s="873">
        <v>9.92</v>
      </c>
      <c r="AF18" s="875">
        <v>8</v>
      </c>
      <c r="AG18" s="875">
        <v>10.92</v>
      </c>
      <c r="AH18" s="873">
        <v>8.68</v>
      </c>
      <c r="AI18" s="873">
        <v>8.68</v>
      </c>
      <c r="AJ18" s="875">
        <v>11.75</v>
      </c>
      <c r="AK18" s="875">
        <v>11.75</v>
      </c>
      <c r="AL18" s="873">
        <v>7.9</v>
      </c>
      <c r="AM18" s="873">
        <v>23</v>
      </c>
      <c r="AN18" s="875">
        <v>8</v>
      </c>
      <c r="AO18" s="875">
        <v>11.5</v>
      </c>
      <c r="AP18" s="873">
        <v>8.4</v>
      </c>
      <c r="AQ18" s="873">
        <v>8.65</v>
      </c>
      <c r="AR18" s="875">
        <v>0</v>
      </c>
      <c r="AS18" s="875">
        <v>0</v>
      </c>
      <c r="AT18" s="873">
        <v>8.1999999999999993</v>
      </c>
      <c r="AU18" s="873">
        <v>20</v>
      </c>
      <c r="AV18" s="875">
        <v>8.1999999999999993</v>
      </c>
      <c r="AW18" s="875">
        <v>9.24</v>
      </c>
      <c r="AX18" s="883"/>
    </row>
    <row r="19" spans="1:50" ht="15" customHeight="1">
      <c r="A19" s="879" t="s">
        <v>1215</v>
      </c>
      <c r="B19" s="873">
        <v>9.65</v>
      </c>
      <c r="C19" s="873">
        <v>11.15</v>
      </c>
      <c r="D19" s="875">
        <v>0</v>
      </c>
      <c r="E19" s="875">
        <v>0</v>
      </c>
      <c r="F19" s="873">
        <v>0</v>
      </c>
      <c r="G19" s="873">
        <v>0</v>
      </c>
      <c r="H19" s="875">
        <v>0</v>
      </c>
      <c r="I19" s="875">
        <v>0</v>
      </c>
      <c r="J19" s="873">
        <v>0</v>
      </c>
      <c r="K19" s="873">
        <v>0</v>
      </c>
      <c r="L19" s="875">
        <v>15</v>
      </c>
      <c r="M19" s="875">
        <v>15</v>
      </c>
      <c r="N19" s="873">
        <v>0</v>
      </c>
      <c r="O19" s="873">
        <v>0</v>
      </c>
      <c r="P19" s="875">
        <v>0</v>
      </c>
      <c r="Q19" s="875">
        <v>0</v>
      </c>
      <c r="R19" s="873">
        <v>0</v>
      </c>
      <c r="S19" s="873">
        <v>0</v>
      </c>
      <c r="T19" s="875">
        <v>9</v>
      </c>
      <c r="U19" s="875">
        <v>10.67</v>
      </c>
      <c r="V19" s="873">
        <v>9.92</v>
      </c>
      <c r="W19" s="873">
        <v>10.92</v>
      </c>
      <c r="X19" s="875">
        <v>8.66</v>
      </c>
      <c r="Y19" s="875">
        <v>24</v>
      </c>
      <c r="Z19" s="873">
        <v>0</v>
      </c>
      <c r="AA19" s="873">
        <v>0</v>
      </c>
      <c r="AB19" s="875">
        <v>11.95</v>
      </c>
      <c r="AC19" s="875">
        <v>11.95</v>
      </c>
      <c r="AD19" s="873">
        <v>0</v>
      </c>
      <c r="AE19" s="873">
        <v>0</v>
      </c>
      <c r="AF19" s="875">
        <v>0</v>
      </c>
      <c r="AG19" s="875">
        <v>0</v>
      </c>
      <c r="AH19" s="873">
        <v>0</v>
      </c>
      <c r="AI19" s="873">
        <v>0</v>
      </c>
      <c r="AJ19" s="875">
        <v>0</v>
      </c>
      <c r="AK19" s="875">
        <v>0</v>
      </c>
      <c r="AL19" s="873">
        <v>0</v>
      </c>
      <c r="AM19" s="873">
        <v>0</v>
      </c>
      <c r="AN19" s="875">
        <v>14</v>
      </c>
      <c r="AO19" s="875">
        <v>14</v>
      </c>
      <c r="AP19" s="873">
        <v>0</v>
      </c>
      <c r="AQ19" s="873">
        <v>0</v>
      </c>
      <c r="AR19" s="875">
        <v>0</v>
      </c>
      <c r="AS19" s="875">
        <v>0</v>
      </c>
      <c r="AT19" s="873">
        <v>0</v>
      </c>
      <c r="AU19" s="873">
        <v>0</v>
      </c>
      <c r="AV19" s="875">
        <v>9.65</v>
      </c>
      <c r="AW19" s="875">
        <v>14.06</v>
      </c>
      <c r="AX19" s="883"/>
    </row>
    <row r="20" spans="1:50" ht="15" customHeight="1">
      <c r="A20" s="879" t="s">
        <v>1216</v>
      </c>
      <c r="B20" s="873">
        <v>9.65</v>
      </c>
      <c r="C20" s="873">
        <v>11.15</v>
      </c>
      <c r="D20" s="875">
        <v>10.67</v>
      </c>
      <c r="E20" s="875">
        <v>11.17</v>
      </c>
      <c r="F20" s="873">
        <v>0</v>
      </c>
      <c r="G20" s="873">
        <v>0</v>
      </c>
      <c r="H20" s="875">
        <v>9.65</v>
      </c>
      <c r="I20" s="875">
        <v>12.67</v>
      </c>
      <c r="J20" s="873">
        <v>0</v>
      </c>
      <c r="K20" s="873">
        <v>0</v>
      </c>
      <c r="L20" s="875">
        <v>7.95</v>
      </c>
      <c r="M20" s="875">
        <v>13.56</v>
      </c>
      <c r="N20" s="873">
        <v>7.5</v>
      </c>
      <c r="O20" s="873">
        <v>10</v>
      </c>
      <c r="P20" s="875">
        <v>9</v>
      </c>
      <c r="Q20" s="875">
        <v>36</v>
      </c>
      <c r="R20" s="873">
        <v>0</v>
      </c>
      <c r="S20" s="873">
        <v>0</v>
      </c>
      <c r="T20" s="875">
        <v>9.92</v>
      </c>
      <c r="U20" s="875">
        <v>14.5</v>
      </c>
      <c r="V20" s="873">
        <v>9.92</v>
      </c>
      <c r="W20" s="873">
        <v>10.92</v>
      </c>
      <c r="X20" s="875">
        <v>13</v>
      </c>
      <c r="Y20" s="875">
        <v>13</v>
      </c>
      <c r="Z20" s="873">
        <v>8.67</v>
      </c>
      <c r="AA20" s="873">
        <v>8.67</v>
      </c>
      <c r="AB20" s="875">
        <v>11</v>
      </c>
      <c r="AC20" s="875">
        <v>15</v>
      </c>
      <c r="AD20" s="873">
        <v>8.92</v>
      </c>
      <c r="AE20" s="873">
        <v>23</v>
      </c>
      <c r="AF20" s="875">
        <v>17</v>
      </c>
      <c r="AG20" s="875">
        <v>23</v>
      </c>
      <c r="AH20" s="873">
        <v>21</v>
      </c>
      <c r="AI20" s="873">
        <v>22</v>
      </c>
      <c r="AJ20" s="875">
        <v>11.75</v>
      </c>
      <c r="AK20" s="875">
        <v>11.75</v>
      </c>
      <c r="AL20" s="873">
        <v>8.25</v>
      </c>
      <c r="AM20" s="873">
        <v>15</v>
      </c>
      <c r="AN20" s="875">
        <v>8.9</v>
      </c>
      <c r="AO20" s="875">
        <v>13</v>
      </c>
      <c r="AP20" s="873">
        <v>8.4</v>
      </c>
      <c r="AQ20" s="873">
        <v>11.65</v>
      </c>
      <c r="AR20" s="875">
        <v>9.17</v>
      </c>
      <c r="AS20" s="875">
        <v>9.17</v>
      </c>
      <c r="AT20" s="873">
        <v>0</v>
      </c>
      <c r="AU20" s="873">
        <v>0</v>
      </c>
      <c r="AV20" s="875">
        <v>8.65</v>
      </c>
      <c r="AW20" s="875">
        <v>15</v>
      </c>
      <c r="AX20" s="883"/>
    </row>
    <row r="21" spans="1:50" ht="15" customHeight="1">
      <c r="A21" s="879" t="s">
        <v>1217</v>
      </c>
      <c r="B21" s="873">
        <v>11</v>
      </c>
      <c r="C21" s="873">
        <v>16</v>
      </c>
      <c r="D21" s="875">
        <v>0</v>
      </c>
      <c r="E21" s="875">
        <v>0</v>
      </c>
      <c r="F21" s="873">
        <v>0</v>
      </c>
      <c r="G21" s="873">
        <v>0</v>
      </c>
      <c r="H21" s="875">
        <v>0</v>
      </c>
      <c r="I21" s="875">
        <v>0</v>
      </c>
      <c r="J21" s="873">
        <v>0</v>
      </c>
      <c r="K21" s="873">
        <v>0</v>
      </c>
      <c r="L21" s="875">
        <v>11</v>
      </c>
      <c r="M21" s="875">
        <v>15</v>
      </c>
      <c r="N21" s="873">
        <v>0</v>
      </c>
      <c r="O21" s="873">
        <v>0</v>
      </c>
      <c r="P21" s="875">
        <v>11.5</v>
      </c>
      <c r="Q21" s="875">
        <v>15.5</v>
      </c>
      <c r="R21" s="873">
        <v>0</v>
      </c>
      <c r="S21" s="873">
        <v>0</v>
      </c>
      <c r="T21" s="875">
        <v>12</v>
      </c>
      <c r="U21" s="875">
        <v>17</v>
      </c>
      <c r="V21" s="873">
        <v>0</v>
      </c>
      <c r="W21" s="873">
        <v>0</v>
      </c>
      <c r="X21" s="875">
        <v>0</v>
      </c>
      <c r="Y21" s="875">
        <v>0</v>
      </c>
      <c r="Z21" s="873">
        <v>0</v>
      </c>
      <c r="AA21" s="873">
        <v>0</v>
      </c>
      <c r="AB21" s="875">
        <v>0</v>
      </c>
      <c r="AC21" s="875">
        <v>0</v>
      </c>
      <c r="AD21" s="873">
        <v>0</v>
      </c>
      <c r="AE21" s="873">
        <v>0</v>
      </c>
      <c r="AF21" s="875">
        <v>0</v>
      </c>
      <c r="AG21" s="875">
        <v>0</v>
      </c>
      <c r="AH21" s="873">
        <v>0</v>
      </c>
      <c r="AI21" s="873">
        <v>0</v>
      </c>
      <c r="AJ21" s="875">
        <v>0</v>
      </c>
      <c r="AK21" s="875">
        <v>0</v>
      </c>
      <c r="AL21" s="873">
        <v>0</v>
      </c>
      <c r="AM21" s="873">
        <v>0</v>
      </c>
      <c r="AN21" s="875">
        <v>0</v>
      </c>
      <c r="AO21" s="875">
        <v>0</v>
      </c>
      <c r="AP21" s="873">
        <v>0</v>
      </c>
      <c r="AQ21" s="873">
        <v>0</v>
      </c>
      <c r="AR21" s="875">
        <v>0</v>
      </c>
      <c r="AS21" s="875">
        <v>0</v>
      </c>
      <c r="AT21" s="873">
        <v>0</v>
      </c>
      <c r="AU21" s="873">
        <v>0</v>
      </c>
      <c r="AV21" s="875">
        <v>0</v>
      </c>
      <c r="AW21" s="875">
        <v>0</v>
      </c>
      <c r="AX21" s="883"/>
    </row>
    <row r="22" spans="1:50" ht="15" customHeight="1">
      <c r="A22" s="879" t="s">
        <v>1218</v>
      </c>
      <c r="B22" s="873">
        <v>9.65</v>
      </c>
      <c r="C22" s="873">
        <v>11.65</v>
      </c>
      <c r="D22" s="875">
        <v>12</v>
      </c>
      <c r="E22" s="875">
        <v>13.5</v>
      </c>
      <c r="F22" s="873">
        <v>0</v>
      </c>
      <c r="G22" s="873">
        <v>0</v>
      </c>
      <c r="H22" s="875">
        <v>12</v>
      </c>
      <c r="I22" s="875">
        <v>15</v>
      </c>
      <c r="J22" s="873">
        <v>0</v>
      </c>
      <c r="K22" s="873">
        <v>0</v>
      </c>
      <c r="L22" s="875">
        <v>3.5</v>
      </c>
      <c r="M22" s="875">
        <v>16</v>
      </c>
      <c r="N22" s="873">
        <v>0</v>
      </c>
      <c r="O22" s="873">
        <v>0</v>
      </c>
      <c r="P22" s="875">
        <v>8.6</v>
      </c>
      <c r="Q22" s="875">
        <v>13.81</v>
      </c>
      <c r="R22" s="873">
        <v>0</v>
      </c>
      <c r="S22" s="873">
        <v>0</v>
      </c>
      <c r="T22" s="875">
        <v>12.17</v>
      </c>
      <c r="U22" s="875">
        <v>16.5</v>
      </c>
      <c r="V22" s="873">
        <v>9.92</v>
      </c>
      <c r="W22" s="873">
        <v>11.92</v>
      </c>
      <c r="X22" s="875">
        <v>0</v>
      </c>
      <c r="Y22" s="875">
        <v>0</v>
      </c>
      <c r="Z22" s="873">
        <v>7.97</v>
      </c>
      <c r="AA22" s="873">
        <v>10.24</v>
      </c>
      <c r="AB22" s="875">
        <v>0</v>
      </c>
      <c r="AC22" s="875">
        <v>0</v>
      </c>
      <c r="AD22" s="873">
        <v>8.25</v>
      </c>
      <c r="AE22" s="873">
        <v>15.5</v>
      </c>
      <c r="AF22" s="875">
        <v>0</v>
      </c>
      <c r="AG22" s="875">
        <v>0</v>
      </c>
      <c r="AH22" s="873">
        <v>15</v>
      </c>
      <c r="AI22" s="873">
        <v>17</v>
      </c>
      <c r="AJ22" s="875">
        <v>8.6</v>
      </c>
      <c r="AK22" s="875">
        <v>14</v>
      </c>
      <c r="AL22" s="873">
        <v>7.9</v>
      </c>
      <c r="AM22" s="873">
        <v>11.06</v>
      </c>
      <c r="AN22" s="875">
        <v>8</v>
      </c>
      <c r="AO22" s="875">
        <v>13</v>
      </c>
      <c r="AP22" s="873">
        <v>0</v>
      </c>
      <c r="AQ22" s="873">
        <v>0</v>
      </c>
      <c r="AR22" s="875">
        <v>0</v>
      </c>
      <c r="AS22" s="875">
        <v>0</v>
      </c>
      <c r="AT22" s="873">
        <v>8.1</v>
      </c>
      <c r="AU22" s="873">
        <v>14</v>
      </c>
      <c r="AV22" s="875">
        <v>0</v>
      </c>
      <c r="AW22" s="875">
        <v>0</v>
      </c>
      <c r="AX22" s="883"/>
    </row>
    <row r="23" spans="1:50" ht="15" customHeight="1">
      <c r="A23" s="879" t="s">
        <v>1219</v>
      </c>
      <c r="B23" s="873">
        <v>11.75</v>
      </c>
      <c r="C23" s="873">
        <v>12.75</v>
      </c>
      <c r="D23" s="875">
        <v>10</v>
      </c>
      <c r="E23" s="875">
        <v>14</v>
      </c>
      <c r="F23" s="873">
        <v>0</v>
      </c>
      <c r="G23" s="873">
        <v>0</v>
      </c>
      <c r="H23" s="875">
        <v>12</v>
      </c>
      <c r="I23" s="875">
        <v>12</v>
      </c>
      <c r="J23" s="873">
        <v>0</v>
      </c>
      <c r="K23" s="873">
        <v>0</v>
      </c>
      <c r="L23" s="875">
        <v>11</v>
      </c>
      <c r="M23" s="875">
        <v>15</v>
      </c>
      <c r="N23" s="873">
        <v>0</v>
      </c>
      <c r="O23" s="873">
        <v>0</v>
      </c>
      <c r="P23" s="875">
        <v>0</v>
      </c>
      <c r="Q23" s="875">
        <v>0</v>
      </c>
      <c r="R23" s="873">
        <v>0</v>
      </c>
      <c r="S23" s="873">
        <v>0</v>
      </c>
      <c r="T23" s="875">
        <v>11.5</v>
      </c>
      <c r="U23" s="875">
        <v>17.5</v>
      </c>
      <c r="V23" s="873">
        <v>7</v>
      </c>
      <c r="W23" s="873">
        <v>10.14</v>
      </c>
      <c r="X23" s="875">
        <v>0</v>
      </c>
      <c r="Y23" s="875">
        <v>0</v>
      </c>
      <c r="Z23" s="873">
        <v>10.92</v>
      </c>
      <c r="AA23" s="873">
        <v>10.92</v>
      </c>
      <c r="AB23" s="875">
        <v>10.7</v>
      </c>
      <c r="AC23" s="875">
        <v>13.5</v>
      </c>
      <c r="AD23" s="873">
        <v>0</v>
      </c>
      <c r="AE23" s="873">
        <v>0</v>
      </c>
      <c r="AF23" s="875">
        <v>12.45</v>
      </c>
      <c r="AG23" s="875">
        <v>17</v>
      </c>
      <c r="AH23" s="873">
        <v>12.5</v>
      </c>
      <c r="AI23" s="873">
        <v>15.5</v>
      </c>
      <c r="AJ23" s="875">
        <v>7</v>
      </c>
      <c r="AK23" s="875">
        <v>15.75</v>
      </c>
      <c r="AL23" s="873">
        <v>11</v>
      </c>
      <c r="AM23" s="873">
        <v>12</v>
      </c>
      <c r="AN23" s="875">
        <v>10.5</v>
      </c>
      <c r="AO23" s="875">
        <v>14</v>
      </c>
      <c r="AP23" s="873">
        <v>13.25</v>
      </c>
      <c r="AQ23" s="873">
        <v>14</v>
      </c>
      <c r="AR23" s="875">
        <v>0</v>
      </c>
      <c r="AS23" s="875">
        <v>0</v>
      </c>
      <c r="AT23" s="873">
        <v>7</v>
      </c>
      <c r="AU23" s="873">
        <v>24.79</v>
      </c>
      <c r="AV23" s="875">
        <v>12</v>
      </c>
      <c r="AW23" s="875">
        <v>13</v>
      </c>
      <c r="AX23" s="883"/>
    </row>
    <row r="24" spans="1:50" ht="15" customHeight="1">
      <c r="A24" s="879" t="s">
        <v>1220</v>
      </c>
      <c r="B24" s="873">
        <v>9.65</v>
      </c>
      <c r="C24" s="873">
        <v>11.65</v>
      </c>
      <c r="D24" s="875">
        <v>7</v>
      </c>
      <c r="E24" s="875">
        <v>13</v>
      </c>
      <c r="F24" s="873">
        <v>0</v>
      </c>
      <c r="G24" s="873">
        <v>0</v>
      </c>
      <c r="H24" s="875">
        <v>0</v>
      </c>
      <c r="I24" s="875">
        <v>0</v>
      </c>
      <c r="J24" s="873">
        <v>0</v>
      </c>
      <c r="K24" s="873">
        <v>0</v>
      </c>
      <c r="L24" s="875">
        <v>2</v>
      </c>
      <c r="M24" s="875">
        <v>14</v>
      </c>
      <c r="N24" s="873">
        <v>0</v>
      </c>
      <c r="O24" s="873">
        <v>0</v>
      </c>
      <c r="P24" s="875">
        <v>10.06</v>
      </c>
      <c r="Q24" s="875">
        <v>13.56</v>
      </c>
      <c r="R24" s="873">
        <v>0</v>
      </c>
      <c r="S24" s="873">
        <v>0</v>
      </c>
      <c r="T24" s="875">
        <v>9.92</v>
      </c>
      <c r="U24" s="875">
        <v>16.5</v>
      </c>
      <c r="V24" s="873">
        <v>9.92</v>
      </c>
      <c r="W24" s="873">
        <v>11.92</v>
      </c>
      <c r="X24" s="875">
        <v>8.66</v>
      </c>
      <c r="Y24" s="875">
        <v>8.66</v>
      </c>
      <c r="Z24" s="873">
        <v>8.92</v>
      </c>
      <c r="AA24" s="873">
        <v>12.81</v>
      </c>
      <c r="AB24" s="875">
        <v>8</v>
      </c>
      <c r="AC24" s="875">
        <v>16.61</v>
      </c>
      <c r="AD24" s="873">
        <v>9.65</v>
      </c>
      <c r="AE24" s="873">
        <v>19.5</v>
      </c>
      <c r="AF24" s="875">
        <v>11</v>
      </c>
      <c r="AG24" s="875">
        <v>14</v>
      </c>
      <c r="AH24" s="873">
        <v>11.17</v>
      </c>
      <c r="AI24" s="873">
        <v>11.17</v>
      </c>
      <c r="AJ24" s="875">
        <v>8.5</v>
      </c>
      <c r="AK24" s="875">
        <v>14.5</v>
      </c>
      <c r="AL24" s="873">
        <v>6.5</v>
      </c>
      <c r="AM24" s="873">
        <v>14.01</v>
      </c>
      <c r="AN24" s="875">
        <v>7</v>
      </c>
      <c r="AO24" s="875">
        <v>13</v>
      </c>
      <c r="AP24" s="873">
        <v>0</v>
      </c>
      <c r="AQ24" s="873">
        <v>0</v>
      </c>
      <c r="AR24" s="875">
        <v>8.92</v>
      </c>
      <c r="AS24" s="875">
        <v>10.92</v>
      </c>
      <c r="AT24" s="873">
        <v>0</v>
      </c>
      <c r="AU24" s="873">
        <v>0</v>
      </c>
      <c r="AV24" s="875">
        <v>5.52</v>
      </c>
      <c r="AW24" s="875">
        <v>23</v>
      </c>
      <c r="AX24" s="883"/>
    </row>
    <row r="25" spans="1:50" ht="15" customHeight="1">
      <c r="A25" s="879" t="s">
        <v>1221</v>
      </c>
      <c r="B25" s="873">
        <v>11.5</v>
      </c>
      <c r="C25" s="873">
        <v>12</v>
      </c>
      <c r="D25" s="875">
        <v>11</v>
      </c>
      <c r="E25" s="875">
        <v>11.5</v>
      </c>
      <c r="F25" s="873">
        <v>0</v>
      </c>
      <c r="G25" s="873">
        <v>0</v>
      </c>
      <c r="H25" s="875">
        <v>12</v>
      </c>
      <c r="I25" s="875">
        <v>12</v>
      </c>
      <c r="J25" s="873">
        <v>0</v>
      </c>
      <c r="K25" s="873">
        <v>0</v>
      </c>
      <c r="L25" s="875">
        <v>11.5</v>
      </c>
      <c r="M25" s="875">
        <v>12.5</v>
      </c>
      <c r="N25" s="873">
        <v>0</v>
      </c>
      <c r="O25" s="873">
        <v>0</v>
      </c>
      <c r="P25" s="875">
        <v>12</v>
      </c>
      <c r="Q25" s="875">
        <v>12.5</v>
      </c>
      <c r="R25" s="873">
        <v>0</v>
      </c>
      <c r="S25" s="873">
        <v>0</v>
      </c>
      <c r="T25" s="875">
        <v>12.5</v>
      </c>
      <c r="U25" s="875">
        <v>12.75</v>
      </c>
      <c r="V25" s="873">
        <v>0</v>
      </c>
      <c r="W25" s="873">
        <v>0</v>
      </c>
      <c r="X25" s="875">
        <v>0</v>
      </c>
      <c r="Y25" s="875">
        <v>0</v>
      </c>
      <c r="Z25" s="873">
        <v>0</v>
      </c>
      <c r="AA25" s="873">
        <v>0</v>
      </c>
      <c r="AB25" s="875">
        <v>11</v>
      </c>
      <c r="AC25" s="875">
        <v>12.5</v>
      </c>
      <c r="AD25" s="873">
        <v>0</v>
      </c>
      <c r="AE25" s="873">
        <v>0</v>
      </c>
      <c r="AF25" s="875">
        <v>13</v>
      </c>
      <c r="AG25" s="875">
        <v>13</v>
      </c>
      <c r="AH25" s="873">
        <v>13.5</v>
      </c>
      <c r="AI25" s="873">
        <v>14</v>
      </c>
      <c r="AJ25" s="875">
        <v>0</v>
      </c>
      <c r="AK25" s="875">
        <v>0</v>
      </c>
      <c r="AL25" s="873">
        <v>12</v>
      </c>
      <c r="AM25" s="873">
        <v>12</v>
      </c>
      <c r="AN25" s="875">
        <v>12</v>
      </c>
      <c r="AO25" s="875">
        <v>12</v>
      </c>
      <c r="AP25" s="873">
        <v>0</v>
      </c>
      <c r="AQ25" s="873">
        <v>0</v>
      </c>
      <c r="AR25" s="875">
        <v>0</v>
      </c>
      <c r="AS25" s="875">
        <v>0</v>
      </c>
      <c r="AT25" s="873">
        <v>0</v>
      </c>
      <c r="AU25" s="873">
        <v>0</v>
      </c>
      <c r="AV25" s="875">
        <v>11</v>
      </c>
      <c r="AW25" s="875">
        <v>12</v>
      </c>
      <c r="AX25" s="883"/>
    </row>
    <row r="26" spans="1:50" ht="15" customHeight="1">
      <c r="A26" s="879" t="s">
        <v>1222</v>
      </c>
      <c r="B26" s="873">
        <v>9.68</v>
      </c>
      <c r="C26" s="873">
        <v>9.9600000000000009</v>
      </c>
      <c r="D26" s="875">
        <v>0</v>
      </c>
      <c r="E26" s="875">
        <v>0</v>
      </c>
      <c r="F26" s="873">
        <v>0</v>
      </c>
      <c r="G26" s="873">
        <v>0</v>
      </c>
      <c r="H26" s="875">
        <v>0</v>
      </c>
      <c r="I26" s="875">
        <v>0</v>
      </c>
      <c r="J26" s="873">
        <v>0</v>
      </c>
      <c r="K26" s="873">
        <v>0</v>
      </c>
      <c r="L26" s="875">
        <v>5.75</v>
      </c>
      <c r="M26" s="875">
        <v>6.8</v>
      </c>
      <c r="N26" s="873">
        <v>5.75</v>
      </c>
      <c r="O26" s="873">
        <v>6.55</v>
      </c>
      <c r="P26" s="875">
        <v>7.33</v>
      </c>
      <c r="Q26" s="875">
        <v>7.33</v>
      </c>
      <c r="R26" s="873">
        <v>0</v>
      </c>
      <c r="S26" s="873">
        <v>0</v>
      </c>
      <c r="T26" s="875">
        <v>7.3</v>
      </c>
      <c r="U26" s="875">
        <v>7.3</v>
      </c>
      <c r="V26" s="873">
        <v>7.25</v>
      </c>
      <c r="W26" s="873">
        <v>9.25</v>
      </c>
      <c r="X26" s="875">
        <v>4.74</v>
      </c>
      <c r="Y26" s="875">
        <v>7.63</v>
      </c>
      <c r="Z26" s="873">
        <v>9.9700000000000006</v>
      </c>
      <c r="AA26" s="873">
        <v>10.65</v>
      </c>
      <c r="AB26" s="875">
        <v>7.75</v>
      </c>
      <c r="AC26" s="875">
        <v>12</v>
      </c>
      <c r="AD26" s="873">
        <v>0</v>
      </c>
      <c r="AE26" s="873">
        <v>0</v>
      </c>
      <c r="AF26" s="875">
        <v>8.5</v>
      </c>
      <c r="AG26" s="875">
        <v>9</v>
      </c>
      <c r="AH26" s="873">
        <v>6.29</v>
      </c>
      <c r="AI26" s="873">
        <v>6.79</v>
      </c>
      <c r="AJ26" s="875">
        <v>0</v>
      </c>
      <c r="AK26" s="875">
        <v>0</v>
      </c>
      <c r="AL26" s="873">
        <v>9</v>
      </c>
      <c r="AM26" s="873">
        <v>9</v>
      </c>
      <c r="AN26" s="875">
        <v>7</v>
      </c>
      <c r="AO26" s="875">
        <v>8</v>
      </c>
      <c r="AP26" s="873">
        <v>7.8</v>
      </c>
      <c r="AQ26" s="873">
        <v>7.8</v>
      </c>
      <c r="AR26" s="875">
        <v>5.26</v>
      </c>
      <c r="AS26" s="875">
        <v>7.16</v>
      </c>
      <c r="AT26" s="873">
        <v>8.5299999999999994</v>
      </c>
      <c r="AU26" s="873">
        <v>8.5299999999999994</v>
      </c>
      <c r="AV26" s="875">
        <v>5.49</v>
      </c>
      <c r="AW26" s="875">
        <v>5.49</v>
      </c>
      <c r="AX26" s="883"/>
    </row>
    <row r="27" spans="1:50" ht="15" customHeight="1">
      <c r="A27" s="884" t="s">
        <v>297</v>
      </c>
      <c r="B27" s="885"/>
      <c r="C27" s="886"/>
      <c r="D27" s="887"/>
      <c r="E27" s="888"/>
      <c r="F27" s="885"/>
      <c r="G27" s="886"/>
      <c r="H27" s="887"/>
      <c r="I27" s="888"/>
      <c r="J27" s="885"/>
      <c r="K27" s="886"/>
      <c r="L27" s="887"/>
      <c r="M27" s="888"/>
      <c r="N27" s="885"/>
      <c r="O27" s="886"/>
      <c r="P27" s="887"/>
      <c r="Q27" s="888"/>
      <c r="R27" s="885"/>
      <c r="S27" s="886"/>
      <c r="T27" s="887"/>
      <c r="U27" s="888"/>
      <c r="V27" s="885"/>
      <c r="W27" s="886"/>
      <c r="X27" s="887"/>
      <c r="Y27" s="888"/>
      <c r="Z27" s="885"/>
      <c r="AA27" s="886"/>
      <c r="AB27" s="887"/>
      <c r="AC27" s="888"/>
      <c r="AD27" s="885"/>
      <c r="AE27" s="886"/>
      <c r="AF27" s="887"/>
      <c r="AG27" s="888"/>
      <c r="AH27" s="885"/>
      <c r="AI27" s="886"/>
      <c r="AJ27" s="887"/>
      <c r="AK27" s="888"/>
      <c r="AL27" s="885"/>
      <c r="AM27" s="886"/>
      <c r="AN27" s="887"/>
      <c r="AO27" s="888"/>
      <c r="AP27" s="885"/>
      <c r="AQ27" s="886"/>
      <c r="AR27" s="887"/>
      <c r="AS27" s="888"/>
      <c r="AT27" s="885"/>
      <c r="AU27" s="886"/>
      <c r="AV27" s="887"/>
      <c r="AW27" s="888"/>
      <c r="AX27" s="883"/>
    </row>
    <row r="28" spans="1:50" ht="15" customHeight="1">
      <c r="A28" s="889" t="s">
        <v>1223</v>
      </c>
      <c r="B28" s="873">
        <v>9.65</v>
      </c>
      <c r="C28" s="873">
        <v>11.65</v>
      </c>
      <c r="D28" s="875">
        <v>23</v>
      </c>
      <c r="E28" s="875">
        <v>24.5</v>
      </c>
      <c r="F28" s="873">
        <v>0</v>
      </c>
      <c r="G28" s="873">
        <v>0</v>
      </c>
      <c r="H28" s="875">
        <v>20</v>
      </c>
      <c r="I28" s="875">
        <v>23</v>
      </c>
      <c r="J28" s="873">
        <v>23</v>
      </c>
      <c r="K28" s="873">
        <v>23</v>
      </c>
      <c r="L28" s="875">
        <v>8.4</v>
      </c>
      <c r="M28" s="875">
        <v>9.06</v>
      </c>
      <c r="N28" s="873">
        <v>7.75</v>
      </c>
      <c r="O28" s="873">
        <v>16.5</v>
      </c>
      <c r="P28" s="875">
        <v>13.06</v>
      </c>
      <c r="Q28" s="875">
        <v>13.06</v>
      </c>
      <c r="R28" s="873">
        <v>24</v>
      </c>
      <c r="S28" s="873">
        <v>24</v>
      </c>
      <c r="T28" s="875">
        <v>9.92</v>
      </c>
      <c r="U28" s="875">
        <v>28</v>
      </c>
      <c r="V28" s="873">
        <v>17</v>
      </c>
      <c r="W28" s="873">
        <v>23</v>
      </c>
      <c r="X28" s="875">
        <v>18</v>
      </c>
      <c r="Y28" s="875">
        <v>18</v>
      </c>
      <c r="Z28" s="873">
        <v>0</v>
      </c>
      <c r="AA28" s="873">
        <v>0</v>
      </c>
      <c r="AB28" s="875">
        <v>23</v>
      </c>
      <c r="AC28" s="875">
        <v>23</v>
      </c>
      <c r="AD28" s="873">
        <v>8.65</v>
      </c>
      <c r="AE28" s="873">
        <v>23</v>
      </c>
      <c r="AF28" s="875">
        <v>23</v>
      </c>
      <c r="AG28" s="875">
        <v>23</v>
      </c>
      <c r="AH28" s="873">
        <v>22</v>
      </c>
      <c r="AI28" s="873">
        <v>24.5</v>
      </c>
      <c r="AJ28" s="875">
        <v>28</v>
      </c>
      <c r="AK28" s="875">
        <v>28</v>
      </c>
      <c r="AL28" s="873">
        <v>9.06</v>
      </c>
      <c r="AM28" s="873">
        <v>23</v>
      </c>
      <c r="AN28" s="875">
        <v>14</v>
      </c>
      <c r="AO28" s="875">
        <v>28</v>
      </c>
      <c r="AP28" s="873">
        <v>0</v>
      </c>
      <c r="AQ28" s="873">
        <v>0</v>
      </c>
      <c r="AR28" s="875">
        <v>0</v>
      </c>
      <c r="AS28" s="875">
        <v>0</v>
      </c>
      <c r="AT28" s="873">
        <v>8.5</v>
      </c>
      <c r="AU28" s="873">
        <v>12</v>
      </c>
      <c r="AV28" s="875">
        <v>8.65</v>
      </c>
      <c r="AW28" s="875">
        <v>28</v>
      </c>
      <c r="AX28" s="883"/>
    </row>
    <row r="29" spans="1:50" ht="15" customHeight="1">
      <c r="A29" s="889" t="s">
        <v>1224</v>
      </c>
      <c r="B29" s="873">
        <v>9.65</v>
      </c>
      <c r="C29" s="873">
        <v>11.65</v>
      </c>
      <c r="D29" s="875">
        <v>23</v>
      </c>
      <c r="E29" s="875">
        <v>26</v>
      </c>
      <c r="F29" s="873">
        <v>0</v>
      </c>
      <c r="G29" s="873">
        <v>0</v>
      </c>
      <c r="H29" s="875">
        <v>23</v>
      </c>
      <c r="I29" s="875">
        <v>23</v>
      </c>
      <c r="J29" s="873">
        <v>0</v>
      </c>
      <c r="K29" s="873">
        <v>0</v>
      </c>
      <c r="L29" s="875">
        <v>9.06</v>
      </c>
      <c r="M29" s="875">
        <v>21</v>
      </c>
      <c r="N29" s="873">
        <v>0</v>
      </c>
      <c r="O29" s="873">
        <v>0</v>
      </c>
      <c r="P29" s="875">
        <v>23</v>
      </c>
      <c r="Q29" s="875">
        <v>23</v>
      </c>
      <c r="R29" s="873">
        <v>24</v>
      </c>
      <c r="S29" s="873">
        <v>24</v>
      </c>
      <c r="T29" s="875">
        <v>23</v>
      </c>
      <c r="U29" s="875">
        <v>28</v>
      </c>
      <c r="V29" s="873">
        <v>17</v>
      </c>
      <c r="W29" s="873">
        <v>23</v>
      </c>
      <c r="X29" s="875">
        <v>18</v>
      </c>
      <c r="Y29" s="875">
        <v>18</v>
      </c>
      <c r="Z29" s="873">
        <v>0</v>
      </c>
      <c r="AA29" s="873">
        <v>0</v>
      </c>
      <c r="AB29" s="875">
        <v>23</v>
      </c>
      <c r="AC29" s="875">
        <v>23</v>
      </c>
      <c r="AD29" s="873">
        <v>10.65</v>
      </c>
      <c r="AE29" s="873">
        <v>23</v>
      </c>
      <c r="AF29" s="875">
        <v>18</v>
      </c>
      <c r="AG29" s="875">
        <v>20</v>
      </c>
      <c r="AH29" s="873">
        <v>23</v>
      </c>
      <c r="AI29" s="873">
        <v>32</v>
      </c>
      <c r="AJ29" s="875">
        <v>28</v>
      </c>
      <c r="AK29" s="875">
        <v>28</v>
      </c>
      <c r="AL29" s="873">
        <v>23</v>
      </c>
      <c r="AM29" s="873">
        <v>23</v>
      </c>
      <c r="AN29" s="875">
        <v>23</v>
      </c>
      <c r="AO29" s="875">
        <v>28</v>
      </c>
      <c r="AP29" s="873">
        <v>23</v>
      </c>
      <c r="AQ29" s="873">
        <v>23</v>
      </c>
      <c r="AR29" s="875">
        <v>0</v>
      </c>
      <c r="AS29" s="875">
        <v>0</v>
      </c>
      <c r="AT29" s="873">
        <v>9.9499999999999993</v>
      </c>
      <c r="AU29" s="873">
        <v>9.9499999999999993</v>
      </c>
      <c r="AV29" s="875">
        <v>11.65</v>
      </c>
      <c r="AW29" s="875">
        <v>28</v>
      </c>
      <c r="AX29" s="883"/>
    </row>
  </sheetData>
  <mergeCells count="29">
    <mergeCell ref="V5:W6"/>
    <mergeCell ref="X5:Y6"/>
    <mergeCell ref="Z5:AA6"/>
    <mergeCell ref="A3:AW3"/>
    <mergeCell ref="AR4:AW4"/>
    <mergeCell ref="A5:A6"/>
    <mergeCell ref="B5:C6"/>
    <mergeCell ref="D5:E6"/>
    <mergeCell ref="F5:G6"/>
    <mergeCell ref="H5:I6"/>
    <mergeCell ref="J5:K6"/>
    <mergeCell ref="L5:M6"/>
    <mergeCell ref="N5:O6"/>
    <mergeCell ref="B17:AW17"/>
    <mergeCell ref="AN5:AO6"/>
    <mergeCell ref="AP5:AQ6"/>
    <mergeCell ref="AR5:AS6"/>
    <mergeCell ref="AT5:AU6"/>
    <mergeCell ref="AV5:AW6"/>
    <mergeCell ref="B7:AW7"/>
    <mergeCell ref="AB5:AC6"/>
    <mergeCell ref="AD5:AE6"/>
    <mergeCell ref="AF5:AG6"/>
    <mergeCell ref="AH5:AI6"/>
    <mergeCell ref="AJ5:AK6"/>
    <mergeCell ref="AL5:AM6"/>
    <mergeCell ref="P5:Q6"/>
    <mergeCell ref="R5:S6"/>
    <mergeCell ref="T5:U6"/>
  </mergeCells>
  <hyperlinks>
    <hyperlink ref="AW2" location="Contents!A1" display="Back to Contents" xr:uid="{F5D4114E-BDFB-4DEF-BD5C-B4C36A962E46}"/>
  </hyperlinks>
  <pageMargins left="0.18" right="0.17" top="1" bottom="1" header="0.5" footer="0.5"/>
  <pageSetup paperSize="5" scale="7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C50F-9704-49EA-A6B3-9DFEB55F97FF}">
  <sheetPr>
    <pageSetUpPr fitToPage="1"/>
  </sheetPr>
  <dimension ref="A1:AX29"/>
  <sheetViews>
    <sheetView zoomScaleNormal="100" zoomScaleSheetLayoutView="112" workbookViewId="0">
      <selection activeCell="AW2" sqref="AW2"/>
    </sheetView>
  </sheetViews>
  <sheetFormatPr defaultRowHeight="12.75"/>
  <cols>
    <col min="1" max="1" width="39.85546875" style="393" customWidth="1"/>
    <col min="2" max="49" width="4.7109375" style="393" customWidth="1"/>
    <col min="50" max="50" width="6.5703125" style="393" customWidth="1"/>
    <col min="51" max="16384" width="9.140625" style="393"/>
  </cols>
  <sheetData>
    <row r="1" spans="1:50" ht="15.75">
      <c r="A1" s="1" t="s">
        <v>0</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8" t="s">
        <v>1225</v>
      </c>
    </row>
    <row r="2" spans="1:50" ht="15.75">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9" t="s">
        <v>2</v>
      </c>
    </row>
    <row r="3" spans="1:50" ht="14.25">
      <c r="A3" s="1033" t="s">
        <v>1226</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row>
    <row r="4" spans="1:50" ht="14.25">
      <c r="AR4" s="1034" t="s">
        <v>608</v>
      </c>
      <c r="AS4" s="1034"/>
      <c r="AT4" s="1034"/>
      <c r="AU4" s="1034"/>
      <c r="AV4" s="1034"/>
      <c r="AW4" s="1034"/>
    </row>
    <row r="5" spans="1:50" ht="12.75" customHeight="1">
      <c r="A5" s="1035" t="s">
        <v>1179</v>
      </c>
      <c r="B5" s="1026" t="s">
        <v>1180</v>
      </c>
      <c r="C5" s="1027"/>
      <c r="D5" s="1022" t="s">
        <v>1181</v>
      </c>
      <c r="E5" s="1023"/>
      <c r="F5" s="1026" t="s">
        <v>1182</v>
      </c>
      <c r="G5" s="1027"/>
      <c r="H5" s="1022" t="s">
        <v>1183</v>
      </c>
      <c r="I5" s="1023"/>
      <c r="J5" s="1026" t="s">
        <v>1184</v>
      </c>
      <c r="K5" s="1027"/>
      <c r="L5" s="1022" t="s">
        <v>1185</v>
      </c>
      <c r="M5" s="1023"/>
      <c r="N5" s="1026" t="s">
        <v>1186</v>
      </c>
      <c r="O5" s="1027"/>
      <c r="P5" s="1022" t="s">
        <v>1187</v>
      </c>
      <c r="Q5" s="1023"/>
      <c r="R5" s="1026" t="s">
        <v>1188</v>
      </c>
      <c r="S5" s="1027"/>
      <c r="T5" s="1022" t="s">
        <v>1189</v>
      </c>
      <c r="U5" s="1023"/>
      <c r="V5" s="1026" t="s">
        <v>1190</v>
      </c>
      <c r="W5" s="1027"/>
      <c r="X5" s="1022" t="s">
        <v>1191</v>
      </c>
      <c r="Y5" s="1023"/>
      <c r="Z5" s="1026" t="s">
        <v>1192</v>
      </c>
      <c r="AA5" s="1027"/>
      <c r="AB5" s="1022" t="s">
        <v>1193</v>
      </c>
      <c r="AC5" s="1023"/>
      <c r="AD5" s="1026" t="s">
        <v>1194</v>
      </c>
      <c r="AE5" s="1027"/>
      <c r="AF5" s="1022" t="s">
        <v>1195</v>
      </c>
      <c r="AG5" s="1023"/>
      <c r="AH5" s="1026" t="s">
        <v>1196</v>
      </c>
      <c r="AI5" s="1027"/>
      <c r="AJ5" s="1022" t="s">
        <v>1197</v>
      </c>
      <c r="AK5" s="1023"/>
      <c r="AL5" s="1026" t="s">
        <v>1198</v>
      </c>
      <c r="AM5" s="1027"/>
      <c r="AN5" s="1022" t="s">
        <v>1199</v>
      </c>
      <c r="AO5" s="1023"/>
      <c r="AP5" s="1026" t="s">
        <v>1200</v>
      </c>
      <c r="AQ5" s="1027"/>
      <c r="AR5" s="1022" t="s">
        <v>1201</v>
      </c>
      <c r="AS5" s="1023"/>
      <c r="AT5" s="1026" t="s">
        <v>1202</v>
      </c>
      <c r="AU5" s="1027"/>
      <c r="AV5" s="1022" t="s">
        <v>1203</v>
      </c>
      <c r="AW5" s="1023"/>
      <c r="AX5" s="869"/>
    </row>
    <row r="6" spans="1:50" ht="153" customHeight="1">
      <c r="A6" s="1036"/>
      <c r="B6" s="1028"/>
      <c r="C6" s="1029"/>
      <c r="D6" s="1024"/>
      <c r="E6" s="1025"/>
      <c r="F6" s="1028"/>
      <c r="G6" s="1029"/>
      <c r="H6" s="1024"/>
      <c r="I6" s="1025"/>
      <c r="J6" s="1028"/>
      <c r="K6" s="1029"/>
      <c r="L6" s="1024"/>
      <c r="M6" s="1025"/>
      <c r="N6" s="1028"/>
      <c r="O6" s="1029"/>
      <c r="P6" s="1024"/>
      <c r="Q6" s="1025"/>
      <c r="R6" s="1028"/>
      <c r="S6" s="1029"/>
      <c r="T6" s="1024"/>
      <c r="U6" s="1025"/>
      <c r="V6" s="1028"/>
      <c r="W6" s="1029"/>
      <c r="X6" s="1024"/>
      <c r="Y6" s="1025"/>
      <c r="Z6" s="1028"/>
      <c r="AA6" s="1029"/>
      <c r="AB6" s="1024"/>
      <c r="AC6" s="1025"/>
      <c r="AD6" s="1028"/>
      <c r="AE6" s="1029"/>
      <c r="AF6" s="1024"/>
      <c r="AG6" s="1025"/>
      <c r="AH6" s="1028"/>
      <c r="AI6" s="1029"/>
      <c r="AJ6" s="1024"/>
      <c r="AK6" s="1025"/>
      <c r="AL6" s="1028"/>
      <c r="AM6" s="1029"/>
      <c r="AN6" s="1024"/>
      <c r="AO6" s="1025"/>
      <c r="AP6" s="1028"/>
      <c r="AQ6" s="1029"/>
      <c r="AR6" s="1024"/>
      <c r="AS6" s="1025"/>
      <c r="AT6" s="1028"/>
      <c r="AU6" s="1029"/>
      <c r="AV6" s="1024"/>
      <c r="AW6" s="1025"/>
      <c r="AX6" s="869"/>
    </row>
    <row r="7" spans="1:50" ht="15.75">
      <c r="A7" s="870" t="s">
        <v>1204</v>
      </c>
      <c r="B7" s="1030" t="s">
        <v>1205</v>
      </c>
      <c r="C7" s="1031"/>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2"/>
      <c r="AX7" s="871"/>
    </row>
    <row r="8" spans="1:50" ht="15" customHeight="1">
      <c r="A8" s="872" t="s">
        <v>1206</v>
      </c>
      <c r="B8" s="873">
        <v>3.19</v>
      </c>
      <c r="C8" s="874">
        <v>3.72</v>
      </c>
      <c r="D8" s="875">
        <v>2.5</v>
      </c>
      <c r="E8" s="876">
        <v>2.5</v>
      </c>
      <c r="F8" s="873">
        <v>2.5</v>
      </c>
      <c r="G8" s="874">
        <v>2.5</v>
      </c>
      <c r="H8" s="875">
        <v>3</v>
      </c>
      <c r="I8" s="876">
        <v>3.5</v>
      </c>
      <c r="J8" s="873">
        <v>2</v>
      </c>
      <c r="K8" s="874">
        <v>5.5</v>
      </c>
      <c r="L8" s="875">
        <v>2.5</v>
      </c>
      <c r="M8" s="876">
        <v>2.5</v>
      </c>
      <c r="N8" s="873">
        <v>0.7</v>
      </c>
      <c r="O8" s="874">
        <v>5</v>
      </c>
      <c r="P8" s="875">
        <v>2.5</v>
      </c>
      <c r="Q8" s="876">
        <v>6.5</v>
      </c>
      <c r="R8" s="873">
        <v>2.5</v>
      </c>
      <c r="S8" s="874">
        <v>4.5</v>
      </c>
      <c r="T8" s="875">
        <v>2</v>
      </c>
      <c r="U8" s="876">
        <v>6.5</v>
      </c>
      <c r="V8" s="873">
        <v>3</v>
      </c>
      <c r="W8" s="874">
        <v>4</v>
      </c>
      <c r="X8" s="875">
        <v>3.75</v>
      </c>
      <c r="Y8" s="876">
        <v>4.75</v>
      </c>
      <c r="Z8" s="873">
        <v>3</v>
      </c>
      <c r="AA8" s="874">
        <v>3.5</v>
      </c>
      <c r="AB8" s="875">
        <v>2.25</v>
      </c>
      <c r="AC8" s="876">
        <v>2.25</v>
      </c>
      <c r="AD8" s="873">
        <v>2</v>
      </c>
      <c r="AE8" s="874">
        <v>6.5</v>
      </c>
      <c r="AF8" s="875">
        <v>3</v>
      </c>
      <c r="AG8" s="876">
        <v>3</v>
      </c>
      <c r="AH8" s="873">
        <v>2.5</v>
      </c>
      <c r="AI8" s="874">
        <v>2.5</v>
      </c>
      <c r="AJ8" s="875">
        <v>2.5</v>
      </c>
      <c r="AK8" s="876">
        <v>2.5</v>
      </c>
      <c r="AL8" s="873">
        <v>2</v>
      </c>
      <c r="AM8" s="874">
        <v>4</v>
      </c>
      <c r="AN8" s="875">
        <v>2</v>
      </c>
      <c r="AO8" s="876">
        <v>3.5</v>
      </c>
      <c r="AP8" s="873">
        <v>0.25</v>
      </c>
      <c r="AQ8" s="874">
        <v>0.75</v>
      </c>
      <c r="AR8" s="875">
        <v>2.5</v>
      </c>
      <c r="AS8" s="876">
        <v>2.5</v>
      </c>
      <c r="AT8" s="873">
        <v>0.75</v>
      </c>
      <c r="AU8" s="874">
        <v>3.75</v>
      </c>
      <c r="AV8" s="875">
        <v>2</v>
      </c>
      <c r="AW8" s="876">
        <v>2</v>
      </c>
      <c r="AX8" s="877"/>
    </row>
    <row r="9" spans="1:50" ht="15" customHeight="1">
      <c r="A9" s="878" t="s">
        <v>1207</v>
      </c>
      <c r="B9" s="873">
        <v>3.23</v>
      </c>
      <c r="C9" s="874">
        <v>3.78</v>
      </c>
      <c r="D9" s="875">
        <v>2.5</v>
      </c>
      <c r="E9" s="876">
        <v>2.5</v>
      </c>
      <c r="F9" s="873">
        <v>0</v>
      </c>
      <c r="G9" s="874">
        <v>0</v>
      </c>
      <c r="H9" s="875">
        <v>3.04</v>
      </c>
      <c r="I9" s="876">
        <v>3.56</v>
      </c>
      <c r="J9" s="873">
        <v>0</v>
      </c>
      <c r="K9" s="874">
        <v>0</v>
      </c>
      <c r="L9" s="875">
        <v>2.5299999999999998</v>
      </c>
      <c r="M9" s="876">
        <v>2.5299999999999998</v>
      </c>
      <c r="N9" s="873">
        <v>0.7</v>
      </c>
      <c r="O9" s="874">
        <v>5.12</v>
      </c>
      <c r="P9" s="875">
        <v>2.5299999999999998</v>
      </c>
      <c r="Q9" s="876">
        <v>6.7</v>
      </c>
      <c r="R9" s="873">
        <v>2.5299999999999998</v>
      </c>
      <c r="S9" s="874">
        <v>4.59</v>
      </c>
      <c r="T9" s="875">
        <v>2.02</v>
      </c>
      <c r="U9" s="876">
        <v>6.7</v>
      </c>
      <c r="V9" s="873">
        <v>3.5</v>
      </c>
      <c r="W9" s="874">
        <v>4</v>
      </c>
      <c r="X9" s="875">
        <v>0</v>
      </c>
      <c r="Y9" s="876">
        <v>0</v>
      </c>
      <c r="Z9" s="873">
        <v>3.04</v>
      </c>
      <c r="AA9" s="874">
        <v>3.56</v>
      </c>
      <c r="AB9" s="875">
        <v>2.27</v>
      </c>
      <c r="AC9" s="876">
        <v>2.27</v>
      </c>
      <c r="AD9" s="873">
        <v>2.02</v>
      </c>
      <c r="AE9" s="874">
        <v>6.7</v>
      </c>
      <c r="AF9" s="875">
        <v>3.04</v>
      </c>
      <c r="AG9" s="876">
        <v>3.04</v>
      </c>
      <c r="AH9" s="873">
        <v>2.5</v>
      </c>
      <c r="AI9" s="874">
        <v>2.5</v>
      </c>
      <c r="AJ9" s="875">
        <v>2.5299999999999998</v>
      </c>
      <c r="AK9" s="876">
        <v>2.5299999999999998</v>
      </c>
      <c r="AL9" s="873">
        <v>2.02</v>
      </c>
      <c r="AM9" s="874">
        <v>4.07</v>
      </c>
      <c r="AN9" s="875">
        <v>2.02</v>
      </c>
      <c r="AO9" s="876">
        <v>3.56</v>
      </c>
      <c r="AP9" s="873">
        <v>0.25</v>
      </c>
      <c r="AQ9" s="874">
        <v>0.75</v>
      </c>
      <c r="AR9" s="875">
        <v>2.5299999999999998</v>
      </c>
      <c r="AS9" s="876">
        <v>2.5299999999999998</v>
      </c>
      <c r="AT9" s="873">
        <v>0.75</v>
      </c>
      <c r="AU9" s="874">
        <v>3.82</v>
      </c>
      <c r="AV9" s="875">
        <v>2</v>
      </c>
      <c r="AW9" s="876">
        <v>2</v>
      </c>
      <c r="AX9" s="877"/>
    </row>
    <row r="10" spans="1:50" ht="15" customHeight="1">
      <c r="A10" s="879" t="s">
        <v>1208</v>
      </c>
      <c r="B10" s="873"/>
      <c r="C10" s="874"/>
      <c r="D10" s="875"/>
      <c r="E10" s="876"/>
      <c r="F10" s="873"/>
      <c r="G10" s="874"/>
      <c r="H10" s="875"/>
      <c r="I10" s="876"/>
      <c r="J10" s="873"/>
      <c r="K10" s="874"/>
      <c r="L10" s="875"/>
      <c r="M10" s="876"/>
      <c r="N10" s="873"/>
      <c r="O10" s="874"/>
      <c r="P10" s="875"/>
      <c r="Q10" s="876"/>
      <c r="R10" s="873"/>
      <c r="S10" s="874"/>
      <c r="T10" s="875"/>
      <c r="U10" s="876"/>
      <c r="V10" s="873"/>
      <c r="W10" s="874"/>
      <c r="X10" s="875"/>
      <c r="Y10" s="876"/>
      <c r="Z10" s="873"/>
      <c r="AA10" s="874"/>
      <c r="AB10" s="875"/>
      <c r="AC10" s="876"/>
      <c r="AD10" s="873"/>
      <c r="AE10" s="874"/>
      <c r="AF10" s="875"/>
      <c r="AG10" s="876"/>
      <c r="AH10" s="873"/>
      <c r="AI10" s="874"/>
      <c r="AJ10" s="875"/>
      <c r="AK10" s="876"/>
      <c r="AL10" s="873"/>
      <c r="AM10" s="874"/>
      <c r="AN10" s="875"/>
      <c r="AO10" s="876"/>
      <c r="AP10" s="873"/>
      <c r="AQ10" s="874"/>
      <c r="AR10" s="875"/>
      <c r="AS10" s="876"/>
      <c r="AT10" s="873"/>
      <c r="AU10" s="874"/>
      <c r="AV10" s="875"/>
      <c r="AW10" s="876"/>
      <c r="AX10" s="877"/>
    </row>
    <row r="11" spans="1:50" ht="15" customHeight="1">
      <c r="A11" s="880" t="s">
        <v>1209</v>
      </c>
      <c r="B11" s="873">
        <v>6.38</v>
      </c>
      <c r="C11" s="874">
        <v>17</v>
      </c>
      <c r="D11" s="875">
        <v>7</v>
      </c>
      <c r="E11" s="876">
        <v>7</v>
      </c>
      <c r="F11" s="873">
        <v>1.5</v>
      </c>
      <c r="G11" s="874">
        <v>3</v>
      </c>
      <c r="H11" s="875">
        <v>7.75</v>
      </c>
      <c r="I11" s="876">
        <v>8.5</v>
      </c>
      <c r="J11" s="873">
        <v>0</v>
      </c>
      <c r="K11" s="874">
        <v>0</v>
      </c>
      <c r="L11" s="875">
        <v>7.5</v>
      </c>
      <c r="M11" s="876">
        <v>8</v>
      </c>
      <c r="N11" s="873">
        <v>5.5</v>
      </c>
      <c r="O11" s="874">
        <v>5.5</v>
      </c>
      <c r="P11" s="875">
        <v>7.5</v>
      </c>
      <c r="Q11" s="876">
        <v>9</v>
      </c>
      <c r="R11" s="873">
        <v>7</v>
      </c>
      <c r="S11" s="874">
        <v>9.4</v>
      </c>
      <c r="T11" s="875">
        <v>7.5</v>
      </c>
      <c r="U11" s="876">
        <v>8</v>
      </c>
      <c r="V11" s="873">
        <v>7.25</v>
      </c>
      <c r="W11" s="874">
        <v>8.25</v>
      </c>
      <c r="X11" s="875">
        <v>8</v>
      </c>
      <c r="Y11" s="876">
        <v>9</v>
      </c>
      <c r="Z11" s="873">
        <v>7.35</v>
      </c>
      <c r="AA11" s="874">
        <v>11.5</v>
      </c>
      <c r="AB11" s="875">
        <v>7.75</v>
      </c>
      <c r="AC11" s="876">
        <v>8.5</v>
      </c>
      <c r="AD11" s="873">
        <v>7.5</v>
      </c>
      <c r="AE11" s="874">
        <v>8.25</v>
      </c>
      <c r="AF11" s="875">
        <v>7.5</v>
      </c>
      <c r="AG11" s="876">
        <v>7.5</v>
      </c>
      <c r="AH11" s="873">
        <v>7</v>
      </c>
      <c r="AI11" s="874">
        <v>8</v>
      </c>
      <c r="AJ11" s="875">
        <v>7.5</v>
      </c>
      <c r="AK11" s="876">
        <v>7.5</v>
      </c>
      <c r="AL11" s="873">
        <v>8</v>
      </c>
      <c r="AM11" s="874">
        <v>8.5</v>
      </c>
      <c r="AN11" s="875">
        <v>7</v>
      </c>
      <c r="AO11" s="876">
        <v>8</v>
      </c>
      <c r="AP11" s="873">
        <v>3</v>
      </c>
      <c r="AQ11" s="874">
        <v>3.5</v>
      </c>
      <c r="AR11" s="875">
        <v>6.75</v>
      </c>
      <c r="AS11" s="876">
        <v>6.75</v>
      </c>
      <c r="AT11" s="873">
        <v>3.25</v>
      </c>
      <c r="AU11" s="874">
        <v>7</v>
      </c>
      <c r="AV11" s="875">
        <v>7.5</v>
      </c>
      <c r="AW11" s="876">
        <v>8.5</v>
      </c>
      <c r="AX11" s="877"/>
    </row>
    <row r="12" spans="1:50" ht="15" customHeight="1">
      <c r="A12" s="878" t="s">
        <v>1207</v>
      </c>
      <c r="B12" s="873">
        <v>6.38</v>
      </c>
      <c r="C12" s="874">
        <v>18.39</v>
      </c>
      <c r="D12" s="875">
        <v>7</v>
      </c>
      <c r="E12" s="876">
        <v>7</v>
      </c>
      <c r="F12" s="873">
        <v>1.5</v>
      </c>
      <c r="G12" s="874">
        <v>3</v>
      </c>
      <c r="H12" s="875">
        <v>7.75</v>
      </c>
      <c r="I12" s="876">
        <v>8.5</v>
      </c>
      <c r="J12" s="873">
        <v>0</v>
      </c>
      <c r="K12" s="874">
        <v>0</v>
      </c>
      <c r="L12" s="875">
        <v>7.5</v>
      </c>
      <c r="M12" s="876">
        <v>8</v>
      </c>
      <c r="N12" s="873">
        <v>5.5</v>
      </c>
      <c r="O12" s="874">
        <v>5.5</v>
      </c>
      <c r="P12" s="875">
        <v>7.5</v>
      </c>
      <c r="Q12" s="876">
        <v>9</v>
      </c>
      <c r="R12" s="873">
        <v>7</v>
      </c>
      <c r="S12" s="874">
        <v>9.4</v>
      </c>
      <c r="T12" s="875">
        <v>7.5</v>
      </c>
      <c r="U12" s="876">
        <v>8</v>
      </c>
      <c r="V12" s="873">
        <v>7.25</v>
      </c>
      <c r="W12" s="874">
        <v>8.25</v>
      </c>
      <c r="X12" s="875">
        <v>0</v>
      </c>
      <c r="Y12" s="876">
        <v>0</v>
      </c>
      <c r="Z12" s="873">
        <v>7.35</v>
      </c>
      <c r="AA12" s="874">
        <v>11.5</v>
      </c>
      <c r="AB12" s="875">
        <v>7.75</v>
      </c>
      <c r="AC12" s="876">
        <v>8.5</v>
      </c>
      <c r="AD12" s="873">
        <v>7.5</v>
      </c>
      <c r="AE12" s="874">
        <v>8.25</v>
      </c>
      <c r="AF12" s="875">
        <v>7.5</v>
      </c>
      <c r="AG12" s="876">
        <v>7.5</v>
      </c>
      <c r="AH12" s="873">
        <v>7</v>
      </c>
      <c r="AI12" s="874">
        <v>8</v>
      </c>
      <c r="AJ12" s="875">
        <v>7.5</v>
      </c>
      <c r="AK12" s="876">
        <v>7.5</v>
      </c>
      <c r="AL12" s="873">
        <v>8</v>
      </c>
      <c r="AM12" s="874">
        <v>8.5</v>
      </c>
      <c r="AN12" s="875">
        <v>7</v>
      </c>
      <c r="AO12" s="876">
        <v>8</v>
      </c>
      <c r="AP12" s="873">
        <v>3</v>
      </c>
      <c r="AQ12" s="874">
        <v>3.5</v>
      </c>
      <c r="AR12" s="875">
        <v>6.75</v>
      </c>
      <c r="AS12" s="876">
        <v>6.75</v>
      </c>
      <c r="AT12" s="873">
        <v>3.25</v>
      </c>
      <c r="AU12" s="874">
        <v>7</v>
      </c>
      <c r="AV12" s="875">
        <v>7.5</v>
      </c>
      <c r="AW12" s="876">
        <v>8.5</v>
      </c>
      <c r="AX12" s="877"/>
    </row>
    <row r="13" spans="1:50" ht="15" customHeight="1">
      <c r="A13" s="880" t="s">
        <v>1210</v>
      </c>
      <c r="B13" s="873">
        <v>6.38</v>
      </c>
      <c r="C13" s="874">
        <v>9.23</v>
      </c>
      <c r="D13" s="875">
        <v>6.75</v>
      </c>
      <c r="E13" s="876">
        <v>6.75</v>
      </c>
      <c r="F13" s="873">
        <v>0</v>
      </c>
      <c r="G13" s="874">
        <v>0</v>
      </c>
      <c r="H13" s="875">
        <v>7.45</v>
      </c>
      <c r="I13" s="876">
        <v>7.45</v>
      </c>
      <c r="J13" s="873">
        <v>0</v>
      </c>
      <c r="K13" s="874">
        <v>0</v>
      </c>
      <c r="L13" s="875">
        <v>7.38</v>
      </c>
      <c r="M13" s="876">
        <v>7.78</v>
      </c>
      <c r="N13" s="873">
        <v>0</v>
      </c>
      <c r="O13" s="874">
        <v>0</v>
      </c>
      <c r="P13" s="875">
        <v>7.25</v>
      </c>
      <c r="Q13" s="876">
        <v>8.25</v>
      </c>
      <c r="R13" s="873">
        <v>6.75</v>
      </c>
      <c r="S13" s="874">
        <v>9.3000000000000007</v>
      </c>
      <c r="T13" s="875">
        <v>7.25</v>
      </c>
      <c r="U13" s="876">
        <v>7.25</v>
      </c>
      <c r="V13" s="873">
        <v>7</v>
      </c>
      <c r="W13" s="874">
        <v>8</v>
      </c>
      <c r="X13" s="875">
        <v>7.75</v>
      </c>
      <c r="Y13" s="876">
        <v>8.75</v>
      </c>
      <c r="Z13" s="873">
        <v>7.85</v>
      </c>
      <c r="AA13" s="874">
        <v>9.75</v>
      </c>
      <c r="AB13" s="875">
        <v>7.5</v>
      </c>
      <c r="AC13" s="876">
        <v>8.19</v>
      </c>
      <c r="AD13" s="873">
        <v>7.25</v>
      </c>
      <c r="AE13" s="874">
        <v>8</v>
      </c>
      <c r="AF13" s="875">
        <v>7.25</v>
      </c>
      <c r="AG13" s="876">
        <v>7.25</v>
      </c>
      <c r="AH13" s="873">
        <v>6.75</v>
      </c>
      <c r="AI13" s="874">
        <v>7.5</v>
      </c>
      <c r="AJ13" s="875">
        <v>7</v>
      </c>
      <c r="AK13" s="876">
        <v>7</v>
      </c>
      <c r="AL13" s="873">
        <v>7.5</v>
      </c>
      <c r="AM13" s="874">
        <v>8</v>
      </c>
      <c r="AN13" s="875">
        <v>6.5</v>
      </c>
      <c r="AO13" s="876">
        <v>7.5</v>
      </c>
      <c r="AP13" s="873">
        <v>2.75</v>
      </c>
      <c r="AQ13" s="874">
        <v>3.25</v>
      </c>
      <c r="AR13" s="875">
        <v>6</v>
      </c>
      <c r="AS13" s="876">
        <v>6</v>
      </c>
      <c r="AT13" s="873">
        <v>6</v>
      </c>
      <c r="AU13" s="874">
        <v>6</v>
      </c>
      <c r="AV13" s="875">
        <v>7.25</v>
      </c>
      <c r="AW13" s="876">
        <v>7.5</v>
      </c>
      <c r="AX13" s="877"/>
    </row>
    <row r="14" spans="1:50" ht="15" customHeight="1">
      <c r="A14" s="878" t="s">
        <v>1207</v>
      </c>
      <c r="B14" s="873">
        <v>6.57</v>
      </c>
      <c r="C14" s="874">
        <v>9.6300000000000008</v>
      </c>
      <c r="D14" s="875">
        <v>6.96</v>
      </c>
      <c r="E14" s="876">
        <v>6.96</v>
      </c>
      <c r="F14" s="873">
        <v>0</v>
      </c>
      <c r="G14" s="874">
        <v>0</v>
      </c>
      <c r="H14" s="875">
        <v>7.71</v>
      </c>
      <c r="I14" s="876">
        <v>7.71</v>
      </c>
      <c r="J14" s="873">
        <v>0</v>
      </c>
      <c r="K14" s="874">
        <v>0</v>
      </c>
      <c r="L14" s="875">
        <v>7.63</v>
      </c>
      <c r="M14" s="876">
        <v>8.06</v>
      </c>
      <c r="N14" s="873">
        <v>0</v>
      </c>
      <c r="O14" s="874">
        <v>0</v>
      </c>
      <c r="P14" s="875">
        <v>7.5</v>
      </c>
      <c r="Q14" s="876">
        <v>8.57</v>
      </c>
      <c r="R14" s="873">
        <v>6.96</v>
      </c>
      <c r="S14" s="874">
        <v>9.7100000000000009</v>
      </c>
      <c r="T14" s="875">
        <v>7.5</v>
      </c>
      <c r="U14" s="876">
        <v>7.5</v>
      </c>
      <c r="V14" s="873">
        <v>7.22</v>
      </c>
      <c r="W14" s="874">
        <v>8.3000000000000007</v>
      </c>
      <c r="X14" s="875">
        <v>0</v>
      </c>
      <c r="Y14" s="876">
        <v>0</v>
      </c>
      <c r="Z14" s="873">
        <v>8.14</v>
      </c>
      <c r="AA14" s="874">
        <v>10.199999999999999</v>
      </c>
      <c r="AB14" s="875">
        <v>7.76</v>
      </c>
      <c r="AC14" s="876">
        <v>8.5</v>
      </c>
      <c r="AD14" s="873">
        <v>7.5</v>
      </c>
      <c r="AE14" s="874">
        <v>8.3000000000000007</v>
      </c>
      <c r="AF14" s="875">
        <v>7.5</v>
      </c>
      <c r="AG14" s="876">
        <v>7.5</v>
      </c>
      <c r="AH14" s="873">
        <v>6.96</v>
      </c>
      <c r="AI14" s="874">
        <v>7.76</v>
      </c>
      <c r="AJ14" s="875">
        <v>7.23</v>
      </c>
      <c r="AK14" s="876">
        <v>7.23</v>
      </c>
      <c r="AL14" s="873">
        <v>7.76</v>
      </c>
      <c r="AM14" s="874">
        <v>8.3000000000000007</v>
      </c>
      <c r="AN14" s="875">
        <v>6.7</v>
      </c>
      <c r="AO14" s="876">
        <v>7.76</v>
      </c>
      <c r="AP14" s="873">
        <v>2.78</v>
      </c>
      <c r="AQ14" s="874">
        <v>3.29</v>
      </c>
      <c r="AR14" s="875">
        <v>6.17</v>
      </c>
      <c r="AS14" s="876">
        <v>6.17</v>
      </c>
      <c r="AT14" s="873">
        <v>6.17</v>
      </c>
      <c r="AU14" s="874">
        <v>6.17</v>
      </c>
      <c r="AV14" s="875">
        <v>7.5</v>
      </c>
      <c r="AW14" s="876">
        <v>7.76</v>
      </c>
      <c r="AX14" s="877"/>
    </row>
    <row r="15" spans="1:50" ht="15" customHeight="1">
      <c r="A15" s="879" t="s">
        <v>1211</v>
      </c>
      <c r="B15" s="873">
        <v>2.13</v>
      </c>
      <c r="C15" s="874">
        <v>4.25</v>
      </c>
      <c r="D15" s="875">
        <v>0.75</v>
      </c>
      <c r="E15" s="876">
        <v>1</v>
      </c>
      <c r="F15" s="873">
        <v>0.25</v>
      </c>
      <c r="G15" s="874">
        <v>0.25</v>
      </c>
      <c r="H15" s="875">
        <v>0</v>
      </c>
      <c r="I15" s="876">
        <v>0</v>
      </c>
      <c r="J15" s="873">
        <v>0</v>
      </c>
      <c r="K15" s="874">
        <v>0</v>
      </c>
      <c r="L15" s="875">
        <v>1</v>
      </c>
      <c r="M15" s="876">
        <v>3.73</v>
      </c>
      <c r="N15" s="873">
        <v>0</v>
      </c>
      <c r="O15" s="874">
        <v>0</v>
      </c>
      <c r="P15" s="875">
        <v>1.25</v>
      </c>
      <c r="Q15" s="876">
        <v>4</v>
      </c>
      <c r="R15" s="873">
        <v>1</v>
      </c>
      <c r="S15" s="874">
        <v>1</v>
      </c>
      <c r="T15" s="875">
        <v>1.75</v>
      </c>
      <c r="U15" s="876">
        <v>3.88</v>
      </c>
      <c r="V15" s="873">
        <v>0.5</v>
      </c>
      <c r="W15" s="874">
        <v>0.6</v>
      </c>
      <c r="X15" s="875">
        <v>0.5</v>
      </c>
      <c r="Y15" s="876">
        <v>0.5</v>
      </c>
      <c r="Z15" s="873">
        <v>0.5</v>
      </c>
      <c r="AA15" s="874">
        <v>0.5</v>
      </c>
      <c r="AB15" s="875">
        <v>1</v>
      </c>
      <c r="AC15" s="876">
        <v>2</v>
      </c>
      <c r="AD15" s="873">
        <v>1</v>
      </c>
      <c r="AE15" s="874">
        <v>1</v>
      </c>
      <c r="AF15" s="875">
        <v>2.2999999999999998</v>
      </c>
      <c r="AG15" s="876">
        <v>2.2999999999999998</v>
      </c>
      <c r="AH15" s="873">
        <v>1.25</v>
      </c>
      <c r="AI15" s="874">
        <v>1.25</v>
      </c>
      <c r="AJ15" s="875">
        <v>1</v>
      </c>
      <c r="AK15" s="876">
        <v>1</v>
      </c>
      <c r="AL15" s="873">
        <v>1.5</v>
      </c>
      <c r="AM15" s="874">
        <v>2.66</v>
      </c>
      <c r="AN15" s="875">
        <v>1.5</v>
      </c>
      <c r="AO15" s="876">
        <v>2.5</v>
      </c>
      <c r="AP15" s="873">
        <v>0</v>
      </c>
      <c r="AQ15" s="874">
        <v>0.02</v>
      </c>
      <c r="AR15" s="875">
        <v>0.5</v>
      </c>
      <c r="AS15" s="876">
        <v>0.5</v>
      </c>
      <c r="AT15" s="873">
        <v>0.1</v>
      </c>
      <c r="AU15" s="874">
        <v>0.1</v>
      </c>
      <c r="AV15" s="875">
        <v>2</v>
      </c>
      <c r="AW15" s="876">
        <v>2</v>
      </c>
      <c r="AX15" s="877"/>
    </row>
    <row r="16" spans="1:50" ht="15" customHeight="1">
      <c r="A16" s="878" t="s">
        <v>1207</v>
      </c>
      <c r="B16" s="873">
        <v>2.15</v>
      </c>
      <c r="C16" s="874">
        <v>4.33</v>
      </c>
      <c r="D16" s="875">
        <v>0.75</v>
      </c>
      <c r="E16" s="876">
        <v>0.75</v>
      </c>
      <c r="F16" s="873">
        <v>0.25</v>
      </c>
      <c r="G16" s="874">
        <v>0.25</v>
      </c>
      <c r="H16" s="875">
        <v>0</v>
      </c>
      <c r="I16" s="876">
        <v>0</v>
      </c>
      <c r="J16" s="873">
        <v>0</v>
      </c>
      <c r="K16" s="874">
        <v>0</v>
      </c>
      <c r="L16" s="875">
        <v>1</v>
      </c>
      <c r="M16" s="876">
        <v>3.78</v>
      </c>
      <c r="N16" s="873">
        <v>0</v>
      </c>
      <c r="O16" s="874">
        <v>0</v>
      </c>
      <c r="P16" s="875">
        <v>1.26</v>
      </c>
      <c r="Q16" s="876">
        <v>4.07</v>
      </c>
      <c r="R16" s="873">
        <v>1</v>
      </c>
      <c r="S16" s="874">
        <v>1</v>
      </c>
      <c r="T16" s="875">
        <v>1.76</v>
      </c>
      <c r="U16" s="876">
        <v>3.95</v>
      </c>
      <c r="V16" s="873">
        <v>0.5</v>
      </c>
      <c r="W16" s="874">
        <v>0.6</v>
      </c>
      <c r="X16" s="875">
        <v>0</v>
      </c>
      <c r="Y16" s="876">
        <v>0</v>
      </c>
      <c r="Z16" s="873">
        <v>0.5</v>
      </c>
      <c r="AA16" s="874">
        <v>0.5</v>
      </c>
      <c r="AB16" s="875">
        <v>1</v>
      </c>
      <c r="AC16" s="876">
        <v>2.02</v>
      </c>
      <c r="AD16" s="873">
        <v>1</v>
      </c>
      <c r="AE16" s="874">
        <v>1</v>
      </c>
      <c r="AF16" s="875">
        <v>2.33</v>
      </c>
      <c r="AG16" s="876">
        <v>2.33</v>
      </c>
      <c r="AH16" s="873">
        <v>1.25</v>
      </c>
      <c r="AI16" s="874">
        <v>1.25</v>
      </c>
      <c r="AJ16" s="875">
        <v>1</v>
      </c>
      <c r="AK16" s="876">
        <v>1</v>
      </c>
      <c r="AL16" s="873">
        <v>1.51</v>
      </c>
      <c r="AM16" s="874">
        <v>2.69</v>
      </c>
      <c r="AN16" s="875">
        <v>1.51</v>
      </c>
      <c r="AO16" s="876">
        <v>2.52</v>
      </c>
      <c r="AP16" s="873">
        <v>0</v>
      </c>
      <c r="AQ16" s="874">
        <v>0.02</v>
      </c>
      <c r="AR16" s="875">
        <v>0.5</v>
      </c>
      <c r="AS16" s="876">
        <v>0.5</v>
      </c>
      <c r="AT16" s="873">
        <v>0.1</v>
      </c>
      <c r="AU16" s="874">
        <v>0.1</v>
      </c>
      <c r="AV16" s="875">
        <v>2</v>
      </c>
      <c r="AW16" s="876">
        <v>2</v>
      </c>
      <c r="AX16" s="877"/>
    </row>
    <row r="17" spans="1:50" ht="15" customHeight="1">
      <c r="A17" s="881" t="s">
        <v>1212</v>
      </c>
      <c r="B17" s="1019" t="s">
        <v>1213</v>
      </c>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1"/>
      <c r="AX17" s="882"/>
    </row>
    <row r="18" spans="1:50" ht="15" customHeight="1">
      <c r="A18" s="879" t="s">
        <v>1214</v>
      </c>
      <c r="B18" s="873">
        <v>7.85</v>
      </c>
      <c r="C18" s="873">
        <v>8.85</v>
      </c>
      <c r="D18" s="875">
        <v>8.4499999999999993</v>
      </c>
      <c r="E18" s="875">
        <v>26</v>
      </c>
      <c r="F18" s="873">
        <v>0</v>
      </c>
      <c r="G18" s="873">
        <v>0</v>
      </c>
      <c r="H18" s="875">
        <v>8.5299999999999994</v>
      </c>
      <c r="I18" s="875">
        <v>8.5299999999999994</v>
      </c>
      <c r="J18" s="873">
        <v>0</v>
      </c>
      <c r="K18" s="873">
        <v>0</v>
      </c>
      <c r="L18" s="875">
        <v>8.39</v>
      </c>
      <c r="M18" s="875">
        <v>8.39</v>
      </c>
      <c r="N18" s="873">
        <v>7.8</v>
      </c>
      <c r="O18" s="873">
        <v>9.75</v>
      </c>
      <c r="P18" s="875">
        <v>8.56</v>
      </c>
      <c r="Q18" s="875">
        <v>11.06</v>
      </c>
      <c r="R18" s="873">
        <v>8.66</v>
      </c>
      <c r="S18" s="873">
        <v>11.16</v>
      </c>
      <c r="T18" s="875">
        <v>9.24</v>
      </c>
      <c r="U18" s="875">
        <v>11.89</v>
      </c>
      <c r="V18" s="873">
        <v>8.25</v>
      </c>
      <c r="W18" s="873">
        <v>10.66</v>
      </c>
      <c r="X18" s="875">
        <v>8.9</v>
      </c>
      <c r="Y18" s="875">
        <v>11.7</v>
      </c>
      <c r="Z18" s="873">
        <v>8.09</v>
      </c>
      <c r="AA18" s="873">
        <v>9.16</v>
      </c>
      <c r="AB18" s="875">
        <v>8</v>
      </c>
      <c r="AC18" s="875">
        <v>9.35</v>
      </c>
      <c r="AD18" s="873">
        <v>7.75</v>
      </c>
      <c r="AE18" s="873">
        <v>10.66</v>
      </c>
      <c r="AF18" s="875">
        <v>7.8</v>
      </c>
      <c r="AG18" s="875">
        <v>10.66</v>
      </c>
      <c r="AH18" s="873">
        <v>8.42</v>
      </c>
      <c r="AI18" s="873">
        <v>8.42</v>
      </c>
      <c r="AJ18" s="875">
        <v>7.92</v>
      </c>
      <c r="AK18" s="875">
        <v>11</v>
      </c>
      <c r="AL18" s="873">
        <v>7.7</v>
      </c>
      <c r="AM18" s="873">
        <v>12.5</v>
      </c>
      <c r="AN18" s="875">
        <v>7.8</v>
      </c>
      <c r="AO18" s="875">
        <v>11.16</v>
      </c>
      <c r="AP18" s="873">
        <v>7.9</v>
      </c>
      <c r="AQ18" s="873">
        <v>8.42</v>
      </c>
      <c r="AR18" s="875">
        <v>0</v>
      </c>
      <c r="AS18" s="875">
        <v>0</v>
      </c>
      <c r="AT18" s="873">
        <v>8.1999999999999993</v>
      </c>
      <c r="AU18" s="873">
        <v>20</v>
      </c>
      <c r="AV18" s="875">
        <v>7.9</v>
      </c>
      <c r="AW18" s="875">
        <v>8.92</v>
      </c>
      <c r="AX18" s="883"/>
    </row>
    <row r="19" spans="1:50" ht="15" customHeight="1">
      <c r="A19" s="879" t="s">
        <v>1215</v>
      </c>
      <c r="B19" s="873">
        <v>8.85</v>
      </c>
      <c r="C19" s="873">
        <v>10.35</v>
      </c>
      <c r="D19" s="875">
        <v>0</v>
      </c>
      <c r="E19" s="875">
        <v>0</v>
      </c>
      <c r="F19" s="873">
        <v>0</v>
      </c>
      <c r="G19" s="873">
        <v>0</v>
      </c>
      <c r="H19" s="875">
        <v>11.42</v>
      </c>
      <c r="I19" s="875">
        <v>11.42</v>
      </c>
      <c r="J19" s="873">
        <v>0</v>
      </c>
      <c r="K19" s="873">
        <v>0</v>
      </c>
      <c r="L19" s="875">
        <v>15</v>
      </c>
      <c r="M19" s="875">
        <v>15</v>
      </c>
      <c r="N19" s="873">
        <v>0</v>
      </c>
      <c r="O19" s="873">
        <v>0</v>
      </c>
      <c r="P19" s="875">
        <v>0</v>
      </c>
      <c r="Q19" s="875">
        <v>0</v>
      </c>
      <c r="R19" s="873">
        <v>0</v>
      </c>
      <c r="S19" s="873">
        <v>0</v>
      </c>
      <c r="T19" s="875">
        <v>9</v>
      </c>
      <c r="U19" s="875">
        <v>10.39</v>
      </c>
      <c r="V19" s="873">
        <v>9.66</v>
      </c>
      <c r="W19" s="873">
        <v>10.66</v>
      </c>
      <c r="X19" s="875">
        <v>8.66</v>
      </c>
      <c r="Y19" s="875">
        <v>24</v>
      </c>
      <c r="Z19" s="873">
        <v>0</v>
      </c>
      <c r="AA19" s="873">
        <v>0</v>
      </c>
      <c r="AB19" s="875">
        <v>0</v>
      </c>
      <c r="AC19" s="875">
        <v>0</v>
      </c>
      <c r="AD19" s="873">
        <v>9.41</v>
      </c>
      <c r="AE19" s="873">
        <v>9.41</v>
      </c>
      <c r="AF19" s="875">
        <v>0</v>
      </c>
      <c r="AG19" s="875">
        <v>0</v>
      </c>
      <c r="AH19" s="873">
        <v>0</v>
      </c>
      <c r="AI19" s="873">
        <v>0</v>
      </c>
      <c r="AJ19" s="875">
        <v>0</v>
      </c>
      <c r="AK19" s="875">
        <v>0</v>
      </c>
      <c r="AL19" s="873">
        <v>9.06</v>
      </c>
      <c r="AM19" s="873">
        <v>9.56</v>
      </c>
      <c r="AN19" s="875">
        <v>14</v>
      </c>
      <c r="AO19" s="875">
        <v>14</v>
      </c>
      <c r="AP19" s="873">
        <v>0</v>
      </c>
      <c r="AQ19" s="873">
        <v>0</v>
      </c>
      <c r="AR19" s="875">
        <v>0</v>
      </c>
      <c r="AS19" s="875">
        <v>0</v>
      </c>
      <c r="AT19" s="873">
        <v>0</v>
      </c>
      <c r="AU19" s="873">
        <v>0</v>
      </c>
      <c r="AV19" s="875">
        <v>9.42</v>
      </c>
      <c r="AW19" s="875">
        <v>13.42</v>
      </c>
      <c r="AX19" s="883"/>
    </row>
    <row r="20" spans="1:50" ht="15" customHeight="1">
      <c r="A20" s="879" t="s">
        <v>1216</v>
      </c>
      <c r="B20" s="873">
        <v>8.85</v>
      </c>
      <c r="C20" s="873">
        <v>10.35</v>
      </c>
      <c r="D20" s="875">
        <v>10.39</v>
      </c>
      <c r="E20" s="875">
        <v>10.89</v>
      </c>
      <c r="F20" s="873">
        <v>0</v>
      </c>
      <c r="G20" s="873">
        <v>0</v>
      </c>
      <c r="H20" s="875">
        <v>9.17</v>
      </c>
      <c r="I20" s="875">
        <v>12.5</v>
      </c>
      <c r="J20" s="873">
        <v>0</v>
      </c>
      <c r="K20" s="873">
        <v>0</v>
      </c>
      <c r="L20" s="875">
        <v>7.8</v>
      </c>
      <c r="M20" s="875">
        <v>13.42</v>
      </c>
      <c r="N20" s="873">
        <v>7.8</v>
      </c>
      <c r="O20" s="873">
        <v>10</v>
      </c>
      <c r="P20" s="875">
        <v>8.56</v>
      </c>
      <c r="Q20" s="875">
        <v>36</v>
      </c>
      <c r="R20" s="873">
        <v>0</v>
      </c>
      <c r="S20" s="873">
        <v>0</v>
      </c>
      <c r="T20" s="875">
        <v>9.64</v>
      </c>
      <c r="U20" s="875">
        <v>14.5</v>
      </c>
      <c r="V20" s="873">
        <v>9.66</v>
      </c>
      <c r="W20" s="873">
        <v>10.66</v>
      </c>
      <c r="X20" s="875">
        <v>13</v>
      </c>
      <c r="Y20" s="875">
        <v>13</v>
      </c>
      <c r="Z20" s="873">
        <v>8.64</v>
      </c>
      <c r="AA20" s="873">
        <v>8.64</v>
      </c>
      <c r="AB20" s="875">
        <v>0</v>
      </c>
      <c r="AC20" s="875">
        <v>0</v>
      </c>
      <c r="AD20" s="873">
        <v>8.66</v>
      </c>
      <c r="AE20" s="873">
        <v>13.5</v>
      </c>
      <c r="AF20" s="875">
        <v>17</v>
      </c>
      <c r="AG20" s="875">
        <v>23</v>
      </c>
      <c r="AH20" s="873">
        <v>21</v>
      </c>
      <c r="AI20" s="873">
        <v>22</v>
      </c>
      <c r="AJ20" s="875">
        <v>10.34</v>
      </c>
      <c r="AK20" s="875">
        <v>13.5</v>
      </c>
      <c r="AL20" s="873">
        <v>8</v>
      </c>
      <c r="AM20" s="873">
        <v>11.56</v>
      </c>
      <c r="AN20" s="875">
        <v>9.41</v>
      </c>
      <c r="AO20" s="875">
        <v>13</v>
      </c>
      <c r="AP20" s="873">
        <v>8.17</v>
      </c>
      <c r="AQ20" s="873">
        <v>11.42</v>
      </c>
      <c r="AR20" s="875">
        <v>8.9499999999999993</v>
      </c>
      <c r="AS20" s="875">
        <v>8.9499999999999993</v>
      </c>
      <c r="AT20" s="873">
        <v>0</v>
      </c>
      <c r="AU20" s="873">
        <v>0</v>
      </c>
      <c r="AV20" s="875">
        <v>9.3699999999999992</v>
      </c>
      <c r="AW20" s="875">
        <v>12</v>
      </c>
      <c r="AX20" s="883"/>
    </row>
    <row r="21" spans="1:50" ht="15" customHeight="1">
      <c r="A21" s="879" t="s">
        <v>1217</v>
      </c>
      <c r="B21" s="873">
        <v>11</v>
      </c>
      <c r="C21" s="873">
        <v>16</v>
      </c>
      <c r="D21" s="875">
        <v>0</v>
      </c>
      <c r="E21" s="875">
        <v>0</v>
      </c>
      <c r="F21" s="873">
        <v>0</v>
      </c>
      <c r="G21" s="873">
        <v>0</v>
      </c>
      <c r="H21" s="875">
        <v>0</v>
      </c>
      <c r="I21" s="875">
        <v>0</v>
      </c>
      <c r="J21" s="873">
        <v>0</v>
      </c>
      <c r="K21" s="873">
        <v>0</v>
      </c>
      <c r="L21" s="875">
        <v>11</v>
      </c>
      <c r="M21" s="875">
        <v>15</v>
      </c>
      <c r="N21" s="873">
        <v>0</v>
      </c>
      <c r="O21" s="873">
        <v>0</v>
      </c>
      <c r="P21" s="875">
        <v>10.75</v>
      </c>
      <c r="Q21" s="875">
        <v>14.25</v>
      </c>
      <c r="R21" s="873">
        <v>0</v>
      </c>
      <c r="S21" s="873">
        <v>0</v>
      </c>
      <c r="T21" s="875">
        <v>12</v>
      </c>
      <c r="U21" s="875">
        <v>17</v>
      </c>
      <c r="V21" s="873">
        <v>0</v>
      </c>
      <c r="W21" s="873">
        <v>0</v>
      </c>
      <c r="X21" s="875">
        <v>0</v>
      </c>
      <c r="Y21" s="875">
        <v>0</v>
      </c>
      <c r="Z21" s="873">
        <v>0</v>
      </c>
      <c r="AA21" s="873">
        <v>0</v>
      </c>
      <c r="AB21" s="875">
        <v>10.5</v>
      </c>
      <c r="AC21" s="875">
        <v>15.5</v>
      </c>
      <c r="AD21" s="873">
        <v>0</v>
      </c>
      <c r="AE21" s="873">
        <v>0</v>
      </c>
      <c r="AF21" s="875">
        <v>0</v>
      </c>
      <c r="AG21" s="875">
        <v>0</v>
      </c>
      <c r="AH21" s="873">
        <v>0</v>
      </c>
      <c r="AI21" s="873">
        <v>0</v>
      </c>
      <c r="AJ21" s="875">
        <v>0</v>
      </c>
      <c r="AK21" s="875">
        <v>0</v>
      </c>
      <c r="AL21" s="873">
        <v>0</v>
      </c>
      <c r="AM21" s="873">
        <v>0</v>
      </c>
      <c r="AN21" s="875">
        <v>0</v>
      </c>
      <c r="AO21" s="875">
        <v>0</v>
      </c>
      <c r="AP21" s="873">
        <v>0</v>
      </c>
      <c r="AQ21" s="873">
        <v>0</v>
      </c>
      <c r="AR21" s="875">
        <v>0</v>
      </c>
      <c r="AS21" s="875">
        <v>0</v>
      </c>
      <c r="AT21" s="873">
        <v>0</v>
      </c>
      <c r="AU21" s="873">
        <v>0</v>
      </c>
      <c r="AV21" s="875">
        <v>0</v>
      </c>
      <c r="AW21" s="875">
        <v>0</v>
      </c>
      <c r="AX21" s="883"/>
    </row>
    <row r="22" spans="1:50" ht="15" customHeight="1">
      <c r="A22" s="879" t="s">
        <v>1218</v>
      </c>
      <c r="B22" s="873">
        <v>8.85</v>
      </c>
      <c r="C22" s="873">
        <v>10.85</v>
      </c>
      <c r="D22" s="875">
        <v>12</v>
      </c>
      <c r="E22" s="875">
        <v>13.5</v>
      </c>
      <c r="F22" s="873">
        <v>0</v>
      </c>
      <c r="G22" s="873">
        <v>0</v>
      </c>
      <c r="H22" s="875">
        <v>12</v>
      </c>
      <c r="I22" s="875">
        <v>13</v>
      </c>
      <c r="J22" s="873">
        <v>0</v>
      </c>
      <c r="K22" s="873">
        <v>0</v>
      </c>
      <c r="L22" s="875">
        <v>3.5</v>
      </c>
      <c r="M22" s="875">
        <v>16</v>
      </c>
      <c r="N22" s="873">
        <v>0</v>
      </c>
      <c r="O22" s="873">
        <v>0</v>
      </c>
      <c r="P22" s="875">
        <v>8.35</v>
      </c>
      <c r="Q22" s="875">
        <v>13.31</v>
      </c>
      <c r="R22" s="873">
        <v>0</v>
      </c>
      <c r="S22" s="873">
        <v>0</v>
      </c>
      <c r="T22" s="875">
        <v>11.89</v>
      </c>
      <c r="U22" s="875">
        <v>16.5</v>
      </c>
      <c r="V22" s="873">
        <v>9.66</v>
      </c>
      <c r="W22" s="873">
        <v>11.66</v>
      </c>
      <c r="X22" s="875">
        <v>0</v>
      </c>
      <c r="Y22" s="875">
        <v>0</v>
      </c>
      <c r="Z22" s="873">
        <v>7.97</v>
      </c>
      <c r="AA22" s="873">
        <v>10.06</v>
      </c>
      <c r="AB22" s="875">
        <v>0</v>
      </c>
      <c r="AC22" s="875">
        <v>0</v>
      </c>
      <c r="AD22" s="873">
        <v>8</v>
      </c>
      <c r="AE22" s="873">
        <v>15</v>
      </c>
      <c r="AF22" s="875">
        <v>0</v>
      </c>
      <c r="AG22" s="875">
        <v>0</v>
      </c>
      <c r="AH22" s="873">
        <v>15</v>
      </c>
      <c r="AI22" s="873">
        <v>17</v>
      </c>
      <c r="AJ22" s="875">
        <v>7.92</v>
      </c>
      <c r="AK22" s="875">
        <v>14</v>
      </c>
      <c r="AL22" s="873">
        <v>7.9</v>
      </c>
      <c r="AM22" s="873">
        <v>9.56</v>
      </c>
      <c r="AN22" s="875">
        <v>8</v>
      </c>
      <c r="AO22" s="875">
        <v>13</v>
      </c>
      <c r="AP22" s="873">
        <v>0</v>
      </c>
      <c r="AQ22" s="873">
        <v>0</v>
      </c>
      <c r="AR22" s="875">
        <v>0</v>
      </c>
      <c r="AS22" s="875">
        <v>0</v>
      </c>
      <c r="AT22" s="873">
        <v>5.83</v>
      </c>
      <c r="AU22" s="873">
        <v>14.23</v>
      </c>
      <c r="AV22" s="875">
        <v>0</v>
      </c>
      <c r="AW22" s="875">
        <v>0</v>
      </c>
      <c r="AX22" s="883"/>
    </row>
    <row r="23" spans="1:50" ht="15" customHeight="1">
      <c r="A23" s="879" t="s">
        <v>1219</v>
      </c>
      <c r="B23" s="873">
        <v>11.75</v>
      </c>
      <c r="C23" s="873">
        <v>12.75</v>
      </c>
      <c r="D23" s="875">
        <v>10</v>
      </c>
      <c r="E23" s="875">
        <v>14</v>
      </c>
      <c r="F23" s="873">
        <v>0</v>
      </c>
      <c r="G23" s="873">
        <v>0</v>
      </c>
      <c r="H23" s="875">
        <v>14</v>
      </c>
      <c r="I23" s="875">
        <v>14</v>
      </c>
      <c r="J23" s="873">
        <v>0</v>
      </c>
      <c r="K23" s="873">
        <v>0</v>
      </c>
      <c r="L23" s="875">
        <v>11</v>
      </c>
      <c r="M23" s="875">
        <v>15</v>
      </c>
      <c r="N23" s="873">
        <v>0</v>
      </c>
      <c r="O23" s="873">
        <v>0</v>
      </c>
      <c r="P23" s="875">
        <v>12.5</v>
      </c>
      <c r="Q23" s="875">
        <v>12.5</v>
      </c>
      <c r="R23" s="873">
        <v>0</v>
      </c>
      <c r="S23" s="873">
        <v>0</v>
      </c>
      <c r="T23" s="875">
        <v>11</v>
      </c>
      <c r="U23" s="875">
        <v>17</v>
      </c>
      <c r="V23" s="873">
        <v>7</v>
      </c>
      <c r="W23" s="873">
        <v>9.66</v>
      </c>
      <c r="X23" s="875">
        <v>0</v>
      </c>
      <c r="Y23" s="875">
        <v>0</v>
      </c>
      <c r="Z23" s="873">
        <v>10.66</v>
      </c>
      <c r="AA23" s="873">
        <v>10.66</v>
      </c>
      <c r="AB23" s="875">
        <v>10.95</v>
      </c>
      <c r="AC23" s="875">
        <v>12</v>
      </c>
      <c r="AD23" s="873">
        <v>0</v>
      </c>
      <c r="AE23" s="873">
        <v>0</v>
      </c>
      <c r="AF23" s="875">
        <v>12.45</v>
      </c>
      <c r="AG23" s="875">
        <v>17</v>
      </c>
      <c r="AH23" s="873">
        <v>12.5</v>
      </c>
      <c r="AI23" s="873">
        <v>15.5</v>
      </c>
      <c r="AJ23" s="875">
        <v>7</v>
      </c>
      <c r="AK23" s="875">
        <v>15.75</v>
      </c>
      <c r="AL23" s="873">
        <v>10.5</v>
      </c>
      <c r="AM23" s="873">
        <v>12</v>
      </c>
      <c r="AN23" s="875">
        <v>10</v>
      </c>
      <c r="AO23" s="875">
        <v>13.75</v>
      </c>
      <c r="AP23" s="873">
        <v>13.25</v>
      </c>
      <c r="AQ23" s="873">
        <v>14</v>
      </c>
      <c r="AR23" s="875">
        <v>0</v>
      </c>
      <c r="AS23" s="875">
        <v>0</v>
      </c>
      <c r="AT23" s="873">
        <v>7</v>
      </c>
      <c r="AU23" s="873">
        <v>24.79</v>
      </c>
      <c r="AV23" s="875">
        <v>12</v>
      </c>
      <c r="AW23" s="875">
        <v>12</v>
      </c>
      <c r="AX23" s="883"/>
    </row>
    <row r="24" spans="1:50" ht="15" customHeight="1">
      <c r="A24" s="879" t="s">
        <v>1220</v>
      </c>
      <c r="B24" s="873">
        <v>8.85</v>
      </c>
      <c r="C24" s="873">
        <v>10.85</v>
      </c>
      <c r="D24" s="875">
        <v>7</v>
      </c>
      <c r="E24" s="875">
        <v>11</v>
      </c>
      <c r="F24" s="873">
        <v>0</v>
      </c>
      <c r="G24" s="873">
        <v>0</v>
      </c>
      <c r="H24" s="875">
        <v>11.06</v>
      </c>
      <c r="I24" s="875">
        <v>11.06</v>
      </c>
      <c r="J24" s="873">
        <v>0</v>
      </c>
      <c r="K24" s="873">
        <v>0</v>
      </c>
      <c r="L24" s="875">
        <v>2</v>
      </c>
      <c r="M24" s="875">
        <v>14</v>
      </c>
      <c r="N24" s="873">
        <v>0</v>
      </c>
      <c r="O24" s="873">
        <v>0</v>
      </c>
      <c r="P24" s="875">
        <v>11.5</v>
      </c>
      <c r="Q24" s="875">
        <v>13.81</v>
      </c>
      <c r="R24" s="873">
        <v>0</v>
      </c>
      <c r="S24" s="873">
        <v>0</v>
      </c>
      <c r="T24" s="875">
        <v>9.64</v>
      </c>
      <c r="U24" s="875">
        <v>16.5</v>
      </c>
      <c r="V24" s="873">
        <v>9.66</v>
      </c>
      <c r="W24" s="873">
        <v>11.66</v>
      </c>
      <c r="X24" s="875">
        <v>8.66</v>
      </c>
      <c r="Y24" s="875">
        <v>8.66</v>
      </c>
      <c r="Z24" s="873">
        <v>8.66</v>
      </c>
      <c r="AA24" s="873">
        <v>12.61</v>
      </c>
      <c r="AB24" s="875">
        <v>8</v>
      </c>
      <c r="AC24" s="875">
        <v>16</v>
      </c>
      <c r="AD24" s="873">
        <v>9.16</v>
      </c>
      <c r="AE24" s="873">
        <v>19.5</v>
      </c>
      <c r="AF24" s="875">
        <v>11</v>
      </c>
      <c r="AG24" s="875">
        <v>14</v>
      </c>
      <c r="AH24" s="873">
        <v>10.42</v>
      </c>
      <c r="AI24" s="873">
        <v>10.92</v>
      </c>
      <c r="AJ24" s="875">
        <v>8.5</v>
      </c>
      <c r="AK24" s="875">
        <v>14.5</v>
      </c>
      <c r="AL24" s="873">
        <v>6.5</v>
      </c>
      <c r="AM24" s="873">
        <v>14.01</v>
      </c>
      <c r="AN24" s="875">
        <v>7</v>
      </c>
      <c r="AO24" s="875">
        <v>13</v>
      </c>
      <c r="AP24" s="873">
        <v>0</v>
      </c>
      <c r="AQ24" s="873">
        <v>0</v>
      </c>
      <c r="AR24" s="875">
        <v>8.6999999999999993</v>
      </c>
      <c r="AS24" s="875">
        <v>10.7</v>
      </c>
      <c r="AT24" s="873">
        <v>0</v>
      </c>
      <c r="AU24" s="873">
        <v>0</v>
      </c>
      <c r="AV24" s="875">
        <v>5.52</v>
      </c>
      <c r="AW24" s="875">
        <v>22.5</v>
      </c>
      <c r="AX24" s="883"/>
    </row>
    <row r="25" spans="1:50" ht="15" customHeight="1">
      <c r="A25" s="879" t="s">
        <v>1221</v>
      </c>
      <c r="B25" s="873">
        <v>11.5</v>
      </c>
      <c r="C25" s="873">
        <v>12</v>
      </c>
      <c r="D25" s="875">
        <v>11</v>
      </c>
      <c r="E25" s="875">
        <v>11.5</v>
      </c>
      <c r="F25" s="873">
        <v>0</v>
      </c>
      <c r="G25" s="873">
        <v>0</v>
      </c>
      <c r="H25" s="875">
        <v>12</v>
      </c>
      <c r="I25" s="875">
        <v>12</v>
      </c>
      <c r="J25" s="873">
        <v>0</v>
      </c>
      <c r="K25" s="873">
        <v>0</v>
      </c>
      <c r="L25" s="875">
        <v>11.5</v>
      </c>
      <c r="M25" s="875">
        <v>12.5</v>
      </c>
      <c r="N25" s="873">
        <v>0</v>
      </c>
      <c r="O25" s="873">
        <v>0</v>
      </c>
      <c r="P25" s="875">
        <v>11.5</v>
      </c>
      <c r="Q25" s="875">
        <v>12</v>
      </c>
      <c r="R25" s="873">
        <v>0</v>
      </c>
      <c r="S25" s="873">
        <v>0</v>
      </c>
      <c r="T25" s="875">
        <v>12</v>
      </c>
      <c r="U25" s="875">
        <v>12.25</v>
      </c>
      <c r="V25" s="873">
        <v>0</v>
      </c>
      <c r="W25" s="873">
        <v>0</v>
      </c>
      <c r="X25" s="875">
        <v>0</v>
      </c>
      <c r="Y25" s="875">
        <v>0</v>
      </c>
      <c r="Z25" s="873">
        <v>0</v>
      </c>
      <c r="AA25" s="873">
        <v>0</v>
      </c>
      <c r="AB25" s="875">
        <v>11</v>
      </c>
      <c r="AC25" s="875">
        <v>12.5</v>
      </c>
      <c r="AD25" s="873">
        <v>0</v>
      </c>
      <c r="AE25" s="873">
        <v>0</v>
      </c>
      <c r="AF25" s="875">
        <v>13</v>
      </c>
      <c r="AG25" s="875">
        <v>13</v>
      </c>
      <c r="AH25" s="873">
        <v>13.5</v>
      </c>
      <c r="AI25" s="873">
        <v>14</v>
      </c>
      <c r="AJ25" s="875">
        <v>0</v>
      </c>
      <c r="AK25" s="875">
        <v>0</v>
      </c>
      <c r="AL25" s="873">
        <v>12</v>
      </c>
      <c r="AM25" s="873">
        <v>12</v>
      </c>
      <c r="AN25" s="875">
        <v>12</v>
      </c>
      <c r="AO25" s="875">
        <v>12</v>
      </c>
      <c r="AP25" s="873">
        <v>0</v>
      </c>
      <c r="AQ25" s="873">
        <v>0</v>
      </c>
      <c r="AR25" s="875">
        <v>0</v>
      </c>
      <c r="AS25" s="875">
        <v>0</v>
      </c>
      <c r="AT25" s="873">
        <v>0</v>
      </c>
      <c r="AU25" s="873">
        <v>0</v>
      </c>
      <c r="AV25" s="875">
        <v>11</v>
      </c>
      <c r="AW25" s="875">
        <v>12</v>
      </c>
      <c r="AX25" s="883"/>
    </row>
    <row r="26" spans="1:50" ht="15" customHeight="1">
      <c r="A26" s="879" t="s">
        <v>1222</v>
      </c>
      <c r="B26" s="873">
        <v>9.68</v>
      </c>
      <c r="C26" s="873">
        <v>9.9600000000000009</v>
      </c>
      <c r="D26" s="875">
        <v>0</v>
      </c>
      <c r="E26" s="875">
        <v>0</v>
      </c>
      <c r="F26" s="873">
        <v>0</v>
      </c>
      <c r="G26" s="873">
        <v>0</v>
      </c>
      <c r="H26" s="875">
        <v>0</v>
      </c>
      <c r="I26" s="875">
        <v>0</v>
      </c>
      <c r="J26" s="873">
        <v>0</v>
      </c>
      <c r="K26" s="873">
        <v>0</v>
      </c>
      <c r="L26" s="875">
        <v>5.75</v>
      </c>
      <c r="M26" s="875">
        <v>8.31</v>
      </c>
      <c r="N26" s="873">
        <v>5.6</v>
      </c>
      <c r="O26" s="873">
        <v>5.6</v>
      </c>
      <c r="P26" s="875">
        <v>0</v>
      </c>
      <c r="Q26" s="875">
        <v>0</v>
      </c>
      <c r="R26" s="873">
        <v>0</v>
      </c>
      <c r="S26" s="873">
        <v>0</v>
      </c>
      <c r="T26" s="875">
        <v>7.33</v>
      </c>
      <c r="U26" s="875">
        <v>7.33</v>
      </c>
      <c r="V26" s="873">
        <v>7.25</v>
      </c>
      <c r="W26" s="873">
        <v>9.25</v>
      </c>
      <c r="X26" s="875">
        <v>4.74</v>
      </c>
      <c r="Y26" s="875">
        <v>7.63</v>
      </c>
      <c r="Z26" s="873">
        <v>9.44</v>
      </c>
      <c r="AA26" s="873">
        <v>10.44</v>
      </c>
      <c r="AB26" s="875">
        <v>6.25</v>
      </c>
      <c r="AC26" s="875">
        <v>12</v>
      </c>
      <c r="AD26" s="873">
        <v>0</v>
      </c>
      <c r="AE26" s="873">
        <v>0</v>
      </c>
      <c r="AF26" s="875">
        <v>8.5</v>
      </c>
      <c r="AG26" s="875">
        <v>9</v>
      </c>
      <c r="AH26" s="873">
        <v>6.32</v>
      </c>
      <c r="AI26" s="873">
        <v>6.82</v>
      </c>
      <c r="AJ26" s="875">
        <v>0</v>
      </c>
      <c r="AK26" s="875">
        <v>0</v>
      </c>
      <c r="AL26" s="873">
        <v>0</v>
      </c>
      <c r="AM26" s="873">
        <v>0</v>
      </c>
      <c r="AN26" s="875">
        <v>7</v>
      </c>
      <c r="AO26" s="875">
        <v>8</v>
      </c>
      <c r="AP26" s="873">
        <v>7.81</v>
      </c>
      <c r="AQ26" s="873">
        <v>7.81</v>
      </c>
      <c r="AR26" s="875">
        <v>5.25</v>
      </c>
      <c r="AS26" s="875">
        <v>7.16</v>
      </c>
      <c r="AT26" s="873">
        <v>8.5500000000000007</v>
      </c>
      <c r="AU26" s="873">
        <v>8.5500000000000007</v>
      </c>
      <c r="AV26" s="875">
        <v>8.32</v>
      </c>
      <c r="AW26" s="875">
        <v>8.32</v>
      </c>
      <c r="AX26" s="883"/>
    </row>
    <row r="27" spans="1:50" ht="15" customHeight="1">
      <c r="A27" s="884" t="s">
        <v>297</v>
      </c>
      <c r="B27" s="885"/>
      <c r="C27" s="886"/>
      <c r="D27" s="887"/>
      <c r="E27" s="888"/>
      <c r="F27" s="885"/>
      <c r="G27" s="886"/>
      <c r="H27" s="887"/>
      <c r="I27" s="888"/>
      <c r="J27" s="885"/>
      <c r="K27" s="886"/>
      <c r="L27" s="887"/>
      <c r="M27" s="888"/>
      <c r="N27" s="885"/>
      <c r="O27" s="886"/>
      <c r="P27" s="887"/>
      <c r="Q27" s="888"/>
      <c r="R27" s="885"/>
      <c r="S27" s="886"/>
      <c r="T27" s="887"/>
      <c r="U27" s="888"/>
      <c r="V27" s="885"/>
      <c r="W27" s="886"/>
      <c r="X27" s="887"/>
      <c r="Y27" s="888"/>
      <c r="Z27" s="885"/>
      <c r="AA27" s="886"/>
      <c r="AB27" s="887"/>
      <c r="AC27" s="888"/>
      <c r="AD27" s="885"/>
      <c r="AE27" s="886"/>
      <c r="AF27" s="887"/>
      <c r="AG27" s="888"/>
      <c r="AH27" s="885"/>
      <c r="AI27" s="886"/>
      <c r="AJ27" s="887"/>
      <c r="AK27" s="888"/>
      <c r="AL27" s="885"/>
      <c r="AM27" s="886"/>
      <c r="AN27" s="887"/>
      <c r="AO27" s="888"/>
      <c r="AP27" s="885"/>
      <c r="AQ27" s="886"/>
      <c r="AR27" s="887"/>
      <c r="AS27" s="888"/>
      <c r="AT27" s="885"/>
      <c r="AU27" s="886"/>
      <c r="AV27" s="887"/>
      <c r="AW27" s="888"/>
      <c r="AX27" s="883"/>
    </row>
    <row r="28" spans="1:50" ht="15" customHeight="1">
      <c r="A28" s="889" t="s">
        <v>1223</v>
      </c>
      <c r="B28" s="873">
        <v>8.85</v>
      </c>
      <c r="C28" s="873">
        <v>10.85</v>
      </c>
      <c r="D28" s="875">
        <v>23</v>
      </c>
      <c r="E28" s="875">
        <v>24.5</v>
      </c>
      <c r="F28" s="873">
        <v>0</v>
      </c>
      <c r="G28" s="873">
        <v>0</v>
      </c>
      <c r="H28" s="875">
        <v>12.5</v>
      </c>
      <c r="I28" s="875">
        <v>23</v>
      </c>
      <c r="J28" s="873">
        <v>23</v>
      </c>
      <c r="K28" s="873">
        <v>23</v>
      </c>
      <c r="L28" s="875">
        <v>8.4</v>
      </c>
      <c r="M28" s="875">
        <v>8.4</v>
      </c>
      <c r="N28" s="873">
        <v>7.75</v>
      </c>
      <c r="O28" s="873">
        <v>16.5</v>
      </c>
      <c r="P28" s="875">
        <v>11.06</v>
      </c>
      <c r="Q28" s="875">
        <v>11.06</v>
      </c>
      <c r="R28" s="873">
        <v>24</v>
      </c>
      <c r="S28" s="873">
        <v>24</v>
      </c>
      <c r="T28" s="875">
        <v>9.64</v>
      </c>
      <c r="U28" s="875">
        <v>28</v>
      </c>
      <c r="V28" s="873">
        <v>17</v>
      </c>
      <c r="W28" s="873">
        <v>23</v>
      </c>
      <c r="X28" s="875">
        <v>18</v>
      </c>
      <c r="Y28" s="875">
        <v>18</v>
      </c>
      <c r="Z28" s="873">
        <v>0</v>
      </c>
      <c r="AA28" s="873">
        <v>0</v>
      </c>
      <c r="AB28" s="875">
        <v>10</v>
      </c>
      <c r="AC28" s="875">
        <v>23</v>
      </c>
      <c r="AD28" s="873">
        <v>10.42</v>
      </c>
      <c r="AE28" s="873">
        <v>10.42</v>
      </c>
      <c r="AF28" s="875">
        <v>23</v>
      </c>
      <c r="AG28" s="875">
        <v>23</v>
      </c>
      <c r="AH28" s="873">
        <v>22</v>
      </c>
      <c r="AI28" s="873">
        <v>24.5</v>
      </c>
      <c r="AJ28" s="875">
        <v>28</v>
      </c>
      <c r="AK28" s="875">
        <v>28</v>
      </c>
      <c r="AL28" s="873">
        <v>12.5</v>
      </c>
      <c r="AM28" s="873">
        <v>12.5</v>
      </c>
      <c r="AN28" s="875">
        <v>14</v>
      </c>
      <c r="AO28" s="875">
        <v>28</v>
      </c>
      <c r="AP28" s="873">
        <v>0</v>
      </c>
      <c r="AQ28" s="873">
        <v>0</v>
      </c>
      <c r="AR28" s="875">
        <v>0</v>
      </c>
      <c r="AS28" s="875">
        <v>0</v>
      </c>
      <c r="AT28" s="873">
        <v>12</v>
      </c>
      <c r="AU28" s="873">
        <v>12</v>
      </c>
      <c r="AV28" s="875">
        <v>8.42</v>
      </c>
      <c r="AW28" s="875">
        <v>18</v>
      </c>
      <c r="AX28" s="883"/>
    </row>
    <row r="29" spans="1:50" ht="15" customHeight="1">
      <c r="A29" s="889" t="s">
        <v>1224</v>
      </c>
      <c r="B29" s="873">
        <v>8.85</v>
      </c>
      <c r="C29" s="873">
        <v>10.85</v>
      </c>
      <c r="D29" s="875">
        <v>23</v>
      </c>
      <c r="E29" s="875">
        <v>26</v>
      </c>
      <c r="F29" s="873">
        <v>0</v>
      </c>
      <c r="G29" s="873">
        <v>0</v>
      </c>
      <c r="H29" s="875">
        <v>23</v>
      </c>
      <c r="I29" s="875">
        <v>23</v>
      </c>
      <c r="J29" s="873">
        <v>0</v>
      </c>
      <c r="K29" s="873">
        <v>0</v>
      </c>
      <c r="L29" s="875">
        <v>8.56</v>
      </c>
      <c r="M29" s="875">
        <v>21</v>
      </c>
      <c r="N29" s="873">
        <v>0</v>
      </c>
      <c r="O29" s="873">
        <v>0</v>
      </c>
      <c r="P29" s="875">
        <v>23</v>
      </c>
      <c r="Q29" s="875">
        <v>23</v>
      </c>
      <c r="R29" s="873">
        <v>24</v>
      </c>
      <c r="S29" s="873">
        <v>24</v>
      </c>
      <c r="T29" s="875">
        <v>23</v>
      </c>
      <c r="U29" s="875">
        <v>28</v>
      </c>
      <c r="V29" s="873">
        <v>17</v>
      </c>
      <c r="W29" s="873">
        <v>23</v>
      </c>
      <c r="X29" s="875">
        <v>18</v>
      </c>
      <c r="Y29" s="875">
        <v>18</v>
      </c>
      <c r="Z29" s="873">
        <v>0</v>
      </c>
      <c r="AA29" s="873">
        <v>0</v>
      </c>
      <c r="AB29" s="875">
        <v>6</v>
      </c>
      <c r="AC29" s="875">
        <v>23</v>
      </c>
      <c r="AD29" s="873">
        <v>10.42</v>
      </c>
      <c r="AE29" s="873">
        <v>23</v>
      </c>
      <c r="AF29" s="875">
        <v>18</v>
      </c>
      <c r="AG29" s="875">
        <v>20</v>
      </c>
      <c r="AH29" s="873">
        <v>23</v>
      </c>
      <c r="AI29" s="873">
        <v>32</v>
      </c>
      <c r="AJ29" s="875">
        <v>28</v>
      </c>
      <c r="AK29" s="875">
        <v>28</v>
      </c>
      <c r="AL29" s="873">
        <v>14</v>
      </c>
      <c r="AM29" s="873">
        <v>23</v>
      </c>
      <c r="AN29" s="875">
        <v>23</v>
      </c>
      <c r="AO29" s="875">
        <v>28</v>
      </c>
      <c r="AP29" s="873">
        <v>23</v>
      </c>
      <c r="AQ29" s="873">
        <v>23</v>
      </c>
      <c r="AR29" s="875">
        <v>0</v>
      </c>
      <c r="AS29" s="875">
        <v>0</v>
      </c>
      <c r="AT29" s="873">
        <v>0</v>
      </c>
      <c r="AU29" s="873">
        <v>0</v>
      </c>
      <c r="AV29" s="875">
        <v>11.42</v>
      </c>
      <c r="AW29" s="875">
        <v>28</v>
      </c>
      <c r="AX29" s="883"/>
    </row>
  </sheetData>
  <mergeCells count="29">
    <mergeCell ref="V5:W6"/>
    <mergeCell ref="X5:Y6"/>
    <mergeCell ref="Z5:AA6"/>
    <mergeCell ref="A3:AW3"/>
    <mergeCell ref="AR4:AW4"/>
    <mergeCell ref="A5:A6"/>
    <mergeCell ref="B5:C6"/>
    <mergeCell ref="D5:E6"/>
    <mergeCell ref="F5:G6"/>
    <mergeCell ref="H5:I6"/>
    <mergeCell ref="J5:K6"/>
    <mergeCell ref="L5:M6"/>
    <mergeCell ref="N5:O6"/>
    <mergeCell ref="B17:AW17"/>
    <mergeCell ref="AN5:AO6"/>
    <mergeCell ref="AP5:AQ6"/>
    <mergeCell ref="AR5:AS6"/>
    <mergeCell ref="AT5:AU6"/>
    <mergeCell ref="AV5:AW6"/>
    <mergeCell ref="B7:AW7"/>
    <mergeCell ref="AB5:AC6"/>
    <mergeCell ref="AD5:AE6"/>
    <mergeCell ref="AF5:AG6"/>
    <mergeCell ref="AH5:AI6"/>
    <mergeCell ref="AJ5:AK6"/>
    <mergeCell ref="AL5:AM6"/>
    <mergeCell ref="P5:Q6"/>
    <mergeCell ref="R5:S6"/>
    <mergeCell ref="T5:U6"/>
  </mergeCells>
  <hyperlinks>
    <hyperlink ref="AW2" location="Contents!A1" display="Back to Contents" xr:uid="{89C6698B-E39D-4BC8-83BB-61FDFA6C2D96}"/>
  </hyperlinks>
  <pageMargins left="0.18" right="0.17" top="1" bottom="1" header="0.5" footer="0.5"/>
  <pageSetup paperSize="5" scale="77"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AD36-AED9-44C9-866D-D93705D1FF6A}">
  <sheetPr>
    <pageSetUpPr fitToPage="1"/>
  </sheetPr>
  <dimension ref="A1:AX29"/>
  <sheetViews>
    <sheetView zoomScaleNormal="100" zoomScaleSheetLayoutView="112" workbookViewId="0">
      <selection activeCell="AW2" sqref="AW2"/>
    </sheetView>
  </sheetViews>
  <sheetFormatPr defaultRowHeight="12.75"/>
  <cols>
    <col min="1" max="1" width="39.85546875" style="393" customWidth="1"/>
    <col min="2" max="49" width="4.7109375" style="393" customWidth="1"/>
    <col min="50" max="50" width="6.5703125" style="393" customWidth="1"/>
    <col min="51" max="16384" width="9.140625" style="393"/>
  </cols>
  <sheetData>
    <row r="1" spans="1:50" ht="15.75">
      <c r="A1" s="1" t="s">
        <v>0</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8" t="s">
        <v>1227</v>
      </c>
    </row>
    <row r="2" spans="1:50" ht="15.75">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9" t="s">
        <v>2</v>
      </c>
    </row>
    <row r="3" spans="1:50" ht="14.25">
      <c r="A3" s="1033" t="s">
        <v>1228</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row>
    <row r="4" spans="1:50" ht="14.25">
      <c r="AR4" s="1034" t="s">
        <v>608</v>
      </c>
      <c r="AS4" s="1034"/>
      <c r="AT4" s="1034"/>
      <c r="AU4" s="1034"/>
      <c r="AV4" s="1034"/>
      <c r="AW4" s="1034"/>
    </row>
    <row r="5" spans="1:50" ht="12.75" customHeight="1">
      <c r="A5" s="1035" t="s">
        <v>1179</v>
      </c>
      <c r="B5" s="1026" t="s">
        <v>1180</v>
      </c>
      <c r="C5" s="1027"/>
      <c r="D5" s="1022" t="s">
        <v>1181</v>
      </c>
      <c r="E5" s="1023"/>
      <c r="F5" s="1026" t="s">
        <v>1182</v>
      </c>
      <c r="G5" s="1027"/>
      <c r="H5" s="1022" t="s">
        <v>1183</v>
      </c>
      <c r="I5" s="1023"/>
      <c r="J5" s="1026" t="s">
        <v>1184</v>
      </c>
      <c r="K5" s="1027"/>
      <c r="L5" s="1022" t="s">
        <v>1185</v>
      </c>
      <c r="M5" s="1023"/>
      <c r="N5" s="1026" t="s">
        <v>1186</v>
      </c>
      <c r="O5" s="1027"/>
      <c r="P5" s="1022" t="s">
        <v>1187</v>
      </c>
      <c r="Q5" s="1023"/>
      <c r="R5" s="1026" t="s">
        <v>1188</v>
      </c>
      <c r="S5" s="1027"/>
      <c r="T5" s="1022" t="s">
        <v>1189</v>
      </c>
      <c r="U5" s="1023"/>
      <c r="V5" s="1026" t="s">
        <v>1190</v>
      </c>
      <c r="W5" s="1027"/>
      <c r="X5" s="1022" t="s">
        <v>1191</v>
      </c>
      <c r="Y5" s="1023"/>
      <c r="Z5" s="1026" t="s">
        <v>1192</v>
      </c>
      <c r="AA5" s="1027"/>
      <c r="AB5" s="1022" t="s">
        <v>1193</v>
      </c>
      <c r="AC5" s="1023"/>
      <c r="AD5" s="1026" t="s">
        <v>1194</v>
      </c>
      <c r="AE5" s="1027"/>
      <c r="AF5" s="1022" t="s">
        <v>1195</v>
      </c>
      <c r="AG5" s="1023"/>
      <c r="AH5" s="1026" t="s">
        <v>1196</v>
      </c>
      <c r="AI5" s="1027"/>
      <c r="AJ5" s="1022" t="s">
        <v>1197</v>
      </c>
      <c r="AK5" s="1023"/>
      <c r="AL5" s="1026" t="s">
        <v>1198</v>
      </c>
      <c r="AM5" s="1027"/>
      <c r="AN5" s="1022" t="s">
        <v>1199</v>
      </c>
      <c r="AO5" s="1023"/>
      <c r="AP5" s="1026" t="s">
        <v>1200</v>
      </c>
      <c r="AQ5" s="1027"/>
      <c r="AR5" s="1022" t="s">
        <v>1201</v>
      </c>
      <c r="AS5" s="1023"/>
      <c r="AT5" s="1026" t="s">
        <v>1202</v>
      </c>
      <c r="AU5" s="1027"/>
      <c r="AV5" s="1022" t="s">
        <v>1203</v>
      </c>
      <c r="AW5" s="1023"/>
      <c r="AX5" s="869"/>
    </row>
    <row r="6" spans="1:50" ht="153" customHeight="1">
      <c r="A6" s="1036"/>
      <c r="B6" s="1028"/>
      <c r="C6" s="1029"/>
      <c r="D6" s="1024"/>
      <c r="E6" s="1025"/>
      <c r="F6" s="1028"/>
      <c r="G6" s="1029"/>
      <c r="H6" s="1024"/>
      <c r="I6" s="1025"/>
      <c r="J6" s="1028"/>
      <c r="K6" s="1029"/>
      <c r="L6" s="1024"/>
      <c r="M6" s="1025"/>
      <c r="N6" s="1028"/>
      <c r="O6" s="1029"/>
      <c r="P6" s="1024"/>
      <c r="Q6" s="1025"/>
      <c r="R6" s="1028"/>
      <c r="S6" s="1029"/>
      <c r="T6" s="1024"/>
      <c r="U6" s="1025"/>
      <c r="V6" s="1028"/>
      <c r="W6" s="1029"/>
      <c r="X6" s="1024"/>
      <c r="Y6" s="1025"/>
      <c r="Z6" s="1028"/>
      <c r="AA6" s="1029"/>
      <c r="AB6" s="1024"/>
      <c r="AC6" s="1025"/>
      <c r="AD6" s="1028"/>
      <c r="AE6" s="1029"/>
      <c r="AF6" s="1024"/>
      <c r="AG6" s="1025"/>
      <c r="AH6" s="1028"/>
      <c r="AI6" s="1029"/>
      <c r="AJ6" s="1024"/>
      <c r="AK6" s="1025"/>
      <c r="AL6" s="1028"/>
      <c r="AM6" s="1029"/>
      <c r="AN6" s="1024"/>
      <c r="AO6" s="1025"/>
      <c r="AP6" s="1028"/>
      <c r="AQ6" s="1029"/>
      <c r="AR6" s="1024"/>
      <c r="AS6" s="1025"/>
      <c r="AT6" s="1028"/>
      <c r="AU6" s="1029"/>
      <c r="AV6" s="1024"/>
      <c r="AW6" s="1025"/>
      <c r="AX6" s="869"/>
    </row>
    <row r="7" spans="1:50" ht="15.75">
      <c r="A7" s="870" t="s">
        <v>1204</v>
      </c>
      <c r="B7" s="1030" t="s">
        <v>1205</v>
      </c>
      <c r="C7" s="1031"/>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2"/>
      <c r="AX7" s="871"/>
    </row>
    <row r="8" spans="1:50" ht="15" customHeight="1">
      <c r="A8" s="872" t="s">
        <v>1206</v>
      </c>
      <c r="B8" s="873">
        <v>3.16</v>
      </c>
      <c r="C8" s="874">
        <v>3.68</v>
      </c>
      <c r="D8" s="875">
        <v>2.5</v>
      </c>
      <c r="E8" s="876">
        <v>2.5</v>
      </c>
      <c r="F8" s="873">
        <v>2.5</v>
      </c>
      <c r="G8" s="874">
        <v>2.5</v>
      </c>
      <c r="H8" s="875">
        <v>3</v>
      </c>
      <c r="I8" s="876">
        <v>3.5</v>
      </c>
      <c r="J8" s="873">
        <v>2</v>
      </c>
      <c r="K8" s="874">
        <v>5.5</v>
      </c>
      <c r="L8" s="875">
        <v>2.5</v>
      </c>
      <c r="M8" s="876">
        <v>2.5</v>
      </c>
      <c r="N8" s="873">
        <v>0.7</v>
      </c>
      <c r="O8" s="874">
        <v>5</v>
      </c>
      <c r="P8" s="875">
        <v>2.5</v>
      </c>
      <c r="Q8" s="876">
        <v>6.5</v>
      </c>
      <c r="R8" s="873">
        <v>2.5</v>
      </c>
      <c r="S8" s="874">
        <v>4.5</v>
      </c>
      <c r="T8" s="875">
        <v>2</v>
      </c>
      <c r="U8" s="876">
        <v>6.5</v>
      </c>
      <c r="V8" s="873">
        <v>3</v>
      </c>
      <c r="W8" s="874">
        <v>4</v>
      </c>
      <c r="X8" s="875">
        <v>3.75</v>
      </c>
      <c r="Y8" s="876">
        <v>4.75</v>
      </c>
      <c r="Z8" s="873">
        <v>3</v>
      </c>
      <c r="AA8" s="874">
        <v>3.5</v>
      </c>
      <c r="AB8" s="875">
        <v>2.25</v>
      </c>
      <c r="AC8" s="876">
        <v>2.25</v>
      </c>
      <c r="AD8" s="873">
        <v>2</v>
      </c>
      <c r="AE8" s="874">
        <v>6.5</v>
      </c>
      <c r="AF8" s="875">
        <v>3</v>
      </c>
      <c r="AG8" s="876">
        <v>3</v>
      </c>
      <c r="AH8" s="873">
        <v>2.5</v>
      </c>
      <c r="AI8" s="874">
        <v>2.5</v>
      </c>
      <c r="AJ8" s="875">
        <v>2.5</v>
      </c>
      <c r="AK8" s="876">
        <v>2.5</v>
      </c>
      <c r="AL8" s="873">
        <v>2</v>
      </c>
      <c r="AM8" s="874">
        <v>4</v>
      </c>
      <c r="AN8" s="875">
        <v>2</v>
      </c>
      <c r="AO8" s="876">
        <v>3.5</v>
      </c>
      <c r="AP8" s="873">
        <v>0.25</v>
      </c>
      <c r="AQ8" s="874">
        <v>0.75</v>
      </c>
      <c r="AR8" s="875">
        <v>2.5</v>
      </c>
      <c r="AS8" s="876">
        <v>2.5</v>
      </c>
      <c r="AT8" s="873">
        <v>0.75</v>
      </c>
      <c r="AU8" s="874">
        <v>3.75</v>
      </c>
      <c r="AV8" s="875">
        <v>2</v>
      </c>
      <c r="AW8" s="876">
        <v>2</v>
      </c>
      <c r="AX8" s="877"/>
    </row>
    <row r="9" spans="1:50" ht="15" customHeight="1">
      <c r="A9" s="878" t="s">
        <v>1207</v>
      </c>
      <c r="B9" s="873">
        <v>3.2</v>
      </c>
      <c r="C9" s="874">
        <v>3.74</v>
      </c>
      <c r="D9" s="875">
        <v>2.5</v>
      </c>
      <c r="E9" s="876">
        <v>2.5</v>
      </c>
      <c r="F9" s="873">
        <v>0</v>
      </c>
      <c r="G9" s="874">
        <v>0</v>
      </c>
      <c r="H9" s="875">
        <v>3.04</v>
      </c>
      <c r="I9" s="876">
        <v>3.56</v>
      </c>
      <c r="J9" s="873">
        <v>0</v>
      </c>
      <c r="K9" s="874">
        <v>0</v>
      </c>
      <c r="L9" s="875">
        <v>2.5299999999999998</v>
      </c>
      <c r="M9" s="876">
        <v>2.5299999999999998</v>
      </c>
      <c r="N9" s="873">
        <v>0.7</v>
      </c>
      <c r="O9" s="874">
        <v>5.12</v>
      </c>
      <c r="P9" s="875">
        <v>2.5299999999999998</v>
      </c>
      <c r="Q9" s="876">
        <v>6.7</v>
      </c>
      <c r="R9" s="873">
        <v>2.5299999999999998</v>
      </c>
      <c r="S9" s="874">
        <v>4.59</v>
      </c>
      <c r="T9" s="875">
        <v>2.02</v>
      </c>
      <c r="U9" s="876">
        <v>6.7</v>
      </c>
      <c r="V9" s="873">
        <v>3.5</v>
      </c>
      <c r="W9" s="874">
        <v>4</v>
      </c>
      <c r="X9" s="875">
        <v>0</v>
      </c>
      <c r="Y9" s="876">
        <v>0</v>
      </c>
      <c r="Z9" s="873">
        <v>3.04</v>
      </c>
      <c r="AA9" s="874">
        <v>3.56</v>
      </c>
      <c r="AB9" s="875">
        <v>2.27</v>
      </c>
      <c r="AC9" s="876">
        <v>2.27</v>
      </c>
      <c r="AD9" s="873">
        <v>2.02</v>
      </c>
      <c r="AE9" s="874">
        <v>6.7</v>
      </c>
      <c r="AF9" s="875">
        <v>3.04</v>
      </c>
      <c r="AG9" s="876">
        <v>3.04</v>
      </c>
      <c r="AH9" s="873">
        <v>2.5</v>
      </c>
      <c r="AI9" s="874">
        <v>2.5</v>
      </c>
      <c r="AJ9" s="875">
        <v>2.5299999999999998</v>
      </c>
      <c r="AK9" s="876">
        <v>2.5299999999999998</v>
      </c>
      <c r="AL9" s="873">
        <v>2.02</v>
      </c>
      <c r="AM9" s="874">
        <v>4.07</v>
      </c>
      <c r="AN9" s="875">
        <v>2.02</v>
      </c>
      <c r="AO9" s="876">
        <v>3.56</v>
      </c>
      <c r="AP9" s="873">
        <v>0.25</v>
      </c>
      <c r="AQ9" s="874">
        <v>0.75</v>
      </c>
      <c r="AR9" s="875">
        <v>2.5299999999999998</v>
      </c>
      <c r="AS9" s="876">
        <v>2.5299999999999998</v>
      </c>
      <c r="AT9" s="873">
        <v>0.75</v>
      </c>
      <c r="AU9" s="874">
        <v>3.82</v>
      </c>
      <c r="AV9" s="875">
        <v>2</v>
      </c>
      <c r="AW9" s="876">
        <v>2</v>
      </c>
      <c r="AX9" s="877"/>
    </row>
    <row r="10" spans="1:50" ht="15" customHeight="1">
      <c r="A10" s="879" t="s">
        <v>1208</v>
      </c>
      <c r="B10" s="873"/>
      <c r="C10" s="874"/>
      <c r="D10" s="875"/>
      <c r="E10" s="876"/>
      <c r="F10" s="873"/>
      <c r="G10" s="874"/>
      <c r="H10" s="875"/>
      <c r="I10" s="876"/>
      <c r="J10" s="873"/>
      <c r="K10" s="874"/>
      <c r="L10" s="875"/>
      <c r="M10" s="876"/>
      <c r="N10" s="873"/>
      <c r="O10" s="874"/>
      <c r="P10" s="875"/>
      <c r="Q10" s="876"/>
      <c r="R10" s="873"/>
      <c r="S10" s="874"/>
      <c r="T10" s="875"/>
      <c r="U10" s="876"/>
      <c r="V10" s="873"/>
      <c r="W10" s="874"/>
      <c r="X10" s="875"/>
      <c r="Y10" s="876"/>
      <c r="Z10" s="873"/>
      <c r="AA10" s="874"/>
      <c r="AB10" s="875"/>
      <c r="AC10" s="876"/>
      <c r="AD10" s="873"/>
      <c r="AE10" s="874"/>
      <c r="AF10" s="875"/>
      <c r="AG10" s="876"/>
      <c r="AH10" s="873"/>
      <c r="AI10" s="874"/>
      <c r="AJ10" s="875"/>
      <c r="AK10" s="876"/>
      <c r="AL10" s="873"/>
      <c r="AM10" s="874"/>
      <c r="AN10" s="875"/>
      <c r="AO10" s="876"/>
      <c r="AP10" s="873"/>
      <c r="AQ10" s="874"/>
      <c r="AR10" s="875"/>
      <c r="AS10" s="876"/>
      <c r="AT10" s="873"/>
      <c r="AU10" s="874"/>
      <c r="AV10" s="875"/>
      <c r="AW10" s="876"/>
      <c r="AX10" s="877"/>
    </row>
    <row r="11" spans="1:50" ht="15" customHeight="1">
      <c r="A11" s="880" t="s">
        <v>1209</v>
      </c>
      <c r="B11" s="873">
        <v>6.31</v>
      </c>
      <c r="C11" s="874">
        <v>10.25</v>
      </c>
      <c r="D11" s="875">
        <v>7</v>
      </c>
      <c r="E11" s="876">
        <v>7</v>
      </c>
      <c r="F11" s="873">
        <v>1.5</v>
      </c>
      <c r="G11" s="874">
        <v>3</v>
      </c>
      <c r="H11" s="875">
        <v>7.75</v>
      </c>
      <c r="I11" s="876">
        <v>8.51</v>
      </c>
      <c r="J11" s="873">
        <v>0</v>
      </c>
      <c r="K11" s="874">
        <v>0</v>
      </c>
      <c r="L11" s="875">
        <v>7.5</v>
      </c>
      <c r="M11" s="876">
        <v>8</v>
      </c>
      <c r="N11" s="873">
        <v>5.5</v>
      </c>
      <c r="O11" s="874">
        <v>5.5</v>
      </c>
      <c r="P11" s="875">
        <v>7.5</v>
      </c>
      <c r="Q11" s="876">
        <v>8.5</v>
      </c>
      <c r="R11" s="873">
        <v>7</v>
      </c>
      <c r="S11" s="874">
        <v>9.4</v>
      </c>
      <c r="T11" s="875">
        <v>7.5</v>
      </c>
      <c r="U11" s="876">
        <v>7.75</v>
      </c>
      <c r="V11" s="873">
        <v>7.25</v>
      </c>
      <c r="W11" s="874">
        <v>8.25</v>
      </c>
      <c r="X11" s="875">
        <v>8</v>
      </c>
      <c r="Y11" s="876">
        <v>9</v>
      </c>
      <c r="Z11" s="873">
        <v>7.35</v>
      </c>
      <c r="AA11" s="874">
        <v>11.5</v>
      </c>
      <c r="AB11" s="875">
        <v>7.5</v>
      </c>
      <c r="AC11" s="876">
        <v>8.25</v>
      </c>
      <c r="AD11" s="873">
        <v>7.5</v>
      </c>
      <c r="AE11" s="874">
        <v>8.4</v>
      </c>
      <c r="AF11" s="875">
        <v>7.5</v>
      </c>
      <c r="AG11" s="876">
        <v>7.5</v>
      </c>
      <c r="AH11" s="873">
        <v>7</v>
      </c>
      <c r="AI11" s="874">
        <v>8</v>
      </c>
      <c r="AJ11" s="875">
        <v>7.5</v>
      </c>
      <c r="AK11" s="876">
        <v>7.5</v>
      </c>
      <c r="AL11" s="873">
        <v>8</v>
      </c>
      <c r="AM11" s="874">
        <v>8.5500000000000007</v>
      </c>
      <c r="AN11" s="875">
        <v>7</v>
      </c>
      <c r="AO11" s="876">
        <v>8.5</v>
      </c>
      <c r="AP11" s="873">
        <v>3</v>
      </c>
      <c r="AQ11" s="874">
        <v>3.5</v>
      </c>
      <c r="AR11" s="875">
        <v>6.75</v>
      </c>
      <c r="AS11" s="876">
        <v>6.75</v>
      </c>
      <c r="AT11" s="873">
        <v>3.25</v>
      </c>
      <c r="AU11" s="874">
        <v>7</v>
      </c>
      <c r="AV11" s="875">
        <v>7.5</v>
      </c>
      <c r="AW11" s="876">
        <v>8.5</v>
      </c>
      <c r="AX11" s="877"/>
    </row>
    <row r="12" spans="1:50" ht="15" customHeight="1">
      <c r="A12" s="878" t="s">
        <v>1207</v>
      </c>
      <c r="B12" s="873">
        <v>6.5</v>
      </c>
      <c r="C12" s="874">
        <v>9.77</v>
      </c>
      <c r="D12" s="875">
        <v>7</v>
      </c>
      <c r="E12" s="876">
        <v>7</v>
      </c>
      <c r="F12" s="873">
        <v>1.5</v>
      </c>
      <c r="G12" s="874">
        <v>3</v>
      </c>
      <c r="H12" s="875">
        <v>7.75</v>
      </c>
      <c r="I12" s="876">
        <v>8.51</v>
      </c>
      <c r="J12" s="873">
        <v>0</v>
      </c>
      <c r="K12" s="874">
        <v>0</v>
      </c>
      <c r="L12" s="875">
        <v>7.5</v>
      </c>
      <c r="M12" s="876">
        <v>8</v>
      </c>
      <c r="N12" s="873">
        <v>5.5</v>
      </c>
      <c r="O12" s="874">
        <v>5.5</v>
      </c>
      <c r="P12" s="875">
        <v>7.5</v>
      </c>
      <c r="Q12" s="876">
        <v>8.5</v>
      </c>
      <c r="R12" s="873">
        <v>7</v>
      </c>
      <c r="S12" s="874">
        <v>9.4</v>
      </c>
      <c r="T12" s="875">
        <v>7.5</v>
      </c>
      <c r="U12" s="876">
        <v>7.75</v>
      </c>
      <c r="V12" s="873">
        <v>7.25</v>
      </c>
      <c r="W12" s="874">
        <v>8.25</v>
      </c>
      <c r="X12" s="875">
        <v>0</v>
      </c>
      <c r="Y12" s="876">
        <v>0</v>
      </c>
      <c r="Z12" s="873">
        <v>7.35</v>
      </c>
      <c r="AA12" s="874">
        <v>11.5</v>
      </c>
      <c r="AB12" s="875">
        <v>7.5</v>
      </c>
      <c r="AC12" s="876">
        <v>8.25</v>
      </c>
      <c r="AD12" s="873">
        <v>7.5</v>
      </c>
      <c r="AE12" s="874">
        <v>8.4</v>
      </c>
      <c r="AF12" s="875">
        <v>7.5</v>
      </c>
      <c r="AG12" s="876">
        <v>7.5</v>
      </c>
      <c r="AH12" s="873">
        <v>7</v>
      </c>
      <c r="AI12" s="874">
        <v>8</v>
      </c>
      <c r="AJ12" s="875">
        <v>7.5</v>
      </c>
      <c r="AK12" s="876">
        <v>7.5</v>
      </c>
      <c r="AL12" s="873">
        <v>8</v>
      </c>
      <c r="AM12" s="874">
        <v>8.5500000000000007</v>
      </c>
      <c r="AN12" s="875">
        <v>7</v>
      </c>
      <c r="AO12" s="876">
        <v>8.5</v>
      </c>
      <c r="AP12" s="873">
        <v>3</v>
      </c>
      <c r="AQ12" s="874">
        <v>3.5</v>
      </c>
      <c r="AR12" s="875">
        <v>6.75</v>
      </c>
      <c r="AS12" s="876">
        <v>6.75</v>
      </c>
      <c r="AT12" s="873">
        <v>3.25</v>
      </c>
      <c r="AU12" s="874">
        <v>7</v>
      </c>
      <c r="AV12" s="875">
        <v>7.5</v>
      </c>
      <c r="AW12" s="876">
        <v>8.5</v>
      </c>
      <c r="AX12" s="877"/>
    </row>
    <row r="13" spans="1:50" ht="15" customHeight="1">
      <c r="A13" s="880" t="s">
        <v>1210</v>
      </c>
      <c r="B13" s="873">
        <v>7</v>
      </c>
      <c r="C13" s="874">
        <v>9.23</v>
      </c>
      <c r="D13" s="875">
        <v>6.75</v>
      </c>
      <c r="E13" s="876">
        <v>6.75</v>
      </c>
      <c r="F13" s="873">
        <v>0</v>
      </c>
      <c r="G13" s="874">
        <v>0</v>
      </c>
      <c r="H13" s="875">
        <v>7.45</v>
      </c>
      <c r="I13" s="876">
        <v>7.45</v>
      </c>
      <c r="J13" s="873">
        <v>0</v>
      </c>
      <c r="K13" s="874">
        <v>0</v>
      </c>
      <c r="L13" s="875">
        <v>7.38</v>
      </c>
      <c r="M13" s="876">
        <v>7.78</v>
      </c>
      <c r="N13" s="873">
        <v>0</v>
      </c>
      <c r="O13" s="874">
        <v>0</v>
      </c>
      <c r="P13" s="875">
        <v>7.25</v>
      </c>
      <c r="Q13" s="876">
        <v>7.75</v>
      </c>
      <c r="R13" s="873">
        <v>6.75</v>
      </c>
      <c r="S13" s="874">
        <v>9.3000000000000007</v>
      </c>
      <c r="T13" s="875">
        <v>7.25</v>
      </c>
      <c r="U13" s="876">
        <v>7.25</v>
      </c>
      <c r="V13" s="873">
        <v>7</v>
      </c>
      <c r="W13" s="874">
        <v>8</v>
      </c>
      <c r="X13" s="875">
        <v>7.75</v>
      </c>
      <c r="Y13" s="876">
        <v>8.75</v>
      </c>
      <c r="Z13" s="873">
        <v>7.35</v>
      </c>
      <c r="AA13" s="874">
        <v>9.35</v>
      </c>
      <c r="AB13" s="875">
        <v>7.25</v>
      </c>
      <c r="AC13" s="876">
        <v>8.25</v>
      </c>
      <c r="AD13" s="873">
        <v>7.25</v>
      </c>
      <c r="AE13" s="874">
        <v>8</v>
      </c>
      <c r="AF13" s="875">
        <v>7.25</v>
      </c>
      <c r="AG13" s="876">
        <v>7.25</v>
      </c>
      <c r="AH13" s="873">
        <v>6.75</v>
      </c>
      <c r="AI13" s="874">
        <v>7.5</v>
      </c>
      <c r="AJ13" s="875">
        <v>7</v>
      </c>
      <c r="AK13" s="876">
        <v>7</v>
      </c>
      <c r="AL13" s="873">
        <v>7.5</v>
      </c>
      <c r="AM13" s="874">
        <v>8</v>
      </c>
      <c r="AN13" s="875">
        <v>6.5</v>
      </c>
      <c r="AO13" s="876">
        <v>8</v>
      </c>
      <c r="AP13" s="873">
        <v>2.75</v>
      </c>
      <c r="AQ13" s="874">
        <v>3.25</v>
      </c>
      <c r="AR13" s="875">
        <v>6</v>
      </c>
      <c r="AS13" s="876">
        <v>6</v>
      </c>
      <c r="AT13" s="873">
        <v>5.25</v>
      </c>
      <c r="AU13" s="874">
        <v>5.25</v>
      </c>
      <c r="AV13" s="875">
        <v>7.25</v>
      </c>
      <c r="AW13" s="876">
        <v>7.25</v>
      </c>
      <c r="AX13" s="877"/>
    </row>
    <row r="14" spans="1:50" ht="15" customHeight="1">
      <c r="A14" s="878" t="s">
        <v>1207</v>
      </c>
      <c r="B14" s="873">
        <v>7.23</v>
      </c>
      <c r="C14" s="874">
        <v>9.6300000000000008</v>
      </c>
      <c r="D14" s="875">
        <v>6.96</v>
      </c>
      <c r="E14" s="876">
        <v>6.96</v>
      </c>
      <c r="F14" s="873">
        <v>0</v>
      </c>
      <c r="G14" s="874">
        <v>0</v>
      </c>
      <c r="H14" s="875">
        <v>7.71</v>
      </c>
      <c r="I14" s="876">
        <v>7.71</v>
      </c>
      <c r="J14" s="873">
        <v>0</v>
      </c>
      <c r="K14" s="874">
        <v>0</v>
      </c>
      <c r="L14" s="875">
        <v>7.63</v>
      </c>
      <c r="M14" s="876">
        <v>8.06</v>
      </c>
      <c r="N14" s="873">
        <v>0</v>
      </c>
      <c r="O14" s="874">
        <v>0</v>
      </c>
      <c r="P14" s="875">
        <v>7.5</v>
      </c>
      <c r="Q14" s="876">
        <v>8.0299999999999994</v>
      </c>
      <c r="R14" s="873">
        <v>6.96</v>
      </c>
      <c r="S14" s="874">
        <v>9.7100000000000009</v>
      </c>
      <c r="T14" s="875">
        <v>7.5</v>
      </c>
      <c r="U14" s="876">
        <v>7.5</v>
      </c>
      <c r="V14" s="873">
        <v>7.22</v>
      </c>
      <c r="W14" s="874">
        <v>8.3000000000000007</v>
      </c>
      <c r="X14" s="875">
        <v>0</v>
      </c>
      <c r="Y14" s="876">
        <v>0</v>
      </c>
      <c r="Z14" s="873">
        <v>7.6</v>
      </c>
      <c r="AA14" s="874">
        <v>9.76</v>
      </c>
      <c r="AB14" s="875">
        <v>7.5</v>
      </c>
      <c r="AC14" s="876">
        <v>8.57</v>
      </c>
      <c r="AD14" s="873">
        <v>7.5</v>
      </c>
      <c r="AE14" s="874">
        <v>8.3000000000000007</v>
      </c>
      <c r="AF14" s="875">
        <v>7.5</v>
      </c>
      <c r="AG14" s="876">
        <v>7.5</v>
      </c>
      <c r="AH14" s="873">
        <v>6.96</v>
      </c>
      <c r="AI14" s="874">
        <v>7.76</v>
      </c>
      <c r="AJ14" s="875">
        <v>7.23</v>
      </c>
      <c r="AK14" s="876">
        <v>7.23</v>
      </c>
      <c r="AL14" s="873">
        <v>7.76</v>
      </c>
      <c r="AM14" s="874">
        <v>8.3000000000000007</v>
      </c>
      <c r="AN14" s="875">
        <v>6.7</v>
      </c>
      <c r="AO14" s="876">
        <v>8.3000000000000007</v>
      </c>
      <c r="AP14" s="873">
        <v>2.78</v>
      </c>
      <c r="AQ14" s="874">
        <v>3.29</v>
      </c>
      <c r="AR14" s="875">
        <v>6.17</v>
      </c>
      <c r="AS14" s="876">
        <v>6.17</v>
      </c>
      <c r="AT14" s="873">
        <v>5.38</v>
      </c>
      <c r="AU14" s="874">
        <v>5.38</v>
      </c>
      <c r="AV14" s="875">
        <v>7.5</v>
      </c>
      <c r="AW14" s="876">
        <v>7.5</v>
      </c>
      <c r="AX14" s="877"/>
    </row>
    <row r="15" spans="1:50" ht="15" customHeight="1">
      <c r="A15" s="879" t="s">
        <v>1211</v>
      </c>
      <c r="B15" s="873">
        <v>2.1</v>
      </c>
      <c r="C15" s="874">
        <v>4</v>
      </c>
      <c r="D15" s="875">
        <v>0.75</v>
      </c>
      <c r="E15" s="876">
        <v>1</v>
      </c>
      <c r="F15" s="873">
        <v>0.25</v>
      </c>
      <c r="G15" s="874">
        <v>0.25</v>
      </c>
      <c r="H15" s="875">
        <v>0</v>
      </c>
      <c r="I15" s="876">
        <v>0</v>
      </c>
      <c r="J15" s="873">
        <v>0</v>
      </c>
      <c r="K15" s="874">
        <v>0</v>
      </c>
      <c r="L15" s="875">
        <v>1</v>
      </c>
      <c r="M15" s="876">
        <v>3.75</v>
      </c>
      <c r="N15" s="873">
        <v>0</v>
      </c>
      <c r="O15" s="874">
        <v>0</v>
      </c>
      <c r="P15" s="875">
        <v>1.25</v>
      </c>
      <c r="Q15" s="876">
        <v>4</v>
      </c>
      <c r="R15" s="873">
        <v>1</v>
      </c>
      <c r="S15" s="874">
        <v>1</v>
      </c>
      <c r="T15" s="875">
        <v>1.75</v>
      </c>
      <c r="U15" s="876">
        <v>3.93</v>
      </c>
      <c r="V15" s="873">
        <v>0.5</v>
      </c>
      <c r="W15" s="874">
        <v>0.6</v>
      </c>
      <c r="X15" s="875">
        <v>0.5</v>
      </c>
      <c r="Y15" s="876">
        <v>0.5</v>
      </c>
      <c r="Z15" s="873">
        <v>0.5</v>
      </c>
      <c r="AA15" s="874">
        <v>0.5</v>
      </c>
      <c r="AB15" s="875">
        <v>1</v>
      </c>
      <c r="AC15" s="876">
        <v>1</v>
      </c>
      <c r="AD15" s="873">
        <v>1</v>
      </c>
      <c r="AE15" s="874">
        <v>1</v>
      </c>
      <c r="AF15" s="875">
        <v>2.2999999999999998</v>
      </c>
      <c r="AG15" s="876">
        <v>2.2999999999999998</v>
      </c>
      <c r="AH15" s="873">
        <v>1.25</v>
      </c>
      <c r="AI15" s="874">
        <v>1.25</v>
      </c>
      <c r="AJ15" s="875">
        <v>1</v>
      </c>
      <c r="AK15" s="876">
        <v>1</v>
      </c>
      <c r="AL15" s="873">
        <v>1.5</v>
      </c>
      <c r="AM15" s="874">
        <v>2.66</v>
      </c>
      <c r="AN15" s="875">
        <v>1.5</v>
      </c>
      <c r="AO15" s="876">
        <v>2.5</v>
      </c>
      <c r="AP15" s="873">
        <v>0</v>
      </c>
      <c r="AQ15" s="874">
        <v>0.02</v>
      </c>
      <c r="AR15" s="875">
        <v>0.5</v>
      </c>
      <c r="AS15" s="876">
        <v>0.5</v>
      </c>
      <c r="AT15" s="873">
        <v>0.1</v>
      </c>
      <c r="AU15" s="874">
        <v>0.1</v>
      </c>
      <c r="AV15" s="875">
        <v>2</v>
      </c>
      <c r="AW15" s="876">
        <v>2</v>
      </c>
      <c r="AX15" s="877"/>
    </row>
    <row r="16" spans="1:50" ht="15" customHeight="1">
      <c r="A16" s="878" t="s">
        <v>1207</v>
      </c>
      <c r="B16" s="873">
        <v>2.12</v>
      </c>
      <c r="C16" s="874">
        <v>4.07</v>
      </c>
      <c r="D16" s="875">
        <v>0.75</v>
      </c>
      <c r="E16" s="876">
        <v>0.75</v>
      </c>
      <c r="F16" s="873">
        <v>0.25</v>
      </c>
      <c r="G16" s="874">
        <v>0.25</v>
      </c>
      <c r="H16" s="875">
        <v>0</v>
      </c>
      <c r="I16" s="876">
        <v>0</v>
      </c>
      <c r="J16" s="873">
        <v>0</v>
      </c>
      <c r="K16" s="874">
        <v>0</v>
      </c>
      <c r="L16" s="875">
        <v>1</v>
      </c>
      <c r="M16" s="876">
        <v>3.8</v>
      </c>
      <c r="N16" s="873">
        <v>0</v>
      </c>
      <c r="O16" s="874">
        <v>0</v>
      </c>
      <c r="P16" s="875">
        <v>1.26</v>
      </c>
      <c r="Q16" s="876">
        <v>4.07</v>
      </c>
      <c r="R16" s="873">
        <v>1</v>
      </c>
      <c r="S16" s="874">
        <v>1</v>
      </c>
      <c r="T16" s="875">
        <v>1.76</v>
      </c>
      <c r="U16" s="876">
        <v>4</v>
      </c>
      <c r="V16" s="873">
        <v>0.5</v>
      </c>
      <c r="W16" s="874">
        <v>0.6</v>
      </c>
      <c r="X16" s="875">
        <v>0</v>
      </c>
      <c r="Y16" s="876">
        <v>0</v>
      </c>
      <c r="Z16" s="873">
        <v>0.5</v>
      </c>
      <c r="AA16" s="874">
        <v>0.5</v>
      </c>
      <c r="AB16" s="875">
        <v>1</v>
      </c>
      <c r="AC16" s="876">
        <v>1</v>
      </c>
      <c r="AD16" s="873">
        <v>1</v>
      </c>
      <c r="AE16" s="874">
        <v>1</v>
      </c>
      <c r="AF16" s="875">
        <v>2.33</v>
      </c>
      <c r="AG16" s="876">
        <v>2.33</v>
      </c>
      <c r="AH16" s="873">
        <v>1.25</v>
      </c>
      <c r="AI16" s="874">
        <v>1.25</v>
      </c>
      <c r="AJ16" s="875">
        <v>1</v>
      </c>
      <c r="AK16" s="876">
        <v>1</v>
      </c>
      <c r="AL16" s="873">
        <v>1.51</v>
      </c>
      <c r="AM16" s="874">
        <v>2.69</v>
      </c>
      <c r="AN16" s="875">
        <v>1.51</v>
      </c>
      <c r="AO16" s="876">
        <v>2.52</v>
      </c>
      <c r="AP16" s="873">
        <v>0</v>
      </c>
      <c r="AQ16" s="874">
        <v>0.02</v>
      </c>
      <c r="AR16" s="875">
        <v>0.5</v>
      </c>
      <c r="AS16" s="876">
        <v>0.5</v>
      </c>
      <c r="AT16" s="873">
        <v>0.1</v>
      </c>
      <c r="AU16" s="874">
        <v>0.1</v>
      </c>
      <c r="AV16" s="875">
        <v>2</v>
      </c>
      <c r="AW16" s="876">
        <v>2</v>
      </c>
      <c r="AX16" s="877"/>
    </row>
    <row r="17" spans="1:50" ht="15" customHeight="1">
      <c r="A17" s="881" t="s">
        <v>1212</v>
      </c>
      <c r="B17" s="1019" t="s">
        <v>1213</v>
      </c>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1"/>
      <c r="AX17" s="882"/>
    </row>
    <row r="18" spans="1:50" ht="15" customHeight="1">
      <c r="A18" s="879" t="s">
        <v>1214</v>
      </c>
      <c r="B18" s="873">
        <v>7.81</v>
      </c>
      <c r="C18" s="873">
        <v>8.81</v>
      </c>
      <c r="D18" s="875">
        <v>8.39</v>
      </c>
      <c r="E18" s="875">
        <v>26</v>
      </c>
      <c r="F18" s="873">
        <v>0</v>
      </c>
      <c r="G18" s="873">
        <v>0</v>
      </c>
      <c r="H18" s="875">
        <v>9.2200000000000006</v>
      </c>
      <c r="I18" s="875">
        <v>9.2200000000000006</v>
      </c>
      <c r="J18" s="873">
        <v>0</v>
      </c>
      <c r="K18" s="873">
        <v>0</v>
      </c>
      <c r="L18" s="875">
        <v>8.44</v>
      </c>
      <c r="M18" s="875">
        <v>8.44</v>
      </c>
      <c r="N18" s="873">
        <v>7.55</v>
      </c>
      <c r="O18" s="873">
        <v>9.75</v>
      </c>
      <c r="P18" s="875">
        <v>8.86</v>
      </c>
      <c r="Q18" s="875">
        <v>10.36</v>
      </c>
      <c r="R18" s="873">
        <v>8.4499999999999993</v>
      </c>
      <c r="S18" s="873">
        <v>10.95</v>
      </c>
      <c r="T18" s="875">
        <v>9.2899999999999991</v>
      </c>
      <c r="U18" s="875">
        <v>11.94</v>
      </c>
      <c r="V18" s="873">
        <v>8.25</v>
      </c>
      <c r="W18" s="873">
        <v>10.45</v>
      </c>
      <c r="X18" s="875">
        <v>8.4700000000000006</v>
      </c>
      <c r="Y18" s="875">
        <v>11.24</v>
      </c>
      <c r="Z18" s="873">
        <v>8.15</v>
      </c>
      <c r="AA18" s="873">
        <v>9.0500000000000007</v>
      </c>
      <c r="AB18" s="875">
        <v>7.75</v>
      </c>
      <c r="AC18" s="875">
        <v>7.75</v>
      </c>
      <c r="AD18" s="873">
        <v>7.6</v>
      </c>
      <c r="AE18" s="873">
        <v>10.45</v>
      </c>
      <c r="AF18" s="875">
        <v>7.65</v>
      </c>
      <c r="AG18" s="875">
        <v>10.45</v>
      </c>
      <c r="AH18" s="873">
        <v>9.65</v>
      </c>
      <c r="AI18" s="873">
        <v>9.65</v>
      </c>
      <c r="AJ18" s="875">
        <v>11.44</v>
      </c>
      <c r="AK18" s="875">
        <v>11.75</v>
      </c>
      <c r="AL18" s="873">
        <v>7.5</v>
      </c>
      <c r="AM18" s="873">
        <v>11.36</v>
      </c>
      <c r="AN18" s="875">
        <v>7.65</v>
      </c>
      <c r="AO18" s="875">
        <v>13</v>
      </c>
      <c r="AP18" s="873">
        <v>7.9</v>
      </c>
      <c r="AQ18" s="873">
        <v>8.3699999999999992</v>
      </c>
      <c r="AR18" s="875">
        <v>0</v>
      </c>
      <c r="AS18" s="875">
        <v>0</v>
      </c>
      <c r="AT18" s="873">
        <v>8.1999999999999993</v>
      </c>
      <c r="AU18" s="873">
        <v>20</v>
      </c>
      <c r="AV18" s="875">
        <v>9.25</v>
      </c>
      <c r="AW18" s="875">
        <v>11.37</v>
      </c>
      <c r="AX18" s="883"/>
    </row>
    <row r="19" spans="1:50" ht="15" customHeight="1">
      <c r="A19" s="879" t="s">
        <v>1215</v>
      </c>
      <c r="B19" s="873">
        <v>8.81</v>
      </c>
      <c r="C19" s="873">
        <v>10.31</v>
      </c>
      <c r="D19" s="875">
        <v>0</v>
      </c>
      <c r="E19" s="875">
        <v>0</v>
      </c>
      <c r="F19" s="873">
        <v>0</v>
      </c>
      <c r="G19" s="873">
        <v>0</v>
      </c>
      <c r="H19" s="875">
        <v>0</v>
      </c>
      <c r="I19" s="875">
        <v>0</v>
      </c>
      <c r="J19" s="873">
        <v>0</v>
      </c>
      <c r="K19" s="873">
        <v>0</v>
      </c>
      <c r="L19" s="875">
        <v>15</v>
      </c>
      <c r="M19" s="875">
        <v>15</v>
      </c>
      <c r="N19" s="873">
        <v>0</v>
      </c>
      <c r="O19" s="873">
        <v>0</v>
      </c>
      <c r="P19" s="875">
        <v>0</v>
      </c>
      <c r="Q19" s="875">
        <v>0</v>
      </c>
      <c r="R19" s="873">
        <v>0</v>
      </c>
      <c r="S19" s="873">
        <v>0</v>
      </c>
      <c r="T19" s="875">
        <v>8</v>
      </c>
      <c r="U19" s="875">
        <v>10.44</v>
      </c>
      <c r="V19" s="873">
        <v>9.4499999999999993</v>
      </c>
      <c r="W19" s="873">
        <v>10.45</v>
      </c>
      <c r="X19" s="875">
        <v>8.39</v>
      </c>
      <c r="Y19" s="875">
        <v>24</v>
      </c>
      <c r="Z19" s="873">
        <v>0</v>
      </c>
      <c r="AA19" s="873">
        <v>0</v>
      </c>
      <c r="AB19" s="875">
        <v>11.95</v>
      </c>
      <c r="AC19" s="875">
        <v>12.15</v>
      </c>
      <c r="AD19" s="873">
        <v>0</v>
      </c>
      <c r="AE19" s="873">
        <v>0</v>
      </c>
      <c r="AF19" s="875">
        <v>0</v>
      </c>
      <c r="AG19" s="875">
        <v>0</v>
      </c>
      <c r="AH19" s="873">
        <v>0</v>
      </c>
      <c r="AI19" s="873">
        <v>0</v>
      </c>
      <c r="AJ19" s="875">
        <v>0</v>
      </c>
      <c r="AK19" s="875">
        <v>0</v>
      </c>
      <c r="AL19" s="873">
        <v>0</v>
      </c>
      <c r="AM19" s="873">
        <v>0</v>
      </c>
      <c r="AN19" s="875">
        <v>14</v>
      </c>
      <c r="AO19" s="875">
        <v>14</v>
      </c>
      <c r="AP19" s="873">
        <v>0</v>
      </c>
      <c r="AQ19" s="873">
        <v>0</v>
      </c>
      <c r="AR19" s="875">
        <v>0</v>
      </c>
      <c r="AS19" s="875">
        <v>0</v>
      </c>
      <c r="AT19" s="873">
        <v>0</v>
      </c>
      <c r="AU19" s="873">
        <v>0</v>
      </c>
      <c r="AV19" s="875">
        <v>9.33</v>
      </c>
      <c r="AW19" s="875">
        <v>13.42</v>
      </c>
      <c r="AX19" s="883"/>
    </row>
    <row r="20" spans="1:50" ht="15" customHeight="1">
      <c r="A20" s="879" t="s">
        <v>1216</v>
      </c>
      <c r="B20" s="873">
        <v>8.81</v>
      </c>
      <c r="C20" s="873">
        <v>10.31</v>
      </c>
      <c r="D20" s="875">
        <v>10.44</v>
      </c>
      <c r="E20" s="875">
        <v>10.94</v>
      </c>
      <c r="F20" s="873">
        <v>0</v>
      </c>
      <c r="G20" s="873">
        <v>0</v>
      </c>
      <c r="H20" s="875">
        <v>9.3699999999999992</v>
      </c>
      <c r="I20" s="875">
        <v>12.44</v>
      </c>
      <c r="J20" s="873">
        <v>0</v>
      </c>
      <c r="K20" s="873">
        <v>0</v>
      </c>
      <c r="L20" s="875">
        <v>7.7</v>
      </c>
      <c r="M20" s="875">
        <v>13.36</v>
      </c>
      <c r="N20" s="873">
        <v>7.45</v>
      </c>
      <c r="O20" s="873">
        <v>10</v>
      </c>
      <c r="P20" s="875">
        <v>8.36</v>
      </c>
      <c r="Q20" s="875">
        <v>36</v>
      </c>
      <c r="R20" s="873">
        <v>0</v>
      </c>
      <c r="S20" s="873">
        <v>0</v>
      </c>
      <c r="T20" s="875">
        <v>9.69</v>
      </c>
      <c r="U20" s="875">
        <v>14.5</v>
      </c>
      <c r="V20" s="873">
        <v>9.4499999999999993</v>
      </c>
      <c r="W20" s="873">
        <v>10.45</v>
      </c>
      <c r="X20" s="875">
        <v>13</v>
      </c>
      <c r="Y20" s="875">
        <v>13</v>
      </c>
      <c r="Z20" s="873">
        <v>8.6999999999999993</v>
      </c>
      <c r="AA20" s="873">
        <v>8.6999999999999993</v>
      </c>
      <c r="AB20" s="875">
        <v>0</v>
      </c>
      <c r="AC20" s="875">
        <v>0</v>
      </c>
      <c r="AD20" s="873">
        <v>8.4499999999999993</v>
      </c>
      <c r="AE20" s="873">
        <v>13.5</v>
      </c>
      <c r="AF20" s="875">
        <v>17</v>
      </c>
      <c r="AG20" s="875">
        <v>23</v>
      </c>
      <c r="AH20" s="873">
        <v>16</v>
      </c>
      <c r="AI20" s="873">
        <v>17</v>
      </c>
      <c r="AJ20" s="875">
        <v>10.34</v>
      </c>
      <c r="AK20" s="875">
        <v>10.34</v>
      </c>
      <c r="AL20" s="873">
        <v>8.36</v>
      </c>
      <c r="AM20" s="873">
        <v>11.36</v>
      </c>
      <c r="AN20" s="875">
        <v>8.69</v>
      </c>
      <c r="AO20" s="875">
        <v>13</v>
      </c>
      <c r="AP20" s="873">
        <v>7.87</v>
      </c>
      <c r="AQ20" s="873">
        <v>9.8699999999999992</v>
      </c>
      <c r="AR20" s="875">
        <v>8.69</v>
      </c>
      <c r="AS20" s="875">
        <v>8.69</v>
      </c>
      <c r="AT20" s="873">
        <v>0</v>
      </c>
      <c r="AU20" s="873">
        <v>0</v>
      </c>
      <c r="AV20" s="875">
        <v>8.3699999999999992</v>
      </c>
      <c r="AW20" s="875">
        <v>16</v>
      </c>
      <c r="AX20" s="883"/>
    </row>
    <row r="21" spans="1:50" ht="15" customHeight="1">
      <c r="A21" s="879" t="s">
        <v>1217</v>
      </c>
      <c r="B21" s="873">
        <v>11</v>
      </c>
      <c r="C21" s="873">
        <v>16</v>
      </c>
      <c r="D21" s="875">
        <v>0</v>
      </c>
      <c r="E21" s="875">
        <v>0</v>
      </c>
      <c r="F21" s="873">
        <v>0</v>
      </c>
      <c r="G21" s="873">
        <v>0</v>
      </c>
      <c r="H21" s="875">
        <v>0</v>
      </c>
      <c r="I21" s="875">
        <v>0</v>
      </c>
      <c r="J21" s="873">
        <v>0</v>
      </c>
      <c r="K21" s="873">
        <v>0</v>
      </c>
      <c r="L21" s="875">
        <v>10.5</v>
      </c>
      <c r="M21" s="875">
        <v>13.5</v>
      </c>
      <c r="N21" s="873">
        <v>0</v>
      </c>
      <c r="O21" s="873">
        <v>0</v>
      </c>
      <c r="P21" s="875">
        <v>10.5</v>
      </c>
      <c r="Q21" s="875">
        <v>15</v>
      </c>
      <c r="R21" s="873">
        <v>0</v>
      </c>
      <c r="S21" s="873">
        <v>0</v>
      </c>
      <c r="T21" s="875">
        <v>12</v>
      </c>
      <c r="U21" s="875">
        <v>17</v>
      </c>
      <c r="V21" s="873">
        <v>0</v>
      </c>
      <c r="W21" s="873">
        <v>0</v>
      </c>
      <c r="X21" s="875">
        <v>0</v>
      </c>
      <c r="Y21" s="875">
        <v>0</v>
      </c>
      <c r="Z21" s="873">
        <v>0</v>
      </c>
      <c r="AA21" s="873">
        <v>0</v>
      </c>
      <c r="AB21" s="875">
        <v>10.5</v>
      </c>
      <c r="AC21" s="875">
        <v>14.75</v>
      </c>
      <c r="AD21" s="873">
        <v>0</v>
      </c>
      <c r="AE21" s="873">
        <v>0</v>
      </c>
      <c r="AF21" s="875">
        <v>0</v>
      </c>
      <c r="AG21" s="875">
        <v>0</v>
      </c>
      <c r="AH21" s="873">
        <v>0</v>
      </c>
      <c r="AI21" s="873">
        <v>0</v>
      </c>
      <c r="AJ21" s="875">
        <v>0</v>
      </c>
      <c r="AK21" s="875">
        <v>0</v>
      </c>
      <c r="AL21" s="873">
        <v>0</v>
      </c>
      <c r="AM21" s="873">
        <v>0</v>
      </c>
      <c r="AN21" s="875">
        <v>0</v>
      </c>
      <c r="AO21" s="875">
        <v>0</v>
      </c>
      <c r="AP21" s="873">
        <v>0</v>
      </c>
      <c r="AQ21" s="873">
        <v>0</v>
      </c>
      <c r="AR21" s="875">
        <v>0</v>
      </c>
      <c r="AS21" s="875">
        <v>0</v>
      </c>
      <c r="AT21" s="873">
        <v>0</v>
      </c>
      <c r="AU21" s="873">
        <v>0</v>
      </c>
      <c r="AV21" s="875">
        <v>0</v>
      </c>
      <c r="AW21" s="875">
        <v>0</v>
      </c>
      <c r="AX21" s="883"/>
    </row>
    <row r="22" spans="1:50" ht="15" customHeight="1">
      <c r="A22" s="879" t="s">
        <v>1218</v>
      </c>
      <c r="B22" s="873">
        <v>8.81</v>
      </c>
      <c r="C22" s="873">
        <v>10.81</v>
      </c>
      <c r="D22" s="875">
        <v>12</v>
      </c>
      <c r="E22" s="875">
        <v>13.5</v>
      </c>
      <c r="F22" s="873">
        <v>0</v>
      </c>
      <c r="G22" s="873">
        <v>0</v>
      </c>
      <c r="H22" s="875">
        <v>10</v>
      </c>
      <c r="I22" s="875">
        <v>15</v>
      </c>
      <c r="J22" s="873">
        <v>0</v>
      </c>
      <c r="K22" s="873">
        <v>0</v>
      </c>
      <c r="L22" s="875">
        <v>3.5</v>
      </c>
      <c r="M22" s="875">
        <v>16</v>
      </c>
      <c r="N22" s="873">
        <v>0</v>
      </c>
      <c r="O22" s="873">
        <v>0</v>
      </c>
      <c r="P22" s="875">
        <v>9.11</v>
      </c>
      <c r="Q22" s="875">
        <v>13.19</v>
      </c>
      <c r="R22" s="873">
        <v>0</v>
      </c>
      <c r="S22" s="873">
        <v>0</v>
      </c>
      <c r="T22" s="875">
        <v>11.94</v>
      </c>
      <c r="U22" s="875">
        <v>16.5</v>
      </c>
      <c r="V22" s="873">
        <v>9.4499999999999993</v>
      </c>
      <c r="W22" s="873">
        <v>11.45</v>
      </c>
      <c r="X22" s="875">
        <v>0</v>
      </c>
      <c r="Y22" s="875">
        <v>0</v>
      </c>
      <c r="Z22" s="873">
        <v>7.45</v>
      </c>
      <c r="AA22" s="873">
        <v>10.06</v>
      </c>
      <c r="AB22" s="875">
        <v>0</v>
      </c>
      <c r="AC22" s="875">
        <v>0</v>
      </c>
      <c r="AD22" s="873">
        <v>7.9</v>
      </c>
      <c r="AE22" s="873">
        <v>13.5</v>
      </c>
      <c r="AF22" s="875">
        <v>0</v>
      </c>
      <c r="AG22" s="875">
        <v>0</v>
      </c>
      <c r="AH22" s="873">
        <v>15</v>
      </c>
      <c r="AI22" s="873">
        <v>17</v>
      </c>
      <c r="AJ22" s="875">
        <v>7.86</v>
      </c>
      <c r="AK22" s="875">
        <v>14</v>
      </c>
      <c r="AL22" s="873">
        <v>7.5</v>
      </c>
      <c r="AM22" s="873">
        <v>10.36</v>
      </c>
      <c r="AN22" s="875">
        <v>8</v>
      </c>
      <c r="AO22" s="875">
        <v>13</v>
      </c>
      <c r="AP22" s="873">
        <v>0</v>
      </c>
      <c r="AQ22" s="873">
        <v>0</v>
      </c>
      <c r="AR22" s="875">
        <v>0</v>
      </c>
      <c r="AS22" s="875">
        <v>0</v>
      </c>
      <c r="AT22" s="873">
        <v>7.6</v>
      </c>
      <c r="AU22" s="873">
        <v>14.23</v>
      </c>
      <c r="AV22" s="875">
        <v>0</v>
      </c>
      <c r="AW22" s="875">
        <v>0</v>
      </c>
      <c r="AX22" s="883"/>
    </row>
    <row r="23" spans="1:50" ht="15" customHeight="1">
      <c r="A23" s="879" t="s">
        <v>1219</v>
      </c>
      <c r="B23" s="873">
        <v>11.75</v>
      </c>
      <c r="C23" s="873">
        <v>12.75</v>
      </c>
      <c r="D23" s="875">
        <v>10</v>
      </c>
      <c r="E23" s="875">
        <v>14</v>
      </c>
      <c r="F23" s="873">
        <v>0</v>
      </c>
      <c r="G23" s="873">
        <v>0</v>
      </c>
      <c r="H23" s="875">
        <v>11</v>
      </c>
      <c r="I23" s="875">
        <v>11</v>
      </c>
      <c r="J23" s="873">
        <v>0</v>
      </c>
      <c r="K23" s="873">
        <v>0</v>
      </c>
      <c r="L23" s="875">
        <v>10.5</v>
      </c>
      <c r="M23" s="875">
        <v>14.5</v>
      </c>
      <c r="N23" s="873">
        <v>0</v>
      </c>
      <c r="O23" s="873">
        <v>0</v>
      </c>
      <c r="P23" s="875">
        <v>0</v>
      </c>
      <c r="Q23" s="875">
        <v>0</v>
      </c>
      <c r="R23" s="873">
        <v>0</v>
      </c>
      <c r="S23" s="873">
        <v>0</v>
      </c>
      <c r="T23" s="875">
        <v>11</v>
      </c>
      <c r="U23" s="875">
        <v>17</v>
      </c>
      <c r="V23" s="873">
        <v>7</v>
      </c>
      <c r="W23" s="873">
        <v>9.4499999999999993</v>
      </c>
      <c r="X23" s="875">
        <v>0</v>
      </c>
      <c r="Y23" s="875">
        <v>0</v>
      </c>
      <c r="Z23" s="873">
        <v>10.45</v>
      </c>
      <c r="AA23" s="873">
        <v>10.45</v>
      </c>
      <c r="AB23" s="875">
        <v>10.95</v>
      </c>
      <c r="AC23" s="875">
        <v>13.25</v>
      </c>
      <c r="AD23" s="873">
        <v>12.5</v>
      </c>
      <c r="AE23" s="873">
        <v>12.5</v>
      </c>
      <c r="AF23" s="875">
        <v>12.45</v>
      </c>
      <c r="AG23" s="875">
        <v>17</v>
      </c>
      <c r="AH23" s="873">
        <v>12</v>
      </c>
      <c r="AI23" s="873">
        <v>14.5</v>
      </c>
      <c r="AJ23" s="875">
        <v>7</v>
      </c>
      <c r="AK23" s="875">
        <v>15.75</v>
      </c>
      <c r="AL23" s="873">
        <v>11.5</v>
      </c>
      <c r="AM23" s="873">
        <v>12</v>
      </c>
      <c r="AN23" s="875">
        <v>10</v>
      </c>
      <c r="AO23" s="875">
        <v>13.75</v>
      </c>
      <c r="AP23" s="873">
        <v>12.9</v>
      </c>
      <c r="AQ23" s="873">
        <v>14</v>
      </c>
      <c r="AR23" s="875">
        <v>0</v>
      </c>
      <c r="AS23" s="875">
        <v>0</v>
      </c>
      <c r="AT23" s="873">
        <v>7</v>
      </c>
      <c r="AU23" s="873">
        <v>24.79</v>
      </c>
      <c r="AV23" s="875">
        <v>12</v>
      </c>
      <c r="AW23" s="875">
        <v>13</v>
      </c>
      <c r="AX23" s="883"/>
    </row>
    <row r="24" spans="1:50" ht="15" customHeight="1">
      <c r="A24" s="879" t="s">
        <v>1220</v>
      </c>
      <c r="B24" s="873">
        <v>8.81</v>
      </c>
      <c r="C24" s="873">
        <v>10.81</v>
      </c>
      <c r="D24" s="875">
        <v>7</v>
      </c>
      <c r="E24" s="875">
        <v>11</v>
      </c>
      <c r="F24" s="873">
        <v>0</v>
      </c>
      <c r="G24" s="873">
        <v>0</v>
      </c>
      <c r="H24" s="875">
        <v>0</v>
      </c>
      <c r="I24" s="875">
        <v>0</v>
      </c>
      <c r="J24" s="873">
        <v>0</v>
      </c>
      <c r="K24" s="873">
        <v>0</v>
      </c>
      <c r="L24" s="875">
        <v>2</v>
      </c>
      <c r="M24" s="875">
        <v>13</v>
      </c>
      <c r="N24" s="873">
        <v>0</v>
      </c>
      <c r="O24" s="873">
        <v>0</v>
      </c>
      <c r="P24" s="875">
        <v>11.11</v>
      </c>
      <c r="Q24" s="875">
        <v>11.86</v>
      </c>
      <c r="R24" s="873">
        <v>0</v>
      </c>
      <c r="S24" s="873">
        <v>0</v>
      </c>
      <c r="T24" s="875">
        <v>9.69</v>
      </c>
      <c r="U24" s="875">
        <v>16.5</v>
      </c>
      <c r="V24" s="873">
        <v>9.4499999999999993</v>
      </c>
      <c r="W24" s="873">
        <v>11.45</v>
      </c>
      <c r="X24" s="875">
        <v>8.39</v>
      </c>
      <c r="Y24" s="875">
        <v>8.39</v>
      </c>
      <c r="Z24" s="873">
        <v>8.4499999999999993</v>
      </c>
      <c r="AA24" s="873">
        <v>12.61</v>
      </c>
      <c r="AB24" s="875">
        <v>8</v>
      </c>
      <c r="AC24" s="875">
        <v>15.53</v>
      </c>
      <c r="AD24" s="873">
        <v>9.1999999999999993</v>
      </c>
      <c r="AE24" s="873">
        <v>19.5</v>
      </c>
      <c r="AF24" s="875">
        <v>11</v>
      </c>
      <c r="AG24" s="875">
        <v>14</v>
      </c>
      <c r="AH24" s="873">
        <v>10.44</v>
      </c>
      <c r="AI24" s="873">
        <v>10.94</v>
      </c>
      <c r="AJ24" s="875">
        <v>8.5</v>
      </c>
      <c r="AK24" s="875">
        <v>14.5</v>
      </c>
      <c r="AL24" s="873">
        <v>6.5</v>
      </c>
      <c r="AM24" s="873">
        <v>16</v>
      </c>
      <c r="AN24" s="875">
        <v>7</v>
      </c>
      <c r="AO24" s="875">
        <v>13</v>
      </c>
      <c r="AP24" s="873">
        <v>0</v>
      </c>
      <c r="AQ24" s="873">
        <v>0</v>
      </c>
      <c r="AR24" s="875">
        <v>8.44</v>
      </c>
      <c r="AS24" s="875">
        <v>10.44</v>
      </c>
      <c r="AT24" s="873">
        <v>0</v>
      </c>
      <c r="AU24" s="873">
        <v>0</v>
      </c>
      <c r="AV24" s="875">
        <v>8.77</v>
      </c>
      <c r="AW24" s="875">
        <v>19.579999999999998</v>
      </c>
      <c r="AX24" s="883"/>
    </row>
    <row r="25" spans="1:50" ht="15" customHeight="1">
      <c r="A25" s="879" t="s">
        <v>1221</v>
      </c>
      <c r="B25" s="873">
        <v>11.5</v>
      </c>
      <c r="C25" s="873">
        <v>12</v>
      </c>
      <c r="D25" s="875">
        <v>11</v>
      </c>
      <c r="E25" s="875">
        <v>11.5</v>
      </c>
      <c r="F25" s="873">
        <v>0</v>
      </c>
      <c r="G25" s="873">
        <v>0</v>
      </c>
      <c r="H25" s="875">
        <v>12</v>
      </c>
      <c r="I25" s="875">
        <v>12</v>
      </c>
      <c r="J25" s="873">
        <v>0</v>
      </c>
      <c r="K25" s="873">
        <v>0</v>
      </c>
      <c r="L25" s="875">
        <v>11</v>
      </c>
      <c r="M25" s="875">
        <v>12</v>
      </c>
      <c r="N25" s="873">
        <v>0</v>
      </c>
      <c r="O25" s="873">
        <v>0</v>
      </c>
      <c r="P25" s="875">
        <v>11.5</v>
      </c>
      <c r="Q25" s="875">
        <v>13</v>
      </c>
      <c r="R25" s="873">
        <v>0</v>
      </c>
      <c r="S25" s="873">
        <v>0</v>
      </c>
      <c r="T25" s="875">
        <v>12</v>
      </c>
      <c r="U25" s="875">
        <v>12.25</v>
      </c>
      <c r="V25" s="873">
        <v>0</v>
      </c>
      <c r="W25" s="873">
        <v>0</v>
      </c>
      <c r="X25" s="875">
        <v>0</v>
      </c>
      <c r="Y25" s="875">
        <v>0</v>
      </c>
      <c r="Z25" s="873">
        <v>0</v>
      </c>
      <c r="AA25" s="873">
        <v>0</v>
      </c>
      <c r="AB25" s="875">
        <v>10.5</v>
      </c>
      <c r="AC25" s="875">
        <v>12.5</v>
      </c>
      <c r="AD25" s="873">
        <v>0</v>
      </c>
      <c r="AE25" s="873">
        <v>0</v>
      </c>
      <c r="AF25" s="875">
        <v>13</v>
      </c>
      <c r="AG25" s="875">
        <v>13</v>
      </c>
      <c r="AH25" s="873">
        <v>13.5</v>
      </c>
      <c r="AI25" s="873">
        <v>14</v>
      </c>
      <c r="AJ25" s="875">
        <v>0</v>
      </c>
      <c r="AK25" s="875">
        <v>0</v>
      </c>
      <c r="AL25" s="873">
        <v>12</v>
      </c>
      <c r="AM25" s="873">
        <v>12</v>
      </c>
      <c r="AN25" s="875">
        <v>12</v>
      </c>
      <c r="AO25" s="875">
        <v>12</v>
      </c>
      <c r="AP25" s="873">
        <v>0</v>
      </c>
      <c r="AQ25" s="873">
        <v>0</v>
      </c>
      <c r="AR25" s="875">
        <v>0</v>
      </c>
      <c r="AS25" s="875">
        <v>0</v>
      </c>
      <c r="AT25" s="873">
        <v>0</v>
      </c>
      <c r="AU25" s="873">
        <v>0</v>
      </c>
      <c r="AV25" s="875">
        <v>11</v>
      </c>
      <c r="AW25" s="875">
        <v>12</v>
      </c>
      <c r="AX25" s="883"/>
    </row>
    <row r="26" spans="1:50" ht="15" customHeight="1">
      <c r="A26" s="879" t="s">
        <v>1222</v>
      </c>
      <c r="B26" s="873">
        <v>9.68</v>
      </c>
      <c r="C26" s="873">
        <v>9.9600000000000009</v>
      </c>
      <c r="D26" s="875">
        <v>0</v>
      </c>
      <c r="E26" s="875">
        <v>0</v>
      </c>
      <c r="F26" s="873">
        <v>0</v>
      </c>
      <c r="G26" s="873">
        <v>0</v>
      </c>
      <c r="H26" s="875">
        <v>7.25</v>
      </c>
      <c r="I26" s="875">
        <v>7.25</v>
      </c>
      <c r="J26" s="873">
        <v>0</v>
      </c>
      <c r="K26" s="873">
        <v>0</v>
      </c>
      <c r="L26" s="875">
        <v>5.25</v>
      </c>
      <c r="M26" s="875">
        <v>8.82</v>
      </c>
      <c r="N26" s="873">
        <v>5.6</v>
      </c>
      <c r="O26" s="873">
        <v>6.31</v>
      </c>
      <c r="P26" s="875">
        <v>0</v>
      </c>
      <c r="Q26" s="875">
        <v>0</v>
      </c>
      <c r="R26" s="873">
        <v>0</v>
      </c>
      <c r="S26" s="873">
        <v>0</v>
      </c>
      <c r="T26" s="875">
        <v>7.3</v>
      </c>
      <c r="U26" s="875">
        <v>7.3</v>
      </c>
      <c r="V26" s="873">
        <v>7.25</v>
      </c>
      <c r="W26" s="873">
        <v>9.25</v>
      </c>
      <c r="X26" s="875">
        <v>4.74</v>
      </c>
      <c r="Y26" s="875">
        <v>7.63</v>
      </c>
      <c r="Z26" s="873">
        <v>9.4700000000000006</v>
      </c>
      <c r="AA26" s="873">
        <v>10.47</v>
      </c>
      <c r="AB26" s="875">
        <v>7.5</v>
      </c>
      <c r="AC26" s="875">
        <v>12</v>
      </c>
      <c r="AD26" s="873">
        <v>0</v>
      </c>
      <c r="AE26" s="873">
        <v>0</v>
      </c>
      <c r="AF26" s="875">
        <v>8.5</v>
      </c>
      <c r="AG26" s="875">
        <v>9</v>
      </c>
      <c r="AH26" s="873">
        <v>6.3</v>
      </c>
      <c r="AI26" s="873">
        <v>6.8</v>
      </c>
      <c r="AJ26" s="875">
        <v>0</v>
      </c>
      <c r="AK26" s="875">
        <v>0</v>
      </c>
      <c r="AL26" s="873">
        <v>9</v>
      </c>
      <c r="AM26" s="873">
        <v>9</v>
      </c>
      <c r="AN26" s="875">
        <v>7.75</v>
      </c>
      <c r="AO26" s="875">
        <v>8</v>
      </c>
      <c r="AP26" s="873">
        <v>0</v>
      </c>
      <c r="AQ26" s="873">
        <v>0</v>
      </c>
      <c r="AR26" s="875">
        <v>5.18</v>
      </c>
      <c r="AS26" s="875">
        <v>7.16</v>
      </c>
      <c r="AT26" s="873">
        <v>8.5299999999999994</v>
      </c>
      <c r="AU26" s="873">
        <v>8.5299999999999994</v>
      </c>
      <c r="AV26" s="875">
        <v>5.49</v>
      </c>
      <c r="AW26" s="875">
        <v>14.3</v>
      </c>
      <c r="AX26" s="883"/>
    </row>
    <row r="27" spans="1:50" ht="15" customHeight="1">
      <c r="A27" s="884" t="s">
        <v>297</v>
      </c>
      <c r="B27" s="885"/>
      <c r="C27" s="886"/>
      <c r="D27" s="887"/>
      <c r="E27" s="888"/>
      <c r="F27" s="885"/>
      <c r="G27" s="886"/>
      <c r="H27" s="887"/>
      <c r="I27" s="888"/>
      <c r="J27" s="885"/>
      <c r="K27" s="886"/>
      <c r="L27" s="887"/>
      <c r="M27" s="888"/>
      <c r="N27" s="885"/>
      <c r="O27" s="886"/>
      <c r="P27" s="887"/>
      <c r="Q27" s="888"/>
      <c r="R27" s="885"/>
      <c r="S27" s="886"/>
      <c r="T27" s="887"/>
      <c r="U27" s="888"/>
      <c r="V27" s="885"/>
      <c r="W27" s="886"/>
      <c r="X27" s="887"/>
      <c r="Y27" s="888"/>
      <c r="Z27" s="885"/>
      <c r="AA27" s="886"/>
      <c r="AB27" s="887"/>
      <c r="AC27" s="888"/>
      <c r="AD27" s="885"/>
      <c r="AE27" s="886"/>
      <c r="AF27" s="887"/>
      <c r="AG27" s="888"/>
      <c r="AH27" s="885"/>
      <c r="AI27" s="886"/>
      <c r="AJ27" s="887"/>
      <c r="AK27" s="888"/>
      <c r="AL27" s="885"/>
      <c r="AM27" s="886"/>
      <c r="AN27" s="887"/>
      <c r="AO27" s="888"/>
      <c r="AP27" s="885"/>
      <c r="AQ27" s="886"/>
      <c r="AR27" s="887"/>
      <c r="AS27" s="888"/>
      <c r="AT27" s="885"/>
      <c r="AU27" s="886"/>
      <c r="AV27" s="887"/>
      <c r="AW27" s="888"/>
      <c r="AX27" s="883"/>
    </row>
    <row r="28" spans="1:50" ht="15" customHeight="1">
      <c r="A28" s="889" t="s">
        <v>1223</v>
      </c>
      <c r="B28" s="873">
        <v>8.81</v>
      </c>
      <c r="C28" s="873">
        <v>10.81</v>
      </c>
      <c r="D28" s="875">
        <v>23</v>
      </c>
      <c r="E28" s="875">
        <v>24.5</v>
      </c>
      <c r="F28" s="873">
        <v>0</v>
      </c>
      <c r="G28" s="873">
        <v>0</v>
      </c>
      <c r="H28" s="875">
        <v>23</v>
      </c>
      <c r="I28" s="875">
        <v>23</v>
      </c>
      <c r="J28" s="873">
        <v>23</v>
      </c>
      <c r="K28" s="873">
        <v>23</v>
      </c>
      <c r="L28" s="875">
        <v>8.0500000000000007</v>
      </c>
      <c r="M28" s="875">
        <v>10.61</v>
      </c>
      <c r="N28" s="873">
        <v>7.5</v>
      </c>
      <c r="O28" s="873">
        <v>16.5</v>
      </c>
      <c r="P28" s="875">
        <v>9.86</v>
      </c>
      <c r="Q28" s="875">
        <v>36</v>
      </c>
      <c r="R28" s="873">
        <v>24</v>
      </c>
      <c r="S28" s="873">
        <v>24</v>
      </c>
      <c r="T28" s="875">
        <v>9.69</v>
      </c>
      <c r="U28" s="875">
        <v>28</v>
      </c>
      <c r="V28" s="873">
        <v>17</v>
      </c>
      <c r="W28" s="873">
        <v>23</v>
      </c>
      <c r="X28" s="875">
        <v>18</v>
      </c>
      <c r="Y28" s="875">
        <v>18</v>
      </c>
      <c r="Z28" s="873">
        <v>0</v>
      </c>
      <c r="AA28" s="873">
        <v>0</v>
      </c>
      <c r="AB28" s="875">
        <v>13.44</v>
      </c>
      <c r="AC28" s="875">
        <v>23</v>
      </c>
      <c r="AD28" s="873">
        <v>11.37</v>
      </c>
      <c r="AE28" s="873">
        <v>11.87</v>
      </c>
      <c r="AF28" s="875">
        <v>23</v>
      </c>
      <c r="AG28" s="875">
        <v>23</v>
      </c>
      <c r="AH28" s="873">
        <v>22</v>
      </c>
      <c r="AI28" s="873">
        <v>24.5</v>
      </c>
      <c r="AJ28" s="875">
        <v>28</v>
      </c>
      <c r="AK28" s="875">
        <v>28</v>
      </c>
      <c r="AL28" s="873">
        <v>9.36</v>
      </c>
      <c r="AM28" s="873">
        <v>9.36</v>
      </c>
      <c r="AN28" s="875">
        <v>14</v>
      </c>
      <c r="AO28" s="875">
        <v>28</v>
      </c>
      <c r="AP28" s="873">
        <v>0</v>
      </c>
      <c r="AQ28" s="873">
        <v>0</v>
      </c>
      <c r="AR28" s="875">
        <v>0</v>
      </c>
      <c r="AS28" s="875">
        <v>0</v>
      </c>
      <c r="AT28" s="873">
        <v>8.5</v>
      </c>
      <c r="AU28" s="873">
        <v>12</v>
      </c>
      <c r="AV28" s="875">
        <v>8.3699999999999992</v>
      </c>
      <c r="AW28" s="875">
        <v>28</v>
      </c>
      <c r="AX28" s="883"/>
    </row>
    <row r="29" spans="1:50" ht="15" customHeight="1">
      <c r="A29" s="889" t="s">
        <v>1224</v>
      </c>
      <c r="B29" s="873">
        <v>8.81</v>
      </c>
      <c r="C29" s="873">
        <v>10.81</v>
      </c>
      <c r="D29" s="875">
        <v>23</v>
      </c>
      <c r="E29" s="875">
        <v>26</v>
      </c>
      <c r="F29" s="873">
        <v>0</v>
      </c>
      <c r="G29" s="873">
        <v>0</v>
      </c>
      <c r="H29" s="875">
        <v>26</v>
      </c>
      <c r="I29" s="875">
        <v>26</v>
      </c>
      <c r="J29" s="873">
        <v>0</v>
      </c>
      <c r="K29" s="873">
        <v>0</v>
      </c>
      <c r="L29" s="875">
        <v>8.36</v>
      </c>
      <c r="M29" s="875">
        <v>21</v>
      </c>
      <c r="N29" s="873">
        <v>0</v>
      </c>
      <c r="O29" s="873">
        <v>0</v>
      </c>
      <c r="P29" s="875">
        <v>23</v>
      </c>
      <c r="Q29" s="875">
        <v>23</v>
      </c>
      <c r="R29" s="873">
        <v>24</v>
      </c>
      <c r="S29" s="873">
        <v>24</v>
      </c>
      <c r="T29" s="875">
        <v>23</v>
      </c>
      <c r="U29" s="875">
        <v>28</v>
      </c>
      <c r="V29" s="873">
        <v>17</v>
      </c>
      <c r="W29" s="873">
        <v>23</v>
      </c>
      <c r="X29" s="875">
        <v>18</v>
      </c>
      <c r="Y29" s="875">
        <v>18</v>
      </c>
      <c r="Z29" s="873">
        <v>0</v>
      </c>
      <c r="AA29" s="873">
        <v>0</v>
      </c>
      <c r="AB29" s="875">
        <v>9.1999999999999993</v>
      </c>
      <c r="AC29" s="875">
        <v>23</v>
      </c>
      <c r="AD29" s="873">
        <v>8.8699999999999992</v>
      </c>
      <c r="AE29" s="873">
        <v>23</v>
      </c>
      <c r="AF29" s="875">
        <v>18</v>
      </c>
      <c r="AG29" s="875">
        <v>20</v>
      </c>
      <c r="AH29" s="873">
        <v>23</v>
      </c>
      <c r="AI29" s="873">
        <v>32</v>
      </c>
      <c r="AJ29" s="875">
        <v>28</v>
      </c>
      <c r="AK29" s="875">
        <v>28</v>
      </c>
      <c r="AL29" s="873">
        <v>14</v>
      </c>
      <c r="AM29" s="873">
        <v>23</v>
      </c>
      <c r="AN29" s="875">
        <v>23</v>
      </c>
      <c r="AO29" s="875">
        <v>28</v>
      </c>
      <c r="AP29" s="873">
        <v>23</v>
      </c>
      <c r="AQ29" s="873">
        <v>23</v>
      </c>
      <c r="AR29" s="875">
        <v>0</v>
      </c>
      <c r="AS29" s="875">
        <v>0</v>
      </c>
      <c r="AT29" s="873">
        <v>0</v>
      </c>
      <c r="AU29" s="873">
        <v>0</v>
      </c>
      <c r="AV29" s="875">
        <v>11.33</v>
      </c>
      <c r="AW29" s="875">
        <v>28</v>
      </c>
      <c r="AX29" s="883"/>
    </row>
  </sheetData>
  <mergeCells count="29">
    <mergeCell ref="V5:W6"/>
    <mergeCell ref="X5:Y6"/>
    <mergeCell ref="Z5:AA6"/>
    <mergeCell ref="A3:AW3"/>
    <mergeCell ref="AR4:AW4"/>
    <mergeCell ref="A5:A6"/>
    <mergeCell ref="B5:C6"/>
    <mergeCell ref="D5:E6"/>
    <mergeCell ref="F5:G6"/>
    <mergeCell ref="H5:I6"/>
    <mergeCell ref="J5:K6"/>
    <mergeCell ref="L5:M6"/>
    <mergeCell ref="N5:O6"/>
    <mergeCell ref="B17:AW17"/>
    <mergeCell ref="AN5:AO6"/>
    <mergeCell ref="AP5:AQ6"/>
    <mergeCell ref="AR5:AS6"/>
    <mergeCell ref="AT5:AU6"/>
    <mergeCell ref="AV5:AW6"/>
    <mergeCell ref="B7:AW7"/>
    <mergeCell ref="AB5:AC6"/>
    <mergeCell ref="AD5:AE6"/>
    <mergeCell ref="AF5:AG6"/>
    <mergeCell ref="AH5:AI6"/>
    <mergeCell ref="AJ5:AK6"/>
    <mergeCell ref="AL5:AM6"/>
    <mergeCell ref="P5:Q6"/>
    <mergeCell ref="R5:S6"/>
    <mergeCell ref="T5:U6"/>
  </mergeCells>
  <hyperlinks>
    <hyperlink ref="AW2" location="Contents!A1" display="Back to Contents" xr:uid="{F5A00982-EE4F-454A-A54F-CF5934D1E8F1}"/>
  </hyperlinks>
  <pageMargins left="0.18" right="0.17" top="1" bottom="1" header="0.5" footer="0.5"/>
  <pageSetup paperSize="5" scale="77"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BBC62-4846-492D-B08A-1DC26132E367}">
  <sheetPr>
    <pageSetUpPr fitToPage="1"/>
  </sheetPr>
  <dimension ref="A1:AX29"/>
  <sheetViews>
    <sheetView zoomScaleNormal="100" zoomScaleSheetLayoutView="112" workbookViewId="0">
      <selection activeCell="AW2" sqref="AW2"/>
    </sheetView>
  </sheetViews>
  <sheetFormatPr defaultRowHeight="12.75"/>
  <cols>
    <col min="1" max="1" width="39.85546875" style="393" customWidth="1"/>
    <col min="2" max="49" width="4.7109375" style="393" customWidth="1"/>
    <col min="50" max="50" width="6.5703125" style="393" customWidth="1"/>
    <col min="51" max="16384" width="9.140625" style="393"/>
  </cols>
  <sheetData>
    <row r="1" spans="1:50" ht="15.75">
      <c r="A1" s="1" t="s">
        <v>0</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8" t="s">
        <v>1229</v>
      </c>
    </row>
    <row r="2" spans="1:50" ht="15.75">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9" t="s">
        <v>2</v>
      </c>
    </row>
    <row r="3" spans="1:50" ht="14.25">
      <c r="A3" s="1033" t="s">
        <v>1168</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row>
    <row r="4" spans="1:50" ht="14.25">
      <c r="AR4" s="1034" t="s">
        <v>608</v>
      </c>
      <c r="AS4" s="1034"/>
      <c r="AT4" s="1034"/>
      <c r="AU4" s="1034"/>
      <c r="AV4" s="1034"/>
      <c r="AW4" s="1034"/>
    </row>
    <row r="5" spans="1:50" ht="12.75" customHeight="1">
      <c r="A5" s="1035" t="s">
        <v>1179</v>
      </c>
      <c r="B5" s="1026" t="s">
        <v>1180</v>
      </c>
      <c r="C5" s="1027"/>
      <c r="D5" s="1022" t="s">
        <v>1181</v>
      </c>
      <c r="E5" s="1023"/>
      <c r="F5" s="1026" t="s">
        <v>1182</v>
      </c>
      <c r="G5" s="1027"/>
      <c r="H5" s="1022" t="s">
        <v>1183</v>
      </c>
      <c r="I5" s="1023"/>
      <c r="J5" s="1026" t="s">
        <v>1184</v>
      </c>
      <c r="K5" s="1027"/>
      <c r="L5" s="1022" t="s">
        <v>1185</v>
      </c>
      <c r="M5" s="1023"/>
      <c r="N5" s="1026" t="s">
        <v>1186</v>
      </c>
      <c r="O5" s="1027"/>
      <c r="P5" s="1022" t="s">
        <v>1187</v>
      </c>
      <c r="Q5" s="1023"/>
      <c r="R5" s="1026" t="s">
        <v>1188</v>
      </c>
      <c r="S5" s="1027"/>
      <c r="T5" s="1022" t="s">
        <v>1189</v>
      </c>
      <c r="U5" s="1023"/>
      <c r="V5" s="1026" t="s">
        <v>1190</v>
      </c>
      <c r="W5" s="1027"/>
      <c r="X5" s="1022" t="s">
        <v>1191</v>
      </c>
      <c r="Y5" s="1023"/>
      <c r="Z5" s="1026" t="s">
        <v>1192</v>
      </c>
      <c r="AA5" s="1027"/>
      <c r="AB5" s="1022" t="s">
        <v>1193</v>
      </c>
      <c r="AC5" s="1023"/>
      <c r="AD5" s="1026" t="s">
        <v>1194</v>
      </c>
      <c r="AE5" s="1027"/>
      <c r="AF5" s="1022" t="s">
        <v>1195</v>
      </c>
      <c r="AG5" s="1023"/>
      <c r="AH5" s="1026" t="s">
        <v>1196</v>
      </c>
      <c r="AI5" s="1027"/>
      <c r="AJ5" s="1022" t="s">
        <v>1197</v>
      </c>
      <c r="AK5" s="1023"/>
      <c r="AL5" s="1026" t="s">
        <v>1198</v>
      </c>
      <c r="AM5" s="1027"/>
      <c r="AN5" s="1022" t="s">
        <v>1199</v>
      </c>
      <c r="AO5" s="1023"/>
      <c r="AP5" s="1026" t="s">
        <v>1200</v>
      </c>
      <c r="AQ5" s="1027"/>
      <c r="AR5" s="1022" t="s">
        <v>1201</v>
      </c>
      <c r="AS5" s="1023"/>
      <c r="AT5" s="1026" t="s">
        <v>1202</v>
      </c>
      <c r="AU5" s="1027"/>
      <c r="AV5" s="1022" t="s">
        <v>1203</v>
      </c>
      <c r="AW5" s="1023"/>
      <c r="AX5" s="869"/>
    </row>
    <row r="6" spans="1:50" ht="153" customHeight="1">
      <c r="A6" s="1036"/>
      <c r="B6" s="1028"/>
      <c r="C6" s="1029"/>
      <c r="D6" s="1024"/>
      <c r="E6" s="1025"/>
      <c r="F6" s="1028"/>
      <c r="G6" s="1029"/>
      <c r="H6" s="1024"/>
      <c r="I6" s="1025"/>
      <c r="J6" s="1028"/>
      <c r="K6" s="1029"/>
      <c r="L6" s="1024"/>
      <c r="M6" s="1025"/>
      <c r="N6" s="1028"/>
      <c r="O6" s="1029"/>
      <c r="P6" s="1024"/>
      <c r="Q6" s="1025"/>
      <c r="R6" s="1028"/>
      <c r="S6" s="1029"/>
      <c r="T6" s="1024"/>
      <c r="U6" s="1025"/>
      <c r="V6" s="1028"/>
      <c r="W6" s="1029"/>
      <c r="X6" s="1024"/>
      <c r="Y6" s="1025"/>
      <c r="Z6" s="1028"/>
      <c r="AA6" s="1029"/>
      <c r="AB6" s="1024"/>
      <c r="AC6" s="1025"/>
      <c r="AD6" s="1028"/>
      <c r="AE6" s="1029"/>
      <c r="AF6" s="1024"/>
      <c r="AG6" s="1025"/>
      <c r="AH6" s="1028"/>
      <c r="AI6" s="1029"/>
      <c r="AJ6" s="1024"/>
      <c r="AK6" s="1025"/>
      <c r="AL6" s="1028"/>
      <c r="AM6" s="1029"/>
      <c r="AN6" s="1024"/>
      <c r="AO6" s="1025"/>
      <c r="AP6" s="1028"/>
      <c r="AQ6" s="1029"/>
      <c r="AR6" s="1024"/>
      <c r="AS6" s="1025"/>
      <c r="AT6" s="1028"/>
      <c r="AU6" s="1029"/>
      <c r="AV6" s="1024"/>
      <c r="AW6" s="1025"/>
      <c r="AX6" s="869"/>
    </row>
    <row r="7" spans="1:50" ht="15.75">
      <c r="A7" s="870" t="s">
        <v>1204</v>
      </c>
      <c r="B7" s="1030" t="s">
        <v>1205</v>
      </c>
      <c r="C7" s="1031"/>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2"/>
      <c r="AX7" s="871"/>
    </row>
    <row r="8" spans="1:50" ht="15" customHeight="1">
      <c r="A8" s="872" t="s">
        <v>1206</v>
      </c>
      <c r="B8" s="873">
        <v>3.18</v>
      </c>
      <c r="C8" s="874">
        <v>3.71</v>
      </c>
      <c r="D8" s="875">
        <v>2.5</v>
      </c>
      <c r="E8" s="876">
        <v>2.5</v>
      </c>
      <c r="F8" s="873">
        <v>2.5</v>
      </c>
      <c r="G8" s="874">
        <v>2.5</v>
      </c>
      <c r="H8" s="875">
        <v>3</v>
      </c>
      <c r="I8" s="876">
        <v>3.5</v>
      </c>
      <c r="J8" s="873">
        <v>0</v>
      </c>
      <c r="K8" s="874">
        <v>0</v>
      </c>
      <c r="L8" s="875">
        <v>2.5</v>
      </c>
      <c r="M8" s="876">
        <v>2.5</v>
      </c>
      <c r="N8" s="873">
        <v>0.7</v>
      </c>
      <c r="O8" s="874">
        <v>5</v>
      </c>
      <c r="P8" s="875">
        <v>2.5</v>
      </c>
      <c r="Q8" s="876">
        <v>6.5</v>
      </c>
      <c r="R8" s="873">
        <v>2.5</v>
      </c>
      <c r="S8" s="874">
        <v>4.5</v>
      </c>
      <c r="T8" s="875">
        <v>2</v>
      </c>
      <c r="U8" s="876">
        <v>6.5</v>
      </c>
      <c r="V8" s="873">
        <v>3</v>
      </c>
      <c r="W8" s="874">
        <v>4</v>
      </c>
      <c r="X8" s="875">
        <v>3.75</v>
      </c>
      <c r="Y8" s="876">
        <v>4.75</v>
      </c>
      <c r="Z8" s="873">
        <v>3</v>
      </c>
      <c r="AA8" s="874">
        <v>3.5</v>
      </c>
      <c r="AB8" s="875">
        <v>2.25</v>
      </c>
      <c r="AC8" s="876">
        <v>2.25</v>
      </c>
      <c r="AD8" s="873">
        <v>2</v>
      </c>
      <c r="AE8" s="874">
        <v>6.5</v>
      </c>
      <c r="AF8" s="875">
        <v>3</v>
      </c>
      <c r="AG8" s="876">
        <v>3</v>
      </c>
      <c r="AH8" s="873">
        <v>2.5</v>
      </c>
      <c r="AI8" s="874">
        <v>2.5</v>
      </c>
      <c r="AJ8" s="875">
        <v>2.5</v>
      </c>
      <c r="AK8" s="876">
        <v>2.5</v>
      </c>
      <c r="AL8" s="873">
        <v>2</v>
      </c>
      <c r="AM8" s="874">
        <v>4</v>
      </c>
      <c r="AN8" s="875">
        <v>2</v>
      </c>
      <c r="AO8" s="876">
        <v>3.5</v>
      </c>
      <c r="AP8" s="873">
        <v>0.25</v>
      </c>
      <c r="AQ8" s="874">
        <v>0.75</v>
      </c>
      <c r="AR8" s="875">
        <v>2.5</v>
      </c>
      <c r="AS8" s="876">
        <v>2.5</v>
      </c>
      <c r="AT8" s="873">
        <v>0.5</v>
      </c>
      <c r="AU8" s="874">
        <v>0.75</v>
      </c>
      <c r="AV8" s="875">
        <v>2</v>
      </c>
      <c r="AW8" s="876">
        <v>2</v>
      </c>
      <c r="AX8" s="877"/>
    </row>
    <row r="9" spans="1:50" ht="15" customHeight="1">
      <c r="A9" s="878" t="s">
        <v>1207</v>
      </c>
      <c r="B9" s="873">
        <v>3.23</v>
      </c>
      <c r="C9" s="874">
        <v>3.78</v>
      </c>
      <c r="D9" s="875">
        <v>2.5</v>
      </c>
      <c r="E9" s="876">
        <v>2.5</v>
      </c>
      <c r="F9" s="873">
        <v>0</v>
      </c>
      <c r="G9" s="874">
        <v>0</v>
      </c>
      <c r="H9" s="875">
        <v>3.04</v>
      </c>
      <c r="I9" s="876">
        <v>3.56</v>
      </c>
      <c r="J9" s="873">
        <v>0</v>
      </c>
      <c r="K9" s="874">
        <v>0</v>
      </c>
      <c r="L9" s="875">
        <v>2.5299999999999998</v>
      </c>
      <c r="M9" s="876">
        <v>2.5299999999999998</v>
      </c>
      <c r="N9" s="873">
        <v>0.7</v>
      </c>
      <c r="O9" s="874">
        <v>5.12</v>
      </c>
      <c r="P9" s="875">
        <v>2.5299999999999998</v>
      </c>
      <c r="Q9" s="876">
        <v>6.7</v>
      </c>
      <c r="R9" s="873">
        <v>2.5299999999999998</v>
      </c>
      <c r="S9" s="874">
        <v>4.59</v>
      </c>
      <c r="T9" s="875">
        <v>2.02</v>
      </c>
      <c r="U9" s="876">
        <v>6.7</v>
      </c>
      <c r="V9" s="873">
        <v>3.5</v>
      </c>
      <c r="W9" s="874">
        <v>4</v>
      </c>
      <c r="X9" s="875">
        <v>0</v>
      </c>
      <c r="Y9" s="876">
        <v>0</v>
      </c>
      <c r="Z9" s="873">
        <v>3.04</v>
      </c>
      <c r="AA9" s="874">
        <v>3.56</v>
      </c>
      <c r="AB9" s="875">
        <v>2.27</v>
      </c>
      <c r="AC9" s="876">
        <v>2.27</v>
      </c>
      <c r="AD9" s="873">
        <v>2.02</v>
      </c>
      <c r="AE9" s="874">
        <v>6.7</v>
      </c>
      <c r="AF9" s="875">
        <v>3.04</v>
      </c>
      <c r="AG9" s="876">
        <v>3.04</v>
      </c>
      <c r="AH9" s="873">
        <v>2.5</v>
      </c>
      <c r="AI9" s="874">
        <v>2.5</v>
      </c>
      <c r="AJ9" s="875">
        <v>2.5299999999999998</v>
      </c>
      <c r="AK9" s="876">
        <v>2.5299999999999998</v>
      </c>
      <c r="AL9" s="873">
        <v>2.02</v>
      </c>
      <c r="AM9" s="874">
        <v>4.07</v>
      </c>
      <c r="AN9" s="875">
        <v>2.02</v>
      </c>
      <c r="AO9" s="876">
        <v>3.56</v>
      </c>
      <c r="AP9" s="873">
        <v>0.25</v>
      </c>
      <c r="AQ9" s="874">
        <v>0.75</v>
      </c>
      <c r="AR9" s="875">
        <v>2.5299999999999998</v>
      </c>
      <c r="AS9" s="876">
        <v>2.5299999999999998</v>
      </c>
      <c r="AT9" s="873">
        <v>0.5</v>
      </c>
      <c r="AU9" s="874">
        <v>0.75</v>
      </c>
      <c r="AV9" s="875">
        <v>2</v>
      </c>
      <c r="AW9" s="876">
        <v>2</v>
      </c>
      <c r="AX9" s="877"/>
    </row>
    <row r="10" spans="1:50" ht="15" customHeight="1">
      <c r="A10" s="879" t="s">
        <v>1208</v>
      </c>
      <c r="B10" s="873"/>
      <c r="C10" s="874"/>
      <c r="D10" s="875"/>
      <c r="E10" s="876"/>
      <c r="F10" s="873"/>
      <c r="G10" s="874"/>
      <c r="H10" s="875"/>
      <c r="I10" s="876"/>
      <c r="J10" s="873"/>
      <c r="K10" s="874"/>
      <c r="L10" s="875"/>
      <c r="M10" s="876"/>
      <c r="N10" s="873"/>
      <c r="O10" s="874"/>
      <c r="P10" s="875"/>
      <c r="Q10" s="876"/>
      <c r="R10" s="873"/>
      <c r="S10" s="874"/>
      <c r="T10" s="875"/>
      <c r="U10" s="876"/>
      <c r="V10" s="873"/>
      <c r="W10" s="874"/>
      <c r="X10" s="875"/>
      <c r="Y10" s="876"/>
      <c r="Z10" s="873"/>
      <c r="AA10" s="874"/>
      <c r="AB10" s="875"/>
      <c r="AC10" s="876"/>
      <c r="AD10" s="873"/>
      <c r="AE10" s="874"/>
      <c r="AF10" s="875"/>
      <c r="AG10" s="876"/>
      <c r="AH10" s="873"/>
      <c r="AI10" s="874"/>
      <c r="AJ10" s="875"/>
      <c r="AK10" s="876"/>
      <c r="AL10" s="873"/>
      <c r="AM10" s="874"/>
      <c r="AN10" s="875"/>
      <c r="AO10" s="876"/>
      <c r="AP10" s="873"/>
      <c r="AQ10" s="874"/>
      <c r="AR10" s="875"/>
      <c r="AS10" s="876"/>
      <c r="AT10" s="873"/>
      <c r="AU10" s="874"/>
      <c r="AV10" s="875"/>
      <c r="AW10" s="876"/>
      <c r="AX10" s="877"/>
    </row>
    <row r="11" spans="1:50" ht="15" customHeight="1">
      <c r="A11" s="880" t="s">
        <v>1209</v>
      </c>
      <c r="B11" s="873">
        <v>6.37</v>
      </c>
      <c r="C11" s="874">
        <v>10.25</v>
      </c>
      <c r="D11" s="875">
        <v>7</v>
      </c>
      <c r="E11" s="876">
        <v>7</v>
      </c>
      <c r="F11" s="873">
        <v>1.5</v>
      </c>
      <c r="G11" s="874">
        <v>3</v>
      </c>
      <c r="H11" s="875">
        <v>8</v>
      </c>
      <c r="I11" s="876">
        <v>12</v>
      </c>
      <c r="J11" s="873">
        <v>0</v>
      </c>
      <c r="K11" s="874">
        <v>0</v>
      </c>
      <c r="L11" s="875">
        <v>7.5</v>
      </c>
      <c r="M11" s="876">
        <v>8</v>
      </c>
      <c r="N11" s="873">
        <v>5</v>
      </c>
      <c r="O11" s="874">
        <v>5</v>
      </c>
      <c r="P11" s="875">
        <v>7.5</v>
      </c>
      <c r="Q11" s="876">
        <v>8.5</v>
      </c>
      <c r="R11" s="873">
        <v>7</v>
      </c>
      <c r="S11" s="874">
        <v>9.4</v>
      </c>
      <c r="T11" s="875">
        <v>7.5</v>
      </c>
      <c r="U11" s="876">
        <v>7.75</v>
      </c>
      <c r="V11" s="873">
        <v>7.25</v>
      </c>
      <c r="W11" s="874">
        <v>8.25</v>
      </c>
      <c r="X11" s="875">
        <v>8</v>
      </c>
      <c r="Y11" s="876">
        <v>9</v>
      </c>
      <c r="Z11" s="873">
        <v>7.35</v>
      </c>
      <c r="AA11" s="874">
        <v>11.5</v>
      </c>
      <c r="AB11" s="875">
        <v>7.5</v>
      </c>
      <c r="AC11" s="876">
        <v>8.35</v>
      </c>
      <c r="AD11" s="873">
        <v>7.5</v>
      </c>
      <c r="AE11" s="874">
        <v>8.25</v>
      </c>
      <c r="AF11" s="875">
        <v>7.5</v>
      </c>
      <c r="AG11" s="876">
        <v>7.5</v>
      </c>
      <c r="AH11" s="873">
        <v>7</v>
      </c>
      <c r="AI11" s="874">
        <v>8</v>
      </c>
      <c r="AJ11" s="875">
        <v>7.5</v>
      </c>
      <c r="AK11" s="876">
        <v>7.5</v>
      </c>
      <c r="AL11" s="873">
        <v>8</v>
      </c>
      <c r="AM11" s="874">
        <v>8.5</v>
      </c>
      <c r="AN11" s="875">
        <v>7</v>
      </c>
      <c r="AO11" s="876">
        <v>8.5</v>
      </c>
      <c r="AP11" s="873">
        <v>3</v>
      </c>
      <c r="AQ11" s="874">
        <v>3.5</v>
      </c>
      <c r="AR11" s="875">
        <v>6.75</v>
      </c>
      <c r="AS11" s="876">
        <v>6.75</v>
      </c>
      <c r="AT11" s="873">
        <v>2.75</v>
      </c>
      <c r="AU11" s="874">
        <v>6.75</v>
      </c>
      <c r="AV11" s="875">
        <v>7.5</v>
      </c>
      <c r="AW11" s="876">
        <v>7.5</v>
      </c>
      <c r="AX11" s="877"/>
    </row>
    <row r="12" spans="1:50" ht="15" customHeight="1">
      <c r="A12" s="878" t="s">
        <v>1207</v>
      </c>
      <c r="B12" s="873">
        <v>6.56</v>
      </c>
      <c r="C12" s="874">
        <v>9.77</v>
      </c>
      <c r="D12" s="875">
        <v>7</v>
      </c>
      <c r="E12" s="876">
        <v>7</v>
      </c>
      <c r="F12" s="873">
        <v>1.5</v>
      </c>
      <c r="G12" s="874">
        <v>3</v>
      </c>
      <c r="H12" s="875">
        <v>8</v>
      </c>
      <c r="I12" s="876">
        <v>12</v>
      </c>
      <c r="J12" s="873">
        <v>0</v>
      </c>
      <c r="K12" s="874">
        <v>0</v>
      </c>
      <c r="L12" s="875">
        <v>7.5</v>
      </c>
      <c r="M12" s="876">
        <v>8</v>
      </c>
      <c r="N12" s="873">
        <v>5</v>
      </c>
      <c r="O12" s="874">
        <v>5</v>
      </c>
      <c r="P12" s="875">
        <v>7.5</v>
      </c>
      <c r="Q12" s="876">
        <v>8.5</v>
      </c>
      <c r="R12" s="873">
        <v>7</v>
      </c>
      <c r="S12" s="874">
        <v>9.4</v>
      </c>
      <c r="T12" s="875">
        <v>7.5</v>
      </c>
      <c r="U12" s="876">
        <v>7.75</v>
      </c>
      <c r="V12" s="873">
        <v>7.25</v>
      </c>
      <c r="W12" s="874">
        <v>8.25</v>
      </c>
      <c r="X12" s="875">
        <v>0</v>
      </c>
      <c r="Y12" s="876">
        <v>0</v>
      </c>
      <c r="Z12" s="873">
        <v>7.35</v>
      </c>
      <c r="AA12" s="874">
        <v>11.5</v>
      </c>
      <c r="AB12" s="875">
        <v>7.5</v>
      </c>
      <c r="AC12" s="876">
        <v>8.35</v>
      </c>
      <c r="AD12" s="873">
        <v>7.5</v>
      </c>
      <c r="AE12" s="874">
        <v>8.25</v>
      </c>
      <c r="AF12" s="875">
        <v>7.5</v>
      </c>
      <c r="AG12" s="876">
        <v>7.5</v>
      </c>
      <c r="AH12" s="873">
        <v>7</v>
      </c>
      <c r="AI12" s="874">
        <v>8</v>
      </c>
      <c r="AJ12" s="875">
        <v>7.5</v>
      </c>
      <c r="AK12" s="876">
        <v>7.5</v>
      </c>
      <c r="AL12" s="873">
        <v>8</v>
      </c>
      <c r="AM12" s="874">
        <v>8.5</v>
      </c>
      <c r="AN12" s="875">
        <v>7</v>
      </c>
      <c r="AO12" s="876">
        <v>8.5</v>
      </c>
      <c r="AP12" s="873">
        <v>3</v>
      </c>
      <c r="AQ12" s="874">
        <v>3.5</v>
      </c>
      <c r="AR12" s="875">
        <v>6.75</v>
      </c>
      <c r="AS12" s="876">
        <v>6.75</v>
      </c>
      <c r="AT12" s="873">
        <v>2.75</v>
      </c>
      <c r="AU12" s="874">
        <v>6.75</v>
      </c>
      <c r="AV12" s="875">
        <v>7.5</v>
      </c>
      <c r="AW12" s="876">
        <v>7.5</v>
      </c>
      <c r="AX12" s="877"/>
    </row>
    <row r="13" spans="1:50" ht="15" customHeight="1">
      <c r="A13" s="880" t="s">
        <v>1210</v>
      </c>
      <c r="B13" s="873">
        <v>7</v>
      </c>
      <c r="C13" s="874">
        <v>9.23</v>
      </c>
      <c r="D13" s="875">
        <v>6.75</v>
      </c>
      <c r="E13" s="876">
        <v>6.75</v>
      </c>
      <c r="F13" s="873">
        <v>0</v>
      </c>
      <c r="G13" s="874">
        <v>0</v>
      </c>
      <c r="H13" s="875">
        <v>7.7</v>
      </c>
      <c r="I13" s="876">
        <v>7.7</v>
      </c>
      <c r="J13" s="873">
        <v>0</v>
      </c>
      <c r="K13" s="874">
        <v>0</v>
      </c>
      <c r="L13" s="875">
        <v>7.38</v>
      </c>
      <c r="M13" s="876">
        <v>7.78</v>
      </c>
      <c r="N13" s="873">
        <v>0</v>
      </c>
      <c r="O13" s="874">
        <v>0</v>
      </c>
      <c r="P13" s="875">
        <v>7.25</v>
      </c>
      <c r="Q13" s="876">
        <v>8.25</v>
      </c>
      <c r="R13" s="873">
        <v>6.75</v>
      </c>
      <c r="S13" s="874">
        <v>9</v>
      </c>
      <c r="T13" s="875">
        <v>7.25</v>
      </c>
      <c r="U13" s="876">
        <v>7.25</v>
      </c>
      <c r="V13" s="873">
        <v>7</v>
      </c>
      <c r="W13" s="874">
        <v>8</v>
      </c>
      <c r="X13" s="875">
        <v>7.75</v>
      </c>
      <c r="Y13" s="876">
        <v>8.75</v>
      </c>
      <c r="Z13" s="873">
        <v>7.35</v>
      </c>
      <c r="AA13" s="874">
        <v>9.35</v>
      </c>
      <c r="AB13" s="875">
        <v>7.25</v>
      </c>
      <c r="AC13" s="876">
        <v>8.0500000000000007</v>
      </c>
      <c r="AD13" s="873">
        <v>7.25</v>
      </c>
      <c r="AE13" s="874">
        <v>7.5</v>
      </c>
      <c r="AF13" s="875">
        <v>7.25</v>
      </c>
      <c r="AG13" s="876">
        <v>7.25</v>
      </c>
      <c r="AH13" s="873">
        <v>6.75</v>
      </c>
      <c r="AI13" s="874">
        <v>7.5</v>
      </c>
      <c r="AJ13" s="875">
        <v>7</v>
      </c>
      <c r="AK13" s="876">
        <v>7</v>
      </c>
      <c r="AL13" s="873">
        <v>7.5</v>
      </c>
      <c r="AM13" s="874">
        <v>8</v>
      </c>
      <c r="AN13" s="875">
        <v>6.5</v>
      </c>
      <c r="AO13" s="876">
        <v>8</v>
      </c>
      <c r="AP13" s="873">
        <v>2.75</v>
      </c>
      <c r="AQ13" s="874">
        <v>3.25</v>
      </c>
      <c r="AR13" s="875">
        <v>6</v>
      </c>
      <c r="AS13" s="876">
        <v>6</v>
      </c>
      <c r="AT13" s="873">
        <v>4.75</v>
      </c>
      <c r="AU13" s="874">
        <v>5.25</v>
      </c>
      <c r="AV13" s="875">
        <v>7.25</v>
      </c>
      <c r="AW13" s="876">
        <v>7.25</v>
      </c>
      <c r="AX13" s="877"/>
    </row>
    <row r="14" spans="1:50" ht="15" customHeight="1">
      <c r="A14" s="878" t="s">
        <v>1207</v>
      </c>
      <c r="B14" s="873">
        <v>7.23</v>
      </c>
      <c r="C14" s="874">
        <v>9.6300000000000008</v>
      </c>
      <c r="D14" s="875">
        <v>6.96</v>
      </c>
      <c r="E14" s="876">
        <v>6.96</v>
      </c>
      <c r="F14" s="873">
        <v>0</v>
      </c>
      <c r="G14" s="874">
        <v>0</v>
      </c>
      <c r="H14" s="875">
        <v>7.98</v>
      </c>
      <c r="I14" s="876">
        <v>7.98</v>
      </c>
      <c r="J14" s="873">
        <v>0</v>
      </c>
      <c r="K14" s="874">
        <v>0</v>
      </c>
      <c r="L14" s="875">
        <v>7.63</v>
      </c>
      <c r="M14" s="876">
        <v>8.06</v>
      </c>
      <c r="N14" s="873">
        <v>0</v>
      </c>
      <c r="O14" s="874">
        <v>0</v>
      </c>
      <c r="P14" s="875">
        <v>7.5</v>
      </c>
      <c r="Q14" s="876">
        <v>8.57</v>
      </c>
      <c r="R14" s="873">
        <v>6.96</v>
      </c>
      <c r="S14" s="874">
        <v>9.3800000000000008</v>
      </c>
      <c r="T14" s="875">
        <v>7.5</v>
      </c>
      <c r="U14" s="876">
        <v>7.5</v>
      </c>
      <c r="V14" s="873">
        <v>7.22</v>
      </c>
      <c r="W14" s="874">
        <v>8.3000000000000007</v>
      </c>
      <c r="X14" s="875">
        <v>0</v>
      </c>
      <c r="Y14" s="876">
        <v>0</v>
      </c>
      <c r="Z14" s="873">
        <v>7.6</v>
      </c>
      <c r="AA14" s="874">
        <v>9.76</v>
      </c>
      <c r="AB14" s="875">
        <v>7.5</v>
      </c>
      <c r="AC14" s="876">
        <v>8.35</v>
      </c>
      <c r="AD14" s="873">
        <v>7.5</v>
      </c>
      <c r="AE14" s="874">
        <v>7.76</v>
      </c>
      <c r="AF14" s="875">
        <v>7.5</v>
      </c>
      <c r="AG14" s="876">
        <v>7.5</v>
      </c>
      <c r="AH14" s="873">
        <v>6.96</v>
      </c>
      <c r="AI14" s="874">
        <v>7.76</v>
      </c>
      <c r="AJ14" s="875">
        <v>7.23</v>
      </c>
      <c r="AK14" s="876">
        <v>7.23</v>
      </c>
      <c r="AL14" s="873">
        <v>7.76</v>
      </c>
      <c r="AM14" s="874">
        <v>8.3000000000000007</v>
      </c>
      <c r="AN14" s="875">
        <v>6.7</v>
      </c>
      <c r="AO14" s="876">
        <v>8.3000000000000007</v>
      </c>
      <c r="AP14" s="873">
        <v>2.78</v>
      </c>
      <c r="AQ14" s="874">
        <v>3.29</v>
      </c>
      <c r="AR14" s="875">
        <v>6.17</v>
      </c>
      <c r="AS14" s="876">
        <v>6.17</v>
      </c>
      <c r="AT14" s="873">
        <v>4.8499999999999996</v>
      </c>
      <c r="AU14" s="874">
        <v>5.38</v>
      </c>
      <c r="AV14" s="875">
        <v>7.5</v>
      </c>
      <c r="AW14" s="876">
        <v>7.5</v>
      </c>
      <c r="AX14" s="877"/>
    </row>
    <row r="15" spans="1:50" ht="15" customHeight="1">
      <c r="A15" s="879" t="s">
        <v>1211</v>
      </c>
      <c r="B15" s="873">
        <v>2.12</v>
      </c>
      <c r="C15" s="874">
        <v>4</v>
      </c>
      <c r="D15" s="875">
        <v>0.75</v>
      </c>
      <c r="E15" s="876">
        <v>0.75</v>
      </c>
      <c r="F15" s="873">
        <v>0.25</v>
      </c>
      <c r="G15" s="874">
        <v>0.25</v>
      </c>
      <c r="H15" s="875">
        <v>0</v>
      </c>
      <c r="I15" s="876">
        <v>0</v>
      </c>
      <c r="J15" s="873">
        <v>0</v>
      </c>
      <c r="K15" s="874">
        <v>0</v>
      </c>
      <c r="L15" s="875">
        <v>1</v>
      </c>
      <c r="M15" s="876">
        <v>3.75</v>
      </c>
      <c r="N15" s="873">
        <v>0</v>
      </c>
      <c r="O15" s="874">
        <v>0</v>
      </c>
      <c r="P15" s="875">
        <v>1.25</v>
      </c>
      <c r="Q15" s="876">
        <v>4</v>
      </c>
      <c r="R15" s="873">
        <v>1</v>
      </c>
      <c r="S15" s="874">
        <v>1</v>
      </c>
      <c r="T15" s="875">
        <v>1.75</v>
      </c>
      <c r="U15" s="876">
        <v>3.92</v>
      </c>
      <c r="V15" s="873">
        <v>0.5</v>
      </c>
      <c r="W15" s="874">
        <v>0.6</v>
      </c>
      <c r="X15" s="875">
        <v>0.5</v>
      </c>
      <c r="Y15" s="876">
        <v>0.5</v>
      </c>
      <c r="Z15" s="873">
        <v>0.5</v>
      </c>
      <c r="AA15" s="874">
        <v>0.5</v>
      </c>
      <c r="AB15" s="875">
        <v>1</v>
      </c>
      <c r="AC15" s="876">
        <v>1</v>
      </c>
      <c r="AD15" s="873">
        <v>1.25</v>
      </c>
      <c r="AE15" s="874">
        <v>1.25</v>
      </c>
      <c r="AF15" s="875">
        <v>2.2999999999999998</v>
      </c>
      <c r="AG15" s="876">
        <v>2.2999999999999998</v>
      </c>
      <c r="AH15" s="873">
        <v>1.25</v>
      </c>
      <c r="AI15" s="874">
        <v>1.25</v>
      </c>
      <c r="AJ15" s="875">
        <v>1</v>
      </c>
      <c r="AK15" s="876">
        <v>1</v>
      </c>
      <c r="AL15" s="873">
        <v>1.5</v>
      </c>
      <c r="AM15" s="874">
        <v>2.66</v>
      </c>
      <c r="AN15" s="875">
        <v>1.5</v>
      </c>
      <c r="AO15" s="876">
        <v>2.5</v>
      </c>
      <c r="AP15" s="873">
        <v>0</v>
      </c>
      <c r="AQ15" s="874">
        <v>0.02</v>
      </c>
      <c r="AR15" s="875">
        <v>0.5</v>
      </c>
      <c r="AS15" s="876">
        <v>0.5</v>
      </c>
      <c r="AT15" s="873">
        <v>0.1</v>
      </c>
      <c r="AU15" s="874">
        <v>0.1</v>
      </c>
      <c r="AV15" s="875">
        <v>2</v>
      </c>
      <c r="AW15" s="876">
        <v>2</v>
      </c>
      <c r="AX15" s="877"/>
    </row>
    <row r="16" spans="1:50" ht="15" customHeight="1">
      <c r="A16" s="878" t="s">
        <v>1207</v>
      </c>
      <c r="B16" s="873">
        <v>2.14</v>
      </c>
      <c r="C16" s="874">
        <v>4.07</v>
      </c>
      <c r="D16" s="875">
        <v>0.75</v>
      </c>
      <c r="E16" s="876">
        <v>0.75</v>
      </c>
      <c r="F16" s="873">
        <v>0.25</v>
      </c>
      <c r="G16" s="874">
        <v>0.25</v>
      </c>
      <c r="H16" s="875">
        <v>0</v>
      </c>
      <c r="I16" s="876">
        <v>0</v>
      </c>
      <c r="J16" s="873">
        <v>0</v>
      </c>
      <c r="K16" s="874">
        <v>0</v>
      </c>
      <c r="L16" s="875">
        <v>1</v>
      </c>
      <c r="M16" s="876">
        <v>3.8</v>
      </c>
      <c r="N16" s="873">
        <v>0</v>
      </c>
      <c r="O16" s="874">
        <v>0</v>
      </c>
      <c r="P16" s="875">
        <v>1.26</v>
      </c>
      <c r="Q16" s="876">
        <v>4.07</v>
      </c>
      <c r="R16" s="873">
        <v>1</v>
      </c>
      <c r="S16" s="874">
        <v>1</v>
      </c>
      <c r="T16" s="875">
        <v>1.76</v>
      </c>
      <c r="U16" s="876">
        <v>3.99</v>
      </c>
      <c r="V16" s="873">
        <v>0.5</v>
      </c>
      <c r="W16" s="874">
        <v>0.6</v>
      </c>
      <c r="X16" s="875">
        <v>0</v>
      </c>
      <c r="Y16" s="876">
        <v>0</v>
      </c>
      <c r="Z16" s="873">
        <v>0.5</v>
      </c>
      <c r="AA16" s="874">
        <v>0.5</v>
      </c>
      <c r="AB16" s="875">
        <v>1</v>
      </c>
      <c r="AC16" s="876">
        <v>1</v>
      </c>
      <c r="AD16" s="873">
        <v>1.26</v>
      </c>
      <c r="AE16" s="874">
        <v>1.26</v>
      </c>
      <c r="AF16" s="875">
        <v>2.33</v>
      </c>
      <c r="AG16" s="876">
        <v>2.33</v>
      </c>
      <c r="AH16" s="873">
        <v>1.25</v>
      </c>
      <c r="AI16" s="874">
        <v>1.25</v>
      </c>
      <c r="AJ16" s="875">
        <v>1</v>
      </c>
      <c r="AK16" s="876">
        <v>1</v>
      </c>
      <c r="AL16" s="873">
        <v>1.51</v>
      </c>
      <c r="AM16" s="874">
        <v>2.69</v>
      </c>
      <c r="AN16" s="875">
        <v>1.51</v>
      </c>
      <c r="AO16" s="876">
        <v>2.52</v>
      </c>
      <c r="AP16" s="873">
        <v>0</v>
      </c>
      <c r="AQ16" s="874">
        <v>0.02</v>
      </c>
      <c r="AR16" s="875">
        <v>0.5</v>
      </c>
      <c r="AS16" s="876">
        <v>0.5</v>
      </c>
      <c r="AT16" s="873">
        <v>0.1</v>
      </c>
      <c r="AU16" s="874">
        <v>0.1</v>
      </c>
      <c r="AV16" s="875">
        <v>2</v>
      </c>
      <c r="AW16" s="876">
        <v>2</v>
      </c>
      <c r="AX16" s="877"/>
    </row>
    <row r="17" spans="1:50" ht="15" customHeight="1">
      <c r="A17" s="881" t="s">
        <v>1212</v>
      </c>
      <c r="B17" s="1019" t="s">
        <v>1213</v>
      </c>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1"/>
      <c r="AX17" s="882"/>
    </row>
    <row r="18" spans="1:50" ht="15" customHeight="1">
      <c r="A18" s="879" t="s">
        <v>1214</v>
      </c>
      <c r="B18" s="873">
        <v>7.95</v>
      </c>
      <c r="C18" s="873">
        <v>8.9499999999999993</v>
      </c>
      <c r="D18" s="875">
        <v>8.39</v>
      </c>
      <c r="E18" s="875">
        <v>26</v>
      </c>
      <c r="F18" s="873">
        <v>0</v>
      </c>
      <c r="G18" s="873">
        <v>0</v>
      </c>
      <c r="H18" s="875">
        <v>8.94</v>
      </c>
      <c r="I18" s="875">
        <v>8.94</v>
      </c>
      <c r="J18" s="873">
        <v>0</v>
      </c>
      <c r="K18" s="873">
        <v>0</v>
      </c>
      <c r="L18" s="875">
        <v>8.44</v>
      </c>
      <c r="M18" s="875">
        <v>8.44</v>
      </c>
      <c r="N18" s="873">
        <v>7.75</v>
      </c>
      <c r="O18" s="873">
        <v>13.5</v>
      </c>
      <c r="P18" s="875">
        <v>8.93</v>
      </c>
      <c r="Q18" s="875">
        <v>10.93</v>
      </c>
      <c r="R18" s="873">
        <v>8.39</v>
      </c>
      <c r="S18" s="873">
        <v>10.89</v>
      </c>
      <c r="T18" s="875">
        <v>9.2899999999999991</v>
      </c>
      <c r="U18" s="875">
        <v>11.94</v>
      </c>
      <c r="V18" s="873">
        <v>8.25</v>
      </c>
      <c r="W18" s="873">
        <v>10.39</v>
      </c>
      <c r="X18" s="875">
        <v>8.4700000000000006</v>
      </c>
      <c r="Y18" s="875">
        <v>11.24</v>
      </c>
      <c r="Z18" s="873">
        <v>8.09</v>
      </c>
      <c r="AA18" s="873">
        <v>8.99</v>
      </c>
      <c r="AB18" s="875">
        <v>8.35</v>
      </c>
      <c r="AC18" s="875">
        <v>8.35</v>
      </c>
      <c r="AD18" s="873">
        <v>7.85</v>
      </c>
      <c r="AE18" s="873">
        <v>9.39</v>
      </c>
      <c r="AF18" s="875">
        <v>7.65</v>
      </c>
      <c r="AG18" s="875">
        <v>10.57</v>
      </c>
      <c r="AH18" s="873">
        <v>7.83</v>
      </c>
      <c r="AI18" s="873">
        <v>7.83</v>
      </c>
      <c r="AJ18" s="875">
        <v>9.5299999999999994</v>
      </c>
      <c r="AK18" s="875">
        <v>9.5299999999999994</v>
      </c>
      <c r="AL18" s="873">
        <v>7.85</v>
      </c>
      <c r="AM18" s="873">
        <v>11.43</v>
      </c>
      <c r="AN18" s="875">
        <v>7.7</v>
      </c>
      <c r="AO18" s="875">
        <v>13</v>
      </c>
      <c r="AP18" s="873">
        <v>7.5</v>
      </c>
      <c r="AQ18" s="873">
        <v>8.6300000000000008</v>
      </c>
      <c r="AR18" s="875">
        <v>0</v>
      </c>
      <c r="AS18" s="875">
        <v>0</v>
      </c>
      <c r="AT18" s="873">
        <v>8.1999999999999993</v>
      </c>
      <c r="AU18" s="873">
        <v>20</v>
      </c>
      <c r="AV18" s="875">
        <v>8.5299999999999994</v>
      </c>
      <c r="AW18" s="875">
        <v>9.25</v>
      </c>
      <c r="AX18" s="883"/>
    </row>
    <row r="19" spans="1:50" ht="15" customHeight="1">
      <c r="A19" s="879" t="s">
        <v>1215</v>
      </c>
      <c r="B19" s="873">
        <v>8.9499999999999993</v>
      </c>
      <c r="C19" s="873">
        <v>10.45</v>
      </c>
      <c r="D19" s="875">
        <v>0</v>
      </c>
      <c r="E19" s="875">
        <v>0</v>
      </c>
      <c r="F19" s="873">
        <v>0</v>
      </c>
      <c r="G19" s="873">
        <v>0</v>
      </c>
      <c r="H19" s="875">
        <v>0</v>
      </c>
      <c r="I19" s="875">
        <v>0</v>
      </c>
      <c r="J19" s="873">
        <v>0</v>
      </c>
      <c r="K19" s="873">
        <v>0</v>
      </c>
      <c r="L19" s="875">
        <v>15</v>
      </c>
      <c r="M19" s="875">
        <v>15</v>
      </c>
      <c r="N19" s="873">
        <v>0</v>
      </c>
      <c r="O19" s="873">
        <v>0</v>
      </c>
      <c r="P19" s="875">
        <v>0</v>
      </c>
      <c r="Q19" s="875">
        <v>0</v>
      </c>
      <c r="R19" s="873">
        <v>0</v>
      </c>
      <c r="S19" s="873">
        <v>0</v>
      </c>
      <c r="T19" s="875">
        <v>7.95</v>
      </c>
      <c r="U19" s="875">
        <v>10.44</v>
      </c>
      <c r="V19" s="873">
        <v>9.39</v>
      </c>
      <c r="W19" s="873">
        <v>10.39</v>
      </c>
      <c r="X19" s="875">
        <v>8.4700000000000006</v>
      </c>
      <c r="Y19" s="875">
        <v>24</v>
      </c>
      <c r="Z19" s="873">
        <v>0</v>
      </c>
      <c r="AA19" s="873">
        <v>0</v>
      </c>
      <c r="AB19" s="875">
        <v>0</v>
      </c>
      <c r="AC19" s="875">
        <v>0</v>
      </c>
      <c r="AD19" s="873">
        <v>0</v>
      </c>
      <c r="AE19" s="873">
        <v>0</v>
      </c>
      <c r="AF19" s="875">
        <v>0</v>
      </c>
      <c r="AG19" s="875">
        <v>0</v>
      </c>
      <c r="AH19" s="873">
        <v>0</v>
      </c>
      <c r="AI19" s="873">
        <v>0</v>
      </c>
      <c r="AJ19" s="875">
        <v>0</v>
      </c>
      <c r="AK19" s="875">
        <v>0</v>
      </c>
      <c r="AL19" s="873">
        <v>0</v>
      </c>
      <c r="AM19" s="873">
        <v>0</v>
      </c>
      <c r="AN19" s="875">
        <v>14</v>
      </c>
      <c r="AO19" s="875">
        <v>14</v>
      </c>
      <c r="AP19" s="873">
        <v>0</v>
      </c>
      <c r="AQ19" s="873">
        <v>0</v>
      </c>
      <c r="AR19" s="875">
        <v>0</v>
      </c>
      <c r="AS19" s="875">
        <v>0</v>
      </c>
      <c r="AT19" s="873">
        <v>0</v>
      </c>
      <c r="AU19" s="873">
        <v>0</v>
      </c>
      <c r="AV19" s="875">
        <v>9.33</v>
      </c>
      <c r="AW19" s="875">
        <v>13.63</v>
      </c>
      <c r="AX19" s="883"/>
    </row>
    <row r="20" spans="1:50" ht="15" customHeight="1">
      <c r="A20" s="879" t="s">
        <v>1216</v>
      </c>
      <c r="B20" s="873">
        <v>8.9499999999999993</v>
      </c>
      <c r="C20" s="873">
        <v>10.45</v>
      </c>
      <c r="D20" s="875">
        <v>10.44</v>
      </c>
      <c r="E20" s="875">
        <v>10.94</v>
      </c>
      <c r="F20" s="873">
        <v>0</v>
      </c>
      <c r="G20" s="873">
        <v>0</v>
      </c>
      <c r="H20" s="875">
        <v>9.19</v>
      </c>
      <c r="I20" s="875">
        <v>12.63</v>
      </c>
      <c r="J20" s="873">
        <v>0</v>
      </c>
      <c r="K20" s="873">
        <v>0</v>
      </c>
      <c r="L20" s="875">
        <v>7.65</v>
      </c>
      <c r="M20" s="875">
        <v>13.43</v>
      </c>
      <c r="N20" s="873">
        <v>7.45</v>
      </c>
      <c r="O20" s="873">
        <v>10</v>
      </c>
      <c r="P20" s="875">
        <v>6.5</v>
      </c>
      <c r="Q20" s="875">
        <v>36</v>
      </c>
      <c r="R20" s="873">
        <v>0</v>
      </c>
      <c r="S20" s="873">
        <v>0</v>
      </c>
      <c r="T20" s="875">
        <v>9.69</v>
      </c>
      <c r="U20" s="875">
        <v>14.5</v>
      </c>
      <c r="V20" s="873">
        <v>9.39</v>
      </c>
      <c r="W20" s="873">
        <v>10.39</v>
      </c>
      <c r="X20" s="875">
        <v>13</v>
      </c>
      <c r="Y20" s="875">
        <v>13</v>
      </c>
      <c r="Z20" s="873">
        <v>0</v>
      </c>
      <c r="AA20" s="873">
        <v>0</v>
      </c>
      <c r="AB20" s="875">
        <v>0</v>
      </c>
      <c r="AC20" s="875">
        <v>0</v>
      </c>
      <c r="AD20" s="873">
        <v>8.39</v>
      </c>
      <c r="AE20" s="873">
        <v>11.39</v>
      </c>
      <c r="AF20" s="875">
        <v>17</v>
      </c>
      <c r="AG20" s="875">
        <v>23</v>
      </c>
      <c r="AH20" s="873">
        <v>16</v>
      </c>
      <c r="AI20" s="873">
        <v>17</v>
      </c>
      <c r="AJ20" s="875">
        <v>11.75</v>
      </c>
      <c r="AK20" s="875">
        <v>13.5</v>
      </c>
      <c r="AL20" s="873">
        <v>8.43</v>
      </c>
      <c r="AM20" s="873">
        <v>11.43</v>
      </c>
      <c r="AN20" s="875">
        <v>9.14</v>
      </c>
      <c r="AO20" s="875">
        <v>13</v>
      </c>
      <c r="AP20" s="873">
        <v>8.3800000000000008</v>
      </c>
      <c r="AQ20" s="873">
        <v>9.6300000000000008</v>
      </c>
      <c r="AR20" s="875">
        <v>8.64</v>
      </c>
      <c r="AS20" s="875">
        <v>8.64</v>
      </c>
      <c r="AT20" s="873">
        <v>0</v>
      </c>
      <c r="AU20" s="873">
        <v>0</v>
      </c>
      <c r="AV20" s="875">
        <v>8.6300000000000008</v>
      </c>
      <c r="AW20" s="875">
        <v>16</v>
      </c>
      <c r="AX20" s="883"/>
    </row>
    <row r="21" spans="1:50" ht="15" customHeight="1">
      <c r="A21" s="879" t="s">
        <v>1217</v>
      </c>
      <c r="B21" s="873">
        <v>9.5</v>
      </c>
      <c r="C21" s="873">
        <v>16</v>
      </c>
      <c r="D21" s="875">
        <v>0</v>
      </c>
      <c r="E21" s="875">
        <v>0</v>
      </c>
      <c r="F21" s="873">
        <v>0</v>
      </c>
      <c r="G21" s="873">
        <v>0</v>
      </c>
      <c r="H21" s="875">
        <v>0</v>
      </c>
      <c r="I21" s="875">
        <v>0</v>
      </c>
      <c r="J21" s="873">
        <v>0</v>
      </c>
      <c r="K21" s="873">
        <v>0</v>
      </c>
      <c r="L21" s="875">
        <v>10.5</v>
      </c>
      <c r="M21" s="875">
        <v>15</v>
      </c>
      <c r="N21" s="873">
        <v>0</v>
      </c>
      <c r="O21" s="873">
        <v>0</v>
      </c>
      <c r="P21" s="875">
        <v>11</v>
      </c>
      <c r="Q21" s="875">
        <v>13</v>
      </c>
      <c r="R21" s="873">
        <v>0</v>
      </c>
      <c r="S21" s="873">
        <v>0</v>
      </c>
      <c r="T21" s="875">
        <v>12</v>
      </c>
      <c r="U21" s="875">
        <v>17</v>
      </c>
      <c r="V21" s="873">
        <v>0</v>
      </c>
      <c r="W21" s="873">
        <v>0</v>
      </c>
      <c r="X21" s="875">
        <v>0</v>
      </c>
      <c r="Y21" s="875">
        <v>0</v>
      </c>
      <c r="Z21" s="873">
        <v>0</v>
      </c>
      <c r="AA21" s="873">
        <v>0</v>
      </c>
      <c r="AB21" s="875">
        <v>10.75</v>
      </c>
      <c r="AC21" s="875">
        <v>14.5</v>
      </c>
      <c r="AD21" s="873">
        <v>0</v>
      </c>
      <c r="AE21" s="873">
        <v>0</v>
      </c>
      <c r="AF21" s="875">
        <v>0</v>
      </c>
      <c r="AG21" s="875">
        <v>0</v>
      </c>
      <c r="AH21" s="873">
        <v>0</v>
      </c>
      <c r="AI21" s="873">
        <v>0</v>
      </c>
      <c r="AJ21" s="875">
        <v>0</v>
      </c>
      <c r="AK21" s="875">
        <v>0</v>
      </c>
      <c r="AL21" s="873">
        <v>0</v>
      </c>
      <c r="AM21" s="873">
        <v>0</v>
      </c>
      <c r="AN21" s="875">
        <v>0</v>
      </c>
      <c r="AO21" s="875">
        <v>0</v>
      </c>
      <c r="AP21" s="873">
        <v>0</v>
      </c>
      <c r="AQ21" s="873">
        <v>0</v>
      </c>
      <c r="AR21" s="875">
        <v>0</v>
      </c>
      <c r="AS21" s="875">
        <v>0</v>
      </c>
      <c r="AT21" s="873">
        <v>0</v>
      </c>
      <c r="AU21" s="873">
        <v>0</v>
      </c>
      <c r="AV21" s="875">
        <v>0</v>
      </c>
      <c r="AW21" s="875">
        <v>0</v>
      </c>
      <c r="AX21" s="883"/>
    </row>
    <row r="22" spans="1:50" ht="15" customHeight="1">
      <c r="A22" s="879" t="s">
        <v>1218</v>
      </c>
      <c r="B22" s="873">
        <v>8.9499999999999993</v>
      </c>
      <c r="C22" s="873">
        <v>10.95</v>
      </c>
      <c r="D22" s="875">
        <v>12</v>
      </c>
      <c r="E22" s="875">
        <v>13.5</v>
      </c>
      <c r="F22" s="873">
        <v>0</v>
      </c>
      <c r="G22" s="873">
        <v>0</v>
      </c>
      <c r="H22" s="875">
        <v>0</v>
      </c>
      <c r="I22" s="875">
        <v>0</v>
      </c>
      <c r="J22" s="873">
        <v>0</v>
      </c>
      <c r="K22" s="873">
        <v>0</v>
      </c>
      <c r="L22" s="875">
        <v>6</v>
      </c>
      <c r="M22" s="875">
        <v>16</v>
      </c>
      <c r="N22" s="873">
        <v>0</v>
      </c>
      <c r="O22" s="873">
        <v>0</v>
      </c>
      <c r="P22" s="875">
        <v>9.18</v>
      </c>
      <c r="Q22" s="875">
        <v>11.93</v>
      </c>
      <c r="R22" s="873">
        <v>0</v>
      </c>
      <c r="S22" s="873">
        <v>0</v>
      </c>
      <c r="T22" s="875">
        <v>11.94</v>
      </c>
      <c r="U22" s="875">
        <v>16.5</v>
      </c>
      <c r="V22" s="873">
        <v>9.39</v>
      </c>
      <c r="W22" s="873">
        <v>11.39</v>
      </c>
      <c r="X22" s="875">
        <v>0</v>
      </c>
      <c r="Y22" s="875">
        <v>0</v>
      </c>
      <c r="Z22" s="873">
        <v>7.45</v>
      </c>
      <c r="AA22" s="873">
        <v>9.61</v>
      </c>
      <c r="AB22" s="875">
        <v>0</v>
      </c>
      <c r="AC22" s="875">
        <v>0</v>
      </c>
      <c r="AD22" s="873">
        <v>8.15</v>
      </c>
      <c r="AE22" s="873">
        <v>9.39</v>
      </c>
      <c r="AF22" s="875">
        <v>0</v>
      </c>
      <c r="AG22" s="875">
        <v>0</v>
      </c>
      <c r="AH22" s="873">
        <v>14</v>
      </c>
      <c r="AI22" s="873">
        <v>15</v>
      </c>
      <c r="AJ22" s="875">
        <v>7.93</v>
      </c>
      <c r="AK22" s="875">
        <v>14</v>
      </c>
      <c r="AL22" s="873">
        <v>7.85</v>
      </c>
      <c r="AM22" s="873">
        <v>9.43</v>
      </c>
      <c r="AN22" s="875">
        <v>8</v>
      </c>
      <c r="AO22" s="875">
        <v>13</v>
      </c>
      <c r="AP22" s="873">
        <v>0</v>
      </c>
      <c r="AQ22" s="873">
        <v>0</v>
      </c>
      <c r="AR22" s="875">
        <v>0</v>
      </c>
      <c r="AS22" s="875">
        <v>0</v>
      </c>
      <c r="AT22" s="873">
        <v>5.83</v>
      </c>
      <c r="AU22" s="873">
        <v>14</v>
      </c>
      <c r="AV22" s="875">
        <v>0</v>
      </c>
      <c r="AW22" s="875">
        <v>0</v>
      </c>
      <c r="AX22" s="883"/>
    </row>
    <row r="23" spans="1:50" ht="15" customHeight="1">
      <c r="A23" s="879" t="s">
        <v>1219</v>
      </c>
      <c r="B23" s="873">
        <v>12</v>
      </c>
      <c r="C23" s="873">
        <v>12.75</v>
      </c>
      <c r="D23" s="875">
        <v>10</v>
      </c>
      <c r="E23" s="875">
        <v>14</v>
      </c>
      <c r="F23" s="873">
        <v>0</v>
      </c>
      <c r="G23" s="873">
        <v>0</v>
      </c>
      <c r="H23" s="875">
        <v>0</v>
      </c>
      <c r="I23" s="875">
        <v>0</v>
      </c>
      <c r="J23" s="873">
        <v>0</v>
      </c>
      <c r="K23" s="873">
        <v>0</v>
      </c>
      <c r="L23" s="875">
        <v>10.5</v>
      </c>
      <c r="M23" s="875">
        <v>14.5</v>
      </c>
      <c r="N23" s="873">
        <v>0</v>
      </c>
      <c r="O23" s="873">
        <v>0</v>
      </c>
      <c r="P23" s="875">
        <v>0</v>
      </c>
      <c r="Q23" s="875">
        <v>0</v>
      </c>
      <c r="R23" s="873">
        <v>0</v>
      </c>
      <c r="S23" s="873">
        <v>0</v>
      </c>
      <c r="T23" s="875">
        <v>11</v>
      </c>
      <c r="U23" s="875">
        <v>17</v>
      </c>
      <c r="V23" s="873">
        <v>7</v>
      </c>
      <c r="W23" s="873">
        <v>10.39</v>
      </c>
      <c r="X23" s="875">
        <v>0</v>
      </c>
      <c r="Y23" s="875">
        <v>0</v>
      </c>
      <c r="Z23" s="873">
        <v>10.39</v>
      </c>
      <c r="AA23" s="873">
        <v>12</v>
      </c>
      <c r="AB23" s="875">
        <v>12</v>
      </c>
      <c r="AC23" s="875">
        <v>13</v>
      </c>
      <c r="AD23" s="873">
        <v>0</v>
      </c>
      <c r="AE23" s="873">
        <v>0</v>
      </c>
      <c r="AF23" s="875">
        <v>12.45</v>
      </c>
      <c r="AG23" s="875">
        <v>17</v>
      </c>
      <c r="AH23" s="873">
        <v>12</v>
      </c>
      <c r="AI23" s="873">
        <v>14.5</v>
      </c>
      <c r="AJ23" s="875">
        <v>7</v>
      </c>
      <c r="AK23" s="875">
        <v>15.75</v>
      </c>
      <c r="AL23" s="873">
        <v>11</v>
      </c>
      <c r="AM23" s="873">
        <v>12</v>
      </c>
      <c r="AN23" s="875">
        <v>10</v>
      </c>
      <c r="AO23" s="875">
        <v>13.75</v>
      </c>
      <c r="AP23" s="873">
        <v>12.9</v>
      </c>
      <c r="AQ23" s="873">
        <v>14</v>
      </c>
      <c r="AR23" s="875">
        <v>0</v>
      </c>
      <c r="AS23" s="875">
        <v>0</v>
      </c>
      <c r="AT23" s="873">
        <v>7</v>
      </c>
      <c r="AU23" s="873">
        <v>24.79</v>
      </c>
      <c r="AV23" s="875">
        <v>11</v>
      </c>
      <c r="AW23" s="875">
        <v>13</v>
      </c>
      <c r="AX23" s="883"/>
    </row>
    <row r="24" spans="1:50" ht="15" customHeight="1">
      <c r="A24" s="879" t="s">
        <v>1220</v>
      </c>
      <c r="B24" s="873">
        <v>8.65</v>
      </c>
      <c r="C24" s="873">
        <v>10.95</v>
      </c>
      <c r="D24" s="875">
        <v>7</v>
      </c>
      <c r="E24" s="875">
        <v>11</v>
      </c>
      <c r="F24" s="873">
        <v>0</v>
      </c>
      <c r="G24" s="873">
        <v>0</v>
      </c>
      <c r="H24" s="875">
        <v>0</v>
      </c>
      <c r="I24" s="875">
        <v>0</v>
      </c>
      <c r="J24" s="873">
        <v>0</v>
      </c>
      <c r="K24" s="873">
        <v>0</v>
      </c>
      <c r="L24" s="875">
        <v>2</v>
      </c>
      <c r="M24" s="875">
        <v>13</v>
      </c>
      <c r="N24" s="873">
        <v>0</v>
      </c>
      <c r="O24" s="873">
        <v>0</v>
      </c>
      <c r="P24" s="875">
        <v>10.93</v>
      </c>
      <c r="Q24" s="875">
        <v>10.93</v>
      </c>
      <c r="R24" s="873">
        <v>0</v>
      </c>
      <c r="S24" s="873">
        <v>0</v>
      </c>
      <c r="T24" s="875">
        <v>9.69</v>
      </c>
      <c r="U24" s="875">
        <v>16.5</v>
      </c>
      <c r="V24" s="873">
        <v>9.39</v>
      </c>
      <c r="W24" s="873">
        <v>11.39</v>
      </c>
      <c r="X24" s="875">
        <v>8.4700000000000006</v>
      </c>
      <c r="Y24" s="875">
        <v>8.4700000000000006</v>
      </c>
      <c r="Z24" s="873">
        <v>8.39</v>
      </c>
      <c r="AA24" s="873">
        <v>12.42</v>
      </c>
      <c r="AB24" s="875">
        <v>8</v>
      </c>
      <c r="AC24" s="875">
        <v>16.25</v>
      </c>
      <c r="AD24" s="873">
        <v>9.14</v>
      </c>
      <c r="AE24" s="873">
        <v>19.5</v>
      </c>
      <c r="AF24" s="875">
        <v>11</v>
      </c>
      <c r="AG24" s="875">
        <v>14</v>
      </c>
      <c r="AH24" s="873">
        <v>10.44</v>
      </c>
      <c r="AI24" s="873">
        <v>10.94</v>
      </c>
      <c r="AJ24" s="875">
        <v>8.5</v>
      </c>
      <c r="AK24" s="875">
        <v>14.5</v>
      </c>
      <c r="AL24" s="873">
        <v>6.5</v>
      </c>
      <c r="AM24" s="873">
        <v>14.01</v>
      </c>
      <c r="AN24" s="875">
        <v>7</v>
      </c>
      <c r="AO24" s="875">
        <v>13</v>
      </c>
      <c r="AP24" s="873">
        <v>0</v>
      </c>
      <c r="AQ24" s="873">
        <v>0</v>
      </c>
      <c r="AR24" s="875">
        <v>8.39</v>
      </c>
      <c r="AS24" s="875">
        <v>10.39</v>
      </c>
      <c r="AT24" s="873">
        <v>0</v>
      </c>
      <c r="AU24" s="873">
        <v>0</v>
      </c>
      <c r="AV24" s="875">
        <v>10.130000000000001</v>
      </c>
      <c r="AW24" s="875">
        <v>15.5</v>
      </c>
      <c r="AX24" s="883"/>
    </row>
    <row r="25" spans="1:50" ht="15" customHeight="1">
      <c r="A25" s="879" t="s">
        <v>1221</v>
      </c>
      <c r="B25" s="873">
        <v>11</v>
      </c>
      <c r="C25" s="873">
        <v>11.5</v>
      </c>
      <c r="D25" s="875">
        <v>11</v>
      </c>
      <c r="E25" s="875">
        <v>11.5</v>
      </c>
      <c r="F25" s="873">
        <v>0</v>
      </c>
      <c r="G25" s="873">
        <v>0</v>
      </c>
      <c r="H25" s="875">
        <v>12</v>
      </c>
      <c r="I25" s="875">
        <v>12</v>
      </c>
      <c r="J25" s="873">
        <v>0</v>
      </c>
      <c r="K25" s="873">
        <v>0</v>
      </c>
      <c r="L25" s="875">
        <v>11</v>
      </c>
      <c r="M25" s="875">
        <v>12</v>
      </c>
      <c r="N25" s="873">
        <v>0</v>
      </c>
      <c r="O25" s="873">
        <v>0</v>
      </c>
      <c r="P25" s="875">
        <v>11.5</v>
      </c>
      <c r="Q25" s="875">
        <v>13</v>
      </c>
      <c r="R25" s="873">
        <v>0</v>
      </c>
      <c r="S25" s="873">
        <v>0</v>
      </c>
      <c r="T25" s="875">
        <v>12</v>
      </c>
      <c r="U25" s="875">
        <v>12.25</v>
      </c>
      <c r="V25" s="873">
        <v>0</v>
      </c>
      <c r="W25" s="873">
        <v>0</v>
      </c>
      <c r="X25" s="875">
        <v>0</v>
      </c>
      <c r="Y25" s="875">
        <v>0</v>
      </c>
      <c r="Z25" s="873">
        <v>0</v>
      </c>
      <c r="AA25" s="873">
        <v>0</v>
      </c>
      <c r="AB25" s="875">
        <v>10.5</v>
      </c>
      <c r="AC25" s="875">
        <v>12.5</v>
      </c>
      <c r="AD25" s="873">
        <v>0</v>
      </c>
      <c r="AE25" s="873">
        <v>0</v>
      </c>
      <c r="AF25" s="875">
        <v>13</v>
      </c>
      <c r="AG25" s="875">
        <v>13</v>
      </c>
      <c r="AH25" s="873">
        <v>13.5</v>
      </c>
      <c r="AI25" s="873">
        <v>14</v>
      </c>
      <c r="AJ25" s="875">
        <v>0</v>
      </c>
      <c r="AK25" s="875">
        <v>0</v>
      </c>
      <c r="AL25" s="873">
        <v>12</v>
      </c>
      <c r="AM25" s="873">
        <v>12</v>
      </c>
      <c r="AN25" s="875">
        <v>12</v>
      </c>
      <c r="AO25" s="875">
        <v>12</v>
      </c>
      <c r="AP25" s="873">
        <v>0</v>
      </c>
      <c r="AQ25" s="873">
        <v>0</v>
      </c>
      <c r="AR25" s="875">
        <v>0</v>
      </c>
      <c r="AS25" s="875">
        <v>0</v>
      </c>
      <c r="AT25" s="873">
        <v>0</v>
      </c>
      <c r="AU25" s="873">
        <v>0</v>
      </c>
      <c r="AV25" s="875">
        <v>11</v>
      </c>
      <c r="AW25" s="875">
        <v>12</v>
      </c>
      <c r="AX25" s="883"/>
    </row>
    <row r="26" spans="1:50" ht="15" customHeight="1">
      <c r="A26" s="879" t="s">
        <v>1222</v>
      </c>
      <c r="B26" s="873">
        <v>9.68</v>
      </c>
      <c r="C26" s="873">
        <v>9.9600000000000009</v>
      </c>
      <c r="D26" s="875">
        <v>0</v>
      </c>
      <c r="E26" s="875">
        <v>0</v>
      </c>
      <c r="F26" s="873">
        <v>0</v>
      </c>
      <c r="G26" s="873">
        <v>0</v>
      </c>
      <c r="H26" s="875">
        <v>0</v>
      </c>
      <c r="I26" s="875">
        <v>0</v>
      </c>
      <c r="J26" s="873">
        <v>0</v>
      </c>
      <c r="K26" s="873">
        <v>0</v>
      </c>
      <c r="L26" s="875">
        <v>5.5</v>
      </c>
      <c r="M26" s="875">
        <v>6.81</v>
      </c>
      <c r="N26" s="873">
        <v>5.6</v>
      </c>
      <c r="O26" s="873">
        <v>6.31</v>
      </c>
      <c r="P26" s="875">
        <v>0</v>
      </c>
      <c r="Q26" s="875">
        <v>0</v>
      </c>
      <c r="R26" s="873">
        <v>0</v>
      </c>
      <c r="S26" s="873">
        <v>0</v>
      </c>
      <c r="T26" s="875">
        <v>7.27</v>
      </c>
      <c r="U26" s="875">
        <v>7.27</v>
      </c>
      <c r="V26" s="873">
        <v>7.25</v>
      </c>
      <c r="W26" s="873">
        <v>9.25</v>
      </c>
      <c r="X26" s="875">
        <v>4.63</v>
      </c>
      <c r="Y26" s="875">
        <v>7.63</v>
      </c>
      <c r="Z26" s="873">
        <v>9.4499999999999993</v>
      </c>
      <c r="AA26" s="873">
        <v>10.45</v>
      </c>
      <c r="AB26" s="875">
        <v>8</v>
      </c>
      <c r="AC26" s="875">
        <v>12</v>
      </c>
      <c r="AD26" s="873">
        <v>0</v>
      </c>
      <c r="AE26" s="873">
        <v>0</v>
      </c>
      <c r="AF26" s="875">
        <v>8.5</v>
      </c>
      <c r="AG26" s="875">
        <v>9</v>
      </c>
      <c r="AH26" s="873">
        <v>6.28</v>
      </c>
      <c r="AI26" s="873">
        <v>6.78</v>
      </c>
      <c r="AJ26" s="875">
        <v>0</v>
      </c>
      <c r="AK26" s="875">
        <v>0</v>
      </c>
      <c r="AL26" s="873">
        <v>0</v>
      </c>
      <c r="AM26" s="873">
        <v>0</v>
      </c>
      <c r="AN26" s="875">
        <v>7.75</v>
      </c>
      <c r="AO26" s="875">
        <v>8</v>
      </c>
      <c r="AP26" s="873">
        <v>0</v>
      </c>
      <c r="AQ26" s="873">
        <v>0</v>
      </c>
      <c r="AR26" s="875">
        <v>5.18</v>
      </c>
      <c r="AS26" s="875">
        <v>7.16</v>
      </c>
      <c r="AT26" s="873">
        <v>8.5</v>
      </c>
      <c r="AU26" s="873">
        <v>8.5</v>
      </c>
      <c r="AV26" s="875">
        <v>5.44</v>
      </c>
      <c r="AW26" s="875">
        <v>14.27</v>
      </c>
      <c r="AX26" s="883"/>
    </row>
    <row r="27" spans="1:50" ht="15" customHeight="1">
      <c r="A27" s="884" t="s">
        <v>297</v>
      </c>
      <c r="B27" s="885"/>
      <c r="C27" s="886"/>
      <c r="D27" s="887"/>
      <c r="E27" s="888"/>
      <c r="F27" s="885"/>
      <c r="G27" s="886"/>
      <c r="H27" s="887"/>
      <c r="I27" s="888"/>
      <c r="J27" s="885"/>
      <c r="K27" s="886"/>
      <c r="L27" s="887"/>
      <c r="M27" s="888"/>
      <c r="N27" s="885"/>
      <c r="O27" s="886"/>
      <c r="P27" s="887"/>
      <c r="Q27" s="888"/>
      <c r="R27" s="885"/>
      <c r="S27" s="886"/>
      <c r="T27" s="887"/>
      <c r="U27" s="888"/>
      <c r="V27" s="885"/>
      <c r="W27" s="886"/>
      <c r="X27" s="887"/>
      <c r="Y27" s="888"/>
      <c r="Z27" s="885"/>
      <c r="AA27" s="886"/>
      <c r="AB27" s="887"/>
      <c r="AC27" s="888"/>
      <c r="AD27" s="885"/>
      <c r="AE27" s="886"/>
      <c r="AF27" s="887"/>
      <c r="AG27" s="888"/>
      <c r="AH27" s="885"/>
      <c r="AI27" s="886"/>
      <c r="AJ27" s="887"/>
      <c r="AK27" s="888"/>
      <c r="AL27" s="885"/>
      <c r="AM27" s="886"/>
      <c r="AN27" s="887"/>
      <c r="AO27" s="888"/>
      <c r="AP27" s="885"/>
      <c r="AQ27" s="886"/>
      <c r="AR27" s="887"/>
      <c r="AS27" s="888"/>
      <c r="AT27" s="885"/>
      <c r="AU27" s="886"/>
      <c r="AV27" s="887"/>
      <c r="AW27" s="888"/>
      <c r="AX27" s="883"/>
    </row>
    <row r="28" spans="1:50" ht="15" customHeight="1">
      <c r="A28" s="889" t="s">
        <v>1223</v>
      </c>
      <c r="B28" s="873">
        <v>8.9499999999999993</v>
      </c>
      <c r="C28" s="873">
        <v>10.95</v>
      </c>
      <c r="D28" s="875">
        <v>23</v>
      </c>
      <c r="E28" s="875">
        <v>24.5</v>
      </c>
      <c r="F28" s="873">
        <v>0</v>
      </c>
      <c r="G28" s="873">
        <v>0</v>
      </c>
      <c r="H28" s="875">
        <v>23</v>
      </c>
      <c r="I28" s="875">
        <v>23</v>
      </c>
      <c r="J28" s="873">
        <v>23</v>
      </c>
      <c r="K28" s="873">
        <v>23</v>
      </c>
      <c r="L28" s="875">
        <v>7.95</v>
      </c>
      <c r="M28" s="875">
        <v>8.43</v>
      </c>
      <c r="N28" s="873">
        <v>7.75</v>
      </c>
      <c r="O28" s="873">
        <v>16.5</v>
      </c>
      <c r="P28" s="875">
        <v>0</v>
      </c>
      <c r="Q28" s="875">
        <v>0</v>
      </c>
      <c r="R28" s="873">
        <v>24</v>
      </c>
      <c r="S28" s="873">
        <v>24</v>
      </c>
      <c r="T28" s="875">
        <v>9.69</v>
      </c>
      <c r="U28" s="875">
        <v>28</v>
      </c>
      <c r="V28" s="873">
        <v>17</v>
      </c>
      <c r="W28" s="873">
        <v>23</v>
      </c>
      <c r="X28" s="875">
        <v>18</v>
      </c>
      <c r="Y28" s="875">
        <v>18</v>
      </c>
      <c r="Z28" s="873">
        <v>0</v>
      </c>
      <c r="AA28" s="873">
        <v>0</v>
      </c>
      <c r="AB28" s="875">
        <v>8.9499999999999993</v>
      </c>
      <c r="AC28" s="875">
        <v>23</v>
      </c>
      <c r="AD28" s="873">
        <v>10.130000000000001</v>
      </c>
      <c r="AE28" s="873">
        <v>10.130000000000001</v>
      </c>
      <c r="AF28" s="875">
        <v>23</v>
      </c>
      <c r="AG28" s="875">
        <v>23</v>
      </c>
      <c r="AH28" s="873">
        <v>22</v>
      </c>
      <c r="AI28" s="873">
        <v>24.5</v>
      </c>
      <c r="AJ28" s="875">
        <v>28</v>
      </c>
      <c r="AK28" s="875">
        <v>28</v>
      </c>
      <c r="AL28" s="873">
        <v>9.43</v>
      </c>
      <c r="AM28" s="873">
        <v>9.43</v>
      </c>
      <c r="AN28" s="875">
        <v>14</v>
      </c>
      <c r="AO28" s="875">
        <v>28</v>
      </c>
      <c r="AP28" s="873">
        <v>0</v>
      </c>
      <c r="AQ28" s="873">
        <v>0</v>
      </c>
      <c r="AR28" s="875">
        <v>0</v>
      </c>
      <c r="AS28" s="875">
        <v>0</v>
      </c>
      <c r="AT28" s="873">
        <v>8.5</v>
      </c>
      <c r="AU28" s="873">
        <v>12</v>
      </c>
      <c r="AV28" s="875">
        <v>8.5299999999999994</v>
      </c>
      <c r="AW28" s="875">
        <v>28</v>
      </c>
      <c r="AX28" s="883"/>
    </row>
    <row r="29" spans="1:50" ht="15" customHeight="1">
      <c r="A29" s="889" t="s">
        <v>1224</v>
      </c>
      <c r="B29" s="873">
        <v>8.9499999999999993</v>
      </c>
      <c r="C29" s="873">
        <v>10.95</v>
      </c>
      <c r="D29" s="875">
        <v>23</v>
      </c>
      <c r="E29" s="875">
        <v>26</v>
      </c>
      <c r="F29" s="873">
        <v>0</v>
      </c>
      <c r="G29" s="873">
        <v>0</v>
      </c>
      <c r="H29" s="875">
        <v>23</v>
      </c>
      <c r="I29" s="875">
        <v>23</v>
      </c>
      <c r="J29" s="873">
        <v>0</v>
      </c>
      <c r="K29" s="873">
        <v>0</v>
      </c>
      <c r="L29" s="875">
        <v>8.43</v>
      </c>
      <c r="M29" s="875">
        <v>21</v>
      </c>
      <c r="N29" s="873">
        <v>0</v>
      </c>
      <c r="O29" s="873">
        <v>0</v>
      </c>
      <c r="P29" s="875">
        <v>23</v>
      </c>
      <c r="Q29" s="875">
        <v>23</v>
      </c>
      <c r="R29" s="873">
        <v>24</v>
      </c>
      <c r="S29" s="873">
        <v>24</v>
      </c>
      <c r="T29" s="875">
        <v>23</v>
      </c>
      <c r="U29" s="875">
        <v>28</v>
      </c>
      <c r="V29" s="873">
        <v>17</v>
      </c>
      <c r="W29" s="873">
        <v>23</v>
      </c>
      <c r="X29" s="875">
        <v>18</v>
      </c>
      <c r="Y29" s="875">
        <v>18</v>
      </c>
      <c r="Z29" s="873">
        <v>0</v>
      </c>
      <c r="AA29" s="873">
        <v>0</v>
      </c>
      <c r="AB29" s="875">
        <v>23</v>
      </c>
      <c r="AC29" s="875">
        <v>23</v>
      </c>
      <c r="AD29" s="873">
        <v>10.5</v>
      </c>
      <c r="AE29" s="873">
        <v>23</v>
      </c>
      <c r="AF29" s="875">
        <v>18</v>
      </c>
      <c r="AG29" s="875">
        <v>20</v>
      </c>
      <c r="AH29" s="873">
        <v>23</v>
      </c>
      <c r="AI29" s="873">
        <v>32</v>
      </c>
      <c r="AJ29" s="875">
        <v>28</v>
      </c>
      <c r="AK29" s="875">
        <v>28</v>
      </c>
      <c r="AL29" s="873">
        <v>16</v>
      </c>
      <c r="AM29" s="873">
        <v>23</v>
      </c>
      <c r="AN29" s="875">
        <v>23</v>
      </c>
      <c r="AO29" s="875">
        <v>28</v>
      </c>
      <c r="AP29" s="873">
        <v>23</v>
      </c>
      <c r="AQ29" s="873">
        <v>23</v>
      </c>
      <c r="AR29" s="875">
        <v>0</v>
      </c>
      <c r="AS29" s="875">
        <v>0</v>
      </c>
      <c r="AT29" s="873">
        <v>0</v>
      </c>
      <c r="AU29" s="873">
        <v>0</v>
      </c>
      <c r="AV29" s="875">
        <v>11.33</v>
      </c>
      <c r="AW29" s="875">
        <v>28</v>
      </c>
      <c r="AX29" s="883"/>
    </row>
  </sheetData>
  <mergeCells count="29">
    <mergeCell ref="V5:W6"/>
    <mergeCell ref="X5:Y6"/>
    <mergeCell ref="Z5:AA6"/>
    <mergeCell ref="A3:AW3"/>
    <mergeCell ref="AR4:AW4"/>
    <mergeCell ref="A5:A6"/>
    <mergeCell ref="B5:C6"/>
    <mergeCell ref="D5:E6"/>
    <mergeCell ref="F5:G6"/>
    <mergeCell ref="H5:I6"/>
    <mergeCell ref="J5:K6"/>
    <mergeCell ref="L5:M6"/>
    <mergeCell ref="N5:O6"/>
    <mergeCell ref="B17:AW17"/>
    <mergeCell ref="AN5:AO6"/>
    <mergeCell ref="AP5:AQ6"/>
    <mergeCell ref="AR5:AS6"/>
    <mergeCell ref="AT5:AU6"/>
    <mergeCell ref="AV5:AW6"/>
    <mergeCell ref="B7:AW7"/>
    <mergeCell ref="AB5:AC6"/>
    <mergeCell ref="AD5:AE6"/>
    <mergeCell ref="AF5:AG6"/>
    <mergeCell ref="AH5:AI6"/>
    <mergeCell ref="AJ5:AK6"/>
    <mergeCell ref="AL5:AM6"/>
    <mergeCell ref="P5:Q6"/>
    <mergeCell ref="R5:S6"/>
    <mergeCell ref="T5:U6"/>
  </mergeCells>
  <hyperlinks>
    <hyperlink ref="AW2" location="Contents!A1" display="Back to Contents" xr:uid="{E595A10B-0E21-4B88-80B9-7C7F66AA5E13}"/>
  </hyperlinks>
  <pageMargins left="0.18" right="0.17" top="1" bottom="1" header="0.5" footer="0.5"/>
  <pageSetup paperSize="5" scale="77"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832C-7A0A-4127-9F65-F669F147F72B}">
  <sheetPr>
    <pageSetUpPr fitToPage="1"/>
  </sheetPr>
  <dimension ref="A1:AX29"/>
  <sheetViews>
    <sheetView zoomScaleNormal="100" zoomScaleSheetLayoutView="112" workbookViewId="0">
      <selection activeCell="AW2" sqref="AW2"/>
    </sheetView>
  </sheetViews>
  <sheetFormatPr defaultRowHeight="12.75"/>
  <cols>
    <col min="1" max="1" width="39.85546875" style="393" customWidth="1"/>
    <col min="2" max="49" width="4.7109375" style="393" customWidth="1"/>
    <col min="50" max="50" width="6.5703125" style="393" customWidth="1"/>
    <col min="51" max="16384" width="9.140625" style="393"/>
  </cols>
  <sheetData>
    <row r="1" spans="1:50" ht="15.75">
      <c r="A1" s="1" t="s">
        <v>0</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8" t="s">
        <v>1230</v>
      </c>
    </row>
    <row r="2" spans="1:50" ht="15.75">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9" t="s">
        <v>2</v>
      </c>
    </row>
    <row r="3" spans="1:50" ht="14.25">
      <c r="A3" s="1033" t="s">
        <v>1170</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row>
    <row r="4" spans="1:50" ht="14.25">
      <c r="AR4" s="1034" t="s">
        <v>608</v>
      </c>
      <c r="AS4" s="1034"/>
      <c r="AT4" s="1034"/>
      <c r="AU4" s="1034"/>
      <c r="AV4" s="1034"/>
      <c r="AW4" s="1034"/>
    </row>
    <row r="5" spans="1:50" ht="12.75" customHeight="1">
      <c r="A5" s="1035" t="s">
        <v>1179</v>
      </c>
      <c r="B5" s="1026" t="s">
        <v>1180</v>
      </c>
      <c r="C5" s="1027"/>
      <c r="D5" s="1022" t="s">
        <v>1181</v>
      </c>
      <c r="E5" s="1023"/>
      <c r="F5" s="1026" t="s">
        <v>1182</v>
      </c>
      <c r="G5" s="1027"/>
      <c r="H5" s="1022" t="s">
        <v>1183</v>
      </c>
      <c r="I5" s="1023"/>
      <c r="J5" s="1026" t="s">
        <v>1184</v>
      </c>
      <c r="K5" s="1027"/>
      <c r="L5" s="1022" t="s">
        <v>1185</v>
      </c>
      <c r="M5" s="1023"/>
      <c r="N5" s="1026" t="s">
        <v>1186</v>
      </c>
      <c r="O5" s="1027"/>
      <c r="P5" s="1022" t="s">
        <v>1187</v>
      </c>
      <c r="Q5" s="1023"/>
      <c r="R5" s="1026" t="s">
        <v>1188</v>
      </c>
      <c r="S5" s="1027"/>
      <c r="T5" s="1022" t="s">
        <v>1189</v>
      </c>
      <c r="U5" s="1023"/>
      <c r="V5" s="1026" t="s">
        <v>1190</v>
      </c>
      <c r="W5" s="1027"/>
      <c r="X5" s="1022" t="s">
        <v>1191</v>
      </c>
      <c r="Y5" s="1023"/>
      <c r="Z5" s="1026" t="s">
        <v>1192</v>
      </c>
      <c r="AA5" s="1027"/>
      <c r="AB5" s="1022" t="s">
        <v>1193</v>
      </c>
      <c r="AC5" s="1023"/>
      <c r="AD5" s="1026" t="s">
        <v>1194</v>
      </c>
      <c r="AE5" s="1027"/>
      <c r="AF5" s="1022" t="s">
        <v>1195</v>
      </c>
      <c r="AG5" s="1023"/>
      <c r="AH5" s="1026" t="s">
        <v>1196</v>
      </c>
      <c r="AI5" s="1027"/>
      <c r="AJ5" s="1022" t="s">
        <v>1197</v>
      </c>
      <c r="AK5" s="1023"/>
      <c r="AL5" s="1026" t="s">
        <v>1198</v>
      </c>
      <c r="AM5" s="1027"/>
      <c r="AN5" s="1022" t="s">
        <v>1199</v>
      </c>
      <c r="AO5" s="1023"/>
      <c r="AP5" s="1026" t="s">
        <v>1200</v>
      </c>
      <c r="AQ5" s="1027"/>
      <c r="AR5" s="1022" t="s">
        <v>1201</v>
      </c>
      <c r="AS5" s="1023"/>
      <c r="AT5" s="1026" t="s">
        <v>1202</v>
      </c>
      <c r="AU5" s="1027"/>
      <c r="AV5" s="1022" t="s">
        <v>1203</v>
      </c>
      <c r="AW5" s="1023"/>
      <c r="AX5" s="869"/>
    </row>
    <row r="6" spans="1:50" ht="153" customHeight="1">
      <c r="A6" s="1036"/>
      <c r="B6" s="1028"/>
      <c r="C6" s="1029"/>
      <c r="D6" s="1024"/>
      <c r="E6" s="1025"/>
      <c r="F6" s="1028"/>
      <c r="G6" s="1029"/>
      <c r="H6" s="1024"/>
      <c r="I6" s="1025"/>
      <c r="J6" s="1028"/>
      <c r="K6" s="1029"/>
      <c r="L6" s="1024"/>
      <c r="M6" s="1025"/>
      <c r="N6" s="1028"/>
      <c r="O6" s="1029"/>
      <c r="P6" s="1024"/>
      <c r="Q6" s="1025"/>
      <c r="R6" s="1028"/>
      <c r="S6" s="1029"/>
      <c r="T6" s="1024"/>
      <c r="U6" s="1025"/>
      <c r="V6" s="1028"/>
      <c r="W6" s="1029"/>
      <c r="X6" s="1024"/>
      <c r="Y6" s="1025"/>
      <c r="Z6" s="1028"/>
      <c r="AA6" s="1029"/>
      <c r="AB6" s="1024"/>
      <c r="AC6" s="1025"/>
      <c r="AD6" s="1028"/>
      <c r="AE6" s="1029"/>
      <c r="AF6" s="1024"/>
      <c r="AG6" s="1025"/>
      <c r="AH6" s="1028"/>
      <c r="AI6" s="1029"/>
      <c r="AJ6" s="1024"/>
      <c r="AK6" s="1025"/>
      <c r="AL6" s="1028"/>
      <c r="AM6" s="1029"/>
      <c r="AN6" s="1024"/>
      <c r="AO6" s="1025"/>
      <c r="AP6" s="1028"/>
      <c r="AQ6" s="1029"/>
      <c r="AR6" s="1024"/>
      <c r="AS6" s="1025"/>
      <c r="AT6" s="1028"/>
      <c r="AU6" s="1029"/>
      <c r="AV6" s="1024"/>
      <c r="AW6" s="1025"/>
      <c r="AX6" s="869"/>
    </row>
    <row r="7" spans="1:50" ht="15.75">
      <c r="A7" s="870" t="s">
        <v>1204</v>
      </c>
      <c r="B7" s="1030" t="s">
        <v>1205</v>
      </c>
      <c r="C7" s="1031"/>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2"/>
      <c r="AX7" s="871"/>
    </row>
    <row r="8" spans="1:50" ht="15" customHeight="1">
      <c r="A8" s="872" t="s">
        <v>1206</v>
      </c>
      <c r="B8" s="873">
        <v>3.17</v>
      </c>
      <c r="C8" s="874">
        <v>3.7</v>
      </c>
      <c r="D8" s="875">
        <v>2.5</v>
      </c>
      <c r="E8" s="876">
        <v>2.5</v>
      </c>
      <c r="F8" s="873">
        <v>2.5</v>
      </c>
      <c r="G8" s="874">
        <v>2.5</v>
      </c>
      <c r="H8" s="875">
        <v>3</v>
      </c>
      <c r="I8" s="876">
        <v>3.5</v>
      </c>
      <c r="J8" s="873">
        <v>2</v>
      </c>
      <c r="K8" s="874">
        <v>5.5</v>
      </c>
      <c r="L8" s="875">
        <v>2.5</v>
      </c>
      <c r="M8" s="876">
        <v>2.5</v>
      </c>
      <c r="N8" s="873">
        <v>0.7</v>
      </c>
      <c r="O8" s="874">
        <v>5</v>
      </c>
      <c r="P8" s="875">
        <v>2.5</v>
      </c>
      <c r="Q8" s="876">
        <v>6.5</v>
      </c>
      <c r="R8" s="873">
        <v>2.5</v>
      </c>
      <c r="S8" s="874">
        <v>4.5</v>
      </c>
      <c r="T8" s="875">
        <v>2</v>
      </c>
      <c r="U8" s="876">
        <v>6.5</v>
      </c>
      <c r="V8" s="873">
        <v>3</v>
      </c>
      <c r="W8" s="874">
        <v>4</v>
      </c>
      <c r="X8" s="875">
        <v>3.75</v>
      </c>
      <c r="Y8" s="876">
        <v>4.75</v>
      </c>
      <c r="Z8" s="873">
        <v>3</v>
      </c>
      <c r="AA8" s="874">
        <v>3.5</v>
      </c>
      <c r="AB8" s="875">
        <v>2.25</v>
      </c>
      <c r="AC8" s="876">
        <v>2.25</v>
      </c>
      <c r="AD8" s="873">
        <v>2</v>
      </c>
      <c r="AE8" s="874">
        <v>6.5</v>
      </c>
      <c r="AF8" s="875">
        <v>3</v>
      </c>
      <c r="AG8" s="876">
        <v>3</v>
      </c>
      <c r="AH8" s="873">
        <v>2.5</v>
      </c>
      <c r="AI8" s="874">
        <v>2.5</v>
      </c>
      <c r="AJ8" s="875">
        <v>2.5</v>
      </c>
      <c r="AK8" s="876">
        <v>2.5</v>
      </c>
      <c r="AL8" s="873">
        <v>2</v>
      </c>
      <c r="AM8" s="874">
        <v>4</v>
      </c>
      <c r="AN8" s="875">
        <v>2</v>
      </c>
      <c r="AO8" s="876">
        <v>3.5</v>
      </c>
      <c r="AP8" s="873">
        <v>0.25</v>
      </c>
      <c r="AQ8" s="874">
        <v>0.75</v>
      </c>
      <c r="AR8" s="875">
        <v>2.5</v>
      </c>
      <c r="AS8" s="876">
        <v>2.5</v>
      </c>
      <c r="AT8" s="873">
        <v>0.5</v>
      </c>
      <c r="AU8" s="874">
        <v>0.75</v>
      </c>
      <c r="AV8" s="875">
        <v>2</v>
      </c>
      <c r="AW8" s="876">
        <v>2</v>
      </c>
      <c r="AX8" s="877"/>
    </row>
    <row r="9" spans="1:50" ht="15" customHeight="1">
      <c r="A9" s="878" t="s">
        <v>1207</v>
      </c>
      <c r="B9" s="873">
        <v>3.22</v>
      </c>
      <c r="C9" s="874">
        <v>3.76</v>
      </c>
      <c r="D9" s="875">
        <v>2.5</v>
      </c>
      <c r="E9" s="876">
        <v>2.5</v>
      </c>
      <c r="F9" s="873">
        <v>0</v>
      </c>
      <c r="G9" s="874">
        <v>0</v>
      </c>
      <c r="H9" s="875">
        <v>3.04</v>
      </c>
      <c r="I9" s="876">
        <v>3.56</v>
      </c>
      <c r="J9" s="873">
        <v>0</v>
      </c>
      <c r="K9" s="874">
        <v>0</v>
      </c>
      <c r="L9" s="875">
        <v>2.5299999999999998</v>
      </c>
      <c r="M9" s="876">
        <v>2.5299999999999998</v>
      </c>
      <c r="N9" s="873">
        <v>0.7</v>
      </c>
      <c r="O9" s="874">
        <v>5.12</v>
      </c>
      <c r="P9" s="875">
        <v>2.5299999999999998</v>
      </c>
      <c r="Q9" s="876">
        <v>6.7</v>
      </c>
      <c r="R9" s="873">
        <v>2.5299999999999998</v>
      </c>
      <c r="S9" s="874">
        <v>4.59</v>
      </c>
      <c r="T9" s="875">
        <v>2.02</v>
      </c>
      <c r="U9" s="876">
        <v>6.7</v>
      </c>
      <c r="V9" s="873">
        <v>3.5</v>
      </c>
      <c r="W9" s="874">
        <v>4</v>
      </c>
      <c r="X9" s="875">
        <v>0</v>
      </c>
      <c r="Y9" s="876">
        <v>0</v>
      </c>
      <c r="Z9" s="873">
        <v>3.04</v>
      </c>
      <c r="AA9" s="874">
        <v>3.56</v>
      </c>
      <c r="AB9" s="875">
        <v>2.27</v>
      </c>
      <c r="AC9" s="876">
        <v>2.27</v>
      </c>
      <c r="AD9" s="873">
        <v>2.02</v>
      </c>
      <c r="AE9" s="874">
        <v>6.7</v>
      </c>
      <c r="AF9" s="875">
        <v>3.04</v>
      </c>
      <c r="AG9" s="876">
        <v>3.04</v>
      </c>
      <c r="AH9" s="873">
        <v>2.5</v>
      </c>
      <c r="AI9" s="874">
        <v>2.5</v>
      </c>
      <c r="AJ9" s="875">
        <v>2.5299999999999998</v>
      </c>
      <c r="AK9" s="876">
        <v>2.5299999999999998</v>
      </c>
      <c r="AL9" s="873">
        <v>2.02</v>
      </c>
      <c r="AM9" s="874">
        <v>4.07</v>
      </c>
      <c r="AN9" s="875">
        <v>2.02</v>
      </c>
      <c r="AO9" s="876">
        <v>3.56</v>
      </c>
      <c r="AP9" s="873">
        <v>0.25</v>
      </c>
      <c r="AQ9" s="874">
        <v>0.75</v>
      </c>
      <c r="AR9" s="875">
        <v>2.5299999999999998</v>
      </c>
      <c r="AS9" s="876">
        <v>2.5299999999999998</v>
      </c>
      <c r="AT9" s="873">
        <v>0.5</v>
      </c>
      <c r="AU9" s="874">
        <v>0.75</v>
      </c>
      <c r="AV9" s="875">
        <v>2</v>
      </c>
      <c r="AW9" s="876">
        <v>2</v>
      </c>
      <c r="AX9" s="877"/>
    </row>
    <row r="10" spans="1:50" ht="15" customHeight="1">
      <c r="A10" s="879" t="s">
        <v>1208</v>
      </c>
      <c r="B10" s="873"/>
      <c r="C10" s="874"/>
      <c r="D10" s="875"/>
      <c r="E10" s="876"/>
      <c r="F10" s="873"/>
      <c r="G10" s="874"/>
      <c r="H10" s="875"/>
      <c r="I10" s="876"/>
      <c r="J10" s="873"/>
      <c r="K10" s="874"/>
      <c r="L10" s="875"/>
      <c r="M10" s="876"/>
      <c r="N10" s="873"/>
      <c r="O10" s="874"/>
      <c r="P10" s="875"/>
      <c r="Q10" s="876"/>
      <c r="R10" s="873"/>
      <c r="S10" s="874"/>
      <c r="T10" s="875"/>
      <c r="U10" s="876"/>
      <c r="V10" s="873"/>
      <c r="W10" s="874"/>
      <c r="X10" s="875"/>
      <c r="Y10" s="876"/>
      <c r="Z10" s="873"/>
      <c r="AA10" s="874"/>
      <c r="AB10" s="875"/>
      <c r="AC10" s="876"/>
      <c r="AD10" s="873"/>
      <c r="AE10" s="874"/>
      <c r="AF10" s="875"/>
      <c r="AG10" s="876"/>
      <c r="AH10" s="873"/>
      <c r="AI10" s="874"/>
      <c r="AJ10" s="875"/>
      <c r="AK10" s="876"/>
      <c r="AL10" s="873"/>
      <c r="AM10" s="874"/>
      <c r="AN10" s="875"/>
      <c r="AO10" s="876"/>
      <c r="AP10" s="873"/>
      <c r="AQ10" s="874"/>
      <c r="AR10" s="875"/>
      <c r="AS10" s="876"/>
      <c r="AT10" s="873"/>
      <c r="AU10" s="874"/>
      <c r="AV10" s="875"/>
      <c r="AW10" s="876"/>
      <c r="AX10" s="877"/>
    </row>
    <row r="11" spans="1:50" ht="15" customHeight="1">
      <c r="A11" s="880" t="s">
        <v>1209</v>
      </c>
      <c r="B11" s="890">
        <v>6.34</v>
      </c>
      <c r="C11" s="874">
        <v>9.0500000000000007</v>
      </c>
      <c r="D11" s="891">
        <v>6.75</v>
      </c>
      <c r="E11" s="876">
        <v>6.75</v>
      </c>
      <c r="F11" s="890">
        <v>1.5</v>
      </c>
      <c r="G11" s="874">
        <v>3</v>
      </c>
      <c r="H11" s="891">
        <v>8</v>
      </c>
      <c r="I11" s="876">
        <v>8.5</v>
      </c>
      <c r="J11" s="890">
        <v>0</v>
      </c>
      <c r="K11" s="874">
        <v>0</v>
      </c>
      <c r="L11" s="891">
        <v>7</v>
      </c>
      <c r="M11" s="876">
        <v>7.5</v>
      </c>
      <c r="N11" s="890">
        <v>5</v>
      </c>
      <c r="O11" s="874">
        <v>5</v>
      </c>
      <c r="P11" s="891">
        <v>7.5</v>
      </c>
      <c r="Q11" s="876">
        <v>8.5</v>
      </c>
      <c r="R11" s="890">
        <v>7</v>
      </c>
      <c r="S11" s="874">
        <v>9.4</v>
      </c>
      <c r="T11" s="891">
        <v>7.5</v>
      </c>
      <c r="U11" s="876">
        <v>7.75</v>
      </c>
      <c r="V11" s="890">
        <v>7.25</v>
      </c>
      <c r="W11" s="874">
        <v>8.25</v>
      </c>
      <c r="X11" s="891">
        <v>8</v>
      </c>
      <c r="Y11" s="876">
        <v>9</v>
      </c>
      <c r="Z11" s="890">
        <v>7.35</v>
      </c>
      <c r="AA11" s="874">
        <v>11.5</v>
      </c>
      <c r="AB11" s="891">
        <v>7.25</v>
      </c>
      <c r="AC11" s="876">
        <v>8.5500000000000007</v>
      </c>
      <c r="AD11" s="890">
        <v>7.5</v>
      </c>
      <c r="AE11" s="874">
        <v>8.25</v>
      </c>
      <c r="AF11" s="891">
        <v>7.5</v>
      </c>
      <c r="AG11" s="876">
        <v>7.5</v>
      </c>
      <c r="AH11" s="890">
        <v>6.75</v>
      </c>
      <c r="AI11" s="874">
        <v>7.75</v>
      </c>
      <c r="AJ11" s="891">
        <v>7.5</v>
      </c>
      <c r="AK11" s="876">
        <v>7.5</v>
      </c>
      <c r="AL11" s="890">
        <v>7.5</v>
      </c>
      <c r="AM11" s="874">
        <v>8.5</v>
      </c>
      <c r="AN11" s="891">
        <v>7</v>
      </c>
      <c r="AO11" s="876">
        <v>8</v>
      </c>
      <c r="AP11" s="890">
        <v>3</v>
      </c>
      <c r="AQ11" s="874">
        <v>3.5</v>
      </c>
      <c r="AR11" s="891">
        <v>6.75</v>
      </c>
      <c r="AS11" s="876">
        <v>6.75</v>
      </c>
      <c r="AT11" s="890">
        <v>5.5</v>
      </c>
      <c r="AU11" s="874">
        <v>6</v>
      </c>
      <c r="AV11" s="891">
        <v>7.5</v>
      </c>
      <c r="AW11" s="876">
        <v>8.25</v>
      </c>
      <c r="AX11" s="877"/>
    </row>
    <row r="12" spans="1:50" ht="15" customHeight="1">
      <c r="A12" s="878" t="s">
        <v>1207</v>
      </c>
      <c r="B12" s="873">
        <v>6.53</v>
      </c>
      <c r="C12" s="874">
        <v>9.0500000000000007</v>
      </c>
      <c r="D12" s="875">
        <v>6.75</v>
      </c>
      <c r="E12" s="876">
        <v>6.75</v>
      </c>
      <c r="F12" s="873">
        <v>1.5</v>
      </c>
      <c r="G12" s="874">
        <v>3</v>
      </c>
      <c r="H12" s="875">
        <v>8</v>
      </c>
      <c r="I12" s="876">
        <v>8.5</v>
      </c>
      <c r="J12" s="873">
        <v>0</v>
      </c>
      <c r="K12" s="874">
        <v>0</v>
      </c>
      <c r="L12" s="875">
        <v>7</v>
      </c>
      <c r="M12" s="876">
        <v>7.5</v>
      </c>
      <c r="N12" s="873">
        <v>5</v>
      </c>
      <c r="O12" s="874">
        <v>5</v>
      </c>
      <c r="P12" s="875">
        <v>7.5</v>
      </c>
      <c r="Q12" s="876">
        <v>8.5</v>
      </c>
      <c r="R12" s="873">
        <v>7</v>
      </c>
      <c r="S12" s="874">
        <v>9.4</v>
      </c>
      <c r="T12" s="875">
        <v>7.5</v>
      </c>
      <c r="U12" s="876">
        <v>7.75</v>
      </c>
      <c r="V12" s="873">
        <v>7.25</v>
      </c>
      <c r="W12" s="874">
        <v>8.25</v>
      </c>
      <c r="X12" s="875">
        <v>0</v>
      </c>
      <c r="Y12" s="876">
        <v>0</v>
      </c>
      <c r="Z12" s="873">
        <v>7.35</v>
      </c>
      <c r="AA12" s="874">
        <v>11.5</v>
      </c>
      <c r="AB12" s="875">
        <v>7.25</v>
      </c>
      <c r="AC12" s="876">
        <v>8.5500000000000007</v>
      </c>
      <c r="AD12" s="873">
        <v>7.5</v>
      </c>
      <c r="AE12" s="874">
        <v>8.25</v>
      </c>
      <c r="AF12" s="875">
        <v>7.5</v>
      </c>
      <c r="AG12" s="876">
        <v>7.5</v>
      </c>
      <c r="AH12" s="873">
        <v>6.75</v>
      </c>
      <c r="AI12" s="874">
        <v>7.75</v>
      </c>
      <c r="AJ12" s="875">
        <v>7.5</v>
      </c>
      <c r="AK12" s="876">
        <v>7.5</v>
      </c>
      <c r="AL12" s="873">
        <v>7.5</v>
      </c>
      <c r="AM12" s="874">
        <v>8.5</v>
      </c>
      <c r="AN12" s="875">
        <v>7</v>
      </c>
      <c r="AO12" s="876">
        <v>8</v>
      </c>
      <c r="AP12" s="873">
        <v>3</v>
      </c>
      <c r="AQ12" s="874">
        <v>3.5</v>
      </c>
      <c r="AR12" s="875">
        <v>6.75</v>
      </c>
      <c r="AS12" s="876">
        <v>6.75</v>
      </c>
      <c r="AT12" s="873">
        <v>5.5</v>
      </c>
      <c r="AU12" s="874">
        <v>6</v>
      </c>
      <c r="AV12" s="875">
        <v>7.5</v>
      </c>
      <c r="AW12" s="876">
        <v>8.25</v>
      </c>
      <c r="AX12" s="877"/>
    </row>
    <row r="13" spans="1:50" ht="15" customHeight="1">
      <c r="A13" s="880" t="s">
        <v>1210</v>
      </c>
      <c r="B13" s="890">
        <v>6.34</v>
      </c>
      <c r="C13" s="874">
        <v>8.9</v>
      </c>
      <c r="D13" s="891">
        <v>6.5</v>
      </c>
      <c r="E13" s="876">
        <v>6.5</v>
      </c>
      <c r="F13" s="890">
        <v>0</v>
      </c>
      <c r="G13" s="874">
        <v>0</v>
      </c>
      <c r="H13" s="891">
        <v>7.7</v>
      </c>
      <c r="I13" s="876">
        <v>8</v>
      </c>
      <c r="J13" s="890">
        <v>0</v>
      </c>
      <c r="K13" s="874">
        <v>0</v>
      </c>
      <c r="L13" s="891">
        <v>6.78</v>
      </c>
      <c r="M13" s="876">
        <v>7.18</v>
      </c>
      <c r="N13" s="890">
        <v>0</v>
      </c>
      <c r="O13" s="874">
        <v>0</v>
      </c>
      <c r="P13" s="891">
        <v>7.25</v>
      </c>
      <c r="Q13" s="876">
        <v>8.25</v>
      </c>
      <c r="R13" s="890">
        <v>6.75</v>
      </c>
      <c r="S13" s="874">
        <v>9</v>
      </c>
      <c r="T13" s="891">
        <v>7.25</v>
      </c>
      <c r="U13" s="876">
        <v>7.25</v>
      </c>
      <c r="V13" s="890">
        <v>7</v>
      </c>
      <c r="W13" s="874">
        <v>8</v>
      </c>
      <c r="X13" s="891">
        <v>7.75</v>
      </c>
      <c r="Y13" s="876">
        <v>8.75</v>
      </c>
      <c r="Z13" s="890">
        <v>7.35</v>
      </c>
      <c r="AA13" s="874">
        <v>9.35</v>
      </c>
      <c r="AB13" s="891">
        <v>7</v>
      </c>
      <c r="AC13" s="876">
        <v>8.25</v>
      </c>
      <c r="AD13" s="890">
        <v>7.25</v>
      </c>
      <c r="AE13" s="874">
        <v>8</v>
      </c>
      <c r="AF13" s="891">
        <v>7.25</v>
      </c>
      <c r="AG13" s="876">
        <v>7.25</v>
      </c>
      <c r="AH13" s="890">
        <v>6.5</v>
      </c>
      <c r="AI13" s="874">
        <v>7.25</v>
      </c>
      <c r="AJ13" s="891">
        <v>7</v>
      </c>
      <c r="AK13" s="876">
        <v>7</v>
      </c>
      <c r="AL13" s="890">
        <v>7</v>
      </c>
      <c r="AM13" s="874">
        <v>7.75</v>
      </c>
      <c r="AN13" s="891">
        <v>6.5</v>
      </c>
      <c r="AO13" s="876">
        <v>7.5</v>
      </c>
      <c r="AP13" s="890">
        <v>2.75</v>
      </c>
      <c r="AQ13" s="874">
        <v>3.25</v>
      </c>
      <c r="AR13" s="891">
        <v>6</v>
      </c>
      <c r="AS13" s="876">
        <v>6</v>
      </c>
      <c r="AT13" s="890">
        <v>5</v>
      </c>
      <c r="AU13" s="874">
        <v>5</v>
      </c>
      <c r="AV13" s="891">
        <v>7.25</v>
      </c>
      <c r="AW13" s="876">
        <v>7.5</v>
      </c>
      <c r="AX13" s="877"/>
    </row>
    <row r="14" spans="1:50" ht="15" customHeight="1">
      <c r="A14" s="878" t="s">
        <v>1207</v>
      </c>
      <c r="B14" s="873">
        <v>6.34</v>
      </c>
      <c r="C14" s="874">
        <v>9.27</v>
      </c>
      <c r="D14" s="875">
        <v>6.7</v>
      </c>
      <c r="E14" s="876">
        <v>6.7</v>
      </c>
      <c r="F14" s="873">
        <v>0</v>
      </c>
      <c r="G14" s="874">
        <v>0</v>
      </c>
      <c r="H14" s="875">
        <v>7.98</v>
      </c>
      <c r="I14" s="876">
        <v>8.3000000000000007</v>
      </c>
      <c r="J14" s="873">
        <v>0</v>
      </c>
      <c r="K14" s="874">
        <v>0</v>
      </c>
      <c r="L14" s="875">
        <v>6.99</v>
      </c>
      <c r="M14" s="876">
        <v>7.42</v>
      </c>
      <c r="N14" s="873">
        <v>0</v>
      </c>
      <c r="O14" s="874">
        <v>0</v>
      </c>
      <c r="P14" s="875">
        <v>7.5</v>
      </c>
      <c r="Q14" s="876">
        <v>8.57</v>
      </c>
      <c r="R14" s="873">
        <v>6.96</v>
      </c>
      <c r="S14" s="874">
        <v>9.3800000000000008</v>
      </c>
      <c r="T14" s="875">
        <v>7.5</v>
      </c>
      <c r="U14" s="876">
        <v>7.5</v>
      </c>
      <c r="V14" s="873">
        <v>7.22</v>
      </c>
      <c r="W14" s="874">
        <v>8.3000000000000007</v>
      </c>
      <c r="X14" s="875">
        <v>0</v>
      </c>
      <c r="Y14" s="876">
        <v>0</v>
      </c>
      <c r="Z14" s="873">
        <v>7.6</v>
      </c>
      <c r="AA14" s="874">
        <v>9.76</v>
      </c>
      <c r="AB14" s="875">
        <v>7.23</v>
      </c>
      <c r="AC14" s="876">
        <v>8.57</v>
      </c>
      <c r="AD14" s="873">
        <v>7.5</v>
      </c>
      <c r="AE14" s="874">
        <v>8.3000000000000007</v>
      </c>
      <c r="AF14" s="875">
        <v>7.5</v>
      </c>
      <c r="AG14" s="876">
        <v>7.5</v>
      </c>
      <c r="AH14" s="873">
        <v>6.7</v>
      </c>
      <c r="AI14" s="874">
        <v>7.5</v>
      </c>
      <c r="AJ14" s="875">
        <v>7.23</v>
      </c>
      <c r="AK14" s="876">
        <v>7.23</v>
      </c>
      <c r="AL14" s="873">
        <v>7.23</v>
      </c>
      <c r="AM14" s="874">
        <v>8.0299999999999994</v>
      </c>
      <c r="AN14" s="875">
        <v>6.7</v>
      </c>
      <c r="AO14" s="876">
        <v>7.76</v>
      </c>
      <c r="AP14" s="873">
        <v>2.78</v>
      </c>
      <c r="AQ14" s="874">
        <v>3.29</v>
      </c>
      <c r="AR14" s="875">
        <v>6.17</v>
      </c>
      <c r="AS14" s="876">
        <v>6.17</v>
      </c>
      <c r="AT14" s="873">
        <v>5.12</v>
      </c>
      <c r="AU14" s="874">
        <v>5.12</v>
      </c>
      <c r="AV14" s="875">
        <v>7.5</v>
      </c>
      <c r="AW14" s="876">
        <v>7.76</v>
      </c>
      <c r="AX14" s="877"/>
    </row>
    <row r="15" spans="1:50" ht="15" customHeight="1">
      <c r="A15" s="879" t="s">
        <v>1211</v>
      </c>
      <c r="B15" s="873">
        <v>2.11</v>
      </c>
      <c r="C15" s="874">
        <v>4</v>
      </c>
      <c r="D15" s="875">
        <v>0.75</v>
      </c>
      <c r="E15" s="876">
        <v>0.75</v>
      </c>
      <c r="F15" s="873">
        <v>0.25</v>
      </c>
      <c r="G15" s="874">
        <v>0.25</v>
      </c>
      <c r="H15" s="875">
        <v>0</v>
      </c>
      <c r="I15" s="876">
        <v>0</v>
      </c>
      <c r="J15" s="873">
        <v>0</v>
      </c>
      <c r="K15" s="874">
        <v>0</v>
      </c>
      <c r="L15" s="875">
        <v>1</v>
      </c>
      <c r="M15" s="876">
        <v>3.75</v>
      </c>
      <c r="N15" s="873">
        <v>0</v>
      </c>
      <c r="O15" s="874">
        <v>0</v>
      </c>
      <c r="P15" s="875">
        <v>1.25</v>
      </c>
      <c r="Q15" s="876">
        <v>4</v>
      </c>
      <c r="R15" s="873">
        <v>1</v>
      </c>
      <c r="S15" s="874">
        <v>1</v>
      </c>
      <c r="T15" s="875">
        <v>1.75</v>
      </c>
      <c r="U15" s="876">
        <v>3.93</v>
      </c>
      <c r="V15" s="873">
        <v>0.5</v>
      </c>
      <c r="W15" s="874">
        <v>0.6</v>
      </c>
      <c r="X15" s="875">
        <v>0.5</v>
      </c>
      <c r="Y15" s="876">
        <v>0.5</v>
      </c>
      <c r="Z15" s="873">
        <v>0.5</v>
      </c>
      <c r="AA15" s="874">
        <v>0.5</v>
      </c>
      <c r="AB15" s="875">
        <v>1</v>
      </c>
      <c r="AC15" s="876">
        <v>1</v>
      </c>
      <c r="AD15" s="873">
        <v>1</v>
      </c>
      <c r="AE15" s="874">
        <v>1</v>
      </c>
      <c r="AF15" s="875">
        <v>2.2999999999999998</v>
      </c>
      <c r="AG15" s="876">
        <v>2.2999999999999998</v>
      </c>
      <c r="AH15" s="873">
        <v>1.25</v>
      </c>
      <c r="AI15" s="874">
        <v>1.25</v>
      </c>
      <c r="AJ15" s="875">
        <v>1</v>
      </c>
      <c r="AK15" s="876">
        <v>1</v>
      </c>
      <c r="AL15" s="873">
        <v>1.5</v>
      </c>
      <c r="AM15" s="874">
        <v>2.66</v>
      </c>
      <c r="AN15" s="875">
        <v>1.5</v>
      </c>
      <c r="AO15" s="876">
        <v>2.5</v>
      </c>
      <c r="AP15" s="873">
        <v>0</v>
      </c>
      <c r="AQ15" s="874">
        <v>0.02</v>
      </c>
      <c r="AR15" s="875">
        <v>0.5</v>
      </c>
      <c r="AS15" s="876">
        <v>0.5</v>
      </c>
      <c r="AT15" s="873">
        <v>0.1</v>
      </c>
      <c r="AU15" s="874">
        <v>0.1</v>
      </c>
      <c r="AV15" s="875">
        <v>2</v>
      </c>
      <c r="AW15" s="876">
        <v>2</v>
      </c>
      <c r="AX15" s="877"/>
    </row>
    <row r="16" spans="1:50" ht="15" customHeight="1">
      <c r="A16" s="878" t="s">
        <v>1207</v>
      </c>
      <c r="B16" s="873">
        <v>2.13</v>
      </c>
      <c r="C16" s="874">
        <v>4.07</v>
      </c>
      <c r="D16" s="875">
        <v>0.75</v>
      </c>
      <c r="E16" s="876">
        <v>0.75</v>
      </c>
      <c r="F16" s="873">
        <v>0.25</v>
      </c>
      <c r="G16" s="874">
        <v>0.25</v>
      </c>
      <c r="H16" s="875">
        <v>0</v>
      </c>
      <c r="I16" s="876">
        <v>0</v>
      </c>
      <c r="J16" s="873">
        <v>0</v>
      </c>
      <c r="K16" s="874">
        <v>0</v>
      </c>
      <c r="L16" s="875">
        <v>1</v>
      </c>
      <c r="M16" s="876">
        <v>3.8</v>
      </c>
      <c r="N16" s="873">
        <v>0</v>
      </c>
      <c r="O16" s="874">
        <v>0</v>
      </c>
      <c r="P16" s="875">
        <v>1.26</v>
      </c>
      <c r="Q16" s="876">
        <v>4.07</v>
      </c>
      <c r="R16" s="873">
        <v>1</v>
      </c>
      <c r="S16" s="874">
        <v>1</v>
      </c>
      <c r="T16" s="875">
        <v>1.76</v>
      </c>
      <c r="U16" s="876">
        <v>4</v>
      </c>
      <c r="V16" s="873">
        <v>0.5</v>
      </c>
      <c r="W16" s="874">
        <v>0.6</v>
      </c>
      <c r="X16" s="875">
        <v>0</v>
      </c>
      <c r="Y16" s="876">
        <v>0</v>
      </c>
      <c r="Z16" s="873">
        <v>0.5</v>
      </c>
      <c r="AA16" s="874">
        <v>0.5</v>
      </c>
      <c r="AB16" s="875">
        <v>1</v>
      </c>
      <c r="AC16" s="876">
        <v>1</v>
      </c>
      <c r="AD16" s="873">
        <v>1</v>
      </c>
      <c r="AE16" s="874">
        <v>1</v>
      </c>
      <c r="AF16" s="875">
        <v>2.33</v>
      </c>
      <c r="AG16" s="876">
        <v>2.33</v>
      </c>
      <c r="AH16" s="873">
        <v>1.25</v>
      </c>
      <c r="AI16" s="874">
        <v>1.25</v>
      </c>
      <c r="AJ16" s="875">
        <v>1</v>
      </c>
      <c r="AK16" s="876">
        <v>1</v>
      </c>
      <c r="AL16" s="873">
        <v>1.51</v>
      </c>
      <c r="AM16" s="874">
        <v>2.69</v>
      </c>
      <c r="AN16" s="875">
        <v>1.51</v>
      </c>
      <c r="AO16" s="876">
        <v>2.52</v>
      </c>
      <c r="AP16" s="873">
        <v>0</v>
      </c>
      <c r="AQ16" s="874">
        <v>0.02</v>
      </c>
      <c r="AR16" s="875">
        <v>0.5</v>
      </c>
      <c r="AS16" s="876">
        <v>0.5</v>
      </c>
      <c r="AT16" s="873">
        <v>0.1</v>
      </c>
      <c r="AU16" s="874">
        <v>0.1</v>
      </c>
      <c r="AV16" s="875">
        <v>2</v>
      </c>
      <c r="AW16" s="876">
        <v>2</v>
      </c>
      <c r="AX16" s="877"/>
    </row>
    <row r="17" spans="1:50" ht="15" customHeight="1">
      <c r="A17" s="881" t="s">
        <v>1212</v>
      </c>
      <c r="B17" s="1019" t="s">
        <v>1213</v>
      </c>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1"/>
      <c r="AX17" s="882"/>
    </row>
    <row r="18" spans="1:50" ht="15" customHeight="1">
      <c r="A18" s="879" t="s">
        <v>1214</v>
      </c>
      <c r="B18" s="873">
        <v>7.58</v>
      </c>
      <c r="C18" s="873">
        <v>8.58</v>
      </c>
      <c r="D18" s="875">
        <v>8.4499999999999993</v>
      </c>
      <c r="E18" s="875">
        <v>26</v>
      </c>
      <c r="F18" s="873">
        <v>0</v>
      </c>
      <c r="G18" s="873">
        <v>0</v>
      </c>
      <c r="H18" s="875">
        <v>8.73</v>
      </c>
      <c r="I18" s="875">
        <v>8.73</v>
      </c>
      <c r="J18" s="873">
        <v>0</v>
      </c>
      <c r="K18" s="873">
        <v>0</v>
      </c>
      <c r="L18" s="875">
        <v>8.4700000000000006</v>
      </c>
      <c r="M18" s="875">
        <v>8.4700000000000006</v>
      </c>
      <c r="N18" s="873">
        <v>7.7</v>
      </c>
      <c r="O18" s="873">
        <v>11.75</v>
      </c>
      <c r="P18" s="875">
        <v>9.39</v>
      </c>
      <c r="Q18" s="875">
        <v>10.89</v>
      </c>
      <c r="R18" s="873">
        <v>8.4700000000000006</v>
      </c>
      <c r="S18" s="873">
        <v>9.9700000000000006</v>
      </c>
      <c r="T18" s="875">
        <v>9.32</v>
      </c>
      <c r="U18" s="875">
        <v>11.97</v>
      </c>
      <c r="V18" s="873">
        <v>8.25</v>
      </c>
      <c r="W18" s="873">
        <v>10.47</v>
      </c>
      <c r="X18" s="875">
        <v>8.4700000000000006</v>
      </c>
      <c r="Y18" s="875">
        <v>11.24</v>
      </c>
      <c r="Z18" s="873">
        <v>8.17</v>
      </c>
      <c r="AA18" s="873">
        <v>9.07</v>
      </c>
      <c r="AB18" s="875">
        <v>0</v>
      </c>
      <c r="AC18" s="875">
        <v>0</v>
      </c>
      <c r="AD18" s="873">
        <v>7.7</v>
      </c>
      <c r="AE18" s="873">
        <v>10.47</v>
      </c>
      <c r="AF18" s="875">
        <v>7.65</v>
      </c>
      <c r="AG18" s="875">
        <v>10.53</v>
      </c>
      <c r="AH18" s="873">
        <v>8.4</v>
      </c>
      <c r="AI18" s="873">
        <v>8.4</v>
      </c>
      <c r="AJ18" s="875">
        <v>10.09</v>
      </c>
      <c r="AK18" s="875">
        <v>10.09</v>
      </c>
      <c r="AL18" s="873">
        <v>7.5</v>
      </c>
      <c r="AM18" s="873">
        <v>15</v>
      </c>
      <c r="AN18" s="875">
        <v>7.5</v>
      </c>
      <c r="AO18" s="875">
        <v>13</v>
      </c>
      <c r="AP18" s="873">
        <v>7.7</v>
      </c>
      <c r="AQ18" s="873">
        <v>8.58</v>
      </c>
      <c r="AR18" s="875">
        <v>0</v>
      </c>
      <c r="AS18" s="875">
        <v>0</v>
      </c>
      <c r="AT18" s="873">
        <v>8.1999999999999993</v>
      </c>
      <c r="AU18" s="873">
        <v>20</v>
      </c>
      <c r="AV18" s="875">
        <v>8.58</v>
      </c>
      <c r="AW18" s="875">
        <v>9</v>
      </c>
      <c r="AX18" s="883"/>
    </row>
    <row r="19" spans="1:50" ht="15" customHeight="1">
      <c r="A19" s="879" t="s">
        <v>1215</v>
      </c>
      <c r="B19" s="873">
        <v>8.58</v>
      </c>
      <c r="C19" s="873">
        <v>10.08</v>
      </c>
      <c r="D19" s="875">
        <v>0</v>
      </c>
      <c r="E19" s="875">
        <v>0</v>
      </c>
      <c r="F19" s="873">
        <v>0</v>
      </c>
      <c r="G19" s="873">
        <v>0</v>
      </c>
      <c r="H19" s="875">
        <v>0</v>
      </c>
      <c r="I19" s="875">
        <v>0</v>
      </c>
      <c r="J19" s="873">
        <v>0</v>
      </c>
      <c r="K19" s="873">
        <v>0</v>
      </c>
      <c r="L19" s="875">
        <v>15</v>
      </c>
      <c r="M19" s="875">
        <v>15</v>
      </c>
      <c r="N19" s="873">
        <v>0</v>
      </c>
      <c r="O19" s="873">
        <v>0</v>
      </c>
      <c r="P19" s="875">
        <v>0</v>
      </c>
      <c r="Q19" s="875">
        <v>0</v>
      </c>
      <c r="R19" s="873">
        <v>0</v>
      </c>
      <c r="S19" s="873">
        <v>0</v>
      </c>
      <c r="T19" s="875">
        <v>7.95</v>
      </c>
      <c r="U19" s="875">
        <v>10.47</v>
      </c>
      <c r="V19" s="873">
        <v>9.4700000000000006</v>
      </c>
      <c r="W19" s="873">
        <v>10.47</v>
      </c>
      <c r="X19" s="875">
        <v>8.4499999999999993</v>
      </c>
      <c r="Y19" s="875">
        <v>24</v>
      </c>
      <c r="Z19" s="873">
        <v>0</v>
      </c>
      <c r="AA19" s="873">
        <v>0</v>
      </c>
      <c r="AB19" s="875">
        <v>9</v>
      </c>
      <c r="AC19" s="875">
        <v>9</v>
      </c>
      <c r="AD19" s="873">
        <v>0</v>
      </c>
      <c r="AE19" s="873">
        <v>0</v>
      </c>
      <c r="AF19" s="875">
        <v>0</v>
      </c>
      <c r="AG19" s="875">
        <v>0</v>
      </c>
      <c r="AH19" s="873">
        <v>0</v>
      </c>
      <c r="AI19" s="873">
        <v>0</v>
      </c>
      <c r="AJ19" s="875">
        <v>0</v>
      </c>
      <c r="AK19" s="875">
        <v>0</v>
      </c>
      <c r="AL19" s="873">
        <v>8.89</v>
      </c>
      <c r="AM19" s="873">
        <v>8.89</v>
      </c>
      <c r="AN19" s="875">
        <v>14</v>
      </c>
      <c r="AO19" s="875">
        <v>28</v>
      </c>
      <c r="AP19" s="873">
        <v>0</v>
      </c>
      <c r="AQ19" s="873">
        <v>0</v>
      </c>
      <c r="AR19" s="875">
        <v>0</v>
      </c>
      <c r="AS19" s="875">
        <v>0</v>
      </c>
      <c r="AT19" s="873">
        <v>0</v>
      </c>
      <c r="AU19" s="873">
        <v>0</v>
      </c>
      <c r="AV19" s="875">
        <v>9.36</v>
      </c>
      <c r="AW19" s="875">
        <v>13.58</v>
      </c>
      <c r="AX19" s="883"/>
    </row>
    <row r="20" spans="1:50" ht="15" customHeight="1">
      <c r="A20" s="879" t="s">
        <v>1216</v>
      </c>
      <c r="B20" s="873">
        <v>8.58</v>
      </c>
      <c r="C20" s="873">
        <v>10.08</v>
      </c>
      <c r="D20" s="875">
        <v>10.47</v>
      </c>
      <c r="E20" s="875">
        <v>10.97</v>
      </c>
      <c r="F20" s="873">
        <v>0</v>
      </c>
      <c r="G20" s="873">
        <v>0</v>
      </c>
      <c r="H20" s="875">
        <v>8.9700000000000006</v>
      </c>
      <c r="I20" s="875">
        <v>12.58</v>
      </c>
      <c r="J20" s="873">
        <v>0</v>
      </c>
      <c r="K20" s="873">
        <v>0</v>
      </c>
      <c r="L20" s="875">
        <v>7.8</v>
      </c>
      <c r="M20" s="875">
        <v>13.39</v>
      </c>
      <c r="N20" s="873">
        <v>7.45</v>
      </c>
      <c r="O20" s="873">
        <v>10</v>
      </c>
      <c r="P20" s="875">
        <v>8.89</v>
      </c>
      <c r="Q20" s="875">
        <v>36</v>
      </c>
      <c r="R20" s="873">
        <v>0</v>
      </c>
      <c r="S20" s="873">
        <v>0</v>
      </c>
      <c r="T20" s="875">
        <v>9.7200000000000006</v>
      </c>
      <c r="U20" s="875">
        <v>14.5</v>
      </c>
      <c r="V20" s="873">
        <v>9.4700000000000006</v>
      </c>
      <c r="W20" s="873">
        <v>10.47</v>
      </c>
      <c r="X20" s="875">
        <v>13</v>
      </c>
      <c r="Y20" s="875">
        <v>13</v>
      </c>
      <c r="Z20" s="873">
        <v>8.7200000000000006</v>
      </c>
      <c r="AA20" s="873">
        <v>8.7200000000000006</v>
      </c>
      <c r="AB20" s="875">
        <v>0</v>
      </c>
      <c r="AC20" s="875">
        <v>0</v>
      </c>
      <c r="AD20" s="873">
        <v>7.9</v>
      </c>
      <c r="AE20" s="873">
        <v>16</v>
      </c>
      <c r="AF20" s="875">
        <v>17</v>
      </c>
      <c r="AG20" s="875">
        <v>23</v>
      </c>
      <c r="AH20" s="873">
        <v>16</v>
      </c>
      <c r="AI20" s="873">
        <v>17</v>
      </c>
      <c r="AJ20" s="875">
        <v>11.67</v>
      </c>
      <c r="AK20" s="875">
        <v>13.5</v>
      </c>
      <c r="AL20" s="873">
        <v>8.39</v>
      </c>
      <c r="AM20" s="873">
        <v>12</v>
      </c>
      <c r="AN20" s="875">
        <v>8.7200000000000006</v>
      </c>
      <c r="AO20" s="875">
        <v>13</v>
      </c>
      <c r="AP20" s="873">
        <v>7.7</v>
      </c>
      <c r="AQ20" s="873">
        <v>10.08</v>
      </c>
      <c r="AR20" s="875">
        <v>8.64</v>
      </c>
      <c r="AS20" s="875">
        <v>8.64</v>
      </c>
      <c r="AT20" s="873">
        <v>0</v>
      </c>
      <c r="AU20" s="873">
        <v>0</v>
      </c>
      <c r="AV20" s="875">
        <v>8.58</v>
      </c>
      <c r="AW20" s="875">
        <v>13.58</v>
      </c>
      <c r="AX20" s="883"/>
    </row>
    <row r="21" spans="1:50" ht="15" customHeight="1">
      <c r="A21" s="879" t="s">
        <v>1217</v>
      </c>
      <c r="B21" s="873">
        <v>9.5</v>
      </c>
      <c r="C21" s="873">
        <v>16</v>
      </c>
      <c r="D21" s="875">
        <v>0</v>
      </c>
      <c r="E21" s="875">
        <v>0</v>
      </c>
      <c r="F21" s="873">
        <v>0</v>
      </c>
      <c r="G21" s="873">
        <v>0</v>
      </c>
      <c r="H21" s="875">
        <v>0</v>
      </c>
      <c r="I21" s="875">
        <v>0</v>
      </c>
      <c r="J21" s="873">
        <v>0</v>
      </c>
      <c r="K21" s="873">
        <v>0</v>
      </c>
      <c r="L21" s="875">
        <v>10.5</v>
      </c>
      <c r="M21" s="875">
        <v>15</v>
      </c>
      <c r="N21" s="873">
        <v>0</v>
      </c>
      <c r="O21" s="873">
        <v>0</v>
      </c>
      <c r="P21" s="875">
        <v>10.75</v>
      </c>
      <c r="Q21" s="875">
        <v>15.25</v>
      </c>
      <c r="R21" s="873">
        <v>0</v>
      </c>
      <c r="S21" s="873">
        <v>0</v>
      </c>
      <c r="T21" s="875">
        <v>12</v>
      </c>
      <c r="U21" s="875">
        <v>17</v>
      </c>
      <c r="V21" s="873">
        <v>0</v>
      </c>
      <c r="W21" s="873">
        <v>0</v>
      </c>
      <c r="X21" s="875">
        <v>0</v>
      </c>
      <c r="Y21" s="875">
        <v>0</v>
      </c>
      <c r="Z21" s="873">
        <v>0</v>
      </c>
      <c r="AA21" s="873">
        <v>0</v>
      </c>
      <c r="AB21" s="875">
        <v>10</v>
      </c>
      <c r="AC21" s="875">
        <v>13.75</v>
      </c>
      <c r="AD21" s="873">
        <v>0</v>
      </c>
      <c r="AE21" s="873">
        <v>0</v>
      </c>
      <c r="AF21" s="875">
        <v>0</v>
      </c>
      <c r="AG21" s="875">
        <v>0</v>
      </c>
      <c r="AH21" s="873">
        <v>0</v>
      </c>
      <c r="AI21" s="873">
        <v>0</v>
      </c>
      <c r="AJ21" s="875">
        <v>0</v>
      </c>
      <c r="AK21" s="875">
        <v>0</v>
      </c>
      <c r="AL21" s="873">
        <v>0</v>
      </c>
      <c r="AM21" s="873">
        <v>0</v>
      </c>
      <c r="AN21" s="875">
        <v>0</v>
      </c>
      <c r="AO21" s="875">
        <v>0</v>
      </c>
      <c r="AP21" s="873">
        <v>0</v>
      </c>
      <c r="AQ21" s="873">
        <v>0</v>
      </c>
      <c r="AR21" s="875">
        <v>0</v>
      </c>
      <c r="AS21" s="875">
        <v>0</v>
      </c>
      <c r="AT21" s="873">
        <v>0</v>
      </c>
      <c r="AU21" s="873">
        <v>0</v>
      </c>
      <c r="AV21" s="875">
        <v>0</v>
      </c>
      <c r="AW21" s="875">
        <v>0</v>
      </c>
      <c r="AX21" s="883"/>
    </row>
    <row r="22" spans="1:50" ht="15" customHeight="1">
      <c r="A22" s="879" t="s">
        <v>1218</v>
      </c>
      <c r="B22" s="873">
        <v>8.58</v>
      </c>
      <c r="C22" s="873">
        <v>10.58</v>
      </c>
      <c r="D22" s="875">
        <v>12</v>
      </c>
      <c r="E22" s="875">
        <v>13.5</v>
      </c>
      <c r="F22" s="873">
        <v>0</v>
      </c>
      <c r="G22" s="873">
        <v>0</v>
      </c>
      <c r="H22" s="875">
        <v>10</v>
      </c>
      <c r="I22" s="875">
        <v>10</v>
      </c>
      <c r="J22" s="873">
        <v>0</v>
      </c>
      <c r="K22" s="873">
        <v>0</v>
      </c>
      <c r="L22" s="875">
        <v>6</v>
      </c>
      <c r="M22" s="875">
        <v>16</v>
      </c>
      <c r="N22" s="873">
        <v>0</v>
      </c>
      <c r="O22" s="873">
        <v>0</v>
      </c>
      <c r="P22" s="875">
        <v>9.5</v>
      </c>
      <c r="Q22" s="875">
        <v>13.5</v>
      </c>
      <c r="R22" s="873">
        <v>0</v>
      </c>
      <c r="S22" s="873">
        <v>0</v>
      </c>
      <c r="T22" s="875">
        <v>11.97</v>
      </c>
      <c r="U22" s="875">
        <v>16</v>
      </c>
      <c r="V22" s="873">
        <v>9.4700000000000006</v>
      </c>
      <c r="W22" s="873">
        <v>11.47</v>
      </c>
      <c r="X22" s="875">
        <v>0</v>
      </c>
      <c r="Y22" s="875">
        <v>0</v>
      </c>
      <c r="Z22" s="873">
        <v>7.45</v>
      </c>
      <c r="AA22" s="873">
        <v>9.7100000000000009</v>
      </c>
      <c r="AB22" s="875">
        <v>0</v>
      </c>
      <c r="AC22" s="875">
        <v>0</v>
      </c>
      <c r="AD22" s="873">
        <v>8</v>
      </c>
      <c r="AE22" s="873">
        <v>14</v>
      </c>
      <c r="AF22" s="875">
        <v>0</v>
      </c>
      <c r="AG22" s="875">
        <v>0</v>
      </c>
      <c r="AH22" s="873">
        <v>14</v>
      </c>
      <c r="AI22" s="873">
        <v>15</v>
      </c>
      <c r="AJ22" s="875">
        <v>8.08</v>
      </c>
      <c r="AK22" s="875">
        <v>14</v>
      </c>
      <c r="AL22" s="873">
        <v>7.5</v>
      </c>
      <c r="AM22" s="873">
        <v>9.39</v>
      </c>
      <c r="AN22" s="875">
        <v>8</v>
      </c>
      <c r="AO22" s="875">
        <v>13</v>
      </c>
      <c r="AP22" s="873">
        <v>0</v>
      </c>
      <c r="AQ22" s="873">
        <v>0</v>
      </c>
      <c r="AR22" s="875">
        <v>0</v>
      </c>
      <c r="AS22" s="875">
        <v>0</v>
      </c>
      <c r="AT22" s="873">
        <v>6.01</v>
      </c>
      <c r="AU22" s="873">
        <v>14.23</v>
      </c>
      <c r="AV22" s="875">
        <v>0</v>
      </c>
      <c r="AW22" s="875">
        <v>0</v>
      </c>
      <c r="AX22" s="883"/>
    </row>
    <row r="23" spans="1:50" ht="15" customHeight="1">
      <c r="A23" s="879" t="s">
        <v>1219</v>
      </c>
      <c r="B23" s="873">
        <v>12</v>
      </c>
      <c r="C23" s="873">
        <v>12.75</v>
      </c>
      <c r="D23" s="875">
        <v>10</v>
      </c>
      <c r="E23" s="875">
        <v>14</v>
      </c>
      <c r="F23" s="873">
        <v>0</v>
      </c>
      <c r="G23" s="873">
        <v>0</v>
      </c>
      <c r="H23" s="875">
        <v>12.5</v>
      </c>
      <c r="I23" s="875">
        <v>14.5</v>
      </c>
      <c r="J23" s="873">
        <v>0</v>
      </c>
      <c r="K23" s="873">
        <v>0</v>
      </c>
      <c r="L23" s="875">
        <v>10.5</v>
      </c>
      <c r="M23" s="875">
        <v>14.5</v>
      </c>
      <c r="N23" s="873">
        <v>0</v>
      </c>
      <c r="O23" s="873">
        <v>0</v>
      </c>
      <c r="P23" s="875">
        <v>0</v>
      </c>
      <c r="Q23" s="875">
        <v>0</v>
      </c>
      <c r="R23" s="873">
        <v>0</v>
      </c>
      <c r="S23" s="873">
        <v>0</v>
      </c>
      <c r="T23" s="875">
        <v>10.5</v>
      </c>
      <c r="U23" s="875">
        <v>16</v>
      </c>
      <c r="V23" s="873">
        <v>7</v>
      </c>
      <c r="W23" s="873">
        <v>10.47</v>
      </c>
      <c r="X23" s="875">
        <v>0</v>
      </c>
      <c r="Y23" s="875">
        <v>0</v>
      </c>
      <c r="Z23" s="873">
        <v>10.47</v>
      </c>
      <c r="AA23" s="873">
        <v>12</v>
      </c>
      <c r="AB23" s="875">
        <v>10.95</v>
      </c>
      <c r="AC23" s="875">
        <v>13.5</v>
      </c>
      <c r="AD23" s="873">
        <v>0</v>
      </c>
      <c r="AE23" s="873">
        <v>0</v>
      </c>
      <c r="AF23" s="875">
        <v>12.45</v>
      </c>
      <c r="AG23" s="875">
        <v>17</v>
      </c>
      <c r="AH23" s="873">
        <v>12</v>
      </c>
      <c r="AI23" s="873">
        <v>14.5</v>
      </c>
      <c r="AJ23" s="875">
        <v>7</v>
      </c>
      <c r="AK23" s="875">
        <v>15.75</v>
      </c>
      <c r="AL23" s="873">
        <v>10</v>
      </c>
      <c r="AM23" s="873">
        <v>12</v>
      </c>
      <c r="AN23" s="875">
        <v>9.5</v>
      </c>
      <c r="AO23" s="875">
        <v>13.75</v>
      </c>
      <c r="AP23" s="873">
        <v>12.9</v>
      </c>
      <c r="AQ23" s="873">
        <v>14</v>
      </c>
      <c r="AR23" s="875">
        <v>0</v>
      </c>
      <c r="AS23" s="875">
        <v>0</v>
      </c>
      <c r="AT23" s="873">
        <v>7</v>
      </c>
      <c r="AU23" s="873">
        <v>24.79</v>
      </c>
      <c r="AV23" s="875">
        <v>12</v>
      </c>
      <c r="AW23" s="875">
        <v>12.25</v>
      </c>
      <c r="AX23" s="883"/>
    </row>
    <row r="24" spans="1:50" ht="15" customHeight="1">
      <c r="A24" s="879" t="s">
        <v>1220</v>
      </c>
      <c r="B24" s="873">
        <v>8.58</v>
      </c>
      <c r="C24" s="873">
        <v>10.58</v>
      </c>
      <c r="D24" s="875">
        <v>7</v>
      </c>
      <c r="E24" s="875">
        <v>11</v>
      </c>
      <c r="F24" s="873">
        <v>0</v>
      </c>
      <c r="G24" s="873">
        <v>0</v>
      </c>
      <c r="H24" s="875">
        <v>10.89</v>
      </c>
      <c r="I24" s="875">
        <v>14</v>
      </c>
      <c r="J24" s="873">
        <v>0</v>
      </c>
      <c r="K24" s="873">
        <v>0</v>
      </c>
      <c r="L24" s="875">
        <v>2</v>
      </c>
      <c r="M24" s="875">
        <v>13</v>
      </c>
      <c r="N24" s="873">
        <v>0</v>
      </c>
      <c r="O24" s="873">
        <v>0</v>
      </c>
      <c r="P24" s="875">
        <v>10.39</v>
      </c>
      <c r="Q24" s="875">
        <v>13.14</v>
      </c>
      <c r="R24" s="873">
        <v>0</v>
      </c>
      <c r="S24" s="873">
        <v>0</v>
      </c>
      <c r="T24" s="875">
        <v>9.7200000000000006</v>
      </c>
      <c r="U24" s="875">
        <v>16.5</v>
      </c>
      <c r="V24" s="873">
        <v>9.4700000000000006</v>
      </c>
      <c r="W24" s="873">
        <v>11.47</v>
      </c>
      <c r="X24" s="875">
        <v>8.4499999999999993</v>
      </c>
      <c r="Y24" s="875">
        <v>8.4499999999999993</v>
      </c>
      <c r="Z24" s="873">
        <v>8.36</v>
      </c>
      <c r="AA24" s="873">
        <v>11.97</v>
      </c>
      <c r="AB24" s="875">
        <v>6.5</v>
      </c>
      <c r="AC24" s="875">
        <v>17.100000000000001</v>
      </c>
      <c r="AD24" s="873">
        <v>9.08</v>
      </c>
      <c r="AE24" s="873">
        <v>19.5</v>
      </c>
      <c r="AF24" s="875">
        <v>11</v>
      </c>
      <c r="AG24" s="875">
        <v>14</v>
      </c>
      <c r="AH24" s="873">
        <v>10.47</v>
      </c>
      <c r="AI24" s="873">
        <v>10.97</v>
      </c>
      <c r="AJ24" s="875">
        <v>8.5</v>
      </c>
      <c r="AK24" s="875">
        <v>14.5</v>
      </c>
      <c r="AL24" s="873">
        <v>6.5</v>
      </c>
      <c r="AM24" s="873">
        <v>14.01</v>
      </c>
      <c r="AN24" s="875">
        <v>7</v>
      </c>
      <c r="AO24" s="875">
        <v>13</v>
      </c>
      <c r="AP24" s="873">
        <v>0</v>
      </c>
      <c r="AQ24" s="873">
        <v>0</v>
      </c>
      <c r="AR24" s="875">
        <v>8.5</v>
      </c>
      <c r="AS24" s="875">
        <v>10.5</v>
      </c>
      <c r="AT24" s="873">
        <v>0</v>
      </c>
      <c r="AU24" s="873">
        <v>0</v>
      </c>
      <c r="AV24" s="875">
        <v>9.69</v>
      </c>
      <c r="AW24" s="875">
        <v>23.5</v>
      </c>
      <c r="AX24" s="883"/>
    </row>
    <row r="25" spans="1:50" ht="15" customHeight="1">
      <c r="A25" s="879" t="s">
        <v>1221</v>
      </c>
      <c r="B25" s="873">
        <v>11</v>
      </c>
      <c r="C25" s="873">
        <v>11.5</v>
      </c>
      <c r="D25" s="875">
        <v>11.5</v>
      </c>
      <c r="E25" s="875">
        <v>12</v>
      </c>
      <c r="F25" s="873">
        <v>0</v>
      </c>
      <c r="G25" s="873">
        <v>0</v>
      </c>
      <c r="H25" s="875">
        <v>12</v>
      </c>
      <c r="I25" s="875">
        <v>12</v>
      </c>
      <c r="J25" s="873">
        <v>0</v>
      </c>
      <c r="K25" s="873">
        <v>0</v>
      </c>
      <c r="L25" s="875">
        <v>11</v>
      </c>
      <c r="M25" s="875">
        <v>12</v>
      </c>
      <c r="N25" s="873">
        <v>0</v>
      </c>
      <c r="O25" s="873">
        <v>0</v>
      </c>
      <c r="P25" s="875">
        <v>11.5</v>
      </c>
      <c r="Q25" s="875">
        <v>13</v>
      </c>
      <c r="R25" s="873">
        <v>0</v>
      </c>
      <c r="S25" s="873">
        <v>0</v>
      </c>
      <c r="T25" s="875">
        <v>11.75</v>
      </c>
      <c r="U25" s="875">
        <v>12</v>
      </c>
      <c r="V25" s="873">
        <v>0</v>
      </c>
      <c r="W25" s="873">
        <v>0</v>
      </c>
      <c r="X25" s="875">
        <v>0</v>
      </c>
      <c r="Y25" s="875">
        <v>0</v>
      </c>
      <c r="Z25" s="873">
        <v>0</v>
      </c>
      <c r="AA25" s="873">
        <v>0</v>
      </c>
      <c r="AB25" s="875">
        <v>11</v>
      </c>
      <c r="AC25" s="875">
        <v>12.5</v>
      </c>
      <c r="AD25" s="873">
        <v>0</v>
      </c>
      <c r="AE25" s="873">
        <v>0</v>
      </c>
      <c r="AF25" s="875">
        <v>13</v>
      </c>
      <c r="AG25" s="875">
        <v>13</v>
      </c>
      <c r="AH25" s="873">
        <v>13.5</v>
      </c>
      <c r="AI25" s="873">
        <v>14</v>
      </c>
      <c r="AJ25" s="875">
        <v>0</v>
      </c>
      <c r="AK25" s="875">
        <v>0</v>
      </c>
      <c r="AL25" s="873">
        <v>12</v>
      </c>
      <c r="AM25" s="873">
        <v>12</v>
      </c>
      <c r="AN25" s="875">
        <v>12</v>
      </c>
      <c r="AO25" s="875">
        <v>12</v>
      </c>
      <c r="AP25" s="873">
        <v>0</v>
      </c>
      <c r="AQ25" s="873">
        <v>0</v>
      </c>
      <c r="AR25" s="875">
        <v>0</v>
      </c>
      <c r="AS25" s="875">
        <v>0</v>
      </c>
      <c r="AT25" s="873">
        <v>0</v>
      </c>
      <c r="AU25" s="873">
        <v>0</v>
      </c>
      <c r="AV25" s="875">
        <v>10.85</v>
      </c>
      <c r="AW25" s="875">
        <v>12</v>
      </c>
      <c r="AX25" s="883"/>
    </row>
    <row r="26" spans="1:50" ht="15" customHeight="1">
      <c r="A26" s="879" t="s">
        <v>1222</v>
      </c>
      <c r="B26" s="873">
        <v>9.68</v>
      </c>
      <c r="C26" s="873">
        <v>9.9600000000000009</v>
      </c>
      <c r="D26" s="875">
        <v>0</v>
      </c>
      <c r="E26" s="875">
        <v>0</v>
      </c>
      <c r="F26" s="873">
        <v>0</v>
      </c>
      <c r="G26" s="873">
        <v>0</v>
      </c>
      <c r="H26" s="875">
        <v>7</v>
      </c>
      <c r="I26" s="875">
        <v>7.5</v>
      </c>
      <c r="J26" s="873">
        <v>0</v>
      </c>
      <c r="K26" s="873">
        <v>0</v>
      </c>
      <c r="L26" s="875">
        <v>5.25</v>
      </c>
      <c r="M26" s="875">
        <v>8.83</v>
      </c>
      <c r="N26" s="873">
        <v>5.5</v>
      </c>
      <c r="O26" s="873">
        <v>6.31</v>
      </c>
      <c r="P26" s="875">
        <v>0</v>
      </c>
      <c r="Q26" s="875">
        <v>0</v>
      </c>
      <c r="R26" s="873">
        <v>0</v>
      </c>
      <c r="S26" s="873">
        <v>0</v>
      </c>
      <c r="T26" s="875">
        <v>7.33</v>
      </c>
      <c r="U26" s="875">
        <v>7.33</v>
      </c>
      <c r="V26" s="873">
        <v>7.25</v>
      </c>
      <c r="W26" s="873">
        <v>9.25</v>
      </c>
      <c r="X26" s="875">
        <v>4.79</v>
      </c>
      <c r="Y26" s="875">
        <v>7.63</v>
      </c>
      <c r="Z26" s="873">
        <v>9.4700000000000006</v>
      </c>
      <c r="AA26" s="873">
        <v>10.47</v>
      </c>
      <c r="AB26" s="875">
        <v>6.95</v>
      </c>
      <c r="AC26" s="875">
        <v>12</v>
      </c>
      <c r="AD26" s="873">
        <v>0</v>
      </c>
      <c r="AE26" s="873">
        <v>0</v>
      </c>
      <c r="AF26" s="875">
        <v>8.5</v>
      </c>
      <c r="AG26" s="875">
        <v>9</v>
      </c>
      <c r="AH26" s="873">
        <v>6.33</v>
      </c>
      <c r="AI26" s="873">
        <v>6.83</v>
      </c>
      <c r="AJ26" s="875">
        <v>0</v>
      </c>
      <c r="AK26" s="875">
        <v>0</v>
      </c>
      <c r="AL26" s="873">
        <v>8</v>
      </c>
      <c r="AM26" s="873">
        <v>8</v>
      </c>
      <c r="AN26" s="875">
        <v>7.75</v>
      </c>
      <c r="AO26" s="875">
        <v>8</v>
      </c>
      <c r="AP26" s="873">
        <v>0</v>
      </c>
      <c r="AQ26" s="873">
        <v>0</v>
      </c>
      <c r="AR26" s="875">
        <v>5.12</v>
      </c>
      <c r="AS26" s="875">
        <v>7.14</v>
      </c>
      <c r="AT26" s="873">
        <v>8.56</v>
      </c>
      <c r="AU26" s="873">
        <v>8.56</v>
      </c>
      <c r="AV26" s="875">
        <v>5.48</v>
      </c>
      <c r="AW26" s="875">
        <v>12.33</v>
      </c>
      <c r="AX26" s="883"/>
    </row>
    <row r="27" spans="1:50" ht="15" customHeight="1">
      <c r="A27" s="884" t="s">
        <v>297</v>
      </c>
      <c r="B27" s="885"/>
      <c r="C27" s="886"/>
      <c r="D27" s="887"/>
      <c r="E27" s="888"/>
      <c r="F27" s="885"/>
      <c r="G27" s="886"/>
      <c r="H27" s="887"/>
      <c r="I27" s="888"/>
      <c r="J27" s="885"/>
      <c r="K27" s="886"/>
      <c r="L27" s="887"/>
      <c r="M27" s="888"/>
      <c r="N27" s="885"/>
      <c r="O27" s="886"/>
      <c r="P27" s="887"/>
      <c r="Q27" s="888"/>
      <c r="R27" s="885"/>
      <c r="S27" s="886"/>
      <c r="T27" s="887"/>
      <c r="U27" s="888"/>
      <c r="V27" s="885"/>
      <c r="W27" s="886"/>
      <c r="X27" s="887"/>
      <c r="Y27" s="888"/>
      <c r="Z27" s="885"/>
      <c r="AA27" s="886"/>
      <c r="AB27" s="887"/>
      <c r="AC27" s="888"/>
      <c r="AD27" s="885"/>
      <c r="AE27" s="886"/>
      <c r="AF27" s="887"/>
      <c r="AG27" s="888"/>
      <c r="AH27" s="885"/>
      <c r="AI27" s="886"/>
      <c r="AJ27" s="887"/>
      <c r="AK27" s="888"/>
      <c r="AL27" s="885"/>
      <c r="AM27" s="886"/>
      <c r="AN27" s="887"/>
      <c r="AO27" s="888"/>
      <c r="AP27" s="885"/>
      <c r="AQ27" s="886"/>
      <c r="AR27" s="887"/>
      <c r="AS27" s="888"/>
      <c r="AT27" s="885"/>
      <c r="AU27" s="886"/>
      <c r="AV27" s="887"/>
      <c r="AW27" s="888"/>
      <c r="AX27" s="883"/>
    </row>
    <row r="28" spans="1:50" ht="15" customHeight="1">
      <c r="A28" s="889" t="s">
        <v>1223</v>
      </c>
      <c r="B28" s="873">
        <v>8.58</v>
      </c>
      <c r="C28" s="873">
        <v>10.58</v>
      </c>
      <c r="D28" s="875">
        <v>23</v>
      </c>
      <c r="E28" s="875">
        <v>24.5</v>
      </c>
      <c r="F28" s="873">
        <v>0</v>
      </c>
      <c r="G28" s="873">
        <v>0</v>
      </c>
      <c r="H28" s="875">
        <v>18</v>
      </c>
      <c r="I28" s="875">
        <v>23</v>
      </c>
      <c r="J28" s="873">
        <v>23</v>
      </c>
      <c r="K28" s="873">
        <v>23</v>
      </c>
      <c r="L28" s="875">
        <v>7.95</v>
      </c>
      <c r="M28" s="875">
        <v>10.39</v>
      </c>
      <c r="N28" s="873">
        <v>7.7</v>
      </c>
      <c r="O28" s="873">
        <v>16</v>
      </c>
      <c r="P28" s="875">
        <v>10.89</v>
      </c>
      <c r="Q28" s="875">
        <v>10.89</v>
      </c>
      <c r="R28" s="873">
        <v>24</v>
      </c>
      <c r="S28" s="873">
        <v>24</v>
      </c>
      <c r="T28" s="875">
        <v>9.7200000000000006</v>
      </c>
      <c r="U28" s="875">
        <v>28</v>
      </c>
      <c r="V28" s="873">
        <v>17</v>
      </c>
      <c r="W28" s="873">
        <v>23</v>
      </c>
      <c r="X28" s="875">
        <v>18</v>
      </c>
      <c r="Y28" s="875">
        <v>18</v>
      </c>
      <c r="Z28" s="873">
        <v>0</v>
      </c>
      <c r="AA28" s="873">
        <v>0</v>
      </c>
      <c r="AB28" s="875">
        <v>15</v>
      </c>
      <c r="AC28" s="875">
        <v>23</v>
      </c>
      <c r="AD28" s="873">
        <v>10.58</v>
      </c>
      <c r="AE28" s="873">
        <v>12.58</v>
      </c>
      <c r="AF28" s="875">
        <v>23</v>
      </c>
      <c r="AG28" s="875">
        <v>23</v>
      </c>
      <c r="AH28" s="873">
        <v>22</v>
      </c>
      <c r="AI28" s="873">
        <v>24.5</v>
      </c>
      <c r="AJ28" s="875">
        <v>28</v>
      </c>
      <c r="AK28" s="875">
        <v>28</v>
      </c>
      <c r="AL28" s="873">
        <v>11</v>
      </c>
      <c r="AM28" s="873">
        <v>15</v>
      </c>
      <c r="AN28" s="875">
        <v>14</v>
      </c>
      <c r="AO28" s="875">
        <v>28</v>
      </c>
      <c r="AP28" s="873">
        <v>0</v>
      </c>
      <c r="AQ28" s="873">
        <v>0</v>
      </c>
      <c r="AR28" s="875">
        <v>0</v>
      </c>
      <c r="AS28" s="875">
        <v>0</v>
      </c>
      <c r="AT28" s="873">
        <v>10.75</v>
      </c>
      <c r="AU28" s="873">
        <v>11.75</v>
      </c>
      <c r="AV28" s="875">
        <v>8.36</v>
      </c>
      <c r="AW28" s="875">
        <v>18</v>
      </c>
      <c r="AX28" s="883"/>
    </row>
    <row r="29" spans="1:50" ht="15" customHeight="1">
      <c r="A29" s="889" t="s">
        <v>1224</v>
      </c>
      <c r="B29" s="873">
        <v>8.58</v>
      </c>
      <c r="C29" s="873">
        <v>10.58</v>
      </c>
      <c r="D29" s="875">
        <v>23</v>
      </c>
      <c r="E29" s="875">
        <v>26</v>
      </c>
      <c r="F29" s="873">
        <v>0</v>
      </c>
      <c r="G29" s="873">
        <v>0</v>
      </c>
      <c r="H29" s="875">
        <v>23</v>
      </c>
      <c r="I29" s="875">
        <v>23</v>
      </c>
      <c r="J29" s="873">
        <v>0</v>
      </c>
      <c r="K29" s="873">
        <v>0</v>
      </c>
      <c r="L29" s="875">
        <v>8.39</v>
      </c>
      <c r="M29" s="875">
        <v>21</v>
      </c>
      <c r="N29" s="873">
        <v>0</v>
      </c>
      <c r="O29" s="873">
        <v>0</v>
      </c>
      <c r="P29" s="875">
        <v>23</v>
      </c>
      <c r="Q29" s="875">
        <v>23</v>
      </c>
      <c r="R29" s="873">
        <v>24</v>
      </c>
      <c r="S29" s="873">
        <v>24</v>
      </c>
      <c r="T29" s="875">
        <v>23</v>
      </c>
      <c r="U29" s="875">
        <v>28</v>
      </c>
      <c r="V29" s="873">
        <v>17</v>
      </c>
      <c r="W29" s="873">
        <v>23</v>
      </c>
      <c r="X29" s="875">
        <v>18</v>
      </c>
      <c r="Y29" s="875">
        <v>18</v>
      </c>
      <c r="Z29" s="873">
        <v>0</v>
      </c>
      <c r="AA29" s="873">
        <v>0</v>
      </c>
      <c r="AB29" s="875">
        <v>6</v>
      </c>
      <c r="AC29" s="875">
        <v>23</v>
      </c>
      <c r="AD29" s="873">
        <v>10.33</v>
      </c>
      <c r="AE29" s="873">
        <v>23</v>
      </c>
      <c r="AF29" s="875">
        <v>18</v>
      </c>
      <c r="AG29" s="875">
        <v>20</v>
      </c>
      <c r="AH29" s="873">
        <v>23</v>
      </c>
      <c r="AI29" s="873">
        <v>32</v>
      </c>
      <c r="AJ29" s="875">
        <v>28</v>
      </c>
      <c r="AK29" s="875">
        <v>28</v>
      </c>
      <c r="AL29" s="873">
        <v>10.5</v>
      </c>
      <c r="AM29" s="873">
        <v>23</v>
      </c>
      <c r="AN29" s="875">
        <v>23</v>
      </c>
      <c r="AO29" s="875">
        <v>28</v>
      </c>
      <c r="AP29" s="873">
        <v>23</v>
      </c>
      <c r="AQ29" s="873">
        <v>23</v>
      </c>
      <c r="AR29" s="875">
        <v>0</v>
      </c>
      <c r="AS29" s="875">
        <v>0</v>
      </c>
      <c r="AT29" s="873">
        <v>9.9499999999999993</v>
      </c>
      <c r="AU29" s="873">
        <v>9.9499999999999993</v>
      </c>
      <c r="AV29" s="875">
        <v>11.36</v>
      </c>
      <c r="AW29" s="875">
        <v>28</v>
      </c>
      <c r="AX29" s="883"/>
    </row>
  </sheetData>
  <mergeCells count="29">
    <mergeCell ref="V5:W6"/>
    <mergeCell ref="X5:Y6"/>
    <mergeCell ref="Z5:AA6"/>
    <mergeCell ref="A3:AW3"/>
    <mergeCell ref="AR4:AW4"/>
    <mergeCell ref="A5:A6"/>
    <mergeCell ref="B5:C6"/>
    <mergeCell ref="D5:E6"/>
    <mergeCell ref="F5:G6"/>
    <mergeCell ref="H5:I6"/>
    <mergeCell ref="J5:K6"/>
    <mergeCell ref="L5:M6"/>
    <mergeCell ref="N5:O6"/>
    <mergeCell ref="B17:AW17"/>
    <mergeCell ref="AN5:AO6"/>
    <mergeCell ref="AP5:AQ6"/>
    <mergeCell ref="AR5:AS6"/>
    <mergeCell ref="AT5:AU6"/>
    <mergeCell ref="AV5:AW6"/>
    <mergeCell ref="B7:AW7"/>
    <mergeCell ref="AB5:AC6"/>
    <mergeCell ref="AD5:AE6"/>
    <mergeCell ref="AF5:AG6"/>
    <mergeCell ref="AH5:AI6"/>
    <mergeCell ref="AJ5:AK6"/>
    <mergeCell ref="AL5:AM6"/>
    <mergeCell ref="P5:Q6"/>
    <mergeCell ref="R5:S6"/>
    <mergeCell ref="T5:U6"/>
  </mergeCells>
  <hyperlinks>
    <hyperlink ref="AW2" location="Contents!A1" display="Back to Contents" xr:uid="{95F0F265-D0D2-4DC1-8E1D-FB13C075BC78}"/>
  </hyperlinks>
  <pageMargins left="0.18" right="0.17" top="1" bottom="1" header="0.5" footer="0.5"/>
  <pageSetup paperSize="5" scale="77"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07DAA-A38C-40EB-951F-54BAE60961A7}">
  <sheetPr>
    <pageSetUpPr fitToPage="1"/>
  </sheetPr>
  <dimension ref="A1:AX29"/>
  <sheetViews>
    <sheetView zoomScaleNormal="100" zoomScaleSheetLayoutView="112" workbookViewId="0">
      <selection activeCell="AW2" sqref="AW2"/>
    </sheetView>
  </sheetViews>
  <sheetFormatPr defaultRowHeight="12.75"/>
  <cols>
    <col min="1" max="1" width="39.85546875" style="393" customWidth="1"/>
    <col min="2" max="49" width="4.7109375" style="393" customWidth="1"/>
    <col min="50" max="50" width="6.5703125" style="393" customWidth="1"/>
    <col min="51" max="16384" width="9.140625" style="393"/>
  </cols>
  <sheetData>
    <row r="1" spans="1:50" ht="15.75">
      <c r="A1" s="1" t="s">
        <v>0</v>
      </c>
      <c r="B1" s="867"/>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8" t="s">
        <v>1231</v>
      </c>
    </row>
    <row r="2" spans="1:50" ht="15.75">
      <c r="A2" s="867"/>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c r="AW2" s="9" t="s">
        <v>2</v>
      </c>
    </row>
    <row r="3" spans="1:50" ht="14.25">
      <c r="A3" s="1033" t="s">
        <v>1172</v>
      </c>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c r="AI3" s="1033"/>
      <c r="AJ3" s="1033"/>
      <c r="AK3" s="1033"/>
      <c r="AL3" s="1033"/>
      <c r="AM3" s="1033"/>
      <c r="AN3" s="1033"/>
      <c r="AO3" s="1033"/>
      <c r="AP3" s="1033"/>
      <c r="AQ3" s="1033"/>
      <c r="AR3" s="1033"/>
      <c r="AS3" s="1033"/>
      <c r="AT3" s="1033"/>
      <c r="AU3" s="1033"/>
      <c r="AV3" s="1033"/>
      <c r="AW3" s="1033"/>
    </row>
    <row r="4" spans="1:50" ht="14.25">
      <c r="AR4" s="1034" t="s">
        <v>608</v>
      </c>
      <c r="AS4" s="1034"/>
      <c r="AT4" s="1034"/>
      <c r="AU4" s="1034"/>
      <c r="AV4" s="1034"/>
      <c r="AW4" s="1034"/>
    </row>
    <row r="5" spans="1:50" ht="12.75" customHeight="1">
      <c r="A5" s="1035" t="s">
        <v>1179</v>
      </c>
      <c r="B5" s="1026" t="s">
        <v>1180</v>
      </c>
      <c r="C5" s="1027"/>
      <c r="D5" s="1022" t="s">
        <v>1181</v>
      </c>
      <c r="E5" s="1023"/>
      <c r="F5" s="1026" t="s">
        <v>1182</v>
      </c>
      <c r="G5" s="1027"/>
      <c r="H5" s="1022" t="s">
        <v>1183</v>
      </c>
      <c r="I5" s="1023"/>
      <c r="J5" s="1026" t="s">
        <v>1184</v>
      </c>
      <c r="K5" s="1027"/>
      <c r="L5" s="1022" t="s">
        <v>1185</v>
      </c>
      <c r="M5" s="1023"/>
      <c r="N5" s="1026" t="s">
        <v>1186</v>
      </c>
      <c r="O5" s="1027"/>
      <c r="P5" s="1022" t="s">
        <v>1187</v>
      </c>
      <c r="Q5" s="1023"/>
      <c r="R5" s="1026" t="s">
        <v>1188</v>
      </c>
      <c r="S5" s="1027"/>
      <c r="T5" s="1022" t="s">
        <v>1189</v>
      </c>
      <c r="U5" s="1023"/>
      <c r="V5" s="1026" t="s">
        <v>1190</v>
      </c>
      <c r="W5" s="1027"/>
      <c r="X5" s="1022" t="s">
        <v>1191</v>
      </c>
      <c r="Y5" s="1023"/>
      <c r="Z5" s="1026" t="s">
        <v>1192</v>
      </c>
      <c r="AA5" s="1027"/>
      <c r="AB5" s="1022" t="s">
        <v>1193</v>
      </c>
      <c r="AC5" s="1023"/>
      <c r="AD5" s="1026" t="s">
        <v>1194</v>
      </c>
      <c r="AE5" s="1027"/>
      <c r="AF5" s="1022" t="s">
        <v>1195</v>
      </c>
      <c r="AG5" s="1023"/>
      <c r="AH5" s="1026" t="s">
        <v>1196</v>
      </c>
      <c r="AI5" s="1027"/>
      <c r="AJ5" s="1022" t="s">
        <v>1197</v>
      </c>
      <c r="AK5" s="1023"/>
      <c r="AL5" s="1026" t="s">
        <v>1198</v>
      </c>
      <c r="AM5" s="1027"/>
      <c r="AN5" s="1022" t="s">
        <v>1199</v>
      </c>
      <c r="AO5" s="1023"/>
      <c r="AP5" s="1026" t="s">
        <v>1200</v>
      </c>
      <c r="AQ5" s="1027"/>
      <c r="AR5" s="1022" t="s">
        <v>1201</v>
      </c>
      <c r="AS5" s="1023"/>
      <c r="AT5" s="1026" t="s">
        <v>1202</v>
      </c>
      <c r="AU5" s="1027"/>
      <c r="AV5" s="1022" t="s">
        <v>1203</v>
      </c>
      <c r="AW5" s="1023"/>
      <c r="AX5" s="869"/>
    </row>
    <row r="6" spans="1:50" ht="153" customHeight="1">
      <c r="A6" s="1036"/>
      <c r="B6" s="1028"/>
      <c r="C6" s="1029"/>
      <c r="D6" s="1024"/>
      <c r="E6" s="1025"/>
      <c r="F6" s="1028"/>
      <c r="G6" s="1029"/>
      <c r="H6" s="1024"/>
      <c r="I6" s="1025"/>
      <c r="J6" s="1028"/>
      <c r="K6" s="1029"/>
      <c r="L6" s="1024"/>
      <c r="M6" s="1025"/>
      <c r="N6" s="1028"/>
      <c r="O6" s="1029"/>
      <c r="P6" s="1024"/>
      <c r="Q6" s="1025"/>
      <c r="R6" s="1028"/>
      <c r="S6" s="1029"/>
      <c r="T6" s="1024"/>
      <c r="U6" s="1025"/>
      <c r="V6" s="1028"/>
      <c r="W6" s="1029"/>
      <c r="X6" s="1024"/>
      <c r="Y6" s="1025"/>
      <c r="Z6" s="1028"/>
      <c r="AA6" s="1029"/>
      <c r="AB6" s="1024"/>
      <c r="AC6" s="1025"/>
      <c r="AD6" s="1028"/>
      <c r="AE6" s="1029"/>
      <c r="AF6" s="1024"/>
      <c r="AG6" s="1025"/>
      <c r="AH6" s="1028"/>
      <c r="AI6" s="1029"/>
      <c r="AJ6" s="1024"/>
      <c r="AK6" s="1025"/>
      <c r="AL6" s="1028"/>
      <c r="AM6" s="1029"/>
      <c r="AN6" s="1024"/>
      <c r="AO6" s="1025"/>
      <c r="AP6" s="1028"/>
      <c r="AQ6" s="1029"/>
      <c r="AR6" s="1024"/>
      <c r="AS6" s="1025"/>
      <c r="AT6" s="1028"/>
      <c r="AU6" s="1029"/>
      <c r="AV6" s="1024"/>
      <c r="AW6" s="1025"/>
      <c r="AX6" s="869"/>
    </row>
    <row r="7" spans="1:50" ht="15.75">
      <c r="A7" s="870" t="s">
        <v>1204</v>
      </c>
      <c r="B7" s="1030" t="s">
        <v>1205</v>
      </c>
      <c r="C7" s="1031"/>
      <c r="D7" s="1031"/>
      <c r="E7" s="1031"/>
      <c r="F7" s="1031"/>
      <c r="G7" s="1031"/>
      <c r="H7" s="1031"/>
      <c r="I7" s="1031"/>
      <c r="J7" s="1031"/>
      <c r="K7" s="1031"/>
      <c r="L7" s="1031"/>
      <c r="M7" s="1031"/>
      <c r="N7" s="1031"/>
      <c r="O7" s="1031"/>
      <c r="P7" s="1031"/>
      <c r="Q7" s="1031"/>
      <c r="R7" s="1031"/>
      <c r="S7" s="1031"/>
      <c r="T7" s="1031"/>
      <c r="U7" s="1031"/>
      <c r="V7" s="1031"/>
      <c r="W7" s="1031"/>
      <c r="X7" s="1031"/>
      <c r="Y7" s="1031"/>
      <c r="Z7" s="1031"/>
      <c r="AA7" s="1031"/>
      <c r="AB7" s="1031"/>
      <c r="AC7" s="1031"/>
      <c r="AD7" s="1031"/>
      <c r="AE7" s="1031"/>
      <c r="AF7" s="1031"/>
      <c r="AG7" s="1031"/>
      <c r="AH7" s="1031"/>
      <c r="AI7" s="1031"/>
      <c r="AJ7" s="1031"/>
      <c r="AK7" s="1031"/>
      <c r="AL7" s="1031"/>
      <c r="AM7" s="1031"/>
      <c r="AN7" s="1031"/>
      <c r="AO7" s="1031"/>
      <c r="AP7" s="1031"/>
      <c r="AQ7" s="1031"/>
      <c r="AR7" s="1031"/>
      <c r="AS7" s="1031"/>
      <c r="AT7" s="1031"/>
      <c r="AU7" s="1031"/>
      <c r="AV7" s="1031"/>
      <c r="AW7" s="1032"/>
      <c r="AX7" s="871"/>
    </row>
    <row r="8" spans="1:50" ht="15" customHeight="1">
      <c r="A8" s="872" t="s">
        <v>1206</v>
      </c>
      <c r="B8" s="873">
        <v>3.18</v>
      </c>
      <c r="C8" s="874">
        <v>3.71</v>
      </c>
      <c r="D8" s="875">
        <v>2.5</v>
      </c>
      <c r="E8" s="876">
        <v>2.5</v>
      </c>
      <c r="F8" s="873">
        <v>2.5</v>
      </c>
      <c r="G8" s="874">
        <v>2.5</v>
      </c>
      <c r="H8" s="875">
        <v>3</v>
      </c>
      <c r="I8" s="876">
        <v>3.5</v>
      </c>
      <c r="J8" s="873">
        <v>2</v>
      </c>
      <c r="K8" s="874">
        <v>5.5</v>
      </c>
      <c r="L8" s="875">
        <v>2.5</v>
      </c>
      <c r="M8" s="876">
        <v>2.5</v>
      </c>
      <c r="N8" s="873">
        <v>0.5</v>
      </c>
      <c r="O8" s="874">
        <v>5</v>
      </c>
      <c r="P8" s="875">
        <v>2.5</v>
      </c>
      <c r="Q8" s="876">
        <v>6.25</v>
      </c>
      <c r="R8" s="873">
        <v>2.5</v>
      </c>
      <c r="S8" s="874">
        <v>4.25</v>
      </c>
      <c r="T8" s="875">
        <v>2</v>
      </c>
      <c r="U8" s="876">
        <v>6.5</v>
      </c>
      <c r="V8" s="873">
        <v>3</v>
      </c>
      <c r="W8" s="874">
        <v>4</v>
      </c>
      <c r="X8" s="875">
        <v>3.75</v>
      </c>
      <c r="Y8" s="876">
        <v>4.75</v>
      </c>
      <c r="Z8" s="873">
        <v>2.75</v>
      </c>
      <c r="AA8" s="874">
        <v>3</v>
      </c>
      <c r="AB8" s="875">
        <v>2.25</v>
      </c>
      <c r="AC8" s="876">
        <v>2.25</v>
      </c>
      <c r="AD8" s="873">
        <v>2</v>
      </c>
      <c r="AE8" s="874">
        <v>6.25</v>
      </c>
      <c r="AF8" s="875">
        <v>3</v>
      </c>
      <c r="AG8" s="876">
        <v>3</v>
      </c>
      <c r="AH8" s="873">
        <v>2.5</v>
      </c>
      <c r="AI8" s="874">
        <v>2.5</v>
      </c>
      <c r="AJ8" s="875">
        <v>2.5</v>
      </c>
      <c r="AK8" s="876">
        <v>2.5</v>
      </c>
      <c r="AL8" s="873">
        <v>2</v>
      </c>
      <c r="AM8" s="874">
        <v>4</v>
      </c>
      <c r="AN8" s="875">
        <v>2</v>
      </c>
      <c r="AO8" s="876">
        <v>3.5</v>
      </c>
      <c r="AP8" s="873">
        <v>0.25</v>
      </c>
      <c r="AQ8" s="874">
        <v>0.75</v>
      </c>
      <c r="AR8" s="875">
        <v>2.5</v>
      </c>
      <c r="AS8" s="876">
        <v>2.5</v>
      </c>
      <c r="AT8" s="873">
        <v>0.75</v>
      </c>
      <c r="AU8" s="874">
        <v>0.75</v>
      </c>
      <c r="AV8" s="875">
        <v>2</v>
      </c>
      <c r="AW8" s="876">
        <v>2</v>
      </c>
      <c r="AX8" s="877"/>
    </row>
    <row r="9" spans="1:50" ht="15" customHeight="1">
      <c r="A9" s="878" t="s">
        <v>1207</v>
      </c>
      <c r="B9" s="873">
        <v>3.23</v>
      </c>
      <c r="C9" s="874">
        <v>3.77</v>
      </c>
      <c r="D9" s="875">
        <v>2.5</v>
      </c>
      <c r="E9" s="876">
        <v>2.5</v>
      </c>
      <c r="F9" s="873">
        <v>0</v>
      </c>
      <c r="G9" s="874">
        <v>0</v>
      </c>
      <c r="H9" s="875">
        <v>3.04</v>
      </c>
      <c r="I9" s="876">
        <v>3.56</v>
      </c>
      <c r="J9" s="873">
        <v>0</v>
      </c>
      <c r="K9" s="874">
        <v>0</v>
      </c>
      <c r="L9" s="875">
        <v>2.5299999999999998</v>
      </c>
      <c r="M9" s="876">
        <v>2.5299999999999998</v>
      </c>
      <c r="N9" s="873">
        <v>0.5</v>
      </c>
      <c r="O9" s="874">
        <v>5.12</v>
      </c>
      <c r="P9" s="875">
        <v>2.5299999999999998</v>
      </c>
      <c r="Q9" s="876">
        <v>6.43</v>
      </c>
      <c r="R9" s="873">
        <v>2.5299999999999998</v>
      </c>
      <c r="S9" s="874">
        <v>4.33</v>
      </c>
      <c r="T9" s="875">
        <v>2.02</v>
      </c>
      <c r="U9" s="876">
        <v>6.7</v>
      </c>
      <c r="V9" s="873">
        <v>3.5</v>
      </c>
      <c r="W9" s="874">
        <v>4</v>
      </c>
      <c r="X9" s="875">
        <v>0</v>
      </c>
      <c r="Y9" s="876">
        <v>0</v>
      </c>
      <c r="Z9" s="873">
        <v>2.78</v>
      </c>
      <c r="AA9" s="874">
        <v>3.04</v>
      </c>
      <c r="AB9" s="875">
        <v>2.27</v>
      </c>
      <c r="AC9" s="876">
        <v>2.27</v>
      </c>
      <c r="AD9" s="873">
        <v>2.02</v>
      </c>
      <c r="AE9" s="874">
        <v>6.43</v>
      </c>
      <c r="AF9" s="875">
        <v>3.04</v>
      </c>
      <c r="AG9" s="876">
        <v>3.04</v>
      </c>
      <c r="AH9" s="873">
        <v>2.5</v>
      </c>
      <c r="AI9" s="874">
        <v>2.5</v>
      </c>
      <c r="AJ9" s="875">
        <v>2.5299999999999998</v>
      </c>
      <c r="AK9" s="876">
        <v>2.5299999999999998</v>
      </c>
      <c r="AL9" s="873">
        <v>2.02</v>
      </c>
      <c r="AM9" s="874">
        <v>4.07</v>
      </c>
      <c r="AN9" s="875">
        <v>2.02</v>
      </c>
      <c r="AO9" s="876">
        <v>3.56</v>
      </c>
      <c r="AP9" s="873">
        <v>0.25</v>
      </c>
      <c r="AQ9" s="874">
        <v>0.75</v>
      </c>
      <c r="AR9" s="875">
        <v>2.5299999999999998</v>
      </c>
      <c r="AS9" s="876">
        <v>2.5299999999999998</v>
      </c>
      <c r="AT9" s="873">
        <v>0.75</v>
      </c>
      <c r="AU9" s="874">
        <v>0.75</v>
      </c>
      <c r="AV9" s="875">
        <v>2</v>
      </c>
      <c r="AW9" s="876">
        <v>2</v>
      </c>
      <c r="AX9" s="877"/>
    </row>
    <row r="10" spans="1:50" ht="15" customHeight="1">
      <c r="A10" s="879" t="s">
        <v>1208</v>
      </c>
      <c r="B10" s="873"/>
      <c r="C10" s="874"/>
      <c r="D10" s="875"/>
      <c r="E10" s="876"/>
      <c r="F10" s="873"/>
      <c r="G10" s="874"/>
      <c r="H10" s="875"/>
      <c r="I10" s="876"/>
      <c r="J10" s="873"/>
      <c r="K10" s="874"/>
      <c r="L10" s="875"/>
      <c r="M10" s="876"/>
      <c r="N10" s="873"/>
      <c r="O10" s="874"/>
      <c r="P10" s="875"/>
      <c r="Q10" s="876"/>
      <c r="R10" s="873"/>
      <c r="S10" s="874"/>
      <c r="T10" s="875"/>
      <c r="U10" s="876"/>
      <c r="V10" s="873"/>
      <c r="W10" s="874"/>
      <c r="X10" s="875"/>
      <c r="Y10" s="876"/>
      <c r="Z10" s="873"/>
      <c r="AA10" s="874"/>
      <c r="AB10" s="875"/>
      <c r="AC10" s="876"/>
      <c r="AD10" s="873"/>
      <c r="AE10" s="874"/>
      <c r="AF10" s="875"/>
      <c r="AG10" s="876"/>
      <c r="AH10" s="873"/>
      <c r="AI10" s="874"/>
      <c r="AJ10" s="875"/>
      <c r="AK10" s="876"/>
      <c r="AL10" s="873"/>
      <c r="AM10" s="874"/>
      <c r="AN10" s="875"/>
      <c r="AO10" s="876"/>
      <c r="AP10" s="873"/>
      <c r="AQ10" s="874"/>
      <c r="AR10" s="875"/>
      <c r="AS10" s="876"/>
      <c r="AT10" s="873"/>
      <c r="AU10" s="874"/>
      <c r="AV10" s="875"/>
      <c r="AW10" s="876"/>
      <c r="AX10" s="877"/>
    </row>
    <row r="11" spans="1:50" ht="15" customHeight="1">
      <c r="A11" s="880" t="s">
        <v>1209</v>
      </c>
      <c r="B11" s="873">
        <v>6.36</v>
      </c>
      <c r="C11" s="874">
        <v>9.5</v>
      </c>
      <c r="D11" s="875">
        <v>6.75</v>
      </c>
      <c r="E11" s="876">
        <v>6.75</v>
      </c>
      <c r="F11" s="873">
        <v>1.5</v>
      </c>
      <c r="G11" s="874">
        <v>3</v>
      </c>
      <c r="H11" s="875">
        <v>7.5</v>
      </c>
      <c r="I11" s="876">
        <v>8.1</v>
      </c>
      <c r="J11" s="873">
        <v>0</v>
      </c>
      <c r="K11" s="874">
        <v>0</v>
      </c>
      <c r="L11" s="875">
        <v>7</v>
      </c>
      <c r="M11" s="876">
        <v>7.5</v>
      </c>
      <c r="N11" s="873">
        <v>5</v>
      </c>
      <c r="O11" s="874">
        <v>6.1</v>
      </c>
      <c r="P11" s="875">
        <v>7.25</v>
      </c>
      <c r="Q11" s="876">
        <v>8.25</v>
      </c>
      <c r="R11" s="873">
        <v>6.65</v>
      </c>
      <c r="S11" s="874">
        <v>9.4</v>
      </c>
      <c r="T11" s="875">
        <v>7.25</v>
      </c>
      <c r="U11" s="876">
        <v>7.5</v>
      </c>
      <c r="V11" s="873">
        <v>7.25</v>
      </c>
      <c r="W11" s="874">
        <v>8.25</v>
      </c>
      <c r="X11" s="875">
        <v>8</v>
      </c>
      <c r="Y11" s="876">
        <v>9</v>
      </c>
      <c r="Z11" s="873">
        <v>7.85</v>
      </c>
      <c r="AA11" s="874">
        <v>11.5</v>
      </c>
      <c r="AB11" s="875">
        <v>7.25</v>
      </c>
      <c r="AC11" s="876">
        <v>8.3000000000000007</v>
      </c>
      <c r="AD11" s="873">
        <v>7.25</v>
      </c>
      <c r="AE11" s="874">
        <v>8.25</v>
      </c>
      <c r="AF11" s="875">
        <v>7.5</v>
      </c>
      <c r="AG11" s="876">
        <v>7.5</v>
      </c>
      <c r="AH11" s="873">
        <v>6.75</v>
      </c>
      <c r="AI11" s="874">
        <v>7.75</v>
      </c>
      <c r="AJ11" s="875">
        <v>7</v>
      </c>
      <c r="AK11" s="876">
        <v>7</v>
      </c>
      <c r="AL11" s="873">
        <v>7.5</v>
      </c>
      <c r="AM11" s="874">
        <v>8</v>
      </c>
      <c r="AN11" s="875">
        <v>7</v>
      </c>
      <c r="AO11" s="876">
        <v>8</v>
      </c>
      <c r="AP11" s="873">
        <v>3</v>
      </c>
      <c r="AQ11" s="874">
        <v>3.5</v>
      </c>
      <c r="AR11" s="875">
        <v>6.75</v>
      </c>
      <c r="AS11" s="876">
        <v>6.75</v>
      </c>
      <c r="AT11" s="873">
        <v>2.5</v>
      </c>
      <c r="AU11" s="874">
        <v>6</v>
      </c>
      <c r="AV11" s="875">
        <v>7.5</v>
      </c>
      <c r="AW11" s="876">
        <v>8.25</v>
      </c>
      <c r="AX11" s="877"/>
    </row>
    <row r="12" spans="1:50" ht="15" customHeight="1">
      <c r="A12" s="878" t="s">
        <v>1207</v>
      </c>
      <c r="B12" s="873">
        <v>6.55</v>
      </c>
      <c r="C12" s="874">
        <v>9.5</v>
      </c>
      <c r="D12" s="875">
        <v>6.75</v>
      </c>
      <c r="E12" s="876">
        <v>6.75</v>
      </c>
      <c r="F12" s="873">
        <v>1.5</v>
      </c>
      <c r="G12" s="874">
        <v>3</v>
      </c>
      <c r="H12" s="875">
        <v>7.5</v>
      </c>
      <c r="I12" s="876">
        <v>8.1</v>
      </c>
      <c r="J12" s="873">
        <v>0</v>
      </c>
      <c r="K12" s="874">
        <v>0</v>
      </c>
      <c r="L12" s="875">
        <v>7</v>
      </c>
      <c r="M12" s="876">
        <v>7.5</v>
      </c>
      <c r="N12" s="873">
        <v>5</v>
      </c>
      <c r="O12" s="874">
        <v>6.1</v>
      </c>
      <c r="P12" s="875">
        <v>7.25</v>
      </c>
      <c r="Q12" s="876">
        <v>8.25</v>
      </c>
      <c r="R12" s="873">
        <v>6.65</v>
      </c>
      <c r="S12" s="874">
        <v>9.4</v>
      </c>
      <c r="T12" s="875">
        <v>7.25</v>
      </c>
      <c r="U12" s="876">
        <v>7.5</v>
      </c>
      <c r="V12" s="873">
        <v>7.25</v>
      </c>
      <c r="W12" s="874">
        <v>8.25</v>
      </c>
      <c r="X12" s="875">
        <v>0</v>
      </c>
      <c r="Y12" s="876">
        <v>0</v>
      </c>
      <c r="Z12" s="873">
        <v>7.85</v>
      </c>
      <c r="AA12" s="874">
        <v>11.5</v>
      </c>
      <c r="AB12" s="875">
        <v>7.25</v>
      </c>
      <c r="AC12" s="876">
        <v>8.3000000000000007</v>
      </c>
      <c r="AD12" s="873">
        <v>7.25</v>
      </c>
      <c r="AE12" s="874">
        <v>8.25</v>
      </c>
      <c r="AF12" s="875">
        <v>7.5</v>
      </c>
      <c r="AG12" s="876">
        <v>7.5</v>
      </c>
      <c r="AH12" s="873">
        <v>6.75</v>
      </c>
      <c r="AI12" s="874">
        <v>7.75</v>
      </c>
      <c r="AJ12" s="875">
        <v>7</v>
      </c>
      <c r="AK12" s="876">
        <v>7</v>
      </c>
      <c r="AL12" s="873">
        <v>7.5</v>
      </c>
      <c r="AM12" s="874">
        <v>8</v>
      </c>
      <c r="AN12" s="875">
        <v>7</v>
      </c>
      <c r="AO12" s="876">
        <v>8</v>
      </c>
      <c r="AP12" s="873">
        <v>3</v>
      </c>
      <c r="AQ12" s="874">
        <v>3.5</v>
      </c>
      <c r="AR12" s="875">
        <v>6.75</v>
      </c>
      <c r="AS12" s="876">
        <v>6.75</v>
      </c>
      <c r="AT12" s="873">
        <v>2.5</v>
      </c>
      <c r="AU12" s="874">
        <v>6</v>
      </c>
      <c r="AV12" s="875">
        <v>7.5</v>
      </c>
      <c r="AW12" s="876">
        <v>8.25</v>
      </c>
      <c r="AX12" s="877"/>
    </row>
    <row r="13" spans="1:50" ht="15" customHeight="1">
      <c r="A13" s="880" t="s">
        <v>1210</v>
      </c>
      <c r="B13" s="873">
        <v>6.36</v>
      </c>
      <c r="C13" s="874">
        <v>8.9</v>
      </c>
      <c r="D13" s="875">
        <v>6.5</v>
      </c>
      <c r="E13" s="876">
        <v>6.5</v>
      </c>
      <c r="F13" s="873">
        <v>0</v>
      </c>
      <c r="G13" s="874">
        <v>0</v>
      </c>
      <c r="H13" s="875">
        <v>7.25</v>
      </c>
      <c r="I13" s="876">
        <v>7.45</v>
      </c>
      <c r="J13" s="873">
        <v>0</v>
      </c>
      <c r="K13" s="874">
        <v>0</v>
      </c>
      <c r="L13" s="875">
        <v>6.78</v>
      </c>
      <c r="M13" s="876">
        <v>7.18</v>
      </c>
      <c r="N13" s="873">
        <v>0</v>
      </c>
      <c r="O13" s="874">
        <v>0</v>
      </c>
      <c r="P13" s="875">
        <v>7.02</v>
      </c>
      <c r="Q13" s="876">
        <v>8.02</v>
      </c>
      <c r="R13" s="873">
        <v>6.25</v>
      </c>
      <c r="S13" s="874">
        <v>9</v>
      </c>
      <c r="T13" s="875">
        <v>7</v>
      </c>
      <c r="U13" s="876">
        <v>7</v>
      </c>
      <c r="V13" s="873">
        <v>7</v>
      </c>
      <c r="W13" s="874">
        <v>8</v>
      </c>
      <c r="X13" s="875">
        <v>7.75</v>
      </c>
      <c r="Y13" s="876">
        <v>8.75</v>
      </c>
      <c r="Z13" s="873">
        <v>7.1</v>
      </c>
      <c r="AA13" s="874">
        <v>9.35</v>
      </c>
      <c r="AB13" s="875">
        <v>7</v>
      </c>
      <c r="AC13" s="876">
        <v>8</v>
      </c>
      <c r="AD13" s="873">
        <v>7</v>
      </c>
      <c r="AE13" s="874">
        <v>7.75</v>
      </c>
      <c r="AF13" s="875">
        <v>7.25</v>
      </c>
      <c r="AG13" s="876">
        <v>7.25</v>
      </c>
      <c r="AH13" s="873">
        <v>6.5</v>
      </c>
      <c r="AI13" s="874">
        <v>7.25</v>
      </c>
      <c r="AJ13" s="875">
        <v>6.5</v>
      </c>
      <c r="AK13" s="876">
        <v>6.5</v>
      </c>
      <c r="AL13" s="873">
        <v>7</v>
      </c>
      <c r="AM13" s="874">
        <v>7.5</v>
      </c>
      <c r="AN13" s="875">
        <v>6.5</v>
      </c>
      <c r="AO13" s="876">
        <v>7.5</v>
      </c>
      <c r="AP13" s="873">
        <v>2.75</v>
      </c>
      <c r="AQ13" s="874">
        <v>3.25</v>
      </c>
      <c r="AR13" s="875">
        <v>6</v>
      </c>
      <c r="AS13" s="876">
        <v>6</v>
      </c>
      <c r="AT13" s="873">
        <v>1.75</v>
      </c>
      <c r="AU13" s="874">
        <v>4.5</v>
      </c>
      <c r="AV13" s="875">
        <v>7.25</v>
      </c>
      <c r="AW13" s="876">
        <v>7.25</v>
      </c>
      <c r="AX13" s="877"/>
    </row>
    <row r="14" spans="1:50" ht="15" customHeight="1">
      <c r="A14" s="878" t="s">
        <v>1207</v>
      </c>
      <c r="B14" s="873">
        <v>6.36</v>
      </c>
      <c r="C14" s="874">
        <v>9.27</v>
      </c>
      <c r="D14" s="875">
        <v>6.7</v>
      </c>
      <c r="E14" s="876">
        <v>6.7</v>
      </c>
      <c r="F14" s="873">
        <v>0</v>
      </c>
      <c r="G14" s="874">
        <v>0</v>
      </c>
      <c r="H14" s="875">
        <v>7.5</v>
      </c>
      <c r="I14" s="876">
        <v>7.71</v>
      </c>
      <c r="J14" s="873">
        <v>0</v>
      </c>
      <c r="K14" s="874">
        <v>0</v>
      </c>
      <c r="L14" s="875">
        <v>6.99</v>
      </c>
      <c r="M14" s="876">
        <v>7.42</v>
      </c>
      <c r="N14" s="873">
        <v>0</v>
      </c>
      <c r="O14" s="874">
        <v>0</v>
      </c>
      <c r="P14" s="875">
        <v>7.25</v>
      </c>
      <c r="Q14" s="876">
        <v>8.32</v>
      </c>
      <c r="R14" s="873">
        <v>6.43</v>
      </c>
      <c r="S14" s="874">
        <v>9.3800000000000008</v>
      </c>
      <c r="T14" s="875">
        <v>7.23</v>
      </c>
      <c r="U14" s="876">
        <v>7.23</v>
      </c>
      <c r="V14" s="873">
        <v>7.22</v>
      </c>
      <c r="W14" s="874">
        <v>8.3000000000000007</v>
      </c>
      <c r="X14" s="875">
        <v>0</v>
      </c>
      <c r="Y14" s="876">
        <v>0</v>
      </c>
      <c r="Z14" s="873">
        <v>7.34</v>
      </c>
      <c r="AA14" s="874">
        <v>9.76</v>
      </c>
      <c r="AB14" s="875">
        <v>7.23</v>
      </c>
      <c r="AC14" s="876">
        <v>8.3000000000000007</v>
      </c>
      <c r="AD14" s="873">
        <v>7.23</v>
      </c>
      <c r="AE14" s="874">
        <v>8.0299999999999994</v>
      </c>
      <c r="AF14" s="875">
        <v>7.5</v>
      </c>
      <c r="AG14" s="876">
        <v>7.5</v>
      </c>
      <c r="AH14" s="873">
        <v>6.7</v>
      </c>
      <c r="AI14" s="874">
        <v>7.5</v>
      </c>
      <c r="AJ14" s="875">
        <v>6.7</v>
      </c>
      <c r="AK14" s="876">
        <v>6.7</v>
      </c>
      <c r="AL14" s="873">
        <v>7.23</v>
      </c>
      <c r="AM14" s="874">
        <v>7.76</v>
      </c>
      <c r="AN14" s="875">
        <v>6.7</v>
      </c>
      <c r="AO14" s="876">
        <v>7.76</v>
      </c>
      <c r="AP14" s="873">
        <v>2.78</v>
      </c>
      <c r="AQ14" s="874">
        <v>3.29</v>
      </c>
      <c r="AR14" s="875">
        <v>6.17</v>
      </c>
      <c r="AS14" s="876">
        <v>6.17</v>
      </c>
      <c r="AT14" s="873">
        <v>1.76</v>
      </c>
      <c r="AU14" s="874">
        <v>4.59</v>
      </c>
      <c r="AV14" s="875">
        <v>7.5</v>
      </c>
      <c r="AW14" s="876">
        <v>7.5</v>
      </c>
      <c r="AX14" s="877"/>
    </row>
    <row r="15" spans="1:50" ht="15" customHeight="1">
      <c r="A15" s="879" t="s">
        <v>1211</v>
      </c>
      <c r="B15" s="873">
        <v>2.12</v>
      </c>
      <c r="C15" s="874">
        <v>4</v>
      </c>
      <c r="D15" s="875">
        <v>0.75</v>
      </c>
      <c r="E15" s="876">
        <v>0.75</v>
      </c>
      <c r="F15" s="873">
        <v>0.25</v>
      </c>
      <c r="G15" s="874">
        <v>0.25</v>
      </c>
      <c r="H15" s="875">
        <v>0</v>
      </c>
      <c r="I15" s="876">
        <v>0</v>
      </c>
      <c r="J15" s="873">
        <v>0</v>
      </c>
      <c r="K15" s="874">
        <v>0</v>
      </c>
      <c r="L15" s="875">
        <v>1</v>
      </c>
      <c r="M15" s="876">
        <v>3.75</v>
      </c>
      <c r="N15" s="873">
        <v>0</v>
      </c>
      <c r="O15" s="874">
        <v>0</v>
      </c>
      <c r="P15" s="875">
        <v>1.25</v>
      </c>
      <c r="Q15" s="876">
        <v>4</v>
      </c>
      <c r="R15" s="873">
        <v>1</v>
      </c>
      <c r="S15" s="874">
        <v>1</v>
      </c>
      <c r="T15" s="875">
        <v>1.75</v>
      </c>
      <c r="U15" s="876">
        <v>3.92</v>
      </c>
      <c r="V15" s="873">
        <v>0.5</v>
      </c>
      <c r="W15" s="874">
        <v>0.6</v>
      </c>
      <c r="X15" s="875">
        <v>0.5</v>
      </c>
      <c r="Y15" s="876">
        <v>0.5</v>
      </c>
      <c r="Z15" s="873">
        <v>0.5</v>
      </c>
      <c r="AA15" s="874">
        <v>0.5</v>
      </c>
      <c r="AB15" s="875">
        <v>1</v>
      </c>
      <c r="AC15" s="876">
        <v>1</v>
      </c>
      <c r="AD15" s="873">
        <v>1</v>
      </c>
      <c r="AE15" s="874">
        <v>1.5</v>
      </c>
      <c r="AF15" s="875">
        <v>2.2999999999999998</v>
      </c>
      <c r="AG15" s="876">
        <v>2.2999999999999998</v>
      </c>
      <c r="AH15" s="873">
        <v>1.25</v>
      </c>
      <c r="AI15" s="874">
        <v>1.25</v>
      </c>
      <c r="AJ15" s="875">
        <v>1</v>
      </c>
      <c r="AK15" s="876">
        <v>1</v>
      </c>
      <c r="AL15" s="873">
        <v>1.5</v>
      </c>
      <c r="AM15" s="874">
        <v>2.66</v>
      </c>
      <c r="AN15" s="875">
        <v>1.5</v>
      </c>
      <c r="AO15" s="876">
        <v>2.5</v>
      </c>
      <c r="AP15" s="873">
        <v>0</v>
      </c>
      <c r="AQ15" s="874">
        <v>0.02</v>
      </c>
      <c r="AR15" s="875">
        <v>0.5</v>
      </c>
      <c r="AS15" s="876">
        <v>0.5</v>
      </c>
      <c r="AT15" s="873">
        <v>0.25</v>
      </c>
      <c r="AU15" s="874">
        <v>0.25</v>
      </c>
      <c r="AV15" s="875">
        <v>2</v>
      </c>
      <c r="AW15" s="876">
        <v>2</v>
      </c>
      <c r="AX15" s="877"/>
    </row>
    <row r="16" spans="1:50" ht="15" customHeight="1">
      <c r="A16" s="878" t="s">
        <v>1207</v>
      </c>
      <c r="B16" s="873">
        <v>2.14</v>
      </c>
      <c r="C16" s="874">
        <v>4.07</v>
      </c>
      <c r="D16" s="875">
        <v>0.75</v>
      </c>
      <c r="E16" s="876">
        <v>0.75</v>
      </c>
      <c r="F16" s="873">
        <v>0.25</v>
      </c>
      <c r="G16" s="874">
        <v>0.25</v>
      </c>
      <c r="H16" s="875">
        <v>0</v>
      </c>
      <c r="I16" s="876">
        <v>0</v>
      </c>
      <c r="J16" s="873">
        <v>0</v>
      </c>
      <c r="K16" s="874">
        <v>0</v>
      </c>
      <c r="L16" s="875">
        <v>1</v>
      </c>
      <c r="M16" s="876">
        <v>3.8</v>
      </c>
      <c r="N16" s="873">
        <v>0</v>
      </c>
      <c r="O16" s="874">
        <v>0</v>
      </c>
      <c r="P16" s="875">
        <v>1.26</v>
      </c>
      <c r="Q16" s="876">
        <v>4.07</v>
      </c>
      <c r="R16" s="873">
        <v>1</v>
      </c>
      <c r="S16" s="874">
        <v>1</v>
      </c>
      <c r="T16" s="875">
        <v>1.76</v>
      </c>
      <c r="U16" s="876">
        <v>3.99</v>
      </c>
      <c r="V16" s="873">
        <v>0.5</v>
      </c>
      <c r="W16" s="874">
        <v>0.6</v>
      </c>
      <c r="X16" s="875">
        <v>0</v>
      </c>
      <c r="Y16" s="876">
        <v>0</v>
      </c>
      <c r="Z16" s="873">
        <v>0.5</v>
      </c>
      <c r="AA16" s="874">
        <v>0.5</v>
      </c>
      <c r="AB16" s="875">
        <v>1</v>
      </c>
      <c r="AC16" s="876">
        <v>1</v>
      </c>
      <c r="AD16" s="873">
        <v>1</v>
      </c>
      <c r="AE16" s="874">
        <v>1.51</v>
      </c>
      <c r="AF16" s="875">
        <v>2.33</v>
      </c>
      <c r="AG16" s="876">
        <v>2.33</v>
      </c>
      <c r="AH16" s="873">
        <v>1.25</v>
      </c>
      <c r="AI16" s="874">
        <v>1.25</v>
      </c>
      <c r="AJ16" s="875">
        <v>1</v>
      </c>
      <c r="AK16" s="876">
        <v>1</v>
      </c>
      <c r="AL16" s="873">
        <v>1.51</v>
      </c>
      <c r="AM16" s="874">
        <v>2.69</v>
      </c>
      <c r="AN16" s="875">
        <v>1.51</v>
      </c>
      <c r="AO16" s="876">
        <v>2.52</v>
      </c>
      <c r="AP16" s="873">
        <v>0</v>
      </c>
      <c r="AQ16" s="874">
        <v>0.02</v>
      </c>
      <c r="AR16" s="875">
        <v>0.5</v>
      </c>
      <c r="AS16" s="876">
        <v>0.5</v>
      </c>
      <c r="AT16" s="873">
        <v>0.25</v>
      </c>
      <c r="AU16" s="874">
        <v>0.25</v>
      </c>
      <c r="AV16" s="875">
        <v>2</v>
      </c>
      <c r="AW16" s="876">
        <v>2</v>
      </c>
      <c r="AX16" s="877"/>
    </row>
    <row r="17" spans="1:50" ht="15" customHeight="1">
      <c r="A17" s="881" t="s">
        <v>1212</v>
      </c>
      <c r="B17" s="1019" t="s">
        <v>1213</v>
      </c>
      <c r="C17" s="1020"/>
      <c r="D17" s="1020"/>
      <c r="E17" s="1020"/>
      <c r="F17" s="1020"/>
      <c r="G17" s="1020"/>
      <c r="H17" s="1020"/>
      <c r="I17" s="1020"/>
      <c r="J17" s="1020"/>
      <c r="K17" s="1020"/>
      <c r="L17" s="1020"/>
      <c r="M17" s="1020"/>
      <c r="N17" s="1020"/>
      <c r="O17" s="1020"/>
      <c r="P17" s="1020"/>
      <c r="Q17" s="1020"/>
      <c r="R17" s="1020"/>
      <c r="S17" s="1020"/>
      <c r="T17" s="1020"/>
      <c r="U17" s="1020"/>
      <c r="V17" s="1020"/>
      <c r="W17" s="1020"/>
      <c r="X17" s="1020"/>
      <c r="Y17" s="1020"/>
      <c r="Z17" s="1020"/>
      <c r="AA17" s="1020"/>
      <c r="AB17" s="1020"/>
      <c r="AC17" s="1020"/>
      <c r="AD17" s="1020"/>
      <c r="AE17" s="1020"/>
      <c r="AF17" s="1020"/>
      <c r="AG17" s="1020"/>
      <c r="AH17" s="1020"/>
      <c r="AI17" s="1020"/>
      <c r="AJ17" s="1020"/>
      <c r="AK17" s="1020"/>
      <c r="AL17" s="1020"/>
      <c r="AM17" s="1020"/>
      <c r="AN17" s="1020"/>
      <c r="AO17" s="1020"/>
      <c r="AP17" s="1020"/>
      <c r="AQ17" s="1020"/>
      <c r="AR17" s="1020"/>
      <c r="AS17" s="1020"/>
      <c r="AT17" s="1020"/>
      <c r="AU17" s="1020"/>
      <c r="AV17" s="1020"/>
      <c r="AW17" s="1021"/>
      <c r="AX17" s="882"/>
    </row>
    <row r="18" spans="1:50" ht="15" customHeight="1">
      <c r="A18" s="879" t="s">
        <v>1214</v>
      </c>
      <c r="B18" s="873">
        <v>8.26</v>
      </c>
      <c r="C18" s="873">
        <v>9.26</v>
      </c>
      <c r="D18" s="875">
        <v>8.2200000000000006</v>
      </c>
      <c r="E18" s="875">
        <v>26</v>
      </c>
      <c r="F18" s="873">
        <v>0</v>
      </c>
      <c r="G18" s="873">
        <v>0</v>
      </c>
      <c r="H18" s="875">
        <v>9.11</v>
      </c>
      <c r="I18" s="875">
        <v>9.11</v>
      </c>
      <c r="J18" s="873">
        <v>0</v>
      </c>
      <c r="K18" s="873">
        <v>0</v>
      </c>
      <c r="L18" s="875">
        <v>8.17</v>
      </c>
      <c r="M18" s="875">
        <v>8.17</v>
      </c>
      <c r="N18" s="873">
        <v>9.5</v>
      </c>
      <c r="O18" s="873">
        <v>9.75</v>
      </c>
      <c r="P18" s="875">
        <v>8.85</v>
      </c>
      <c r="Q18" s="875">
        <v>10.35</v>
      </c>
      <c r="R18" s="873">
        <v>0</v>
      </c>
      <c r="S18" s="873">
        <v>0</v>
      </c>
      <c r="T18" s="875">
        <v>9.02</v>
      </c>
      <c r="U18" s="875">
        <v>11.67</v>
      </c>
      <c r="V18" s="873">
        <v>8.25</v>
      </c>
      <c r="W18" s="873">
        <v>10.45</v>
      </c>
      <c r="X18" s="875">
        <v>8.4700000000000006</v>
      </c>
      <c r="Y18" s="875">
        <v>11.24</v>
      </c>
      <c r="Z18" s="873">
        <v>8.15</v>
      </c>
      <c r="AA18" s="873">
        <v>9.0500000000000007</v>
      </c>
      <c r="AB18" s="875">
        <v>8.17</v>
      </c>
      <c r="AC18" s="875">
        <v>8.17</v>
      </c>
      <c r="AD18" s="873">
        <v>7.75</v>
      </c>
      <c r="AE18" s="873">
        <v>10.45</v>
      </c>
      <c r="AF18" s="875">
        <v>7.5</v>
      </c>
      <c r="AG18" s="875">
        <v>10.5</v>
      </c>
      <c r="AH18" s="873">
        <v>8.14</v>
      </c>
      <c r="AI18" s="873">
        <v>8.14</v>
      </c>
      <c r="AJ18" s="875">
        <v>9.5500000000000007</v>
      </c>
      <c r="AK18" s="875">
        <v>9.6199999999999992</v>
      </c>
      <c r="AL18" s="873">
        <v>11.35</v>
      </c>
      <c r="AM18" s="873">
        <v>11.35</v>
      </c>
      <c r="AN18" s="875">
        <v>7.45</v>
      </c>
      <c r="AO18" s="875">
        <v>13</v>
      </c>
      <c r="AP18" s="873">
        <v>7.4</v>
      </c>
      <c r="AQ18" s="873">
        <v>8.2100000000000009</v>
      </c>
      <c r="AR18" s="875">
        <v>0</v>
      </c>
      <c r="AS18" s="875">
        <v>0</v>
      </c>
      <c r="AT18" s="873">
        <v>7.7</v>
      </c>
      <c r="AU18" s="873">
        <v>20</v>
      </c>
      <c r="AV18" s="875">
        <v>7.85</v>
      </c>
      <c r="AW18" s="875">
        <v>10.210000000000001</v>
      </c>
      <c r="AX18" s="883"/>
    </row>
    <row r="19" spans="1:50" ht="15" customHeight="1">
      <c r="A19" s="879" t="s">
        <v>1215</v>
      </c>
      <c r="B19" s="873">
        <v>9.26</v>
      </c>
      <c r="C19" s="873">
        <v>10.76</v>
      </c>
      <c r="D19" s="875">
        <v>0</v>
      </c>
      <c r="E19" s="875">
        <v>0</v>
      </c>
      <c r="F19" s="873">
        <v>0</v>
      </c>
      <c r="G19" s="873">
        <v>0</v>
      </c>
      <c r="H19" s="875">
        <v>0</v>
      </c>
      <c r="I19" s="875">
        <v>0</v>
      </c>
      <c r="J19" s="873">
        <v>0</v>
      </c>
      <c r="K19" s="873">
        <v>0</v>
      </c>
      <c r="L19" s="875">
        <v>9</v>
      </c>
      <c r="M19" s="875">
        <v>9</v>
      </c>
      <c r="N19" s="873">
        <v>0</v>
      </c>
      <c r="O19" s="873">
        <v>0</v>
      </c>
      <c r="P19" s="875">
        <v>0</v>
      </c>
      <c r="Q19" s="875">
        <v>0</v>
      </c>
      <c r="R19" s="873">
        <v>0</v>
      </c>
      <c r="S19" s="873">
        <v>0</v>
      </c>
      <c r="T19" s="875">
        <v>7.95</v>
      </c>
      <c r="U19" s="875">
        <v>10.17</v>
      </c>
      <c r="V19" s="873">
        <v>8.4499999999999993</v>
      </c>
      <c r="W19" s="873">
        <v>11.45</v>
      </c>
      <c r="X19" s="875">
        <v>8.4499999999999993</v>
      </c>
      <c r="Y19" s="875">
        <v>24</v>
      </c>
      <c r="Z19" s="873">
        <v>0</v>
      </c>
      <c r="AA19" s="873">
        <v>0</v>
      </c>
      <c r="AB19" s="875">
        <v>0</v>
      </c>
      <c r="AC19" s="875">
        <v>0</v>
      </c>
      <c r="AD19" s="873">
        <v>0</v>
      </c>
      <c r="AE19" s="873">
        <v>0</v>
      </c>
      <c r="AF19" s="875">
        <v>0</v>
      </c>
      <c r="AG19" s="875">
        <v>0</v>
      </c>
      <c r="AH19" s="873">
        <v>0</v>
      </c>
      <c r="AI19" s="873">
        <v>0</v>
      </c>
      <c r="AJ19" s="875">
        <v>0</v>
      </c>
      <c r="AK19" s="875">
        <v>0</v>
      </c>
      <c r="AL19" s="873">
        <v>8</v>
      </c>
      <c r="AM19" s="873">
        <v>11.35</v>
      </c>
      <c r="AN19" s="875">
        <v>14</v>
      </c>
      <c r="AO19" s="875">
        <v>28</v>
      </c>
      <c r="AP19" s="873">
        <v>0</v>
      </c>
      <c r="AQ19" s="873">
        <v>0</v>
      </c>
      <c r="AR19" s="875">
        <v>0</v>
      </c>
      <c r="AS19" s="875">
        <v>0</v>
      </c>
      <c r="AT19" s="873">
        <v>0</v>
      </c>
      <c r="AU19" s="873">
        <v>0</v>
      </c>
      <c r="AV19" s="875">
        <v>9.2100000000000009</v>
      </c>
      <c r="AW19" s="875">
        <v>13.58</v>
      </c>
      <c r="AX19" s="883"/>
    </row>
    <row r="20" spans="1:50" ht="15" customHeight="1">
      <c r="A20" s="879" t="s">
        <v>1216</v>
      </c>
      <c r="B20" s="873">
        <v>9.26</v>
      </c>
      <c r="C20" s="873">
        <v>10.76</v>
      </c>
      <c r="D20" s="875">
        <v>10.17</v>
      </c>
      <c r="E20" s="875">
        <v>10.67</v>
      </c>
      <c r="F20" s="873">
        <v>0</v>
      </c>
      <c r="G20" s="873">
        <v>0</v>
      </c>
      <c r="H20" s="875">
        <v>8.92</v>
      </c>
      <c r="I20" s="875">
        <v>12.21</v>
      </c>
      <c r="J20" s="873">
        <v>0</v>
      </c>
      <c r="K20" s="873">
        <v>0</v>
      </c>
      <c r="L20" s="875">
        <v>7.45</v>
      </c>
      <c r="M20" s="875">
        <v>13.35</v>
      </c>
      <c r="N20" s="873">
        <v>7.35</v>
      </c>
      <c r="O20" s="873">
        <v>9</v>
      </c>
      <c r="P20" s="875">
        <v>8.35</v>
      </c>
      <c r="Q20" s="875">
        <v>36</v>
      </c>
      <c r="R20" s="873">
        <v>0</v>
      </c>
      <c r="S20" s="873">
        <v>0</v>
      </c>
      <c r="T20" s="875">
        <v>9.42</v>
      </c>
      <c r="U20" s="875">
        <v>14.5</v>
      </c>
      <c r="V20" s="873">
        <v>9.1999999999999993</v>
      </c>
      <c r="W20" s="873">
        <v>10.199999999999999</v>
      </c>
      <c r="X20" s="875">
        <v>13</v>
      </c>
      <c r="Y20" s="875">
        <v>13</v>
      </c>
      <c r="Z20" s="873">
        <v>8.6999999999999993</v>
      </c>
      <c r="AA20" s="873">
        <v>8.6999999999999993</v>
      </c>
      <c r="AB20" s="875">
        <v>0</v>
      </c>
      <c r="AC20" s="875">
        <v>0</v>
      </c>
      <c r="AD20" s="873">
        <v>7.9</v>
      </c>
      <c r="AE20" s="873">
        <v>14.21</v>
      </c>
      <c r="AF20" s="875">
        <v>17</v>
      </c>
      <c r="AG20" s="875">
        <v>23</v>
      </c>
      <c r="AH20" s="873">
        <v>16</v>
      </c>
      <c r="AI20" s="873">
        <v>17</v>
      </c>
      <c r="AJ20" s="875">
        <v>11.75</v>
      </c>
      <c r="AK20" s="875">
        <v>11.75</v>
      </c>
      <c r="AL20" s="873">
        <v>7.75</v>
      </c>
      <c r="AM20" s="873">
        <v>11.35</v>
      </c>
      <c r="AN20" s="875">
        <v>8.42</v>
      </c>
      <c r="AO20" s="875">
        <v>11</v>
      </c>
      <c r="AP20" s="873">
        <v>7.55</v>
      </c>
      <c r="AQ20" s="873">
        <v>11.21</v>
      </c>
      <c r="AR20" s="875">
        <v>8.64</v>
      </c>
      <c r="AS20" s="875">
        <v>8.64</v>
      </c>
      <c r="AT20" s="873">
        <v>0</v>
      </c>
      <c r="AU20" s="873">
        <v>0</v>
      </c>
      <c r="AV20" s="875">
        <v>8.2100000000000009</v>
      </c>
      <c r="AW20" s="875">
        <v>12.71</v>
      </c>
      <c r="AX20" s="883"/>
    </row>
    <row r="21" spans="1:50" ht="15" customHeight="1">
      <c r="A21" s="879" t="s">
        <v>1217</v>
      </c>
      <c r="B21" s="873">
        <v>9.5</v>
      </c>
      <c r="C21" s="873">
        <v>16</v>
      </c>
      <c r="D21" s="875">
        <v>0</v>
      </c>
      <c r="E21" s="875">
        <v>0</v>
      </c>
      <c r="F21" s="873">
        <v>0</v>
      </c>
      <c r="G21" s="873">
        <v>0</v>
      </c>
      <c r="H21" s="875">
        <v>0</v>
      </c>
      <c r="I21" s="875">
        <v>0</v>
      </c>
      <c r="J21" s="873">
        <v>0</v>
      </c>
      <c r="K21" s="873">
        <v>0</v>
      </c>
      <c r="L21" s="875">
        <v>10</v>
      </c>
      <c r="M21" s="875">
        <v>15</v>
      </c>
      <c r="N21" s="873">
        <v>0</v>
      </c>
      <c r="O21" s="873">
        <v>0</v>
      </c>
      <c r="P21" s="875">
        <v>10.75</v>
      </c>
      <c r="Q21" s="875">
        <v>13.25</v>
      </c>
      <c r="R21" s="873">
        <v>0</v>
      </c>
      <c r="S21" s="873">
        <v>0</v>
      </c>
      <c r="T21" s="875">
        <v>12</v>
      </c>
      <c r="U21" s="875">
        <v>17</v>
      </c>
      <c r="V21" s="873">
        <v>0</v>
      </c>
      <c r="W21" s="873">
        <v>0</v>
      </c>
      <c r="X21" s="875">
        <v>0</v>
      </c>
      <c r="Y21" s="875">
        <v>0</v>
      </c>
      <c r="Z21" s="873">
        <v>0</v>
      </c>
      <c r="AA21" s="873">
        <v>0</v>
      </c>
      <c r="AB21" s="875">
        <v>10</v>
      </c>
      <c r="AC21" s="875">
        <v>13.5</v>
      </c>
      <c r="AD21" s="873">
        <v>0</v>
      </c>
      <c r="AE21" s="873">
        <v>0</v>
      </c>
      <c r="AF21" s="875">
        <v>0</v>
      </c>
      <c r="AG21" s="875">
        <v>0</v>
      </c>
      <c r="AH21" s="873">
        <v>0</v>
      </c>
      <c r="AI21" s="873">
        <v>0</v>
      </c>
      <c r="AJ21" s="875">
        <v>0</v>
      </c>
      <c r="AK21" s="875">
        <v>0</v>
      </c>
      <c r="AL21" s="873">
        <v>0</v>
      </c>
      <c r="AM21" s="873">
        <v>0</v>
      </c>
      <c r="AN21" s="875">
        <v>0</v>
      </c>
      <c r="AO21" s="875">
        <v>0</v>
      </c>
      <c r="AP21" s="873">
        <v>0</v>
      </c>
      <c r="AQ21" s="873">
        <v>0</v>
      </c>
      <c r="AR21" s="875">
        <v>0</v>
      </c>
      <c r="AS21" s="875">
        <v>0</v>
      </c>
      <c r="AT21" s="873">
        <v>0</v>
      </c>
      <c r="AU21" s="873">
        <v>0</v>
      </c>
      <c r="AV21" s="875">
        <v>0</v>
      </c>
      <c r="AW21" s="875">
        <v>0</v>
      </c>
      <c r="AX21" s="883"/>
    </row>
    <row r="22" spans="1:50" ht="15" customHeight="1">
      <c r="A22" s="879" t="s">
        <v>1218</v>
      </c>
      <c r="B22" s="873">
        <v>9.26</v>
      </c>
      <c r="C22" s="873">
        <v>11.26</v>
      </c>
      <c r="D22" s="875">
        <v>12</v>
      </c>
      <c r="E22" s="875">
        <v>13.5</v>
      </c>
      <c r="F22" s="873">
        <v>0</v>
      </c>
      <c r="G22" s="873">
        <v>0</v>
      </c>
      <c r="H22" s="875">
        <v>7</v>
      </c>
      <c r="I22" s="875">
        <v>10</v>
      </c>
      <c r="J22" s="873">
        <v>0</v>
      </c>
      <c r="K22" s="873">
        <v>0</v>
      </c>
      <c r="L22" s="875">
        <v>6</v>
      </c>
      <c r="M22" s="875">
        <v>16</v>
      </c>
      <c r="N22" s="873">
        <v>0</v>
      </c>
      <c r="O22" s="873">
        <v>0</v>
      </c>
      <c r="P22" s="875">
        <v>8.15</v>
      </c>
      <c r="Q22" s="875">
        <v>11.93</v>
      </c>
      <c r="R22" s="873">
        <v>0</v>
      </c>
      <c r="S22" s="873">
        <v>0</v>
      </c>
      <c r="T22" s="875">
        <v>11.67</v>
      </c>
      <c r="U22" s="875">
        <v>16</v>
      </c>
      <c r="V22" s="873">
        <v>9.4499999999999993</v>
      </c>
      <c r="W22" s="873">
        <v>11.45</v>
      </c>
      <c r="X22" s="875">
        <v>0</v>
      </c>
      <c r="Y22" s="875">
        <v>0</v>
      </c>
      <c r="Z22" s="873">
        <v>7.45</v>
      </c>
      <c r="AA22" s="873">
        <v>9.7100000000000009</v>
      </c>
      <c r="AB22" s="875">
        <v>0</v>
      </c>
      <c r="AC22" s="875">
        <v>0</v>
      </c>
      <c r="AD22" s="873">
        <v>8.4499999999999993</v>
      </c>
      <c r="AE22" s="873">
        <v>13.5</v>
      </c>
      <c r="AF22" s="875">
        <v>0</v>
      </c>
      <c r="AG22" s="875">
        <v>0</v>
      </c>
      <c r="AH22" s="873">
        <v>14</v>
      </c>
      <c r="AI22" s="873">
        <v>15</v>
      </c>
      <c r="AJ22" s="875">
        <v>7.85</v>
      </c>
      <c r="AK22" s="875">
        <v>14</v>
      </c>
      <c r="AL22" s="873">
        <v>7.6</v>
      </c>
      <c r="AM22" s="873">
        <v>11.35</v>
      </c>
      <c r="AN22" s="875">
        <v>6</v>
      </c>
      <c r="AO22" s="875">
        <v>13</v>
      </c>
      <c r="AP22" s="873">
        <v>0</v>
      </c>
      <c r="AQ22" s="873">
        <v>0</v>
      </c>
      <c r="AR22" s="875">
        <v>0</v>
      </c>
      <c r="AS22" s="875">
        <v>0</v>
      </c>
      <c r="AT22" s="873">
        <v>6.04</v>
      </c>
      <c r="AU22" s="873">
        <v>13.75</v>
      </c>
      <c r="AV22" s="875">
        <v>0</v>
      </c>
      <c r="AW22" s="875">
        <v>0</v>
      </c>
      <c r="AX22" s="883"/>
    </row>
    <row r="23" spans="1:50" ht="15" customHeight="1">
      <c r="A23" s="879" t="s">
        <v>1219</v>
      </c>
      <c r="B23" s="873">
        <v>12</v>
      </c>
      <c r="C23" s="873">
        <v>12.75</v>
      </c>
      <c r="D23" s="875">
        <v>10</v>
      </c>
      <c r="E23" s="875">
        <v>14</v>
      </c>
      <c r="F23" s="873">
        <v>0</v>
      </c>
      <c r="G23" s="873">
        <v>0</v>
      </c>
      <c r="H23" s="875">
        <v>0</v>
      </c>
      <c r="I23" s="875">
        <v>0</v>
      </c>
      <c r="J23" s="873">
        <v>0</v>
      </c>
      <c r="K23" s="873">
        <v>0</v>
      </c>
      <c r="L23" s="875">
        <v>10.5</v>
      </c>
      <c r="M23" s="875">
        <v>14.5</v>
      </c>
      <c r="N23" s="873">
        <v>0</v>
      </c>
      <c r="O23" s="873">
        <v>0</v>
      </c>
      <c r="P23" s="875">
        <v>0</v>
      </c>
      <c r="Q23" s="875">
        <v>0</v>
      </c>
      <c r="R23" s="873">
        <v>0</v>
      </c>
      <c r="S23" s="873">
        <v>0</v>
      </c>
      <c r="T23" s="875">
        <v>10.5</v>
      </c>
      <c r="U23" s="875">
        <v>16</v>
      </c>
      <c r="V23" s="873">
        <v>7</v>
      </c>
      <c r="W23" s="873">
        <v>9.4499999999999993</v>
      </c>
      <c r="X23" s="875">
        <v>0</v>
      </c>
      <c r="Y23" s="875">
        <v>0</v>
      </c>
      <c r="Z23" s="873">
        <v>10.45</v>
      </c>
      <c r="AA23" s="873">
        <v>12</v>
      </c>
      <c r="AB23" s="875">
        <v>10.95</v>
      </c>
      <c r="AC23" s="875">
        <v>13.5</v>
      </c>
      <c r="AD23" s="873">
        <v>0</v>
      </c>
      <c r="AE23" s="873">
        <v>0</v>
      </c>
      <c r="AF23" s="875">
        <v>12.45</v>
      </c>
      <c r="AG23" s="875">
        <v>17</v>
      </c>
      <c r="AH23" s="873">
        <v>10</v>
      </c>
      <c r="AI23" s="873">
        <v>14.5</v>
      </c>
      <c r="AJ23" s="875">
        <v>7</v>
      </c>
      <c r="AK23" s="875">
        <v>14</v>
      </c>
      <c r="AL23" s="873">
        <v>10</v>
      </c>
      <c r="AM23" s="873">
        <v>12</v>
      </c>
      <c r="AN23" s="875">
        <v>9.5</v>
      </c>
      <c r="AO23" s="875">
        <v>15</v>
      </c>
      <c r="AP23" s="873">
        <v>12.25</v>
      </c>
      <c r="AQ23" s="873">
        <v>14</v>
      </c>
      <c r="AR23" s="875">
        <v>0</v>
      </c>
      <c r="AS23" s="875">
        <v>0</v>
      </c>
      <c r="AT23" s="873">
        <v>7</v>
      </c>
      <c r="AU23" s="873">
        <v>24.79</v>
      </c>
      <c r="AV23" s="875">
        <v>12</v>
      </c>
      <c r="AW23" s="875">
        <v>12</v>
      </c>
      <c r="AX23" s="883"/>
    </row>
    <row r="24" spans="1:50" ht="15" customHeight="1">
      <c r="A24" s="879" t="s">
        <v>1220</v>
      </c>
      <c r="B24" s="873">
        <v>9.26</v>
      </c>
      <c r="C24" s="873">
        <v>11.26</v>
      </c>
      <c r="D24" s="875">
        <v>7</v>
      </c>
      <c r="E24" s="875">
        <v>11</v>
      </c>
      <c r="F24" s="873">
        <v>0</v>
      </c>
      <c r="G24" s="873">
        <v>0</v>
      </c>
      <c r="H24" s="875">
        <v>10.1</v>
      </c>
      <c r="I24" s="875">
        <v>11.35</v>
      </c>
      <c r="J24" s="873">
        <v>0</v>
      </c>
      <c r="K24" s="873">
        <v>0</v>
      </c>
      <c r="L24" s="875">
        <v>2</v>
      </c>
      <c r="M24" s="875">
        <v>13</v>
      </c>
      <c r="N24" s="873">
        <v>0</v>
      </c>
      <c r="O24" s="873">
        <v>0</v>
      </c>
      <c r="P24" s="875">
        <v>10.35</v>
      </c>
      <c r="Q24" s="875">
        <v>14.1</v>
      </c>
      <c r="R24" s="873">
        <v>0</v>
      </c>
      <c r="S24" s="873">
        <v>0</v>
      </c>
      <c r="T24" s="875">
        <v>9.42</v>
      </c>
      <c r="U24" s="875">
        <v>16.5</v>
      </c>
      <c r="V24" s="873">
        <v>9.4499999999999993</v>
      </c>
      <c r="W24" s="873">
        <v>11.45</v>
      </c>
      <c r="X24" s="875">
        <v>8.4499999999999993</v>
      </c>
      <c r="Y24" s="875">
        <v>8.4499999999999993</v>
      </c>
      <c r="Z24" s="873">
        <v>8.36</v>
      </c>
      <c r="AA24" s="873">
        <v>11.95</v>
      </c>
      <c r="AB24" s="875">
        <v>7.25</v>
      </c>
      <c r="AC24" s="875">
        <v>16</v>
      </c>
      <c r="AD24" s="873">
        <v>9.4499999999999993</v>
      </c>
      <c r="AE24" s="873">
        <v>19.5</v>
      </c>
      <c r="AF24" s="875">
        <v>11</v>
      </c>
      <c r="AG24" s="875">
        <v>14</v>
      </c>
      <c r="AH24" s="873">
        <v>9.67</v>
      </c>
      <c r="AI24" s="873">
        <v>10.67</v>
      </c>
      <c r="AJ24" s="875">
        <v>8.5</v>
      </c>
      <c r="AK24" s="875">
        <v>14.75</v>
      </c>
      <c r="AL24" s="873">
        <v>6.5</v>
      </c>
      <c r="AM24" s="873">
        <v>14.01</v>
      </c>
      <c r="AN24" s="875">
        <v>7</v>
      </c>
      <c r="AO24" s="875">
        <v>13</v>
      </c>
      <c r="AP24" s="873">
        <v>0</v>
      </c>
      <c r="AQ24" s="873">
        <v>0</v>
      </c>
      <c r="AR24" s="875">
        <v>8.43</v>
      </c>
      <c r="AS24" s="875">
        <v>10.43</v>
      </c>
      <c r="AT24" s="873">
        <v>0</v>
      </c>
      <c r="AU24" s="873">
        <v>0</v>
      </c>
      <c r="AV24" s="875">
        <v>9.19</v>
      </c>
      <c r="AW24" s="875">
        <v>28</v>
      </c>
      <c r="AX24" s="883"/>
    </row>
    <row r="25" spans="1:50" ht="15" customHeight="1">
      <c r="A25" s="879" t="s">
        <v>1221</v>
      </c>
      <c r="B25" s="873">
        <v>11</v>
      </c>
      <c r="C25" s="873">
        <v>11.5</v>
      </c>
      <c r="D25" s="875">
        <v>11.5</v>
      </c>
      <c r="E25" s="875">
        <v>12</v>
      </c>
      <c r="F25" s="873">
        <v>0</v>
      </c>
      <c r="G25" s="873">
        <v>0</v>
      </c>
      <c r="H25" s="875">
        <v>12</v>
      </c>
      <c r="I25" s="875">
        <v>12</v>
      </c>
      <c r="J25" s="873">
        <v>0</v>
      </c>
      <c r="K25" s="873">
        <v>0</v>
      </c>
      <c r="L25" s="875">
        <v>11</v>
      </c>
      <c r="M25" s="875">
        <v>12.5</v>
      </c>
      <c r="N25" s="873">
        <v>0</v>
      </c>
      <c r="O25" s="873">
        <v>0</v>
      </c>
      <c r="P25" s="875">
        <v>11.5</v>
      </c>
      <c r="Q25" s="875">
        <v>13</v>
      </c>
      <c r="R25" s="873">
        <v>0</v>
      </c>
      <c r="S25" s="873">
        <v>0</v>
      </c>
      <c r="T25" s="875">
        <v>11.75</v>
      </c>
      <c r="U25" s="875">
        <v>12</v>
      </c>
      <c r="V25" s="873">
        <v>0</v>
      </c>
      <c r="W25" s="873">
        <v>0</v>
      </c>
      <c r="X25" s="875">
        <v>0</v>
      </c>
      <c r="Y25" s="875">
        <v>0</v>
      </c>
      <c r="Z25" s="873">
        <v>0</v>
      </c>
      <c r="AA25" s="873">
        <v>0</v>
      </c>
      <c r="AB25" s="875">
        <v>11</v>
      </c>
      <c r="AC25" s="875">
        <v>12.5</v>
      </c>
      <c r="AD25" s="873">
        <v>0</v>
      </c>
      <c r="AE25" s="873">
        <v>0</v>
      </c>
      <c r="AF25" s="875">
        <v>11.75</v>
      </c>
      <c r="AG25" s="875">
        <v>13</v>
      </c>
      <c r="AH25" s="873">
        <v>13.5</v>
      </c>
      <c r="AI25" s="873">
        <v>14</v>
      </c>
      <c r="AJ25" s="875">
        <v>0</v>
      </c>
      <c r="AK25" s="875">
        <v>0</v>
      </c>
      <c r="AL25" s="873">
        <v>12</v>
      </c>
      <c r="AM25" s="873">
        <v>12</v>
      </c>
      <c r="AN25" s="875">
        <v>11.5</v>
      </c>
      <c r="AO25" s="875">
        <v>11.5</v>
      </c>
      <c r="AP25" s="873">
        <v>0</v>
      </c>
      <c r="AQ25" s="873">
        <v>0</v>
      </c>
      <c r="AR25" s="875">
        <v>0</v>
      </c>
      <c r="AS25" s="875">
        <v>0</v>
      </c>
      <c r="AT25" s="873">
        <v>0</v>
      </c>
      <c r="AU25" s="873">
        <v>0</v>
      </c>
      <c r="AV25" s="875">
        <v>10.85</v>
      </c>
      <c r="AW25" s="875">
        <v>12</v>
      </c>
      <c r="AX25" s="883"/>
    </row>
    <row r="26" spans="1:50" ht="15" customHeight="1">
      <c r="A26" s="879" t="s">
        <v>1222</v>
      </c>
      <c r="B26" s="873">
        <v>9.68</v>
      </c>
      <c r="C26" s="873">
        <v>9.9600000000000009</v>
      </c>
      <c r="D26" s="875">
        <v>0</v>
      </c>
      <c r="E26" s="875">
        <v>0</v>
      </c>
      <c r="F26" s="873">
        <v>0</v>
      </c>
      <c r="G26" s="873">
        <v>0</v>
      </c>
      <c r="H26" s="875">
        <v>7</v>
      </c>
      <c r="I26" s="875">
        <v>7.5</v>
      </c>
      <c r="J26" s="873">
        <v>0</v>
      </c>
      <c r="K26" s="873">
        <v>0</v>
      </c>
      <c r="L26" s="875">
        <v>5.5</v>
      </c>
      <c r="M26" s="875">
        <v>8.32</v>
      </c>
      <c r="N26" s="873">
        <v>5.5</v>
      </c>
      <c r="O26" s="873">
        <v>5.6</v>
      </c>
      <c r="P26" s="875">
        <v>7.8</v>
      </c>
      <c r="Q26" s="875">
        <v>7.8</v>
      </c>
      <c r="R26" s="873">
        <v>0</v>
      </c>
      <c r="S26" s="873">
        <v>0</v>
      </c>
      <c r="T26" s="875">
        <v>7.32</v>
      </c>
      <c r="U26" s="875">
        <v>7.32</v>
      </c>
      <c r="V26" s="873">
        <v>4.28</v>
      </c>
      <c r="W26" s="873">
        <v>9.69</v>
      </c>
      <c r="X26" s="875">
        <v>4.79</v>
      </c>
      <c r="Y26" s="875">
        <v>7.63</v>
      </c>
      <c r="Z26" s="873">
        <v>9.4700000000000006</v>
      </c>
      <c r="AA26" s="873">
        <v>10.43</v>
      </c>
      <c r="AB26" s="875">
        <v>6.5</v>
      </c>
      <c r="AC26" s="875">
        <v>14.25</v>
      </c>
      <c r="AD26" s="873">
        <v>0</v>
      </c>
      <c r="AE26" s="873">
        <v>0</v>
      </c>
      <c r="AF26" s="875">
        <v>8.5</v>
      </c>
      <c r="AG26" s="875">
        <v>9</v>
      </c>
      <c r="AH26" s="873">
        <v>6.32</v>
      </c>
      <c r="AI26" s="873">
        <v>6.82</v>
      </c>
      <c r="AJ26" s="875">
        <v>0</v>
      </c>
      <c r="AK26" s="875">
        <v>0</v>
      </c>
      <c r="AL26" s="873">
        <v>0</v>
      </c>
      <c r="AM26" s="873">
        <v>0</v>
      </c>
      <c r="AN26" s="875">
        <v>7.75</v>
      </c>
      <c r="AO26" s="875">
        <v>8</v>
      </c>
      <c r="AP26" s="873">
        <v>5.56</v>
      </c>
      <c r="AQ26" s="873">
        <v>5.57</v>
      </c>
      <c r="AR26" s="875">
        <v>5.12</v>
      </c>
      <c r="AS26" s="875">
        <v>7.14</v>
      </c>
      <c r="AT26" s="873">
        <v>0</v>
      </c>
      <c r="AU26" s="873">
        <v>0</v>
      </c>
      <c r="AV26" s="875">
        <v>5.49</v>
      </c>
      <c r="AW26" s="875">
        <v>12.32</v>
      </c>
      <c r="AX26" s="883"/>
    </row>
    <row r="27" spans="1:50" ht="15" customHeight="1">
      <c r="A27" s="884" t="s">
        <v>297</v>
      </c>
      <c r="B27" s="885"/>
      <c r="C27" s="886"/>
      <c r="D27" s="887"/>
      <c r="E27" s="888"/>
      <c r="F27" s="885"/>
      <c r="G27" s="886"/>
      <c r="H27" s="887"/>
      <c r="I27" s="888"/>
      <c r="J27" s="885"/>
      <c r="K27" s="886"/>
      <c r="L27" s="887"/>
      <c r="M27" s="888"/>
      <c r="N27" s="885"/>
      <c r="O27" s="886"/>
      <c r="P27" s="887"/>
      <c r="Q27" s="888"/>
      <c r="R27" s="885"/>
      <c r="S27" s="886"/>
      <c r="T27" s="887"/>
      <c r="U27" s="888"/>
      <c r="V27" s="885"/>
      <c r="W27" s="886"/>
      <c r="X27" s="887"/>
      <c r="Y27" s="888"/>
      <c r="Z27" s="885"/>
      <c r="AA27" s="886"/>
      <c r="AB27" s="887"/>
      <c r="AC27" s="888"/>
      <c r="AD27" s="885"/>
      <c r="AE27" s="886"/>
      <c r="AF27" s="887"/>
      <c r="AG27" s="888"/>
      <c r="AH27" s="885"/>
      <c r="AI27" s="886"/>
      <c r="AJ27" s="887"/>
      <c r="AK27" s="888"/>
      <c r="AL27" s="885"/>
      <c r="AM27" s="886"/>
      <c r="AN27" s="887"/>
      <c r="AO27" s="888"/>
      <c r="AP27" s="885"/>
      <c r="AQ27" s="886"/>
      <c r="AR27" s="887"/>
      <c r="AS27" s="888"/>
      <c r="AT27" s="885"/>
      <c r="AU27" s="886"/>
      <c r="AV27" s="887"/>
      <c r="AW27" s="888"/>
      <c r="AX27" s="883"/>
    </row>
    <row r="28" spans="1:50" ht="15" customHeight="1">
      <c r="A28" s="889" t="s">
        <v>1223</v>
      </c>
      <c r="B28" s="873">
        <v>9.26</v>
      </c>
      <c r="C28" s="873">
        <v>11.26</v>
      </c>
      <c r="D28" s="875">
        <v>23</v>
      </c>
      <c r="E28" s="875">
        <v>24.5</v>
      </c>
      <c r="F28" s="873">
        <v>0</v>
      </c>
      <c r="G28" s="873">
        <v>0</v>
      </c>
      <c r="H28" s="875">
        <v>18</v>
      </c>
      <c r="I28" s="875">
        <v>23</v>
      </c>
      <c r="J28" s="873">
        <v>23</v>
      </c>
      <c r="K28" s="873">
        <v>23</v>
      </c>
      <c r="L28" s="875">
        <v>7.95</v>
      </c>
      <c r="M28" s="875">
        <v>10.35</v>
      </c>
      <c r="N28" s="873">
        <v>7.7</v>
      </c>
      <c r="O28" s="873">
        <v>16</v>
      </c>
      <c r="P28" s="875">
        <v>12</v>
      </c>
      <c r="Q28" s="875">
        <v>12</v>
      </c>
      <c r="R28" s="873">
        <v>24</v>
      </c>
      <c r="S28" s="873">
        <v>24</v>
      </c>
      <c r="T28" s="875">
        <v>9.42</v>
      </c>
      <c r="U28" s="875">
        <v>28</v>
      </c>
      <c r="V28" s="873">
        <v>17</v>
      </c>
      <c r="W28" s="873">
        <v>23</v>
      </c>
      <c r="X28" s="875">
        <v>18</v>
      </c>
      <c r="Y28" s="875">
        <v>18</v>
      </c>
      <c r="Z28" s="873">
        <v>0</v>
      </c>
      <c r="AA28" s="873">
        <v>0</v>
      </c>
      <c r="AB28" s="875">
        <v>5.5</v>
      </c>
      <c r="AC28" s="875">
        <v>22.5</v>
      </c>
      <c r="AD28" s="873">
        <v>8.7100000000000009</v>
      </c>
      <c r="AE28" s="873">
        <v>10.210000000000001</v>
      </c>
      <c r="AF28" s="875">
        <v>23</v>
      </c>
      <c r="AG28" s="875">
        <v>23</v>
      </c>
      <c r="AH28" s="873">
        <v>22</v>
      </c>
      <c r="AI28" s="873">
        <v>24.5</v>
      </c>
      <c r="AJ28" s="875">
        <v>28</v>
      </c>
      <c r="AK28" s="875">
        <v>28</v>
      </c>
      <c r="AL28" s="873">
        <v>9.41</v>
      </c>
      <c r="AM28" s="873">
        <v>9.41</v>
      </c>
      <c r="AN28" s="875">
        <v>14</v>
      </c>
      <c r="AO28" s="875">
        <v>28</v>
      </c>
      <c r="AP28" s="873">
        <v>0</v>
      </c>
      <c r="AQ28" s="873">
        <v>0</v>
      </c>
      <c r="AR28" s="875">
        <v>0</v>
      </c>
      <c r="AS28" s="875">
        <v>0</v>
      </c>
      <c r="AT28" s="873">
        <v>9.15</v>
      </c>
      <c r="AU28" s="873">
        <v>11.75</v>
      </c>
      <c r="AV28" s="875">
        <v>8.2100000000000009</v>
      </c>
      <c r="AW28" s="875">
        <v>28</v>
      </c>
      <c r="AX28" s="883"/>
    </row>
    <row r="29" spans="1:50" ht="15" customHeight="1">
      <c r="A29" s="889" t="s">
        <v>1224</v>
      </c>
      <c r="B29" s="873">
        <v>9.26</v>
      </c>
      <c r="C29" s="873">
        <v>11.26</v>
      </c>
      <c r="D29" s="875">
        <v>23</v>
      </c>
      <c r="E29" s="875">
        <v>26</v>
      </c>
      <c r="F29" s="873">
        <v>0</v>
      </c>
      <c r="G29" s="873">
        <v>0</v>
      </c>
      <c r="H29" s="875">
        <v>13</v>
      </c>
      <c r="I29" s="875">
        <v>28</v>
      </c>
      <c r="J29" s="873">
        <v>0</v>
      </c>
      <c r="K29" s="873">
        <v>0</v>
      </c>
      <c r="L29" s="875">
        <v>8.35</v>
      </c>
      <c r="M29" s="875">
        <v>21</v>
      </c>
      <c r="N29" s="873">
        <v>0</v>
      </c>
      <c r="O29" s="873">
        <v>0</v>
      </c>
      <c r="P29" s="875">
        <v>20</v>
      </c>
      <c r="Q29" s="875">
        <v>23</v>
      </c>
      <c r="R29" s="873">
        <v>24</v>
      </c>
      <c r="S29" s="873">
        <v>24</v>
      </c>
      <c r="T29" s="875">
        <v>23</v>
      </c>
      <c r="U29" s="875">
        <v>28</v>
      </c>
      <c r="V29" s="873">
        <v>17</v>
      </c>
      <c r="W29" s="873">
        <v>23</v>
      </c>
      <c r="X29" s="875">
        <v>18</v>
      </c>
      <c r="Y29" s="875">
        <v>18</v>
      </c>
      <c r="Z29" s="873">
        <v>0</v>
      </c>
      <c r="AA29" s="873">
        <v>0</v>
      </c>
      <c r="AB29" s="875">
        <v>23</v>
      </c>
      <c r="AC29" s="875">
        <v>23</v>
      </c>
      <c r="AD29" s="873">
        <v>11.21</v>
      </c>
      <c r="AE29" s="873">
        <v>23</v>
      </c>
      <c r="AF29" s="875">
        <v>18</v>
      </c>
      <c r="AG29" s="875">
        <v>20</v>
      </c>
      <c r="AH29" s="873">
        <v>23</v>
      </c>
      <c r="AI29" s="873">
        <v>32</v>
      </c>
      <c r="AJ29" s="875">
        <v>28</v>
      </c>
      <c r="AK29" s="875">
        <v>28</v>
      </c>
      <c r="AL29" s="873">
        <v>13</v>
      </c>
      <c r="AM29" s="873">
        <v>23</v>
      </c>
      <c r="AN29" s="875">
        <v>23</v>
      </c>
      <c r="AO29" s="875">
        <v>28</v>
      </c>
      <c r="AP29" s="873">
        <v>23</v>
      </c>
      <c r="AQ29" s="873">
        <v>23</v>
      </c>
      <c r="AR29" s="875">
        <v>0</v>
      </c>
      <c r="AS29" s="875">
        <v>0</v>
      </c>
      <c r="AT29" s="873">
        <v>9.4499999999999993</v>
      </c>
      <c r="AU29" s="873">
        <v>9.4499999999999993</v>
      </c>
      <c r="AV29" s="875">
        <v>11.21</v>
      </c>
      <c r="AW29" s="875">
        <v>28</v>
      </c>
      <c r="AX29" s="883"/>
    </row>
  </sheetData>
  <mergeCells count="29">
    <mergeCell ref="V5:W6"/>
    <mergeCell ref="X5:Y6"/>
    <mergeCell ref="Z5:AA6"/>
    <mergeCell ref="A3:AW3"/>
    <mergeCell ref="AR4:AW4"/>
    <mergeCell ref="A5:A6"/>
    <mergeCell ref="B5:C6"/>
    <mergeCell ref="D5:E6"/>
    <mergeCell ref="F5:G6"/>
    <mergeCell ref="H5:I6"/>
    <mergeCell ref="J5:K6"/>
    <mergeCell ref="L5:M6"/>
    <mergeCell ref="N5:O6"/>
    <mergeCell ref="B17:AW17"/>
    <mergeCell ref="AN5:AO6"/>
    <mergeCell ref="AP5:AQ6"/>
    <mergeCell ref="AR5:AS6"/>
    <mergeCell ref="AT5:AU6"/>
    <mergeCell ref="AV5:AW6"/>
    <mergeCell ref="B7:AW7"/>
    <mergeCell ref="AB5:AC6"/>
    <mergeCell ref="AD5:AE6"/>
    <mergeCell ref="AF5:AG6"/>
    <mergeCell ref="AH5:AI6"/>
    <mergeCell ref="AJ5:AK6"/>
    <mergeCell ref="AL5:AM6"/>
    <mergeCell ref="P5:Q6"/>
    <mergeCell ref="R5:S6"/>
    <mergeCell ref="T5:U6"/>
  </mergeCells>
  <hyperlinks>
    <hyperlink ref="AW2" location="Contents!A1" display="Back to Contents" xr:uid="{ED8255AD-2118-4BEE-9128-EC75AF4E2BF1}"/>
  </hyperlinks>
  <pageMargins left="0.18" right="0.17" top="1" bottom="1" header="0.5" footer="0.5"/>
  <pageSetup paperSize="5" scale="7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A0A9-0A1C-46FB-9F8A-7C8E432158EE}">
  <sheetPr>
    <pageSetUpPr fitToPage="1"/>
  </sheetPr>
  <dimension ref="A1:M130"/>
  <sheetViews>
    <sheetView showGridLines="0" showOutlineSymbols="0" zoomScaleNormal="100" zoomScaleSheetLayoutView="75" workbookViewId="0">
      <pane xSplit="1" ySplit="12" topLeftCell="B13" activePane="bottomRight" state="frozen"/>
      <selection activeCell="K26" sqref="K26"/>
      <selection pane="topRight" activeCell="K26" sqref="K26"/>
      <selection pane="bottomLeft" activeCell="K26" sqref="K26"/>
      <selection pane="bottomRight" activeCell="L2" sqref="L2"/>
    </sheetView>
  </sheetViews>
  <sheetFormatPr defaultColWidth="16.42578125" defaultRowHeight="12.75"/>
  <cols>
    <col min="1" max="1" width="11.5703125" style="18" customWidth="1"/>
    <col min="2" max="2" width="14" style="5" customWidth="1"/>
    <col min="3" max="3" width="12.42578125" style="5" customWidth="1"/>
    <col min="4" max="4" width="13" style="5" customWidth="1"/>
    <col min="5" max="5" width="12.140625" style="5" customWidth="1"/>
    <col min="6" max="6" width="14.28515625" style="5" customWidth="1"/>
    <col min="7" max="7" width="14.42578125" style="5" customWidth="1"/>
    <col min="8" max="8" width="13.28515625" style="5" customWidth="1"/>
    <col min="9" max="9" width="12.42578125" style="5" customWidth="1"/>
    <col min="10" max="10" width="12.5703125" style="5" customWidth="1"/>
    <col min="11" max="11" width="17.7109375" style="5" customWidth="1"/>
    <col min="12" max="12" width="15.7109375" style="5" customWidth="1"/>
    <col min="13" max="16384" width="16.42578125" style="5"/>
  </cols>
  <sheetData>
    <row r="1" spans="1:13" ht="15.75">
      <c r="A1" s="1" t="s">
        <v>0</v>
      </c>
      <c r="B1" s="2"/>
      <c r="C1" s="2"/>
      <c r="D1" s="2"/>
      <c r="E1" s="3"/>
      <c r="F1" s="4"/>
      <c r="G1" s="4"/>
      <c r="H1" s="2"/>
      <c r="J1" s="2"/>
      <c r="K1" s="2"/>
      <c r="L1" s="6" t="s">
        <v>1</v>
      </c>
      <c r="M1" s="2"/>
    </row>
    <row r="2" spans="1:13" ht="15.75">
      <c r="A2" s="7"/>
      <c r="B2" s="8"/>
      <c r="C2" s="8"/>
      <c r="D2" s="8"/>
      <c r="E2" s="8"/>
      <c r="F2" s="8"/>
      <c r="G2" s="8"/>
      <c r="H2" s="8"/>
      <c r="I2" s="8"/>
      <c r="J2" s="8"/>
      <c r="K2" s="8"/>
      <c r="L2" s="9" t="s">
        <v>2</v>
      </c>
      <c r="M2" s="2"/>
    </row>
    <row r="3" spans="1:13" ht="15.75">
      <c r="A3" s="7"/>
      <c r="B3" s="8"/>
      <c r="C3" s="8"/>
      <c r="D3" s="8"/>
      <c r="E3" s="8"/>
      <c r="F3" s="8"/>
      <c r="G3" s="8"/>
      <c r="H3" s="8"/>
      <c r="I3" s="8"/>
      <c r="J3" s="8"/>
      <c r="K3" s="8"/>
    </row>
    <row r="4" spans="1:13" ht="17.25">
      <c r="A4" s="896" t="s">
        <v>3</v>
      </c>
      <c r="B4" s="896"/>
      <c r="C4" s="896"/>
      <c r="D4" s="896"/>
      <c r="E4" s="896"/>
      <c r="F4" s="896"/>
      <c r="G4" s="896"/>
      <c r="H4" s="896"/>
      <c r="I4" s="896"/>
      <c r="J4" s="896"/>
      <c r="K4" s="896"/>
      <c r="L4" s="896"/>
      <c r="M4" s="10"/>
    </row>
    <row r="5" spans="1:13">
      <c r="A5" s="5"/>
      <c r="L5" s="11" t="s">
        <v>4</v>
      </c>
      <c r="M5" s="2"/>
    </row>
    <row r="6" spans="1:13" ht="15" customHeight="1">
      <c r="A6" s="897" t="s">
        <v>5</v>
      </c>
      <c r="B6" s="897" t="s">
        <v>6</v>
      </c>
      <c r="C6" s="897"/>
      <c r="D6" s="897"/>
      <c r="E6" s="897"/>
      <c r="F6" s="897" t="s">
        <v>7</v>
      </c>
      <c r="G6" s="897"/>
      <c r="H6" s="897"/>
      <c r="I6" s="897"/>
      <c r="J6" s="12"/>
      <c r="K6" s="12"/>
      <c r="L6" s="12"/>
      <c r="M6" s="2"/>
    </row>
    <row r="7" spans="1:13">
      <c r="A7" s="898"/>
      <c r="B7" s="899"/>
      <c r="C7" s="899"/>
      <c r="D7" s="899"/>
      <c r="E7" s="899"/>
      <c r="F7" s="899"/>
      <c r="G7" s="899"/>
      <c r="H7" s="899"/>
      <c r="I7" s="899"/>
      <c r="J7" s="13" t="s">
        <v>8</v>
      </c>
      <c r="K7" s="13" t="s">
        <v>9</v>
      </c>
      <c r="L7" s="13" t="s">
        <v>10</v>
      </c>
      <c r="M7" s="2"/>
    </row>
    <row r="8" spans="1:13">
      <c r="A8" s="898"/>
      <c r="B8" s="12"/>
      <c r="C8" s="12"/>
      <c r="D8" s="12"/>
      <c r="E8" s="12"/>
      <c r="F8" s="12"/>
      <c r="G8" s="12"/>
      <c r="H8" s="12"/>
      <c r="I8" s="12"/>
      <c r="J8" s="13" t="s">
        <v>11</v>
      </c>
      <c r="K8" s="13" t="s">
        <v>12</v>
      </c>
      <c r="L8" s="13" t="s">
        <v>11</v>
      </c>
      <c r="M8" s="2"/>
    </row>
    <row r="9" spans="1:13">
      <c r="A9" s="898"/>
      <c r="B9" s="13" t="s">
        <v>13</v>
      </c>
      <c r="C9" s="13" t="s">
        <v>14</v>
      </c>
      <c r="D9" s="13" t="s">
        <v>13</v>
      </c>
      <c r="E9" s="13" t="s">
        <v>15</v>
      </c>
      <c r="F9" s="13" t="s">
        <v>13</v>
      </c>
      <c r="G9" s="13" t="s">
        <v>14</v>
      </c>
      <c r="H9" s="13" t="s">
        <v>13</v>
      </c>
      <c r="I9" s="13" t="s">
        <v>15</v>
      </c>
      <c r="J9" s="13" t="s">
        <v>16</v>
      </c>
      <c r="K9" s="13" t="s">
        <v>17</v>
      </c>
      <c r="L9" s="13" t="s">
        <v>16</v>
      </c>
      <c r="M9" s="2"/>
    </row>
    <row r="10" spans="1:13" ht="14.25">
      <c r="A10" s="898"/>
      <c r="B10" s="13" t="s">
        <v>18</v>
      </c>
      <c r="C10" s="13" t="s">
        <v>19</v>
      </c>
      <c r="D10" s="13" t="s">
        <v>20</v>
      </c>
      <c r="E10" s="13"/>
      <c r="F10" s="13" t="s">
        <v>18</v>
      </c>
      <c r="G10" s="13" t="s">
        <v>19</v>
      </c>
      <c r="H10" s="13" t="s">
        <v>20</v>
      </c>
      <c r="I10" s="13" t="s">
        <v>21</v>
      </c>
      <c r="J10" s="13" t="s">
        <v>22</v>
      </c>
      <c r="K10" s="13" t="s">
        <v>23</v>
      </c>
      <c r="L10" s="13" t="s">
        <v>24</v>
      </c>
      <c r="M10" s="2"/>
    </row>
    <row r="11" spans="1:13">
      <c r="A11" s="898"/>
      <c r="B11" s="13" t="s">
        <v>25</v>
      </c>
      <c r="C11" s="13" t="s">
        <v>26</v>
      </c>
      <c r="D11" s="13"/>
      <c r="E11" s="13" t="s">
        <v>27</v>
      </c>
      <c r="F11" s="13" t="s">
        <v>28</v>
      </c>
      <c r="G11" s="13" t="s">
        <v>29</v>
      </c>
      <c r="H11" s="13"/>
      <c r="I11" s="13" t="s">
        <v>30</v>
      </c>
      <c r="J11" s="13" t="s">
        <v>31</v>
      </c>
      <c r="K11" s="13"/>
      <c r="L11" s="13" t="s">
        <v>32</v>
      </c>
      <c r="M11" s="2"/>
    </row>
    <row r="12" spans="1:13">
      <c r="A12" s="898"/>
      <c r="B12" s="14">
        <v>-1</v>
      </c>
      <c r="C12" s="14">
        <v>-2</v>
      </c>
      <c r="D12" s="14">
        <v>-3</v>
      </c>
      <c r="E12" s="14">
        <v>-4</v>
      </c>
      <c r="F12" s="14">
        <v>-5</v>
      </c>
      <c r="G12" s="14">
        <v>-6</v>
      </c>
      <c r="H12" s="14">
        <v>-7</v>
      </c>
      <c r="I12" s="14">
        <v>-8</v>
      </c>
      <c r="J12" s="14" t="s">
        <v>33</v>
      </c>
      <c r="K12" s="14" t="s">
        <v>34</v>
      </c>
      <c r="L12" s="14" t="s">
        <v>35</v>
      </c>
      <c r="M12" s="2"/>
    </row>
    <row r="13" spans="1:13" ht="15" customHeight="1">
      <c r="A13" s="15">
        <v>2020</v>
      </c>
      <c r="B13" s="16">
        <v>0</v>
      </c>
      <c r="C13" s="16">
        <v>193797.82260099999</v>
      </c>
      <c r="D13" s="16">
        <v>641010.03668900009</v>
      </c>
      <c r="E13" s="16">
        <v>834807.85929000005</v>
      </c>
      <c r="F13" s="16">
        <v>52075.34141506</v>
      </c>
      <c r="G13" s="16">
        <v>623850.24545951991</v>
      </c>
      <c r="H13" s="16">
        <v>536140.00277844013</v>
      </c>
      <c r="I13" s="16">
        <v>1212065.58965302</v>
      </c>
      <c r="J13" s="16">
        <v>1177150.0394674402</v>
      </c>
      <c r="K13" s="16">
        <v>7318638.2492957301</v>
      </c>
      <c r="L13" s="16">
        <v>8495788.2887631711</v>
      </c>
      <c r="M13" s="17"/>
    </row>
    <row r="14" spans="1:13" ht="15" customHeight="1">
      <c r="A14" s="18">
        <v>2021</v>
      </c>
      <c r="B14" s="17">
        <v>0</v>
      </c>
      <c r="C14" s="17">
        <v>220649.41581899999</v>
      </c>
      <c r="D14" s="17">
        <v>784449.65038600005</v>
      </c>
      <c r="E14" s="17">
        <v>1005099.066205</v>
      </c>
      <c r="F14" s="17">
        <v>49093.119898380006</v>
      </c>
      <c r="G14" s="17">
        <v>1128851.7792782101</v>
      </c>
      <c r="H14" s="17">
        <v>675445.81418842007</v>
      </c>
      <c r="I14" s="17">
        <v>1853390.7133650102</v>
      </c>
      <c r="J14" s="17">
        <v>1459895.4645744201</v>
      </c>
      <c r="K14" s="17">
        <v>8179009.8938840004</v>
      </c>
      <c r="L14" s="17">
        <v>9638905.3584584203</v>
      </c>
      <c r="M14" s="17"/>
    </row>
    <row r="15" spans="1:13" ht="15" customHeight="1">
      <c r="A15" s="15">
        <v>2022</v>
      </c>
      <c r="B15" s="16">
        <v>0</v>
      </c>
      <c r="C15" s="16">
        <v>284525.46493199997</v>
      </c>
      <c r="D15" s="16">
        <v>742041.78758500004</v>
      </c>
      <c r="E15" s="16">
        <v>1026567.252517</v>
      </c>
      <c r="F15" s="16">
        <v>60971.375389339999</v>
      </c>
      <c r="G15" s="16">
        <v>2245438.9305799301</v>
      </c>
      <c r="H15" s="16">
        <v>711555.42385644</v>
      </c>
      <c r="I15" s="16">
        <v>3017965.7298257099</v>
      </c>
      <c r="J15" s="16">
        <v>1453597.21144144</v>
      </c>
      <c r="K15" s="16">
        <v>9043455.2148030009</v>
      </c>
      <c r="L15" s="16">
        <v>10497052.426244441</v>
      </c>
      <c r="M15" s="17"/>
    </row>
    <row r="16" spans="1:13" ht="15" customHeight="1">
      <c r="A16" s="18">
        <v>2023</v>
      </c>
      <c r="B16" s="17">
        <v>0</v>
      </c>
      <c r="C16" s="17">
        <v>286367.13881099998</v>
      </c>
      <c r="D16" s="17">
        <v>900136.04357900005</v>
      </c>
      <c r="E16" s="17">
        <v>1186503.18239</v>
      </c>
      <c r="F16" s="17">
        <v>81216.884671749998</v>
      </c>
      <c r="G16" s="17">
        <v>2131736.3449673103</v>
      </c>
      <c r="H16" s="17">
        <v>757906.49656973965</v>
      </c>
      <c r="I16" s="17">
        <v>2970859.7262088</v>
      </c>
      <c r="J16" s="17">
        <v>1658042.5401487397</v>
      </c>
      <c r="K16" s="17">
        <v>9827026.1951727588</v>
      </c>
      <c r="L16" s="17">
        <v>11485068.735321499</v>
      </c>
      <c r="M16" s="17"/>
    </row>
    <row r="17" spans="1:13" ht="15" customHeight="1">
      <c r="A17" s="15">
        <v>2024</v>
      </c>
      <c r="B17" s="16">
        <v>0</v>
      </c>
      <c r="C17" s="16">
        <v>307653.00983699999</v>
      </c>
      <c r="D17" s="16">
        <v>1051069.8725720001</v>
      </c>
      <c r="E17" s="16">
        <v>1358722.8824090001</v>
      </c>
      <c r="F17" s="16">
        <v>71479.265332509996</v>
      </c>
      <c r="G17" s="16">
        <v>1515643.6393262201</v>
      </c>
      <c r="H17" s="16">
        <v>874493.51602552016</v>
      </c>
      <c r="I17" s="16">
        <v>2461616.4206842505</v>
      </c>
      <c r="J17" s="16">
        <v>1925563.3885975203</v>
      </c>
      <c r="K17" s="16">
        <v>10735000.158111999</v>
      </c>
      <c r="L17" s="16">
        <v>12660563.546709519</v>
      </c>
      <c r="M17" s="17"/>
    </row>
    <row r="18" spans="1:13" ht="15" customHeight="1">
      <c r="A18" s="18">
        <v>2025</v>
      </c>
      <c r="B18" s="17">
        <v>0</v>
      </c>
      <c r="C18" s="17">
        <v>320406.26082299999</v>
      </c>
      <c r="D18" s="17">
        <v>1248532.605151</v>
      </c>
      <c r="E18" s="17">
        <v>1568938.865974</v>
      </c>
      <c r="F18" s="17">
        <v>106384.31334031001</v>
      </c>
      <c r="G18" s="17">
        <v>1417221.8621263399</v>
      </c>
      <c r="H18" s="17">
        <v>1039492.8734428601</v>
      </c>
      <c r="I18" s="17">
        <v>2563099.04890951</v>
      </c>
      <c r="J18" s="17">
        <v>2288025.4785938598</v>
      </c>
      <c r="K18" s="17">
        <v>11805422.557320271</v>
      </c>
      <c r="L18" s="17">
        <v>14093448.035914131</v>
      </c>
      <c r="M18" s="17"/>
    </row>
    <row r="19" spans="1:13" ht="15" customHeight="1">
      <c r="A19" s="19"/>
      <c r="B19" s="20"/>
      <c r="C19" s="20"/>
      <c r="D19" s="20"/>
      <c r="E19" s="20"/>
      <c r="F19" s="20"/>
      <c r="G19" s="20"/>
      <c r="H19" s="20"/>
      <c r="I19" s="20"/>
      <c r="J19" s="20"/>
      <c r="K19" s="20"/>
      <c r="L19" s="20"/>
      <c r="M19" s="2"/>
    </row>
    <row r="20" spans="1:13" ht="15" customHeight="1">
      <c r="A20" s="15" t="s">
        <v>36</v>
      </c>
      <c r="B20" s="16">
        <v>0</v>
      </c>
      <c r="C20" s="16">
        <v>237220.37693</v>
      </c>
      <c r="D20" s="16">
        <v>567969.97223099996</v>
      </c>
      <c r="E20" s="16">
        <v>805190.34916099999</v>
      </c>
      <c r="F20" s="16">
        <v>36717.184117640005</v>
      </c>
      <c r="G20" s="16">
        <v>658760.60349792999</v>
      </c>
      <c r="H20" s="16">
        <v>396785.98489191022</v>
      </c>
      <c r="I20" s="16">
        <v>1092263.7725074801</v>
      </c>
      <c r="J20" s="16">
        <v>964755.95712291019</v>
      </c>
      <c r="K20" s="16">
        <v>6371191.8139120303</v>
      </c>
      <c r="L20" s="16">
        <v>7335947.7710349401</v>
      </c>
      <c r="M20" s="17"/>
    </row>
    <row r="21" spans="1:13" s="24" customFormat="1" ht="15" customHeight="1">
      <c r="A21" s="21" t="s">
        <v>37</v>
      </c>
      <c r="B21" s="22">
        <v>0</v>
      </c>
      <c r="C21" s="22">
        <v>189450.885025</v>
      </c>
      <c r="D21" s="22">
        <v>579490.14913600008</v>
      </c>
      <c r="E21" s="22">
        <v>768941.03416100005</v>
      </c>
      <c r="F21" s="22">
        <v>33742.532111280001</v>
      </c>
      <c r="G21" s="22">
        <v>488975.10502535</v>
      </c>
      <c r="H21" s="22">
        <v>422360.55623805989</v>
      </c>
      <c r="I21" s="22">
        <v>945078.1933746899</v>
      </c>
      <c r="J21" s="22">
        <v>1001850.70537406</v>
      </c>
      <c r="K21" s="22">
        <v>6602276.4983271388</v>
      </c>
      <c r="L21" s="22">
        <v>7604127.203701199</v>
      </c>
      <c r="M21" s="23"/>
    </row>
    <row r="22" spans="1:13" s="24" customFormat="1" ht="15" customHeight="1">
      <c r="A22" s="21" t="s">
        <v>38</v>
      </c>
      <c r="B22" s="22">
        <v>0</v>
      </c>
      <c r="C22" s="22">
        <v>177382.819735</v>
      </c>
      <c r="D22" s="22">
        <v>597951.10942599992</v>
      </c>
      <c r="E22" s="22">
        <v>775333.92916099995</v>
      </c>
      <c r="F22" s="22">
        <v>35696.990425180004</v>
      </c>
      <c r="G22" s="22">
        <v>566001.69802470994</v>
      </c>
      <c r="H22" s="22">
        <v>459412.88701737043</v>
      </c>
      <c r="I22" s="22">
        <v>1061111.5754672603</v>
      </c>
      <c r="J22" s="22">
        <v>1057363.9964433704</v>
      </c>
      <c r="K22" s="22">
        <v>6969706.1896074107</v>
      </c>
      <c r="L22" s="22">
        <v>8027070.186050781</v>
      </c>
      <c r="M22" s="23"/>
    </row>
    <row r="23" spans="1:13" s="24" customFormat="1" ht="15" customHeight="1">
      <c r="A23" s="21" t="s">
        <v>39</v>
      </c>
      <c r="B23" s="22">
        <v>0</v>
      </c>
      <c r="C23" s="22">
        <v>193797.82260099999</v>
      </c>
      <c r="D23" s="22">
        <v>641010.03668900009</v>
      </c>
      <c r="E23" s="22">
        <v>834807.85929000005</v>
      </c>
      <c r="F23" s="22">
        <v>52075.34141506</v>
      </c>
      <c r="G23" s="22">
        <v>623850.24545951991</v>
      </c>
      <c r="H23" s="22">
        <v>536140.00277844013</v>
      </c>
      <c r="I23" s="22">
        <v>1212065.58965302</v>
      </c>
      <c r="J23" s="22">
        <v>1177150.0394674402</v>
      </c>
      <c r="K23" s="22">
        <v>7318638.2492957301</v>
      </c>
      <c r="L23" s="22">
        <v>8495788.2887631711</v>
      </c>
      <c r="M23" s="23"/>
    </row>
    <row r="24" spans="1:13" s="24" customFormat="1" ht="15" customHeight="1">
      <c r="A24" s="18" t="s">
        <v>40</v>
      </c>
      <c r="B24" s="23">
        <v>0</v>
      </c>
      <c r="C24" s="23">
        <v>227776.931751</v>
      </c>
      <c r="D24" s="23">
        <v>672841.48923299997</v>
      </c>
      <c r="E24" s="23">
        <v>900618.42098399997</v>
      </c>
      <c r="F24" s="23">
        <v>32067.968415789997</v>
      </c>
      <c r="G24" s="23">
        <v>545512.32068777259</v>
      </c>
      <c r="H24" s="23">
        <v>559972.68582923</v>
      </c>
      <c r="I24" s="23">
        <v>1137552.9749327926</v>
      </c>
      <c r="J24" s="23">
        <v>1232814.1750622299</v>
      </c>
      <c r="K24" s="23">
        <v>7627769.8867306104</v>
      </c>
      <c r="L24" s="23">
        <v>8860584.0617928393</v>
      </c>
      <c r="M24" s="25"/>
    </row>
    <row r="25" spans="1:13" s="24" customFormat="1" ht="15" customHeight="1">
      <c r="A25" s="18" t="s">
        <v>41</v>
      </c>
      <c r="B25" s="23">
        <v>0</v>
      </c>
      <c r="C25" s="23">
        <v>238213.55254999999</v>
      </c>
      <c r="D25" s="23">
        <v>711869.889937</v>
      </c>
      <c r="E25" s="23">
        <v>950083.44248700002</v>
      </c>
      <c r="F25" s="23">
        <v>31142.085923639999</v>
      </c>
      <c r="G25" s="23">
        <v>572862.60188693996</v>
      </c>
      <c r="H25" s="23">
        <v>581460.30633175978</v>
      </c>
      <c r="I25" s="23">
        <v>1185464.9941423398</v>
      </c>
      <c r="J25" s="23">
        <v>1293330.1962687597</v>
      </c>
      <c r="K25" s="23">
        <v>7842889.5264839996</v>
      </c>
      <c r="L25" s="23">
        <v>9136219.7227527592</v>
      </c>
      <c r="M25" s="25"/>
    </row>
    <row r="26" spans="1:13" s="24" customFormat="1" ht="15" customHeight="1">
      <c r="A26" s="18" t="s">
        <v>42</v>
      </c>
      <c r="B26" s="23">
        <v>0</v>
      </c>
      <c r="C26" s="23">
        <v>234368.56995800001</v>
      </c>
      <c r="D26" s="23">
        <v>762011.28085600003</v>
      </c>
      <c r="E26" s="23">
        <v>996379.850814</v>
      </c>
      <c r="F26" s="23">
        <v>33302.68972586</v>
      </c>
      <c r="G26" s="23">
        <v>757546.18846917991</v>
      </c>
      <c r="H26" s="23">
        <v>556737.14397715032</v>
      </c>
      <c r="I26" s="23">
        <v>1347586.0221721902</v>
      </c>
      <c r="J26" s="23">
        <v>1318748.4248331503</v>
      </c>
      <c r="K26" s="23">
        <v>8130238.6314690001</v>
      </c>
      <c r="L26" s="23">
        <v>9448987.0563021507</v>
      </c>
      <c r="M26" s="25"/>
    </row>
    <row r="27" spans="1:13" s="24" customFormat="1" ht="15" customHeight="1">
      <c r="A27" s="18" t="s">
        <v>43</v>
      </c>
      <c r="B27" s="23">
        <v>0</v>
      </c>
      <c r="C27" s="23">
        <v>220649.41581899999</v>
      </c>
      <c r="D27" s="23">
        <v>784449.65038600005</v>
      </c>
      <c r="E27" s="23">
        <v>1005099.066205</v>
      </c>
      <c r="F27" s="23">
        <v>49093.119898380006</v>
      </c>
      <c r="G27" s="23">
        <v>1128851.7792782101</v>
      </c>
      <c r="H27" s="23">
        <v>675445.81418842007</v>
      </c>
      <c r="I27" s="23">
        <v>1853390.7133650102</v>
      </c>
      <c r="J27" s="23">
        <v>1459895.4645744201</v>
      </c>
      <c r="K27" s="23">
        <v>8179009.8938840004</v>
      </c>
      <c r="L27" s="23">
        <v>9638905.3584584203</v>
      </c>
      <c r="M27" s="25"/>
    </row>
    <row r="28" spans="1:13" ht="15" customHeight="1">
      <c r="A28" s="15" t="s">
        <v>44</v>
      </c>
      <c r="B28" s="16">
        <v>0</v>
      </c>
      <c r="C28" s="16">
        <v>281791.40047746996</v>
      </c>
      <c r="D28" s="26">
        <v>817533.07081953017</v>
      </c>
      <c r="E28" s="16">
        <v>1099324.4712970001</v>
      </c>
      <c r="F28" s="26">
        <v>32702.42714177</v>
      </c>
      <c r="G28" s="26">
        <v>1826585.3149996097</v>
      </c>
      <c r="H28" s="26">
        <v>772080.66878154036</v>
      </c>
      <c r="I28" s="26">
        <v>2631368.4109229199</v>
      </c>
      <c r="J28" s="26">
        <v>1589613.7396010705</v>
      </c>
      <c r="K28" s="27">
        <v>8483778.4141839612</v>
      </c>
      <c r="L28" s="27">
        <v>10073392.153785031</v>
      </c>
      <c r="M28" s="20"/>
    </row>
    <row r="29" spans="1:13" ht="15" customHeight="1">
      <c r="A29" s="15" t="s">
        <v>45</v>
      </c>
      <c r="B29" s="16">
        <v>0</v>
      </c>
      <c r="C29" s="16">
        <v>317305.38072900003</v>
      </c>
      <c r="D29" s="26">
        <v>797471.10138699994</v>
      </c>
      <c r="E29" s="16">
        <v>1114776.482116</v>
      </c>
      <c r="F29" s="26">
        <v>32742.739564569998</v>
      </c>
      <c r="G29" s="26">
        <v>2344102.1999226701</v>
      </c>
      <c r="H29" s="26">
        <v>748003.58144814987</v>
      </c>
      <c r="I29" s="26">
        <v>3124848.5209353901</v>
      </c>
      <c r="J29" s="26">
        <v>1545474.6828351498</v>
      </c>
      <c r="K29" s="27">
        <v>8598151.649427969</v>
      </c>
      <c r="L29" s="27">
        <v>10143626.33226312</v>
      </c>
      <c r="M29" s="20"/>
    </row>
    <row r="30" spans="1:13" ht="15" customHeight="1">
      <c r="A30" s="15" t="s">
        <v>46</v>
      </c>
      <c r="B30" s="16">
        <v>0</v>
      </c>
      <c r="C30" s="16">
        <v>301794.56274700002</v>
      </c>
      <c r="D30" s="26">
        <v>742124.01182399993</v>
      </c>
      <c r="E30" s="16">
        <v>1043918.5745709999</v>
      </c>
      <c r="F30" s="26">
        <v>52203.136026969994</v>
      </c>
      <c r="G30" s="26">
        <v>2220781.11935675</v>
      </c>
      <c r="H30" s="26">
        <v>786470.93955060979</v>
      </c>
      <c r="I30" s="26">
        <v>3059455.1949343299</v>
      </c>
      <c r="J30" s="26">
        <v>1528594.9513746097</v>
      </c>
      <c r="K30" s="27">
        <v>8822848.5916161519</v>
      </c>
      <c r="L30" s="27">
        <v>10351443.542990761</v>
      </c>
      <c r="M30" s="20"/>
    </row>
    <row r="31" spans="1:13" ht="15" customHeight="1">
      <c r="A31" s="15" t="s">
        <v>47</v>
      </c>
      <c r="B31" s="16">
        <v>0</v>
      </c>
      <c r="C31" s="16">
        <v>284525.46493199997</v>
      </c>
      <c r="D31" s="26">
        <v>742041.78758500004</v>
      </c>
      <c r="E31" s="16">
        <v>1026567.252517</v>
      </c>
      <c r="F31" s="26">
        <v>60971.375389339999</v>
      </c>
      <c r="G31" s="26">
        <v>2245438.9305799301</v>
      </c>
      <c r="H31" s="26">
        <v>711555.42385644</v>
      </c>
      <c r="I31" s="26">
        <v>3017965.7298257099</v>
      </c>
      <c r="J31" s="26">
        <v>1453597.21144144</v>
      </c>
      <c r="K31" s="27">
        <v>9043455.2148030009</v>
      </c>
      <c r="L31" s="27">
        <v>10497052.426244441</v>
      </c>
      <c r="M31" s="20"/>
    </row>
    <row r="32" spans="1:13" ht="15" customHeight="1">
      <c r="A32" s="18" t="s">
        <v>48</v>
      </c>
      <c r="B32" s="17">
        <v>0</v>
      </c>
      <c r="C32" s="17">
        <v>281366.97239200003</v>
      </c>
      <c r="D32" s="20">
        <v>828741.91360899992</v>
      </c>
      <c r="E32" s="17">
        <v>1110108.8860009999</v>
      </c>
      <c r="F32" s="20">
        <v>56248.708300260005</v>
      </c>
      <c r="G32" s="20">
        <v>2095499.8704452401</v>
      </c>
      <c r="H32" s="20">
        <v>649218.73002344021</v>
      </c>
      <c r="I32" s="20">
        <v>2800967.3087689402</v>
      </c>
      <c r="J32" s="20">
        <v>1477960.6436324401</v>
      </c>
      <c r="K32" s="28">
        <v>9181704.4140549097</v>
      </c>
      <c r="L32" s="28">
        <v>10659665.05768735</v>
      </c>
      <c r="M32" s="20"/>
    </row>
    <row r="33" spans="1:13" ht="15" customHeight="1">
      <c r="A33" s="18" t="s">
        <v>49</v>
      </c>
      <c r="B33" s="17">
        <v>0</v>
      </c>
      <c r="C33" s="17">
        <v>278261.46918100002</v>
      </c>
      <c r="D33" s="17">
        <v>845055.25336099998</v>
      </c>
      <c r="E33" s="17">
        <v>1123316.722542</v>
      </c>
      <c r="F33" s="17">
        <v>43711.284098519995</v>
      </c>
      <c r="G33" s="17">
        <v>2077160.6163744796</v>
      </c>
      <c r="H33" s="17">
        <v>707319.86572107021</v>
      </c>
      <c r="I33" s="17">
        <v>2828191.7661940698</v>
      </c>
      <c r="J33" s="17">
        <v>1552375.1190820702</v>
      </c>
      <c r="K33" s="17">
        <v>9421578.2241619993</v>
      </c>
      <c r="L33" s="17">
        <v>10973953.34324407</v>
      </c>
      <c r="M33" s="20"/>
    </row>
    <row r="34" spans="1:13" ht="15" customHeight="1">
      <c r="A34" s="18" t="s">
        <v>50</v>
      </c>
      <c r="B34" s="17">
        <v>0</v>
      </c>
      <c r="C34" s="17">
        <v>276907.27865300002</v>
      </c>
      <c r="D34" s="17">
        <v>835485.8485379999</v>
      </c>
      <c r="E34" s="17">
        <v>1112393.1271909999</v>
      </c>
      <c r="F34" s="17">
        <v>49411.342806000001</v>
      </c>
      <c r="G34" s="17">
        <v>2006092.7560290801</v>
      </c>
      <c r="H34" s="17">
        <v>685640.52063496085</v>
      </c>
      <c r="I34" s="17">
        <v>2741144.6194700408</v>
      </c>
      <c r="J34" s="17">
        <v>1521126.3691729608</v>
      </c>
      <c r="K34" s="17">
        <v>9604053.6211159993</v>
      </c>
      <c r="L34" s="17">
        <v>11125179.99028896</v>
      </c>
      <c r="M34" s="20"/>
    </row>
    <row r="35" spans="1:13" ht="15" customHeight="1">
      <c r="A35" s="18" t="s">
        <v>51</v>
      </c>
      <c r="B35" s="17">
        <v>0</v>
      </c>
      <c r="C35" s="17">
        <v>286367.13881099998</v>
      </c>
      <c r="D35" s="17">
        <v>900136.04357900005</v>
      </c>
      <c r="E35" s="17">
        <v>1186503.18239</v>
      </c>
      <c r="F35" s="17">
        <v>81216.884671749998</v>
      </c>
      <c r="G35" s="17">
        <v>2131736.3449673103</v>
      </c>
      <c r="H35" s="17">
        <v>757906.49656973965</v>
      </c>
      <c r="I35" s="17">
        <v>2970859.7262088</v>
      </c>
      <c r="J35" s="17">
        <v>1658042.5401487397</v>
      </c>
      <c r="K35" s="17">
        <v>9827026.1951727588</v>
      </c>
      <c r="L35" s="17">
        <v>11485068.735321499</v>
      </c>
      <c r="M35" s="20"/>
    </row>
    <row r="36" spans="1:13" ht="15" customHeight="1">
      <c r="A36" s="15" t="s">
        <v>52</v>
      </c>
      <c r="B36" s="16">
        <v>0</v>
      </c>
      <c r="C36" s="16">
        <v>289570.41765890003</v>
      </c>
      <c r="D36" s="16">
        <v>972328.59580510005</v>
      </c>
      <c r="E36" s="16">
        <v>1261899.0134640001</v>
      </c>
      <c r="F36" s="16">
        <v>53986.844867</v>
      </c>
      <c r="G36" s="16">
        <v>1886485.0996842899</v>
      </c>
      <c r="H36" s="16">
        <v>748149.15112658986</v>
      </c>
      <c r="I36" s="16">
        <v>2688621.0956778796</v>
      </c>
      <c r="J36" s="16">
        <v>1720477.7469316898</v>
      </c>
      <c r="K36" s="16">
        <v>10017009.798071619</v>
      </c>
      <c r="L36" s="16">
        <v>11737487.54500331</v>
      </c>
      <c r="M36" s="20"/>
    </row>
    <row r="37" spans="1:13" ht="15" customHeight="1">
      <c r="A37" s="15" t="s">
        <v>53</v>
      </c>
      <c r="B37" s="16">
        <v>0</v>
      </c>
      <c r="C37" s="16">
        <v>286649.83880999999</v>
      </c>
      <c r="D37" s="16">
        <v>971793.78696800012</v>
      </c>
      <c r="E37" s="16">
        <v>1258443.6257780001</v>
      </c>
      <c r="F37" s="16">
        <v>79510.026952</v>
      </c>
      <c r="G37" s="16">
        <v>1878914.1106672499</v>
      </c>
      <c r="H37" s="16">
        <v>796610.18972559064</v>
      </c>
      <c r="I37" s="16">
        <v>2755034.3273448404</v>
      </c>
      <c r="J37" s="16">
        <v>1768403.9766935906</v>
      </c>
      <c r="K37" s="16">
        <v>10353081.788402</v>
      </c>
      <c r="L37" s="16">
        <v>12121485.765095592</v>
      </c>
      <c r="M37" s="20"/>
    </row>
    <row r="38" spans="1:13" ht="15" customHeight="1">
      <c r="A38" s="15" t="s">
        <v>54</v>
      </c>
      <c r="B38" s="16">
        <v>0</v>
      </c>
      <c r="C38" s="16">
        <v>319147.98026699998</v>
      </c>
      <c r="D38" s="16">
        <v>1011807.505165</v>
      </c>
      <c r="E38" s="16">
        <v>1330955.4854319999</v>
      </c>
      <c r="F38" s="16">
        <v>48692.189180940004</v>
      </c>
      <c r="G38" s="16">
        <v>1811429.5022073402</v>
      </c>
      <c r="H38" s="16">
        <v>797635.69400520995</v>
      </c>
      <c r="I38" s="16">
        <v>2657757.3853934901</v>
      </c>
      <c r="J38" s="16">
        <v>1809443.1991702099</v>
      </c>
      <c r="K38" s="16">
        <v>10496904.753685998</v>
      </c>
      <c r="L38" s="16">
        <v>12306347.952856207</v>
      </c>
      <c r="M38" s="20"/>
    </row>
    <row r="39" spans="1:13" ht="15" customHeight="1">
      <c r="A39" s="15" t="s">
        <v>55</v>
      </c>
      <c r="B39" s="16">
        <v>0</v>
      </c>
      <c r="C39" s="16">
        <v>307653.00983699999</v>
      </c>
      <c r="D39" s="16">
        <v>1051069.8725720001</v>
      </c>
      <c r="E39" s="16">
        <v>1358722.8824090001</v>
      </c>
      <c r="F39" s="16">
        <v>71479.265332509996</v>
      </c>
      <c r="G39" s="16">
        <v>1515643.6393262201</v>
      </c>
      <c r="H39" s="16">
        <v>874493.51602552016</v>
      </c>
      <c r="I39" s="16">
        <v>2461616.4206842505</v>
      </c>
      <c r="J39" s="16">
        <v>1925563.3885975203</v>
      </c>
      <c r="K39" s="16">
        <v>10735000.158111999</v>
      </c>
      <c r="L39" s="16">
        <v>12660563.546709519</v>
      </c>
      <c r="M39" s="20"/>
    </row>
    <row r="40" spans="1:13" ht="15" customHeight="1">
      <c r="A40" s="18" t="s">
        <v>56</v>
      </c>
      <c r="B40" s="17">
        <v>0</v>
      </c>
      <c r="C40" s="17">
        <v>301942.98821500002</v>
      </c>
      <c r="D40" s="17">
        <v>1160242.7306459998</v>
      </c>
      <c r="E40" s="17">
        <v>1462185.7188609999</v>
      </c>
      <c r="F40" s="17">
        <v>53225.44933969</v>
      </c>
      <c r="G40" s="17">
        <v>1513188.89551146</v>
      </c>
      <c r="H40" s="17">
        <v>879627.64910526946</v>
      </c>
      <c r="I40" s="17">
        <v>2446041.9939564196</v>
      </c>
      <c r="J40" s="17">
        <v>2039870.3797512692</v>
      </c>
      <c r="K40" s="17">
        <v>11001043.323102551</v>
      </c>
      <c r="L40" s="17">
        <v>13040913.702853819</v>
      </c>
      <c r="M40" s="20"/>
    </row>
    <row r="41" spans="1:13" ht="15" customHeight="1">
      <c r="A41" s="18" t="s">
        <v>57</v>
      </c>
      <c r="B41" s="17">
        <v>0</v>
      </c>
      <c r="C41" s="17">
        <v>317149.53282299999</v>
      </c>
      <c r="D41" s="17">
        <v>1147956.8711799998</v>
      </c>
      <c r="E41" s="17">
        <v>1465106.4040029999</v>
      </c>
      <c r="F41" s="17">
        <v>53571.00527216</v>
      </c>
      <c r="G41" s="17">
        <v>1380609.6959991101</v>
      </c>
      <c r="H41" s="17">
        <v>931891.2525404701</v>
      </c>
      <c r="I41" s="17">
        <v>2366071.95381174</v>
      </c>
      <c r="J41" s="17">
        <v>2079848.1237204699</v>
      </c>
      <c r="K41" s="17">
        <v>11257514.73651538</v>
      </c>
      <c r="L41" s="17">
        <v>13337362.860235851</v>
      </c>
      <c r="M41" s="20"/>
    </row>
    <row r="42" spans="1:13" s="24" customFormat="1" ht="15" customHeight="1">
      <c r="A42" s="18" t="s">
        <v>58</v>
      </c>
      <c r="B42" s="23">
        <v>0</v>
      </c>
      <c r="C42" s="23">
        <v>317615.94281519001</v>
      </c>
      <c r="D42" s="25">
        <v>1166564.0990548101</v>
      </c>
      <c r="E42" s="23">
        <v>1484180.0418700001</v>
      </c>
      <c r="F42" s="25">
        <v>50585.761351840003</v>
      </c>
      <c r="G42" s="25">
        <v>1307328.7777310098</v>
      </c>
      <c r="H42" s="25">
        <v>952798.47548307013</v>
      </c>
      <c r="I42" s="25">
        <v>2310713.01456592</v>
      </c>
      <c r="J42" s="25">
        <v>2119362.5745378803</v>
      </c>
      <c r="K42" s="29">
        <v>11522050.10277693</v>
      </c>
      <c r="L42" s="29">
        <v>13641412.67731481</v>
      </c>
      <c r="M42" s="25"/>
    </row>
    <row r="43" spans="1:13" s="24" customFormat="1" ht="15" customHeight="1">
      <c r="A43" s="18" t="s">
        <v>59</v>
      </c>
      <c r="B43" s="23">
        <v>0</v>
      </c>
      <c r="C43" s="23">
        <v>320406.26082299999</v>
      </c>
      <c r="D43" s="25">
        <v>1248532.605151</v>
      </c>
      <c r="E43" s="23">
        <v>1568938.865974</v>
      </c>
      <c r="F43" s="25">
        <v>106384.31334031001</v>
      </c>
      <c r="G43" s="25">
        <v>1417221.8621263399</v>
      </c>
      <c r="H43" s="25">
        <v>1039492.8734428601</v>
      </c>
      <c r="I43" s="25">
        <v>2563099.04890951</v>
      </c>
      <c r="J43" s="25">
        <v>2288025.4785938598</v>
      </c>
      <c r="K43" s="29">
        <v>11805422.557320271</v>
      </c>
      <c r="L43" s="29">
        <v>14093448.035914131</v>
      </c>
      <c r="M43" s="25"/>
    </row>
    <row r="44" spans="1:13" ht="15" customHeight="1">
      <c r="A44" s="19"/>
      <c r="B44" s="17"/>
      <c r="C44" s="20"/>
      <c r="D44" s="20"/>
      <c r="E44" s="17"/>
      <c r="F44" s="20"/>
      <c r="G44" s="20"/>
      <c r="H44" s="20"/>
      <c r="I44" s="20"/>
      <c r="J44" s="20"/>
      <c r="K44" s="28"/>
      <c r="L44" s="28"/>
      <c r="M44" s="20"/>
    </row>
    <row r="45" spans="1:13" ht="15" customHeight="1">
      <c r="A45" s="30">
        <v>43831</v>
      </c>
      <c r="B45" s="16">
        <v>0</v>
      </c>
      <c r="C45" s="16">
        <v>176330.443505</v>
      </c>
      <c r="D45" s="26">
        <v>491711.96236500004</v>
      </c>
      <c r="E45" s="16">
        <v>668042.40587000002</v>
      </c>
      <c r="F45" s="26">
        <v>38365.345125810003</v>
      </c>
      <c r="G45" s="26">
        <v>680356.29635930993</v>
      </c>
      <c r="H45" s="26">
        <v>367319.9902582902</v>
      </c>
      <c r="I45" s="26">
        <v>1086041.6317434101</v>
      </c>
      <c r="J45" s="26">
        <v>859031.95262329024</v>
      </c>
      <c r="K45" s="27">
        <v>6142033.8389969999</v>
      </c>
      <c r="L45" s="27">
        <v>7001065.7916202899</v>
      </c>
      <c r="M45" s="20"/>
    </row>
    <row r="46" spans="1:13" ht="15" customHeight="1">
      <c r="A46" s="30">
        <v>43862</v>
      </c>
      <c r="B46" s="16">
        <v>0</v>
      </c>
      <c r="C46" s="16">
        <v>178978.24131099999</v>
      </c>
      <c r="D46" s="26">
        <v>504758.65635200008</v>
      </c>
      <c r="E46" s="16">
        <v>683736.89766300004</v>
      </c>
      <c r="F46" s="26">
        <v>33854.714246640004</v>
      </c>
      <c r="G46" s="26">
        <v>727217.52991299005</v>
      </c>
      <c r="H46" s="26">
        <v>361439.98113898002</v>
      </c>
      <c r="I46" s="26">
        <v>1122512.2252986101</v>
      </c>
      <c r="J46" s="26">
        <v>866198.63749098009</v>
      </c>
      <c r="K46" s="27">
        <v>6215412.0529549997</v>
      </c>
      <c r="L46" s="27">
        <v>7081610.6904459801</v>
      </c>
      <c r="M46" s="20"/>
    </row>
    <row r="47" spans="1:13" ht="15" customHeight="1">
      <c r="A47" s="30">
        <v>43891</v>
      </c>
      <c r="B47" s="16">
        <v>0</v>
      </c>
      <c r="C47" s="16">
        <v>237220.37693</v>
      </c>
      <c r="D47" s="26">
        <v>567969.97223099996</v>
      </c>
      <c r="E47" s="16">
        <v>805190.34916099999</v>
      </c>
      <c r="F47" s="26">
        <v>36717.184117640005</v>
      </c>
      <c r="G47" s="26">
        <v>658760.60349792999</v>
      </c>
      <c r="H47" s="26">
        <v>396785.98489191022</v>
      </c>
      <c r="I47" s="26">
        <v>1092263.7725074801</v>
      </c>
      <c r="J47" s="26">
        <v>964755.95712291019</v>
      </c>
      <c r="K47" s="27">
        <v>6371191.8139120303</v>
      </c>
      <c r="L47" s="27">
        <v>7335947.7710349401</v>
      </c>
      <c r="M47" s="20"/>
    </row>
    <row r="48" spans="1:13" ht="15" customHeight="1">
      <c r="A48" s="30">
        <v>43922</v>
      </c>
      <c r="B48" s="16">
        <v>0</v>
      </c>
      <c r="C48" s="16">
        <v>223201.485078</v>
      </c>
      <c r="D48" s="26">
        <v>597968.471701</v>
      </c>
      <c r="E48" s="16">
        <v>821169.956779</v>
      </c>
      <c r="F48" s="26">
        <v>35033.931463640001</v>
      </c>
      <c r="G48" s="26">
        <v>611835.85919598001</v>
      </c>
      <c r="H48" s="26">
        <v>394533.8366175401</v>
      </c>
      <c r="I48" s="26">
        <v>1041403.6272771601</v>
      </c>
      <c r="J48" s="26">
        <v>992502.3083185401</v>
      </c>
      <c r="K48" s="27">
        <v>6473595.4623863986</v>
      </c>
      <c r="L48" s="27">
        <v>7466097.770704939</v>
      </c>
      <c r="M48" s="20"/>
    </row>
    <row r="49" spans="1:13" ht="15" customHeight="1">
      <c r="A49" s="30">
        <v>43952</v>
      </c>
      <c r="B49" s="16">
        <v>0</v>
      </c>
      <c r="C49" s="16">
        <v>202825.002909</v>
      </c>
      <c r="D49" s="26">
        <v>598358.63959099993</v>
      </c>
      <c r="E49" s="16">
        <v>801183.64249999996</v>
      </c>
      <c r="F49" s="26">
        <v>33317.804341639996</v>
      </c>
      <c r="G49" s="26">
        <v>554866.35545716004</v>
      </c>
      <c r="H49" s="26">
        <v>393418.99295846012</v>
      </c>
      <c r="I49" s="26">
        <v>981603.15275726013</v>
      </c>
      <c r="J49" s="26">
        <v>991777.63254946005</v>
      </c>
      <c r="K49" s="27">
        <v>6532035.926080469</v>
      </c>
      <c r="L49" s="27">
        <v>7523813.5586299291</v>
      </c>
      <c r="M49" s="20"/>
    </row>
    <row r="50" spans="1:13" ht="15" customHeight="1">
      <c r="A50" s="30">
        <v>43983</v>
      </c>
      <c r="B50" s="16">
        <v>0</v>
      </c>
      <c r="C50" s="16">
        <v>189450.885025</v>
      </c>
      <c r="D50" s="26">
        <v>579490.14913600008</v>
      </c>
      <c r="E50" s="16">
        <v>768941.03416100005</v>
      </c>
      <c r="F50" s="26">
        <v>33742.532111280001</v>
      </c>
      <c r="G50" s="26">
        <v>488975.10502535</v>
      </c>
      <c r="H50" s="26">
        <v>422360.55623805989</v>
      </c>
      <c r="I50" s="26">
        <v>945078.1933746899</v>
      </c>
      <c r="J50" s="26">
        <v>1001850.70537406</v>
      </c>
      <c r="K50" s="27">
        <v>6602276.4983271388</v>
      </c>
      <c r="L50" s="27">
        <v>7604127.203701199</v>
      </c>
      <c r="M50" s="20"/>
    </row>
    <row r="51" spans="1:13" ht="15" customHeight="1">
      <c r="A51" s="30">
        <v>44013</v>
      </c>
      <c r="B51" s="16">
        <v>0</v>
      </c>
      <c r="C51" s="16">
        <v>176000.0974</v>
      </c>
      <c r="D51" s="26">
        <v>592385.07968199998</v>
      </c>
      <c r="E51" s="16">
        <v>768385.17708199995</v>
      </c>
      <c r="F51" s="26">
        <v>32922.424714120003</v>
      </c>
      <c r="G51" s="26">
        <v>611573.26161381998</v>
      </c>
      <c r="H51" s="26">
        <v>432204.21919414995</v>
      </c>
      <c r="I51" s="26">
        <v>1076699.9055220899</v>
      </c>
      <c r="J51" s="26">
        <v>1024589.2988761499</v>
      </c>
      <c r="K51" s="27">
        <v>6693182.9481304856</v>
      </c>
      <c r="L51" s="27">
        <v>7717772.2470066352</v>
      </c>
      <c r="M51" s="20"/>
    </row>
    <row r="52" spans="1:13" ht="15" customHeight="1">
      <c r="A52" s="30">
        <v>44044</v>
      </c>
      <c r="B52" s="16">
        <v>0</v>
      </c>
      <c r="C52" s="16">
        <v>171997.301782</v>
      </c>
      <c r="D52" s="26">
        <v>595993.46913400001</v>
      </c>
      <c r="E52" s="16">
        <v>767990.77091600001</v>
      </c>
      <c r="F52" s="26">
        <v>40668.358937179997</v>
      </c>
      <c r="G52" s="26">
        <v>647322.95098939002</v>
      </c>
      <c r="H52" s="26">
        <v>462467.87014220026</v>
      </c>
      <c r="I52" s="26">
        <v>1150459.1800687702</v>
      </c>
      <c r="J52" s="26">
        <v>1058461.3392762002</v>
      </c>
      <c r="K52" s="27">
        <v>6799974.5304379994</v>
      </c>
      <c r="L52" s="27">
        <v>7858435.8697141996</v>
      </c>
      <c r="M52" s="20"/>
    </row>
    <row r="53" spans="1:13" ht="15" customHeight="1">
      <c r="A53" s="30">
        <v>44075</v>
      </c>
      <c r="B53" s="16">
        <v>0</v>
      </c>
      <c r="C53" s="16">
        <v>177382.819735</v>
      </c>
      <c r="D53" s="26">
        <v>597951.10942599992</v>
      </c>
      <c r="E53" s="16">
        <v>775333.92916099995</v>
      </c>
      <c r="F53" s="26">
        <v>35696.990425180004</v>
      </c>
      <c r="G53" s="26">
        <v>566001.69802470994</v>
      </c>
      <c r="H53" s="26">
        <v>459412.88701737043</v>
      </c>
      <c r="I53" s="26">
        <v>1061111.5754672603</v>
      </c>
      <c r="J53" s="26">
        <v>1057363.9964433704</v>
      </c>
      <c r="K53" s="27">
        <v>6969706.1896074107</v>
      </c>
      <c r="L53" s="27">
        <v>8027070.186050781</v>
      </c>
      <c r="M53" s="20"/>
    </row>
    <row r="54" spans="1:13" ht="15" customHeight="1">
      <c r="A54" s="30">
        <v>44105</v>
      </c>
      <c r="B54" s="16">
        <v>0</v>
      </c>
      <c r="C54" s="16">
        <v>195914.791038</v>
      </c>
      <c r="D54" s="26">
        <v>614831.47202300001</v>
      </c>
      <c r="E54" s="16">
        <v>810746.26306100003</v>
      </c>
      <c r="F54" s="26">
        <v>38356.088118970001</v>
      </c>
      <c r="G54" s="26">
        <v>591315.6005459599</v>
      </c>
      <c r="H54" s="26">
        <v>470902.82163187012</v>
      </c>
      <c r="I54" s="26">
        <v>1100574.5102967999</v>
      </c>
      <c r="J54" s="26">
        <v>1085734.2936548702</v>
      </c>
      <c r="K54" s="27">
        <v>7080726.6881154086</v>
      </c>
      <c r="L54" s="27">
        <v>8166460.9817702789</v>
      </c>
      <c r="M54" s="20"/>
    </row>
    <row r="55" spans="1:13" ht="15" customHeight="1">
      <c r="A55" s="30">
        <v>44136</v>
      </c>
      <c r="B55" s="16">
        <v>0</v>
      </c>
      <c r="C55" s="16">
        <v>196860.14721900001</v>
      </c>
      <c r="D55" s="26">
        <v>618036.687363</v>
      </c>
      <c r="E55" s="16">
        <v>814896.83458200004</v>
      </c>
      <c r="F55" s="26">
        <v>38994.367610159999</v>
      </c>
      <c r="G55" s="26">
        <v>577561.88806510018</v>
      </c>
      <c r="H55" s="26">
        <v>476944.3284428101</v>
      </c>
      <c r="I55" s="26">
        <v>1093500.5841180703</v>
      </c>
      <c r="J55" s="26">
        <v>1094981.0158058102</v>
      </c>
      <c r="K55" s="27">
        <v>7169633.3175724102</v>
      </c>
      <c r="L55" s="27">
        <v>8264614.33337822</v>
      </c>
      <c r="M55" s="20"/>
    </row>
    <row r="56" spans="1:13" s="24" customFormat="1" ht="15" customHeight="1">
      <c r="A56" s="30">
        <v>44166</v>
      </c>
      <c r="B56" s="22">
        <v>0</v>
      </c>
      <c r="C56" s="22">
        <v>193797.82260099999</v>
      </c>
      <c r="D56" s="31">
        <v>641010.03668900009</v>
      </c>
      <c r="E56" s="22">
        <v>834807.85929000005</v>
      </c>
      <c r="F56" s="31">
        <v>52075.34141506</v>
      </c>
      <c r="G56" s="31">
        <v>623850.24545951991</v>
      </c>
      <c r="H56" s="31">
        <v>536140.00277844013</v>
      </c>
      <c r="I56" s="31">
        <v>1212065.58965302</v>
      </c>
      <c r="J56" s="31">
        <v>1177150.0394674402</v>
      </c>
      <c r="K56" s="32">
        <v>7318638.2492957301</v>
      </c>
      <c r="L56" s="32">
        <v>8495788.2887631711</v>
      </c>
      <c r="M56" s="25"/>
    </row>
    <row r="57" spans="1:13" s="24" customFormat="1" ht="15" customHeight="1">
      <c r="A57" s="33">
        <v>44197</v>
      </c>
      <c r="B57" s="23">
        <v>0</v>
      </c>
      <c r="C57" s="23">
        <v>198821.657783</v>
      </c>
      <c r="D57" s="25">
        <v>645946.12543799996</v>
      </c>
      <c r="E57" s="23">
        <v>844767.78322099999</v>
      </c>
      <c r="F57" s="25">
        <v>31139.578023729999</v>
      </c>
      <c r="G57" s="25">
        <v>613240.22898411984</v>
      </c>
      <c r="H57" s="25">
        <v>537187.58402582002</v>
      </c>
      <c r="I57" s="25">
        <v>1181567.3910336699</v>
      </c>
      <c r="J57" s="25">
        <v>1183133.7094638199</v>
      </c>
      <c r="K57" s="29">
        <v>7416884.8852049597</v>
      </c>
      <c r="L57" s="29">
        <v>8600018.5946687795</v>
      </c>
      <c r="M57" s="25"/>
    </row>
    <row r="58" spans="1:13" s="24" customFormat="1" ht="15" customHeight="1">
      <c r="A58" s="33">
        <v>44228</v>
      </c>
      <c r="B58" s="23">
        <v>0</v>
      </c>
      <c r="C58" s="23">
        <v>193725.492478</v>
      </c>
      <c r="D58" s="25">
        <v>659058.80811600003</v>
      </c>
      <c r="E58" s="23">
        <v>852784.30059400003</v>
      </c>
      <c r="F58" s="25">
        <v>31462.214434679998</v>
      </c>
      <c r="G58" s="25">
        <v>573875.56158104003</v>
      </c>
      <c r="H58" s="25">
        <v>540885.13891385985</v>
      </c>
      <c r="I58" s="25">
        <v>1146222.9149295799</v>
      </c>
      <c r="J58" s="25">
        <v>1199943.9470298598</v>
      </c>
      <c r="K58" s="29">
        <v>7506253.9209960001</v>
      </c>
      <c r="L58" s="29">
        <v>8706197.8680258598</v>
      </c>
      <c r="M58" s="25"/>
    </row>
    <row r="59" spans="1:13" s="24" customFormat="1" ht="15" customHeight="1">
      <c r="A59" s="33">
        <v>44256</v>
      </c>
      <c r="B59" s="23">
        <v>0</v>
      </c>
      <c r="C59" s="23">
        <v>227776.931751</v>
      </c>
      <c r="D59" s="25">
        <v>672841.48923299997</v>
      </c>
      <c r="E59" s="23">
        <v>900618.42098399997</v>
      </c>
      <c r="F59" s="25">
        <v>32067.968415789997</v>
      </c>
      <c r="G59" s="25">
        <v>545512.32068777259</v>
      </c>
      <c r="H59" s="25">
        <v>559972.68582923</v>
      </c>
      <c r="I59" s="25">
        <v>1137552.9749327926</v>
      </c>
      <c r="J59" s="25">
        <v>1232814.1750622299</v>
      </c>
      <c r="K59" s="29">
        <v>7627769.8867306104</v>
      </c>
      <c r="L59" s="29">
        <v>8860584.0617928393</v>
      </c>
      <c r="M59" s="25"/>
    </row>
    <row r="60" spans="1:13" s="24" customFormat="1" ht="15" customHeight="1">
      <c r="A60" s="33">
        <v>44287</v>
      </c>
      <c r="B60" s="23">
        <v>0</v>
      </c>
      <c r="C60" s="23">
        <v>226903.51186</v>
      </c>
      <c r="D60" s="25">
        <v>684178.64780999999</v>
      </c>
      <c r="E60" s="23">
        <v>911082.15966999996</v>
      </c>
      <c r="F60" s="25">
        <v>28962.492306460001</v>
      </c>
      <c r="G60" s="25">
        <v>623121.94761089014</v>
      </c>
      <c r="H60" s="25">
        <v>560020.89725550998</v>
      </c>
      <c r="I60" s="25">
        <v>1212105.33717286</v>
      </c>
      <c r="J60" s="25">
        <v>1244199.5450655101</v>
      </c>
      <c r="K60" s="29">
        <v>7700444.828011821</v>
      </c>
      <c r="L60" s="29">
        <v>8944644.3730773311</v>
      </c>
      <c r="M60" s="25"/>
    </row>
    <row r="61" spans="1:13" s="24" customFormat="1" ht="15" customHeight="1">
      <c r="A61" s="33">
        <v>44317</v>
      </c>
      <c r="B61" s="23">
        <v>0</v>
      </c>
      <c r="C61" s="23">
        <v>228303.67834700001</v>
      </c>
      <c r="D61" s="25">
        <v>692031.50510800001</v>
      </c>
      <c r="E61" s="23">
        <v>920335.18345500005</v>
      </c>
      <c r="F61" s="25">
        <v>28981.79244189</v>
      </c>
      <c r="G61" s="25">
        <v>521074.05530044006</v>
      </c>
      <c r="H61" s="25">
        <v>554519.4613850998</v>
      </c>
      <c r="I61" s="25">
        <v>1104575.30912743</v>
      </c>
      <c r="J61" s="25">
        <v>1246550.9664930999</v>
      </c>
      <c r="K61" s="29">
        <v>7770221.2432469996</v>
      </c>
      <c r="L61" s="29">
        <v>9016772.2097400986</v>
      </c>
      <c r="M61" s="25"/>
    </row>
    <row r="62" spans="1:13" s="24" customFormat="1" ht="15" customHeight="1">
      <c r="A62" s="33">
        <v>44348</v>
      </c>
      <c r="B62" s="23">
        <v>0</v>
      </c>
      <c r="C62" s="23">
        <v>238213.55254999999</v>
      </c>
      <c r="D62" s="25">
        <v>711869.889937</v>
      </c>
      <c r="E62" s="23">
        <v>950083.44248700002</v>
      </c>
      <c r="F62" s="25">
        <v>31142.085923639999</v>
      </c>
      <c r="G62" s="25">
        <v>572862.60188693996</v>
      </c>
      <c r="H62" s="25">
        <v>581460.30633175978</v>
      </c>
      <c r="I62" s="25">
        <v>1185464.9941423398</v>
      </c>
      <c r="J62" s="25">
        <v>1293330.1962687597</v>
      </c>
      <c r="K62" s="29">
        <v>7842889.5264839996</v>
      </c>
      <c r="L62" s="29">
        <v>9136219.7227527592</v>
      </c>
      <c r="M62" s="25"/>
    </row>
    <row r="63" spans="1:13" s="24" customFormat="1" ht="15" customHeight="1">
      <c r="A63" s="33">
        <v>44378</v>
      </c>
      <c r="B63" s="23">
        <v>0</v>
      </c>
      <c r="C63" s="23">
        <v>219878.88066</v>
      </c>
      <c r="D63" s="25">
        <v>722925.17083099997</v>
      </c>
      <c r="E63" s="23">
        <v>942804.05149099999</v>
      </c>
      <c r="F63" s="25">
        <v>32581.54688786</v>
      </c>
      <c r="G63" s="25">
        <v>630180.93685984006</v>
      </c>
      <c r="H63" s="25">
        <v>594034.40212262003</v>
      </c>
      <c r="I63" s="25">
        <v>1256796.88587032</v>
      </c>
      <c r="J63" s="25">
        <v>1316959.57295362</v>
      </c>
      <c r="K63" s="29">
        <v>7952621.7680949997</v>
      </c>
      <c r="L63" s="29">
        <v>9269581.3410486206</v>
      </c>
      <c r="M63" s="25"/>
    </row>
    <row r="64" spans="1:13" s="24" customFormat="1" ht="15" customHeight="1">
      <c r="A64" s="33">
        <v>44409</v>
      </c>
      <c r="B64" s="23">
        <v>0</v>
      </c>
      <c r="C64" s="23">
        <v>216955.67501000001</v>
      </c>
      <c r="D64" s="25">
        <v>750195.67436599999</v>
      </c>
      <c r="E64" s="23">
        <v>967151.349376</v>
      </c>
      <c r="F64" s="25">
        <v>30488.067156860001</v>
      </c>
      <c r="G64" s="25">
        <v>741986.99962118012</v>
      </c>
      <c r="H64" s="25">
        <v>605000.81117579015</v>
      </c>
      <c r="I64" s="25">
        <v>1377475.8779538302</v>
      </c>
      <c r="J64" s="25">
        <v>1355196.4855417903</v>
      </c>
      <c r="K64" s="29">
        <v>8057204.138181583</v>
      </c>
      <c r="L64" s="29">
        <v>9412400.6237233728</v>
      </c>
      <c r="M64" s="25"/>
    </row>
    <row r="65" spans="1:13" s="24" customFormat="1" ht="15" customHeight="1">
      <c r="A65" s="33">
        <v>44440</v>
      </c>
      <c r="B65" s="23">
        <v>0</v>
      </c>
      <c r="C65" s="23">
        <v>234368.56995800001</v>
      </c>
      <c r="D65" s="25">
        <v>762011.28085600003</v>
      </c>
      <c r="E65" s="23">
        <v>996379.850814</v>
      </c>
      <c r="F65" s="25">
        <v>33302.68972586</v>
      </c>
      <c r="G65" s="25">
        <v>757546.18846917991</v>
      </c>
      <c r="H65" s="25">
        <v>556737.14397715032</v>
      </c>
      <c r="I65" s="25">
        <v>1347586.0221721902</v>
      </c>
      <c r="J65" s="25">
        <v>1318748.4248331503</v>
      </c>
      <c r="K65" s="29">
        <v>8130238.6314690001</v>
      </c>
      <c r="L65" s="29">
        <v>9448987.0563021507</v>
      </c>
      <c r="M65" s="25"/>
    </row>
    <row r="66" spans="1:13" s="24" customFormat="1" ht="15" customHeight="1">
      <c r="A66" s="33">
        <v>44470</v>
      </c>
      <c r="B66" s="23">
        <v>0</v>
      </c>
      <c r="C66" s="23">
        <v>233340.00414800001</v>
      </c>
      <c r="D66" s="25">
        <v>754233.30166</v>
      </c>
      <c r="E66" s="23">
        <v>987573.30580800003</v>
      </c>
      <c r="F66" s="25">
        <v>39092.95850475</v>
      </c>
      <c r="G66" s="25">
        <v>809623.11662892997</v>
      </c>
      <c r="H66" s="25">
        <v>618437.83725323016</v>
      </c>
      <c r="I66" s="25">
        <v>1467153.9123869101</v>
      </c>
      <c r="J66" s="25">
        <v>1372671.13891323</v>
      </c>
      <c r="K66" s="29">
        <v>8163279.0236940002</v>
      </c>
      <c r="L66" s="29">
        <v>9535950.1626072302</v>
      </c>
      <c r="M66" s="25"/>
    </row>
    <row r="67" spans="1:13" s="24" customFormat="1" ht="15" customHeight="1">
      <c r="A67" s="33">
        <v>44501</v>
      </c>
      <c r="B67" s="23">
        <v>0</v>
      </c>
      <c r="C67" s="23">
        <v>234387.810834</v>
      </c>
      <c r="D67" s="25">
        <v>735006.57870700001</v>
      </c>
      <c r="E67" s="23">
        <v>969394.38954100001</v>
      </c>
      <c r="F67" s="25">
        <v>38220.647861760001</v>
      </c>
      <c r="G67" s="25">
        <v>778370.36837312009</v>
      </c>
      <c r="H67" s="25">
        <v>620110.39605974976</v>
      </c>
      <c r="I67" s="25">
        <v>1436701.41229463</v>
      </c>
      <c r="J67" s="25">
        <v>1355116.9747667499</v>
      </c>
      <c r="K67" s="29">
        <v>8155538.161398001</v>
      </c>
      <c r="L67" s="29">
        <v>9510655.1361647509</v>
      </c>
      <c r="M67" s="25"/>
    </row>
    <row r="68" spans="1:13" s="24" customFormat="1" ht="15" customHeight="1">
      <c r="A68" s="33">
        <v>44531</v>
      </c>
      <c r="B68" s="23">
        <v>0</v>
      </c>
      <c r="C68" s="23">
        <v>220649.41581899999</v>
      </c>
      <c r="D68" s="25">
        <v>784449.65038600005</v>
      </c>
      <c r="E68" s="23">
        <v>1005099.066205</v>
      </c>
      <c r="F68" s="25">
        <v>49093.119898380006</v>
      </c>
      <c r="G68" s="25">
        <v>1128851.7792782101</v>
      </c>
      <c r="H68" s="25">
        <v>675445.81418842007</v>
      </c>
      <c r="I68" s="25">
        <v>1853390.7133650102</v>
      </c>
      <c r="J68" s="25">
        <v>1459895.4645744201</v>
      </c>
      <c r="K68" s="29">
        <v>8179009.8938840004</v>
      </c>
      <c r="L68" s="29">
        <v>9638905.3584584203</v>
      </c>
      <c r="M68" s="25"/>
    </row>
    <row r="69" spans="1:13" s="24" customFormat="1" ht="15" customHeight="1">
      <c r="A69" s="30">
        <v>44562</v>
      </c>
      <c r="B69" s="22">
        <v>0</v>
      </c>
      <c r="C69" s="22">
        <v>254671.91469500001</v>
      </c>
      <c r="D69" s="31">
        <v>770629.98152699997</v>
      </c>
      <c r="E69" s="22">
        <v>1025301.896222</v>
      </c>
      <c r="F69" s="31">
        <v>40506.726507379994</v>
      </c>
      <c r="G69" s="31">
        <v>1279477.2817866199</v>
      </c>
      <c r="H69" s="31">
        <v>729722.41280843038</v>
      </c>
      <c r="I69" s="31">
        <v>2049706.4211024302</v>
      </c>
      <c r="J69" s="31">
        <v>1500352.3943354303</v>
      </c>
      <c r="K69" s="32">
        <v>8150615.8967560008</v>
      </c>
      <c r="L69" s="32">
        <v>9650968.2910914309</v>
      </c>
      <c r="M69" s="25"/>
    </row>
    <row r="70" spans="1:13" s="24" customFormat="1" ht="15" customHeight="1">
      <c r="A70" s="30">
        <v>44593</v>
      </c>
      <c r="B70" s="22">
        <v>0</v>
      </c>
      <c r="C70" s="22">
        <v>247236.77535400001</v>
      </c>
      <c r="D70" s="31">
        <v>782436.49472299998</v>
      </c>
      <c r="E70" s="22">
        <v>1029673.270077</v>
      </c>
      <c r="F70" s="31">
        <v>36300.538570790006</v>
      </c>
      <c r="G70" s="31">
        <v>1296504.8394005699</v>
      </c>
      <c r="H70" s="31">
        <v>724658.83756088978</v>
      </c>
      <c r="I70" s="31">
        <v>2057464.2155322498</v>
      </c>
      <c r="J70" s="31">
        <v>1507095.3322838899</v>
      </c>
      <c r="K70" s="32">
        <v>8228722.6914987089</v>
      </c>
      <c r="L70" s="32">
        <v>9735818.0237825997</v>
      </c>
      <c r="M70" s="25"/>
    </row>
    <row r="71" spans="1:13" s="24" customFormat="1" ht="15" customHeight="1">
      <c r="A71" s="30">
        <v>44621</v>
      </c>
      <c r="B71" s="22">
        <v>0</v>
      </c>
      <c r="C71" s="22">
        <v>281791.40047746996</v>
      </c>
      <c r="D71" s="31">
        <v>817533.07081953017</v>
      </c>
      <c r="E71" s="22">
        <v>1099324.4712970001</v>
      </c>
      <c r="F71" s="31">
        <v>32702.42714177</v>
      </c>
      <c r="G71" s="31">
        <v>1826585.3149996097</v>
      </c>
      <c r="H71" s="31">
        <v>772080.66878154036</v>
      </c>
      <c r="I71" s="31">
        <v>2631368.4109229199</v>
      </c>
      <c r="J71" s="31">
        <v>1589613.7396010705</v>
      </c>
      <c r="K71" s="32">
        <v>8483778.4141839612</v>
      </c>
      <c r="L71" s="32">
        <v>10073392.153785031</v>
      </c>
      <c r="M71" s="25"/>
    </row>
    <row r="72" spans="1:13" s="24" customFormat="1" ht="15" customHeight="1">
      <c r="A72" s="30">
        <v>44652</v>
      </c>
      <c r="B72" s="22">
        <v>0</v>
      </c>
      <c r="C72" s="22">
        <v>295938.08568299998</v>
      </c>
      <c r="D72" s="31">
        <v>874739.00093399989</v>
      </c>
      <c r="E72" s="22">
        <v>1170677.0866169999</v>
      </c>
      <c r="F72" s="31">
        <v>32623.419529220002</v>
      </c>
      <c r="G72" s="31">
        <v>2128563.6191007304</v>
      </c>
      <c r="H72" s="31">
        <v>760393.75060932944</v>
      </c>
      <c r="I72" s="31">
        <v>2921580.7892392799</v>
      </c>
      <c r="J72" s="31">
        <v>1635132.7515433293</v>
      </c>
      <c r="K72" s="32">
        <v>8558292.8722219095</v>
      </c>
      <c r="L72" s="32">
        <v>10193425.623765239</v>
      </c>
      <c r="M72" s="25"/>
    </row>
    <row r="73" spans="1:13" s="24" customFormat="1" ht="15" customHeight="1">
      <c r="A73" s="30">
        <v>44682</v>
      </c>
      <c r="B73" s="22">
        <v>0</v>
      </c>
      <c r="C73" s="22">
        <v>337012.31997399998</v>
      </c>
      <c r="D73" s="31">
        <v>818699.11799800012</v>
      </c>
      <c r="E73" s="22">
        <v>1155711.4379720001</v>
      </c>
      <c r="F73" s="31">
        <v>32619.828772569999</v>
      </c>
      <c r="G73" s="31">
        <v>2203814.2897754596</v>
      </c>
      <c r="H73" s="31">
        <v>785217.21093366994</v>
      </c>
      <c r="I73" s="31">
        <v>3021651.3294816995</v>
      </c>
      <c r="J73" s="31">
        <v>1603916.3289316702</v>
      </c>
      <c r="K73" s="32">
        <v>8513581.1422460005</v>
      </c>
      <c r="L73" s="32">
        <v>10117497.471177671</v>
      </c>
      <c r="M73" s="25"/>
    </row>
    <row r="74" spans="1:13" s="24" customFormat="1" ht="15" customHeight="1">
      <c r="A74" s="30">
        <v>44713</v>
      </c>
      <c r="B74" s="22">
        <v>0</v>
      </c>
      <c r="C74" s="22">
        <v>317305.38072900003</v>
      </c>
      <c r="D74" s="31">
        <v>797471.10138699994</v>
      </c>
      <c r="E74" s="22">
        <v>1114776.482116</v>
      </c>
      <c r="F74" s="31">
        <v>32742.739564569998</v>
      </c>
      <c r="G74" s="31">
        <v>2344102.1999226701</v>
      </c>
      <c r="H74" s="31">
        <v>748003.58144814987</v>
      </c>
      <c r="I74" s="31">
        <v>3124848.5209353901</v>
      </c>
      <c r="J74" s="31">
        <v>1545474.6828351498</v>
      </c>
      <c r="K74" s="32">
        <v>8598151.649427969</v>
      </c>
      <c r="L74" s="32">
        <v>10143626.33226312</v>
      </c>
      <c r="M74" s="25"/>
    </row>
    <row r="75" spans="1:13" s="24" customFormat="1" ht="15" customHeight="1">
      <c r="A75" s="30">
        <v>44743</v>
      </c>
      <c r="B75" s="22">
        <v>0</v>
      </c>
      <c r="C75" s="22">
        <v>302657.87426100002</v>
      </c>
      <c r="D75" s="31">
        <v>821706.83334200014</v>
      </c>
      <c r="E75" s="22">
        <v>1124364.7076030001</v>
      </c>
      <c r="F75" s="31">
        <v>33797.253611570006</v>
      </c>
      <c r="G75" s="31">
        <v>2223058.7533916496</v>
      </c>
      <c r="H75" s="31">
        <v>743170.48410566058</v>
      </c>
      <c r="I75" s="31">
        <v>3000026.4911088804</v>
      </c>
      <c r="J75" s="31">
        <v>1564877.3174476607</v>
      </c>
      <c r="K75" s="32">
        <v>8688681.9774470013</v>
      </c>
      <c r="L75" s="32">
        <v>10253559.294894662</v>
      </c>
      <c r="M75" s="25"/>
    </row>
    <row r="76" spans="1:13" s="24" customFormat="1" ht="15" customHeight="1">
      <c r="A76" s="30">
        <v>44774</v>
      </c>
      <c r="B76" s="22">
        <v>0</v>
      </c>
      <c r="C76" s="22">
        <v>318755.74930299999</v>
      </c>
      <c r="D76" s="31">
        <v>760981.23028999986</v>
      </c>
      <c r="E76" s="22">
        <v>1079736.9795929999</v>
      </c>
      <c r="F76" s="31">
        <v>30978.936259730002</v>
      </c>
      <c r="G76" s="31">
        <v>2199109.7502141697</v>
      </c>
      <c r="H76" s="31">
        <v>773132.90382712008</v>
      </c>
      <c r="I76" s="31">
        <v>3003221.5903010196</v>
      </c>
      <c r="J76" s="31">
        <v>1534114.1341171199</v>
      </c>
      <c r="K76" s="32">
        <v>8751823.8890220001</v>
      </c>
      <c r="L76" s="32">
        <v>10285938.023139119</v>
      </c>
      <c r="M76" s="25"/>
    </row>
    <row r="77" spans="1:13" s="24" customFormat="1" ht="15" customHeight="1">
      <c r="A77" s="30">
        <v>44805</v>
      </c>
      <c r="B77" s="22">
        <v>0</v>
      </c>
      <c r="C77" s="22">
        <v>301794.56274700002</v>
      </c>
      <c r="D77" s="31">
        <v>742124.01182399993</v>
      </c>
      <c r="E77" s="22">
        <v>1043918.5745709999</v>
      </c>
      <c r="F77" s="31">
        <v>52203.136026969994</v>
      </c>
      <c r="G77" s="31">
        <v>2220781.11935675</v>
      </c>
      <c r="H77" s="31">
        <v>786470.93955060979</v>
      </c>
      <c r="I77" s="31">
        <v>3059455.1949343299</v>
      </c>
      <c r="J77" s="31">
        <v>1528594.9513746097</v>
      </c>
      <c r="K77" s="32">
        <v>8822848.5916161519</v>
      </c>
      <c r="L77" s="32">
        <v>10351443.542990761</v>
      </c>
      <c r="M77" s="25"/>
    </row>
    <row r="78" spans="1:13" s="24" customFormat="1" ht="15" customHeight="1">
      <c r="A78" s="30">
        <v>44835</v>
      </c>
      <c r="B78" s="22">
        <v>0</v>
      </c>
      <c r="C78" s="22">
        <v>335211.21150370996</v>
      </c>
      <c r="D78" s="31">
        <v>690820.64103428996</v>
      </c>
      <c r="E78" s="22">
        <v>1026031.852538</v>
      </c>
      <c r="F78" s="31">
        <v>28756.145872379999</v>
      </c>
      <c r="G78" s="31">
        <v>2216056.0231457795</v>
      </c>
      <c r="H78" s="31">
        <v>765867.61910333997</v>
      </c>
      <c r="I78" s="31">
        <v>3010679.7881214996</v>
      </c>
      <c r="J78" s="31">
        <v>1456688.2601376299</v>
      </c>
      <c r="K78" s="32">
        <v>8881695.7027031202</v>
      </c>
      <c r="L78" s="32">
        <v>10338383.962840751</v>
      </c>
      <c r="M78" s="25"/>
    </row>
    <row r="79" spans="1:13" s="24" customFormat="1" ht="15" customHeight="1">
      <c r="A79" s="30">
        <v>44866</v>
      </c>
      <c r="B79" s="22">
        <v>0</v>
      </c>
      <c r="C79" s="22">
        <v>292024.70577</v>
      </c>
      <c r="D79" s="31">
        <v>713753.51770299999</v>
      </c>
      <c r="E79" s="22">
        <v>1005778.223473</v>
      </c>
      <c r="F79" s="31">
        <v>61689.282522069996</v>
      </c>
      <c r="G79" s="31">
        <v>2221046.0010896297</v>
      </c>
      <c r="H79" s="31">
        <v>744223.10749115935</v>
      </c>
      <c r="I79" s="31">
        <v>3026958.3911028593</v>
      </c>
      <c r="J79" s="31">
        <v>1457976.6251941593</v>
      </c>
      <c r="K79" s="32">
        <v>8958984.6098069996</v>
      </c>
      <c r="L79" s="32">
        <v>10416961.235001158</v>
      </c>
      <c r="M79" s="25"/>
    </row>
    <row r="80" spans="1:13" s="24" customFormat="1" ht="15" customHeight="1">
      <c r="A80" s="30">
        <v>44896</v>
      </c>
      <c r="B80" s="22">
        <v>0</v>
      </c>
      <c r="C80" s="22">
        <v>284525.46493199997</v>
      </c>
      <c r="D80" s="31">
        <v>742041.78758500004</v>
      </c>
      <c r="E80" s="22">
        <v>1026567.252517</v>
      </c>
      <c r="F80" s="31">
        <v>60971.375389339999</v>
      </c>
      <c r="G80" s="31">
        <v>2245438.9305799301</v>
      </c>
      <c r="H80" s="31">
        <v>711555.42385644</v>
      </c>
      <c r="I80" s="31">
        <v>3017965.7298257099</v>
      </c>
      <c r="J80" s="31">
        <v>1453597.21144144</v>
      </c>
      <c r="K80" s="32">
        <v>9043455.2148030009</v>
      </c>
      <c r="L80" s="32">
        <v>10497052.426244441</v>
      </c>
      <c r="M80" s="25"/>
    </row>
    <row r="81" spans="1:13" s="24" customFormat="1" ht="15" customHeight="1">
      <c r="A81" s="33">
        <v>44927</v>
      </c>
      <c r="B81" s="23">
        <v>0</v>
      </c>
      <c r="C81" s="23">
        <v>299567.457497</v>
      </c>
      <c r="D81" s="25">
        <v>730585.94669600006</v>
      </c>
      <c r="E81" s="23">
        <v>1030153.4041930001</v>
      </c>
      <c r="F81" s="25">
        <v>44942.904404000001</v>
      </c>
      <c r="G81" s="25">
        <v>2490248.3109157798</v>
      </c>
      <c r="H81" s="25">
        <v>680779.79086840013</v>
      </c>
      <c r="I81" s="25">
        <v>3215971.0061881798</v>
      </c>
      <c r="J81" s="25">
        <v>1411365.7375644003</v>
      </c>
      <c r="K81" s="29">
        <v>9106956.8550269995</v>
      </c>
      <c r="L81" s="29">
        <v>10518322.592591399</v>
      </c>
      <c r="M81" s="25"/>
    </row>
    <row r="82" spans="1:13" s="24" customFormat="1" ht="15" customHeight="1">
      <c r="A82" s="33">
        <v>44958</v>
      </c>
      <c r="B82" s="23">
        <v>0</v>
      </c>
      <c r="C82" s="23">
        <v>246961.10050500001</v>
      </c>
      <c r="D82" s="25">
        <v>779298.82472300006</v>
      </c>
      <c r="E82" s="23">
        <v>1026259.925228</v>
      </c>
      <c r="F82" s="25">
        <v>45734.845395960001</v>
      </c>
      <c r="G82" s="25">
        <v>2383922.8884770805</v>
      </c>
      <c r="H82" s="25">
        <v>660021.15873731999</v>
      </c>
      <c r="I82" s="25">
        <v>3089678.8926103604</v>
      </c>
      <c r="J82" s="25">
        <v>1439319.9834603202</v>
      </c>
      <c r="K82" s="29">
        <v>9110543.9646030013</v>
      </c>
      <c r="L82" s="29">
        <v>10549863.948063321</v>
      </c>
      <c r="M82" s="25"/>
    </row>
    <row r="83" spans="1:13" s="24" customFormat="1" ht="15" customHeight="1">
      <c r="A83" s="33">
        <v>44986</v>
      </c>
      <c r="B83" s="23">
        <v>0</v>
      </c>
      <c r="C83" s="23">
        <v>281366.97239200003</v>
      </c>
      <c r="D83" s="25">
        <v>828741.91360899992</v>
      </c>
      <c r="E83" s="23">
        <v>1110108.8860009999</v>
      </c>
      <c r="F83" s="25">
        <v>56248.708300260005</v>
      </c>
      <c r="G83" s="25">
        <v>2095499.8704452401</v>
      </c>
      <c r="H83" s="25">
        <v>649218.73002344021</v>
      </c>
      <c r="I83" s="25">
        <v>2800967.3087689402</v>
      </c>
      <c r="J83" s="25">
        <v>1477960.6436324401</v>
      </c>
      <c r="K83" s="29">
        <v>9181704.4140549097</v>
      </c>
      <c r="L83" s="29">
        <v>10659665.05768735</v>
      </c>
      <c r="M83" s="25"/>
    </row>
    <row r="84" spans="1:13" s="24" customFormat="1" ht="15" customHeight="1">
      <c r="A84" s="33">
        <v>45017</v>
      </c>
      <c r="B84" s="23">
        <v>0</v>
      </c>
      <c r="C84" s="23">
        <v>289523.57653199998</v>
      </c>
      <c r="D84" s="25">
        <v>814875.02281700005</v>
      </c>
      <c r="E84" s="23">
        <v>1104398.599349</v>
      </c>
      <c r="F84" s="25">
        <v>51394.834059810004</v>
      </c>
      <c r="G84" s="25">
        <v>2023148.2144660398</v>
      </c>
      <c r="H84" s="25">
        <v>684564.82082883012</v>
      </c>
      <c r="I84" s="25">
        <v>2759107.8693546797</v>
      </c>
      <c r="J84" s="25">
        <v>1499439.8436458302</v>
      </c>
      <c r="K84" s="29">
        <v>9279980.4855589997</v>
      </c>
      <c r="L84" s="29">
        <v>10779420.329204829</v>
      </c>
      <c r="M84" s="25"/>
    </row>
    <row r="85" spans="1:13" s="24" customFormat="1" ht="15" customHeight="1">
      <c r="A85" s="33">
        <v>45047</v>
      </c>
      <c r="B85" s="23">
        <v>0</v>
      </c>
      <c r="C85" s="23">
        <v>275896.93958599999</v>
      </c>
      <c r="D85" s="25">
        <v>796429.65218900004</v>
      </c>
      <c r="E85" s="23">
        <v>1072326.5917750001</v>
      </c>
      <c r="F85" s="25">
        <v>60555.017232120001</v>
      </c>
      <c r="G85" s="25">
        <v>2159158.2060168399</v>
      </c>
      <c r="H85" s="25">
        <v>700605.66323050996</v>
      </c>
      <c r="I85" s="25">
        <v>2920318.8864794699</v>
      </c>
      <c r="J85" s="25">
        <v>1497035.31541951</v>
      </c>
      <c r="K85" s="29">
        <v>9340857.7845530007</v>
      </c>
      <c r="L85" s="29">
        <v>10837893.099972511</v>
      </c>
      <c r="M85" s="25"/>
    </row>
    <row r="86" spans="1:13" s="24" customFormat="1" ht="15" customHeight="1">
      <c r="A86" s="33">
        <v>45078</v>
      </c>
      <c r="B86" s="23">
        <v>0</v>
      </c>
      <c r="C86" s="23">
        <v>278261.46918100002</v>
      </c>
      <c r="D86" s="25">
        <v>845055.25336099998</v>
      </c>
      <c r="E86" s="23">
        <v>1123316.722542</v>
      </c>
      <c r="F86" s="25">
        <v>43711.284098519995</v>
      </c>
      <c r="G86" s="25">
        <v>2077160.6163744796</v>
      </c>
      <c r="H86" s="25">
        <v>707319.86572107021</v>
      </c>
      <c r="I86" s="25">
        <v>2828191.7661940698</v>
      </c>
      <c r="J86" s="25">
        <v>1552375.1190820702</v>
      </c>
      <c r="K86" s="29">
        <v>9421578.2241619993</v>
      </c>
      <c r="L86" s="29">
        <v>10973953.34324407</v>
      </c>
      <c r="M86" s="25"/>
    </row>
    <row r="87" spans="1:13" s="24" customFormat="1" ht="15" customHeight="1">
      <c r="A87" s="33">
        <v>45108</v>
      </c>
      <c r="B87" s="23">
        <v>0</v>
      </c>
      <c r="C87" s="23">
        <v>272666.98492999998</v>
      </c>
      <c r="D87" s="25">
        <v>823350.81321000005</v>
      </c>
      <c r="E87" s="23">
        <v>1096017.7981400001</v>
      </c>
      <c r="F87" s="25">
        <v>40169.411848299998</v>
      </c>
      <c r="G87" s="25">
        <v>2254731.9846564298</v>
      </c>
      <c r="H87" s="25">
        <v>708100.24237570958</v>
      </c>
      <c r="I87" s="25">
        <v>3003001.6388804396</v>
      </c>
      <c r="J87" s="25">
        <v>1531451.0555857096</v>
      </c>
      <c r="K87" s="29">
        <v>9549367.7404299993</v>
      </c>
      <c r="L87" s="29">
        <v>11080818.79601571</v>
      </c>
      <c r="M87" s="25"/>
    </row>
    <row r="88" spans="1:13" s="24" customFormat="1" ht="15" customHeight="1">
      <c r="A88" s="33">
        <v>45139</v>
      </c>
      <c r="B88" s="23">
        <v>0</v>
      </c>
      <c r="C88" s="23">
        <v>284539.895242</v>
      </c>
      <c r="D88" s="25">
        <v>829219.35240700003</v>
      </c>
      <c r="E88" s="23">
        <v>1113759.247649</v>
      </c>
      <c r="F88" s="25">
        <v>45199.184472159999</v>
      </c>
      <c r="G88" s="25">
        <v>2161652.2899505701</v>
      </c>
      <c r="H88" s="25">
        <v>687209.03275359049</v>
      </c>
      <c r="I88" s="25">
        <v>2894060.5071763205</v>
      </c>
      <c r="J88" s="25">
        <v>1516428.3851605905</v>
      </c>
      <c r="K88" s="29">
        <v>9525014.6073759999</v>
      </c>
      <c r="L88" s="29">
        <v>11041442.99253659</v>
      </c>
      <c r="M88" s="25"/>
    </row>
    <row r="89" spans="1:13" s="24" customFormat="1" ht="15" customHeight="1">
      <c r="A89" s="33">
        <v>45170</v>
      </c>
      <c r="B89" s="23">
        <v>0</v>
      </c>
      <c r="C89" s="23">
        <v>276907.27865300002</v>
      </c>
      <c r="D89" s="25">
        <v>835485.8485379999</v>
      </c>
      <c r="E89" s="23">
        <v>1112393.1271909999</v>
      </c>
      <c r="F89" s="25">
        <v>49411.342806000001</v>
      </c>
      <c r="G89" s="25">
        <v>2006092.7560290801</v>
      </c>
      <c r="H89" s="25">
        <v>685640.52063496085</v>
      </c>
      <c r="I89" s="25">
        <v>2741144.6194700408</v>
      </c>
      <c r="J89" s="25">
        <v>1521126.3691729608</v>
      </c>
      <c r="K89" s="29">
        <v>9604053.6211159993</v>
      </c>
      <c r="L89" s="29">
        <v>11125179.99028896</v>
      </c>
      <c r="M89" s="25"/>
    </row>
    <row r="90" spans="1:13" s="24" customFormat="1" ht="15" customHeight="1">
      <c r="A90" s="33">
        <v>45200</v>
      </c>
      <c r="B90" s="23">
        <v>0</v>
      </c>
      <c r="C90" s="23">
        <v>266706.29246700002</v>
      </c>
      <c r="D90" s="25">
        <v>814006.14624499995</v>
      </c>
      <c r="E90" s="23">
        <v>1080712.4387119999</v>
      </c>
      <c r="F90" s="25">
        <v>43995.847154000003</v>
      </c>
      <c r="G90" s="25">
        <v>2130477.0617666999</v>
      </c>
      <c r="H90" s="25">
        <v>683673.5192674608</v>
      </c>
      <c r="I90" s="25">
        <v>2858146.4281881605</v>
      </c>
      <c r="J90" s="25">
        <v>1497679.6655124607</v>
      </c>
      <c r="K90" s="29">
        <v>9677542.8960840013</v>
      </c>
      <c r="L90" s="29">
        <v>11175222.561596463</v>
      </c>
      <c r="M90" s="25"/>
    </row>
    <row r="91" spans="1:13" s="24" customFormat="1" ht="15" customHeight="1">
      <c r="A91" s="33">
        <v>45231</v>
      </c>
      <c r="B91" s="23">
        <v>0</v>
      </c>
      <c r="C91" s="23">
        <v>273404.46980100003</v>
      </c>
      <c r="D91" s="25">
        <v>831405.883684</v>
      </c>
      <c r="E91" s="23">
        <v>1104810.3534850001</v>
      </c>
      <c r="F91" s="25">
        <v>51635.938081690001</v>
      </c>
      <c r="G91" s="25">
        <v>2114241.7028028001</v>
      </c>
      <c r="H91" s="25">
        <v>675629.9626970198</v>
      </c>
      <c r="I91" s="25">
        <v>2841507.60358151</v>
      </c>
      <c r="J91" s="25">
        <v>1507035.8463810198</v>
      </c>
      <c r="K91" s="29">
        <v>9736518.6004960015</v>
      </c>
      <c r="L91" s="29">
        <v>11243554.446877021</v>
      </c>
      <c r="M91" s="25"/>
    </row>
    <row r="92" spans="1:13" s="24" customFormat="1" ht="15" customHeight="1">
      <c r="A92" s="33">
        <v>45261</v>
      </c>
      <c r="B92" s="23">
        <v>0</v>
      </c>
      <c r="C92" s="23">
        <v>286367.13881099998</v>
      </c>
      <c r="D92" s="25">
        <v>900136.04357900005</v>
      </c>
      <c r="E92" s="23">
        <v>1186503.18239</v>
      </c>
      <c r="F92" s="25">
        <v>81216.884671749998</v>
      </c>
      <c r="G92" s="25">
        <v>2131736.3449673103</v>
      </c>
      <c r="H92" s="25">
        <v>757906.49656973965</v>
      </c>
      <c r="I92" s="25">
        <v>2970859.7262088</v>
      </c>
      <c r="J92" s="25">
        <v>1658042.5401487397</v>
      </c>
      <c r="K92" s="29">
        <v>9827026.1951727588</v>
      </c>
      <c r="L92" s="29">
        <v>11485068.735321499</v>
      </c>
      <c r="M92" s="25"/>
    </row>
    <row r="93" spans="1:13" s="24" customFormat="1" ht="15" customHeight="1">
      <c r="A93" s="30">
        <v>45292</v>
      </c>
      <c r="B93" s="22">
        <v>0</v>
      </c>
      <c r="C93" s="22">
        <v>282790.52366399998</v>
      </c>
      <c r="D93" s="31">
        <v>888041.07544900011</v>
      </c>
      <c r="E93" s="22">
        <v>1170831.5991130001</v>
      </c>
      <c r="F93" s="31">
        <v>47663.10914991</v>
      </c>
      <c r="G93" s="31">
        <v>2221114.2944060201</v>
      </c>
      <c r="H93" s="31">
        <v>718515.29497794062</v>
      </c>
      <c r="I93" s="31">
        <v>2987292.6985338707</v>
      </c>
      <c r="J93" s="31">
        <v>1606556.3704269407</v>
      </c>
      <c r="K93" s="32">
        <v>9843031.9980364498</v>
      </c>
      <c r="L93" s="32">
        <v>11449588.36846339</v>
      </c>
      <c r="M93" s="25"/>
    </row>
    <row r="94" spans="1:13" s="24" customFormat="1" ht="15" customHeight="1">
      <c r="A94" s="30">
        <v>45323</v>
      </c>
      <c r="B94" s="22">
        <v>0</v>
      </c>
      <c r="C94" s="22">
        <v>289815.35678600002</v>
      </c>
      <c r="D94" s="31">
        <v>903847.34966099984</v>
      </c>
      <c r="E94" s="22">
        <v>1193662.7064469999</v>
      </c>
      <c r="F94" s="31">
        <v>45057.153419410002</v>
      </c>
      <c r="G94" s="31">
        <v>2044035.78282092</v>
      </c>
      <c r="H94" s="31">
        <v>722917.08942619991</v>
      </c>
      <c r="I94" s="31">
        <v>2812010.0256665298</v>
      </c>
      <c r="J94" s="31">
        <v>1626764.4390871997</v>
      </c>
      <c r="K94" s="32">
        <v>9940211.0169772599</v>
      </c>
      <c r="L94" s="32">
        <v>11566975.456064459</v>
      </c>
      <c r="M94" s="25"/>
    </row>
    <row r="95" spans="1:13" s="24" customFormat="1" ht="15" customHeight="1">
      <c r="A95" s="30">
        <v>45352</v>
      </c>
      <c r="B95" s="22">
        <v>0</v>
      </c>
      <c r="C95" s="22">
        <v>289570.41765890003</v>
      </c>
      <c r="D95" s="31">
        <v>972328.59580510005</v>
      </c>
      <c r="E95" s="22">
        <v>1261899.0134640001</v>
      </c>
      <c r="F95" s="31">
        <v>53986.844867</v>
      </c>
      <c r="G95" s="31">
        <v>1886485.0996842899</v>
      </c>
      <c r="H95" s="31">
        <v>748149.15112658986</v>
      </c>
      <c r="I95" s="31">
        <v>2688621.0956778796</v>
      </c>
      <c r="J95" s="31">
        <v>1720477.7469316898</v>
      </c>
      <c r="K95" s="32">
        <v>10017009.798071619</v>
      </c>
      <c r="L95" s="32">
        <v>11737487.54500331</v>
      </c>
      <c r="M95" s="25"/>
    </row>
    <row r="96" spans="1:13" s="24" customFormat="1" ht="15" customHeight="1">
      <c r="A96" s="30">
        <v>45383</v>
      </c>
      <c r="B96" s="22">
        <v>0</v>
      </c>
      <c r="C96" s="22">
        <v>319666.65168499999</v>
      </c>
      <c r="D96" s="31">
        <v>947926.68204200012</v>
      </c>
      <c r="E96" s="22">
        <v>1267593.333727</v>
      </c>
      <c r="F96" s="31">
        <v>54548.931470950003</v>
      </c>
      <c r="G96" s="31">
        <v>1881294.4938712399</v>
      </c>
      <c r="H96" s="31">
        <v>788986.82034485042</v>
      </c>
      <c r="I96" s="31">
        <v>2724830.2456870405</v>
      </c>
      <c r="J96" s="31">
        <v>1736913.5023868505</v>
      </c>
      <c r="K96" s="32">
        <v>10133460.341905512</v>
      </c>
      <c r="L96" s="32">
        <v>11870373.844292363</v>
      </c>
      <c r="M96" s="25"/>
    </row>
    <row r="97" spans="1:13" s="24" customFormat="1" ht="15" customHeight="1">
      <c r="A97" s="30">
        <v>45413</v>
      </c>
      <c r="B97" s="22">
        <v>0</v>
      </c>
      <c r="C97" s="22">
        <v>301855.15308277</v>
      </c>
      <c r="D97" s="31">
        <v>947979.85412622988</v>
      </c>
      <c r="E97" s="22">
        <v>1249835.0072089999</v>
      </c>
      <c r="F97" s="31">
        <v>56527.615487999996</v>
      </c>
      <c r="G97" s="31">
        <v>1784851.8708343101</v>
      </c>
      <c r="H97" s="31">
        <v>784651.30689148698</v>
      </c>
      <c r="I97" s="31">
        <v>2626030.7932137973</v>
      </c>
      <c r="J97" s="31">
        <v>1732631.1610177169</v>
      </c>
      <c r="K97" s="32">
        <v>10297135.160842691</v>
      </c>
      <c r="L97" s="32">
        <v>12029766.321860407</v>
      </c>
      <c r="M97" s="25"/>
    </row>
    <row r="98" spans="1:13" s="24" customFormat="1" ht="15" customHeight="1">
      <c r="A98" s="30">
        <v>45444</v>
      </c>
      <c r="B98" s="22">
        <v>0</v>
      </c>
      <c r="C98" s="22">
        <v>286649.83880999999</v>
      </c>
      <c r="D98" s="31">
        <v>971793.78696800012</v>
      </c>
      <c r="E98" s="22">
        <v>1258443.6257780001</v>
      </c>
      <c r="F98" s="31">
        <v>79510.026952</v>
      </c>
      <c r="G98" s="31">
        <v>1878914.1106672499</v>
      </c>
      <c r="H98" s="31">
        <v>796610.18972559064</v>
      </c>
      <c r="I98" s="31">
        <v>2755034.3273448404</v>
      </c>
      <c r="J98" s="31">
        <v>1768403.9766935906</v>
      </c>
      <c r="K98" s="32">
        <v>10353081.788402</v>
      </c>
      <c r="L98" s="32">
        <v>12121485.765095592</v>
      </c>
      <c r="M98" s="25"/>
    </row>
    <row r="99" spans="1:13" s="24" customFormat="1" ht="15" customHeight="1">
      <c r="A99" s="30">
        <v>45474</v>
      </c>
      <c r="B99" s="22">
        <v>0</v>
      </c>
      <c r="C99" s="22">
        <v>294340.72214038001</v>
      </c>
      <c r="D99" s="31">
        <v>984850.22170062014</v>
      </c>
      <c r="E99" s="22">
        <v>1279190.9438410001</v>
      </c>
      <c r="F99" s="31">
        <v>51586.9248802</v>
      </c>
      <c r="G99" s="31">
        <v>1859313.5248687398</v>
      </c>
      <c r="H99" s="31">
        <v>783753.28553928016</v>
      </c>
      <c r="I99" s="31">
        <v>2694653.73528822</v>
      </c>
      <c r="J99" s="31">
        <v>1768603.5072399003</v>
      </c>
      <c r="K99" s="32">
        <v>10424612.552385999</v>
      </c>
      <c r="L99" s="32">
        <v>12193216.059625899</v>
      </c>
      <c r="M99" s="25"/>
    </row>
    <row r="100" spans="1:13" s="24" customFormat="1" ht="15" customHeight="1">
      <c r="A100" s="30">
        <v>45505</v>
      </c>
      <c r="B100" s="22">
        <v>0</v>
      </c>
      <c r="C100" s="22">
        <v>292524.86347500002</v>
      </c>
      <c r="D100" s="31">
        <v>1010931.341825</v>
      </c>
      <c r="E100" s="22">
        <v>1303456.2053</v>
      </c>
      <c r="F100" s="31">
        <v>47046.961237000003</v>
      </c>
      <c r="G100" s="31">
        <v>1846428.9029106</v>
      </c>
      <c r="H100" s="31">
        <v>789646.55233044038</v>
      </c>
      <c r="I100" s="31">
        <v>2683122.4164780402</v>
      </c>
      <c r="J100" s="31">
        <v>1800577.8941554404</v>
      </c>
      <c r="K100" s="32">
        <v>10428064.2608064</v>
      </c>
      <c r="L100" s="32">
        <v>12228642.154961841</v>
      </c>
      <c r="M100" s="25"/>
    </row>
    <row r="101" spans="1:13" s="24" customFormat="1" ht="15" customHeight="1">
      <c r="A101" s="30">
        <v>45536</v>
      </c>
      <c r="B101" s="22">
        <v>0</v>
      </c>
      <c r="C101" s="22">
        <v>319147.98026699998</v>
      </c>
      <c r="D101" s="31">
        <v>1011807.505165</v>
      </c>
      <c r="E101" s="22">
        <v>1330955.4854319999</v>
      </c>
      <c r="F101" s="31">
        <v>48692.189180940004</v>
      </c>
      <c r="G101" s="31">
        <v>1811429.5022073402</v>
      </c>
      <c r="H101" s="31">
        <v>797635.69400520995</v>
      </c>
      <c r="I101" s="31">
        <v>2657757.3853934901</v>
      </c>
      <c r="J101" s="31">
        <v>1809443.1991702099</v>
      </c>
      <c r="K101" s="32">
        <v>10496904.753685998</v>
      </c>
      <c r="L101" s="32">
        <v>12306347.952856207</v>
      </c>
      <c r="M101" s="25"/>
    </row>
    <row r="102" spans="1:13" s="24" customFormat="1" ht="15" customHeight="1">
      <c r="A102" s="30">
        <v>45566</v>
      </c>
      <c r="B102" s="22">
        <v>0</v>
      </c>
      <c r="C102" s="22">
        <v>295639.25835178996</v>
      </c>
      <c r="D102" s="31">
        <v>1013069.32718121</v>
      </c>
      <c r="E102" s="22">
        <v>1308708.5855330001</v>
      </c>
      <c r="F102" s="31">
        <v>50418.373437280003</v>
      </c>
      <c r="G102" s="31">
        <v>1813329.5686393599</v>
      </c>
      <c r="H102" s="31">
        <v>788607.42728827009</v>
      </c>
      <c r="I102" s="31">
        <v>2652355.3693649098</v>
      </c>
      <c r="J102" s="31">
        <v>1801676.7544694801</v>
      </c>
      <c r="K102" s="32">
        <v>10563267.997463999</v>
      </c>
      <c r="L102" s="32">
        <v>12364944.75193348</v>
      </c>
      <c r="M102" s="25"/>
    </row>
    <row r="103" spans="1:13" s="24" customFormat="1" ht="15" customHeight="1">
      <c r="A103" s="30">
        <v>45597</v>
      </c>
      <c r="B103" s="22">
        <v>0</v>
      </c>
      <c r="C103" s="22">
        <v>302321.00319000002</v>
      </c>
      <c r="D103" s="31">
        <v>1009890.2084059999</v>
      </c>
      <c r="E103" s="22">
        <v>1312211.211596</v>
      </c>
      <c r="F103" s="31">
        <v>50408.354006230002</v>
      </c>
      <c r="G103" s="31">
        <v>1738127.9012468199</v>
      </c>
      <c r="H103" s="31">
        <v>789949.39835077035</v>
      </c>
      <c r="I103" s="31">
        <v>2578485.6536038201</v>
      </c>
      <c r="J103" s="31">
        <v>1799839.6067567703</v>
      </c>
      <c r="K103" s="32">
        <v>10636695.824258</v>
      </c>
      <c r="L103" s="32">
        <v>12436535.431014771</v>
      </c>
      <c r="M103" s="25"/>
    </row>
    <row r="104" spans="1:13" s="24" customFormat="1" ht="15" customHeight="1">
      <c r="A104" s="30">
        <v>45627</v>
      </c>
      <c r="B104" s="22">
        <v>0</v>
      </c>
      <c r="C104" s="22">
        <v>307653.00983699999</v>
      </c>
      <c r="D104" s="31">
        <v>1051069.8725720001</v>
      </c>
      <c r="E104" s="22">
        <v>1358722.8824090001</v>
      </c>
      <c r="F104" s="31">
        <v>71479.265332509996</v>
      </c>
      <c r="G104" s="31">
        <v>1515643.6393262201</v>
      </c>
      <c r="H104" s="31">
        <v>874493.51602552016</v>
      </c>
      <c r="I104" s="31">
        <v>2461616.4206842505</v>
      </c>
      <c r="J104" s="31">
        <v>1925563.3885975203</v>
      </c>
      <c r="K104" s="32">
        <v>10735000.158111999</v>
      </c>
      <c r="L104" s="32">
        <v>12660563.546709519</v>
      </c>
      <c r="M104" s="25"/>
    </row>
    <row r="105" spans="1:13" s="24" customFormat="1" ht="15" customHeight="1">
      <c r="A105" s="33">
        <v>45658</v>
      </c>
      <c r="B105" s="23">
        <v>0</v>
      </c>
      <c r="C105" s="23">
        <v>297576.11422400002</v>
      </c>
      <c r="D105" s="25">
        <v>1052091.8477329998</v>
      </c>
      <c r="E105" s="23">
        <v>1349667.961957</v>
      </c>
      <c r="F105" s="25">
        <v>52190.918036229996</v>
      </c>
      <c r="G105" s="25">
        <v>1546331.09473413</v>
      </c>
      <c r="H105" s="25">
        <v>837191.2421020898</v>
      </c>
      <c r="I105" s="25">
        <v>2435713.2548724497</v>
      </c>
      <c r="J105" s="25">
        <v>1889283.0898350896</v>
      </c>
      <c r="K105" s="29">
        <v>10836201.382630002</v>
      </c>
      <c r="L105" s="29">
        <v>12725484.47246509</v>
      </c>
      <c r="M105" s="25"/>
    </row>
    <row r="106" spans="1:13" s="24" customFormat="1" ht="15" customHeight="1">
      <c r="A106" s="33">
        <v>45689</v>
      </c>
      <c r="B106" s="23">
        <v>0</v>
      </c>
      <c r="C106" s="23">
        <v>303590.28208799998</v>
      </c>
      <c r="D106" s="25">
        <v>1084550.1988070002</v>
      </c>
      <c r="E106" s="23">
        <v>1388140.480895</v>
      </c>
      <c r="F106" s="25">
        <v>49814.699993449998</v>
      </c>
      <c r="G106" s="25">
        <v>1484356.86685844</v>
      </c>
      <c r="H106" s="25">
        <v>853710.02361328993</v>
      </c>
      <c r="I106" s="25">
        <v>2387881.5904651801</v>
      </c>
      <c r="J106" s="25">
        <v>1938260.2224202901</v>
      </c>
      <c r="K106" s="29">
        <v>10887642.193400968</v>
      </c>
      <c r="L106" s="29">
        <v>12825902.415821258</v>
      </c>
      <c r="M106" s="25"/>
    </row>
    <row r="107" spans="1:13" s="24" customFormat="1" ht="15" customHeight="1">
      <c r="A107" s="33">
        <v>45717</v>
      </c>
      <c r="B107" s="23">
        <v>0</v>
      </c>
      <c r="C107" s="23">
        <v>301942.98821500002</v>
      </c>
      <c r="D107" s="25">
        <v>1160242.7306459998</v>
      </c>
      <c r="E107" s="23">
        <v>1462185.7188609999</v>
      </c>
      <c r="F107" s="25">
        <v>53225.44933969</v>
      </c>
      <c r="G107" s="25">
        <v>1513188.89551146</v>
      </c>
      <c r="H107" s="25">
        <v>879627.64910526946</v>
      </c>
      <c r="I107" s="25">
        <v>2446041.9939564196</v>
      </c>
      <c r="J107" s="25">
        <v>2039870.3797512692</v>
      </c>
      <c r="K107" s="29">
        <v>11001043.323102551</v>
      </c>
      <c r="L107" s="29">
        <v>13040913.702853819</v>
      </c>
      <c r="M107" s="25"/>
    </row>
    <row r="108" spans="1:13" s="24" customFormat="1" ht="15" customHeight="1">
      <c r="A108" s="33">
        <v>45748</v>
      </c>
      <c r="B108" s="23">
        <v>0</v>
      </c>
      <c r="C108" s="23">
        <v>351709.957474</v>
      </c>
      <c r="D108" s="25">
        <v>1137326.181386</v>
      </c>
      <c r="E108" s="23">
        <v>1489036.1388600001</v>
      </c>
      <c r="F108" s="25">
        <v>44518.467780309998</v>
      </c>
      <c r="G108" s="25">
        <v>1437971.7506181402</v>
      </c>
      <c r="H108" s="25">
        <v>910771.9038026398</v>
      </c>
      <c r="I108" s="25">
        <v>2393262.1222010902</v>
      </c>
      <c r="J108" s="25">
        <v>2048098.0851886398</v>
      </c>
      <c r="K108" s="29">
        <v>11080685.73215759</v>
      </c>
      <c r="L108" s="29">
        <v>13128783.81734623</v>
      </c>
      <c r="M108" s="25"/>
    </row>
    <row r="109" spans="1:13" s="24" customFormat="1" ht="15" customHeight="1">
      <c r="A109" s="33">
        <v>45778</v>
      </c>
      <c r="B109" s="23">
        <v>0</v>
      </c>
      <c r="C109" s="23">
        <v>316374.22510799998</v>
      </c>
      <c r="D109" s="25">
        <v>1149232.694803</v>
      </c>
      <c r="E109" s="23">
        <v>1465606.9199109999</v>
      </c>
      <c r="F109" s="25">
        <v>46623.945907999994</v>
      </c>
      <c r="G109" s="25">
        <v>1397106.81642353</v>
      </c>
      <c r="H109" s="25">
        <v>889382.33885730966</v>
      </c>
      <c r="I109" s="25">
        <v>2333113.1011888399</v>
      </c>
      <c r="J109" s="25">
        <v>2038615.0336603096</v>
      </c>
      <c r="K109" s="29">
        <v>11127010.2563459</v>
      </c>
      <c r="L109" s="29">
        <v>13165625.290006209</v>
      </c>
      <c r="M109" s="25"/>
    </row>
    <row r="110" spans="1:13" s="24" customFormat="1" ht="15" customHeight="1">
      <c r="A110" s="33">
        <v>45809</v>
      </c>
      <c r="B110" s="23">
        <v>0</v>
      </c>
      <c r="C110" s="25">
        <v>317149.53282299999</v>
      </c>
      <c r="D110" s="23">
        <v>1147956.8711799998</v>
      </c>
      <c r="E110" s="25">
        <v>1465106.4040029999</v>
      </c>
      <c r="F110" s="25">
        <v>53571.00527216</v>
      </c>
      <c r="G110" s="25">
        <v>1380609.6959991101</v>
      </c>
      <c r="H110" s="25">
        <v>931891.2525404701</v>
      </c>
      <c r="I110" s="25">
        <v>2366071.95381174</v>
      </c>
      <c r="J110" s="29">
        <v>2079848.1237204699</v>
      </c>
      <c r="K110" s="29">
        <v>11257514.73651538</v>
      </c>
      <c r="L110" s="23">
        <v>13337362.860235851</v>
      </c>
      <c r="M110" s="25"/>
    </row>
    <row r="111" spans="1:13" s="24" customFormat="1" ht="15" customHeight="1">
      <c r="A111" s="33">
        <v>45839</v>
      </c>
      <c r="B111" s="23">
        <v>0</v>
      </c>
      <c r="C111" s="23">
        <v>319991.25124299998</v>
      </c>
      <c r="D111" s="25">
        <v>1169531.668113</v>
      </c>
      <c r="E111" s="23">
        <v>1489522.9193559999</v>
      </c>
      <c r="F111" s="25">
        <v>51033.11712037</v>
      </c>
      <c r="G111" s="25">
        <v>1394167.1927947099</v>
      </c>
      <c r="H111" s="25">
        <v>924891.19505472993</v>
      </c>
      <c r="I111" s="25">
        <v>2370091.5049698097</v>
      </c>
      <c r="J111" s="25">
        <v>2094422.8631677299</v>
      </c>
      <c r="K111" s="29">
        <v>11306292.88082706</v>
      </c>
      <c r="L111" s="29">
        <v>13400715.743994789</v>
      </c>
      <c r="M111" s="25"/>
    </row>
    <row r="112" spans="1:13" s="24" customFormat="1" ht="15" customHeight="1">
      <c r="A112" s="33">
        <v>45870</v>
      </c>
      <c r="B112" s="23">
        <v>0</v>
      </c>
      <c r="C112" s="23">
        <v>304186.81996175001</v>
      </c>
      <c r="D112" s="25">
        <v>1194514.1798702499</v>
      </c>
      <c r="E112" s="23">
        <v>1498700.9998319999</v>
      </c>
      <c r="F112" s="25">
        <v>48737.09532</v>
      </c>
      <c r="G112" s="25">
        <v>1346763.7772146801</v>
      </c>
      <c r="H112" s="25">
        <v>928607.48850275972</v>
      </c>
      <c r="I112" s="25">
        <v>2324108.3610374397</v>
      </c>
      <c r="J112" s="25">
        <v>2123121.6683730097</v>
      </c>
      <c r="K112" s="29">
        <v>11389659.424197029</v>
      </c>
      <c r="L112" s="29">
        <v>13512781.092570039</v>
      </c>
      <c r="M112" s="25"/>
    </row>
    <row r="113" spans="1:13" s="24" customFormat="1" ht="15" customHeight="1">
      <c r="A113" s="33">
        <v>45901</v>
      </c>
      <c r="B113" s="23">
        <v>0</v>
      </c>
      <c r="C113" s="23">
        <v>317615.94281519001</v>
      </c>
      <c r="D113" s="25">
        <v>1166564.0990548101</v>
      </c>
      <c r="E113" s="23">
        <v>1484180.0418700001</v>
      </c>
      <c r="F113" s="25">
        <v>50585.761351840003</v>
      </c>
      <c r="G113" s="25">
        <v>1307328.7777310098</v>
      </c>
      <c r="H113" s="25">
        <v>952798.47548307013</v>
      </c>
      <c r="I113" s="25">
        <v>2310713.01456592</v>
      </c>
      <c r="J113" s="25">
        <v>2119362.5745378803</v>
      </c>
      <c r="K113" s="29">
        <v>11522050.10277693</v>
      </c>
      <c r="L113" s="29">
        <v>13641412.67731481</v>
      </c>
      <c r="M113" s="25"/>
    </row>
    <row r="114" spans="1:13" s="24" customFormat="1" ht="15" customHeight="1">
      <c r="A114" s="33">
        <v>45931</v>
      </c>
      <c r="B114" s="23">
        <v>0</v>
      </c>
      <c r="C114" s="23">
        <v>318484.19339291996</v>
      </c>
      <c r="D114" s="25">
        <v>1179769.7449690802</v>
      </c>
      <c r="E114" s="23">
        <v>1498253.938362</v>
      </c>
      <c r="F114" s="25">
        <v>53402.096865999993</v>
      </c>
      <c r="G114" s="25">
        <v>1319265.5253733199</v>
      </c>
      <c r="H114" s="25">
        <v>949859.99533962016</v>
      </c>
      <c r="I114" s="25">
        <v>2322527.61757894</v>
      </c>
      <c r="J114" s="25">
        <v>2129629.7403087001</v>
      </c>
      <c r="K114" s="29">
        <v>11612777.793616069</v>
      </c>
      <c r="L114" s="29">
        <v>13742407.53392477</v>
      </c>
      <c r="M114" s="25"/>
    </row>
    <row r="115" spans="1:13" s="24" customFormat="1" ht="15" customHeight="1">
      <c r="A115" s="33">
        <v>45962</v>
      </c>
      <c r="B115" s="23">
        <v>0</v>
      </c>
      <c r="C115" s="23">
        <v>312770.56096500001</v>
      </c>
      <c r="D115" s="25">
        <v>1192117.7775719999</v>
      </c>
      <c r="E115" s="23">
        <v>1504888.3385369999</v>
      </c>
      <c r="F115" s="25">
        <v>53374.273184819998</v>
      </c>
      <c r="G115" s="25">
        <v>1321514.22856562</v>
      </c>
      <c r="H115" s="25">
        <v>941818.3692477697</v>
      </c>
      <c r="I115" s="25">
        <v>2316706.8709982098</v>
      </c>
      <c r="J115" s="25">
        <v>2133936.1468197694</v>
      </c>
      <c r="K115" s="29">
        <v>11692347.710092418</v>
      </c>
      <c r="L115" s="29">
        <v>13826283.856912188</v>
      </c>
      <c r="M115" s="25"/>
    </row>
    <row r="116" spans="1:13" s="24" customFormat="1" ht="15" customHeight="1">
      <c r="A116" s="34">
        <v>45992</v>
      </c>
      <c r="B116" s="35">
        <v>0</v>
      </c>
      <c r="C116" s="35">
        <v>320406.26082299999</v>
      </c>
      <c r="D116" s="36">
        <v>1248532.605151</v>
      </c>
      <c r="E116" s="35">
        <v>1568938.865974</v>
      </c>
      <c r="F116" s="36">
        <v>106384.31334031001</v>
      </c>
      <c r="G116" s="36">
        <v>1417221.8621263399</v>
      </c>
      <c r="H116" s="36">
        <v>1039492.8734428601</v>
      </c>
      <c r="I116" s="36">
        <v>2563099.04890951</v>
      </c>
      <c r="J116" s="36">
        <v>2288025.4785938598</v>
      </c>
      <c r="K116" s="37">
        <v>11805422.557320271</v>
      </c>
      <c r="L116" s="37">
        <v>14093448.035914131</v>
      </c>
      <c r="M116" s="25"/>
    </row>
    <row r="117" spans="1:13" ht="15" customHeight="1">
      <c r="A117" s="19"/>
      <c r="B117" s="38"/>
      <c r="C117" s="39"/>
      <c r="D117" s="2"/>
      <c r="E117" s="2"/>
      <c r="F117" s="40"/>
      <c r="G117" s="40"/>
      <c r="H117" s="40"/>
      <c r="I117" s="40"/>
      <c r="J117" s="20"/>
      <c r="K117" s="20"/>
      <c r="L117" s="17" t="s">
        <v>60</v>
      </c>
      <c r="M117" s="2"/>
    </row>
    <row r="118" spans="1:13" ht="15" customHeight="1">
      <c r="A118" s="19" t="s">
        <v>61</v>
      </c>
      <c r="B118" s="2"/>
      <c r="G118" s="41"/>
      <c r="H118" s="41"/>
      <c r="I118" s="41"/>
      <c r="J118" s="41"/>
      <c r="M118" s="2"/>
    </row>
    <row r="119" spans="1:13" ht="15" customHeight="1">
      <c r="A119" s="19" t="s">
        <v>62</v>
      </c>
      <c r="B119" s="42"/>
      <c r="F119" s="41"/>
      <c r="G119" s="41"/>
      <c r="H119" s="41"/>
      <c r="I119" s="41"/>
      <c r="J119" s="41"/>
      <c r="M119" s="2"/>
    </row>
    <row r="120" spans="1:13" ht="15" customHeight="1">
      <c r="A120" s="19" t="s">
        <v>63</v>
      </c>
      <c r="B120" s="42"/>
      <c r="F120" s="42"/>
      <c r="G120" s="42"/>
      <c r="M120" s="2"/>
    </row>
    <row r="121" spans="1:13" ht="15" customHeight="1">
      <c r="A121" s="19" t="s">
        <v>64</v>
      </c>
      <c r="B121" s="42"/>
      <c r="M121" s="2"/>
    </row>
    <row r="122" spans="1:13" ht="15" customHeight="1">
      <c r="A122" s="19" t="s">
        <v>65</v>
      </c>
      <c r="B122" s="42"/>
      <c r="M122" s="2"/>
    </row>
    <row r="123" spans="1:13" ht="15" customHeight="1">
      <c r="B123" s="42"/>
      <c r="C123" s="42"/>
      <c r="D123" s="42"/>
      <c r="E123" s="42"/>
      <c r="F123" s="42"/>
      <c r="G123" s="42"/>
      <c r="H123" s="42"/>
      <c r="I123" s="2"/>
      <c r="J123" s="42"/>
      <c r="K123" s="42"/>
      <c r="L123" s="42"/>
    </row>
    <row r="124" spans="1:13">
      <c r="B124" s="42"/>
      <c r="C124" s="42"/>
      <c r="D124" s="42"/>
      <c r="E124" s="42"/>
      <c r="F124" s="42"/>
      <c r="G124" s="42"/>
      <c r="H124" s="42"/>
      <c r="I124" s="2"/>
      <c r="J124" s="42"/>
      <c r="K124" s="42"/>
      <c r="L124" s="42"/>
    </row>
    <row r="125" spans="1:13">
      <c r="B125" s="42"/>
      <c r="C125" s="42"/>
      <c r="D125" s="42"/>
      <c r="E125" s="42"/>
      <c r="F125" s="42"/>
      <c r="G125" s="42"/>
      <c r="H125" s="42"/>
      <c r="I125" s="2"/>
      <c r="J125" s="42"/>
      <c r="K125" s="42"/>
      <c r="L125" s="42"/>
    </row>
    <row r="126" spans="1:13">
      <c r="B126" s="42"/>
      <c r="C126" s="42"/>
      <c r="D126" s="42"/>
      <c r="E126" s="42"/>
      <c r="F126" s="42"/>
      <c r="G126" s="42"/>
      <c r="H126" s="42"/>
      <c r="I126" s="2"/>
      <c r="J126" s="42"/>
      <c r="K126" s="42"/>
      <c r="L126" s="42"/>
    </row>
    <row r="127" spans="1:13">
      <c r="B127" s="42"/>
      <c r="C127" s="42"/>
      <c r="D127" s="42"/>
      <c r="E127" s="42"/>
      <c r="F127" s="42"/>
      <c r="G127" s="42"/>
      <c r="H127" s="42"/>
      <c r="I127" s="2"/>
      <c r="J127" s="42"/>
      <c r="K127" s="42"/>
      <c r="L127" s="42"/>
    </row>
    <row r="128" spans="1:13">
      <c r="B128" s="42"/>
      <c r="C128" s="42"/>
      <c r="D128" s="42"/>
      <c r="E128" s="42"/>
      <c r="F128" s="42"/>
      <c r="G128" s="42"/>
      <c r="H128" s="42"/>
      <c r="I128" s="2"/>
      <c r="J128" s="42"/>
      <c r="K128" s="42"/>
      <c r="L128" s="42"/>
    </row>
    <row r="129" spans="2:12">
      <c r="B129" s="42"/>
      <c r="C129" s="42"/>
      <c r="D129" s="42"/>
      <c r="E129" s="42"/>
      <c r="F129" s="42"/>
      <c r="G129" s="42"/>
      <c r="H129" s="42"/>
      <c r="I129" s="2"/>
      <c r="J129" s="42"/>
      <c r="K129" s="42"/>
      <c r="L129" s="42"/>
    </row>
    <row r="130" spans="2:12">
      <c r="B130" s="42"/>
      <c r="C130" s="42"/>
      <c r="D130" s="42"/>
      <c r="E130" s="42"/>
      <c r="F130" s="42"/>
      <c r="G130" s="42"/>
      <c r="H130" s="42"/>
      <c r="I130" s="2"/>
      <c r="J130" s="42"/>
      <c r="K130" s="42"/>
      <c r="L130" s="42"/>
    </row>
  </sheetData>
  <sheetProtection selectLockedCells="1" selectUnlockedCells="1"/>
  <mergeCells count="4">
    <mergeCell ref="A4:L4"/>
    <mergeCell ref="A6:A12"/>
    <mergeCell ref="B6:E7"/>
    <mergeCell ref="F6:I7"/>
  </mergeCells>
  <hyperlinks>
    <hyperlink ref="L2" location="Contents!A1" display="Back to Contents" xr:uid="{EC60E104-16E2-44D5-8A80-20A6EA393198}"/>
  </hyperlinks>
  <printOptions horizontalCentered="1" verticalCentered="1"/>
  <pageMargins left="0.7" right="0.7" top="0.75" bottom="0.75" header="0.3" footer="0.3"/>
  <pageSetup paperSize="9" scale="76" firstPageNumber="0" orientation="landscape" horizontalDpi="300" verticalDpi="300" r:id="rId1"/>
  <headerFooter alignWithMargins="0">
    <oddHeader>&amp;L&amp;"Calibri"&amp;10&amp;K000000 [Limited Sharing]&amp;1#_x000D_&amp;C&amp;G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90A8D-A127-4632-9CE6-A604E2F0B7E0}">
  <dimension ref="A1:L140"/>
  <sheetViews>
    <sheetView zoomScaleNormal="100" zoomScaleSheetLayoutView="100" workbookViewId="0">
      <selection activeCell="L2" sqref="L2"/>
    </sheetView>
  </sheetViews>
  <sheetFormatPr defaultRowHeight="12.75"/>
  <cols>
    <col min="1" max="1" width="2.7109375" style="250" customWidth="1"/>
    <col min="2" max="2" width="33" style="250" customWidth="1"/>
    <col min="3" max="3" width="21.42578125" style="250" customWidth="1"/>
    <col min="4" max="4" width="19.140625" style="250" customWidth="1"/>
    <col min="5" max="5" width="2.5703125" style="250" customWidth="1"/>
    <col min="6" max="6" width="26.7109375" style="250" customWidth="1"/>
    <col min="7" max="7" width="16.140625" style="250" customWidth="1"/>
    <col min="8" max="8" width="14.42578125" style="250" customWidth="1"/>
    <col min="9" max="9" width="2.7109375" style="250" customWidth="1"/>
    <col min="10" max="10" width="24.140625" style="250" customWidth="1"/>
    <col min="11" max="11" width="15.85546875" style="250" customWidth="1"/>
    <col min="12" max="12" width="14.42578125" style="250" customWidth="1"/>
    <col min="13" max="16384" width="9.140625" style="250"/>
  </cols>
  <sheetData>
    <row r="1" spans="1:12" s="247" customFormat="1" ht="15.75">
      <c r="A1" s="1" t="s">
        <v>0</v>
      </c>
      <c r="L1" s="603" t="s">
        <v>768</v>
      </c>
    </row>
    <row r="2" spans="1:12" s="247" customFormat="1" ht="15.75">
      <c r="A2" s="604"/>
      <c r="B2" s="253"/>
      <c r="C2" s="253"/>
      <c r="D2" s="605"/>
      <c r="F2" s="253"/>
      <c r="L2" s="9" t="s">
        <v>2</v>
      </c>
    </row>
    <row r="3" spans="1:12" s="247" customFormat="1" ht="15.75">
      <c r="B3" s="606"/>
      <c r="C3" s="604"/>
      <c r="D3" s="604"/>
      <c r="E3" s="604"/>
      <c r="F3" s="253" t="s">
        <v>769</v>
      </c>
      <c r="G3" s="604"/>
      <c r="H3" s="604"/>
      <c r="I3" s="604"/>
      <c r="J3" s="604"/>
      <c r="K3" s="604"/>
      <c r="L3" s="604"/>
    </row>
    <row r="4" spans="1:12" s="247" customFormat="1" ht="15.75">
      <c r="B4" s="604"/>
      <c r="C4" s="604"/>
      <c r="D4" s="606"/>
      <c r="E4" s="604"/>
      <c r="F4" s="253" t="s">
        <v>770</v>
      </c>
      <c r="G4" s="604"/>
      <c r="H4" s="604"/>
      <c r="I4" s="604"/>
      <c r="J4" s="604"/>
      <c r="K4" s="604"/>
      <c r="L4" s="604"/>
    </row>
    <row r="5" spans="1:12">
      <c r="B5" s="607" t="s">
        <v>317</v>
      </c>
      <c r="C5" s="608"/>
      <c r="D5" s="608"/>
    </row>
    <row r="6" spans="1:12">
      <c r="C6" s="609" t="s">
        <v>771</v>
      </c>
      <c r="D6" s="609" t="s">
        <v>772</v>
      </c>
      <c r="G6" s="609" t="s">
        <v>771</v>
      </c>
      <c r="H6" s="609" t="s">
        <v>773</v>
      </c>
      <c r="K6" s="609" t="s">
        <v>771</v>
      </c>
      <c r="L6" s="609" t="s">
        <v>773</v>
      </c>
    </row>
    <row r="7" spans="1:12">
      <c r="A7" s="610" t="s">
        <v>774</v>
      </c>
      <c r="B7" s="611" t="s">
        <v>775</v>
      </c>
      <c r="E7" s="610" t="s">
        <v>776</v>
      </c>
      <c r="F7" s="611" t="s">
        <v>777</v>
      </c>
      <c r="I7" s="610" t="s">
        <v>778</v>
      </c>
      <c r="J7" s="611" t="s">
        <v>779</v>
      </c>
    </row>
    <row r="8" spans="1:12" ht="13.5" thickBot="1">
      <c r="A8" s="612"/>
      <c r="B8" s="613" t="s">
        <v>780</v>
      </c>
      <c r="C8" s="609"/>
      <c r="D8" s="609"/>
      <c r="G8" s="609"/>
      <c r="H8" s="609"/>
      <c r="J8" s="613" t="s">
        <v>781</v>
      </c>
      <c r="K8" s="609"/>
      <c r="L8" s="609"/>
    </row>
    <row r="9" spans="1:12" ht="14.25" thickTop="1" thickBot="1">
      <c r="A9" s="612" t="s">
        <v>186</v>
      </c>
      <c r="B9" s="614" t="s">
        <v>782</v>
      </c>
      <c r="C9" s="615">
        <v>36000</v>
      </c>
      <c r="D9" s="616">
        <v>2000</v>
      </c>
      <c r="E9" s="612"/>
      <c r="F9" s="614" t="s">
        <v>783</v>
      </c>
      <c r="G9" s="615">
        <v>10000</v>
      </c>
      <c r="H9" s="615">
        <v>5</v>
      </c>
      <c r="J9" s="614" t="s">
        <v>784</v>
      </c>
      <c r="K9" s="617">
        <v>250</v>
      </c>
      <c r="L9" s="617">
        <v>10</v>
      </c>
    </row>
    <row r="10" spans="1:12" ht="14.25" thickTop="1" thickBot="1">
      <c r="A10" s="612"/>
      <c r="B10" s="614"/>
      <c r="C10" s="618">
        <v>100</v>
      </c>
      <c r="D10" s="619">
        <v>0.25</v>
      </c>
      <c r="E10" s="612"/>
      <c r="F10" s="614"/>
      <c r="G10" s="620">
        <v>50</v>
      </c>
      <c r="H10" s="620">
        <v>2</v>
      </c>
      <c r="I10" s="612"/>
      <c r="J10" s="614" t="s">
        <v>785</v>
      </c>
      <c r="K10" s="621"/>
      <c r="L10" s="622"/>
    </row>
    <row r="11" spans="1:12" ht="14.25" thickTop="1" thickBot="1">
      <c r="A11" s="612" t="s">
        <v>186</v>
      </c>
      <c r="B11" s="614" t="s">
        <v>786</v>
      </c>
      <c r="C11" s="615">
        <v>30000</v>
      </c>
      <c r="D11" s="616">
        <v>1500</v>
      </c>
      <c r="E11" s="612"/>
      <c r="G11" s="623">
        <v>0.3</v>
      </c>
      <c r="H11" s="623">
        <v>0.1</v>
      </c>
      <c r="I11" s="612"/>
      <c r="J11" s="624" t="s">
        <v>787</v>
      </c>
      <c r="K11" s="615">
        <v>6000</v>
      </c>
      <c r="L11" s="615">
        <v>750</v>
      </c>
    </row>
    <row r="12" spans="1:12" ht="14.25" thickTop="1" thickBot="1">
      <c r="A12" s="612" t="s">
        <v>186</v>
      </c>
      <c r="C12" s="620">
        <v>300</v>
      </c>
      <c r="D12" s="620">
        <v>15</v>
      </c>
      <c r="E12" s="612"/>
      <c r="F12" s="614" t="s">
        <v>788</v>
      </c>
      <c r="G12" s="615">
        <v>10000</v>
      </c>
      <c r="H12" s="615">
        <v>10</v>
      </c>
      <c r="I12" s="612"/>
      <c r="J12" s="624" t="s">
        <v>789</v>
      </c>
      <c r="K12" s="615">
        <v>3000</v>
      </c>
      <c r="L12" s="615">
        <v>100</v>
      </c>
    </row>
    <row r="13" spans="1:12" ht="14.25" thickTop="1" thickBot="1">
      <c r="A13" s="612" t="s">
        <v>186</v>
      </c>
      <c r="B13" s="625"/>
      <c r="C13" s="623">
        <v>0.4</v>
      </c>
      <c r="D13" s="623">
        <v>0.1</v>
      </c>
      <c r="E13" s="612"/>
      <c r="F13" s="614"/>
      <c r="G13" s="620">
        <v>75</v>
      </c>
      <c r="H13" s="620">
        <v>5</v>
      </c>
      <c r="I13" s="612"/>
      <c r="J13" s="614" t="s">
        <v>790</v>
      </c>
      <c r="K13" s="615">
        <v>7000</v>
      </c>
      <c r="L13" s="615">
        <v>500</v>
      </c>
    </row>
    <row r="14" spans="1:12" ht="14.25" thickTop="1" thickBot="1">
      <c r="A14" s="612"/>
      <c r="B14" s="614" t="s">
        <v>791</v>
      </c>
      <c r="C14" s="615">
        <v>30000</v>
      </c>
      <c r="D14" s="626">
        <v>2000</v>
      </c>
      <c r="E14" s="612"/>
      <c r="G14" s="623">
        <v>10</v>
      </c>
      <c r="H14" s="623">
        <v>0.14000000000000001</v>
      </c>
      <c r="I14" s="612"/>
      <c r="J14" s="614" t="s">
        <v>792</v>
      </c>
      <c r="K14" s="615">
        <v>5000</v>
      </c>
      <c r="L14" s="615">
        <v>35</v>
      </c>
    </row>
    <row r="15" spans="1:12" ht="14.25" thickTop="1" thickBot="1">
      <c r="A15" s="612"/>
      <c r="B15" s="614"/>
      <c r="C15" s="620">
        <v>150</v>
      </c>
      <c r="D15" s="620">
        <v>15</v>
      </c>
      <c r="E15" s="612"/>
      <c r="F15" s="613" t="s">
        <v>793</v>
      </c>
      <c r="I15" s="612"/>
      <c r="J15" s="614" t="s">
        <v>794</v>
      </c>
      <c r="K15" s="617">
        <v>35000</v>
      </c>
      <c r="L15" s="617">
        <v>100</v>
      </c>
    </row>
    <row r="16" spans="1:12" ht="14.25" thickTop="1" thickBot="1">
      <c r="A16" s="612" t="s">
        <v>186</v>
      </c>
      <c r="B16" s="625"/>
      <c r="C16" s="623">
        <v>0.375</v>
      </c>
      <c r="D16" s="623">
        <v>0.13</v>
      </c>
      <c r="E16" s="612"/>
      <c r="F16" s="614" t="s">
        <v>783</v>
      </c>
      <c r="G16" s="615">
        <v>500000</v>
      </c>
      <c r="H16" s="615">
        <v>750</v>
      </c>
      <c r="I16" s="612"/>
      <c r="J16" s="613" t="s">
        <v>281</v>
      </c>
      <c r="K16" s="621"/>
      <c r="L16" s="621"/>
    </row>
    <row r="17" spans="1:12" ht="14.25" thickTop="1" thickBot="1">
      <c r="A17" s="612" t="s">
        <v>186</v>
      </c>
      <c r="B17" s="614" t="s">
        <v>795</v>
      </c>
      <c r="C17" s="615">
        <v>7500</v>
      </c>
      <c r="D17" s="615">
        <v>3000</v>
      </c>
      <c r="E17" s="612"/>
      <c r="F17" s="614"/>
      <c r="G17" s="620">
        <v>100</v>
      </c>
      <c r="H17" s="627">
        <v>3.5</v>
      </c>
      <c r="I17" s="612"/>
      <c r="J17" s="614" t="s">
        <v>796</v>
      </c>
      <c r="K17" s="615">
        <v>1500000</v>
      </c>
      <c r="L17" s="615">
        <v>300</v>
      </c>
    </row>
    <row r="18" spans="1:12" ht="14.25" thickTop="1" thickBot="1">
      <c r="A18" s="612"/>
      <c r="B18" s="625"/>
      <c r="C18" s="620">
        <v>100</v>
      </c>
      <c r="D18" s="620">
        <v>30</v>
      </c>
      <c r="E18" s="612"/>
      <c r="G18" s="623">
        <v>1.5</v>
      </c>
      <c r="H18" s="623">
        <v>0.1</v>
      </c>
      <c r="I18" s="612"/>
      <c r="J18" s="614" t="s">
        <v>797</v>
      </c>
      <c r="K18" s="617">
        <v>100000</v>
      </c>
      <c r="L18" s="617">
        <v>50</v>
      </c>
    </row>
    <row r="19" spans="1:12" ht="14.25" thickTop="1" thickBot="1">
      <c r="A19" s="612" t="s">
        <v>186</v>
      </c>
      <c r="C19" s="623">
        <v>2</v>
      </c>
      <c r="D19" s="623">
        <v>0.25</v>
      </c>
      <c r="E19" s="612"/>
      <c r="F19" s="614" t="s">
        <v>798</v>
      </c>
      <c r="G19" s="615">
        <v>500000</v>
      </c>
      <c r="H19" s="615">
        <v>350</v>
      </c>
      <c r="I19" s="612"/>
      <c r="J19" s="613" t="s">
        <v>799</v>
      </c>
      <c r="K19" s="609"/>
      <c r="L19" s="609"/>
    </row>
    <row r="20" spans="1:12" ht="14.25" thickTop="1" thickBot="1">
      <c r="A20" s="612" t="s">
        <v>186</v>
      </c>
      <c r="B20" s="614" t="s">
        <v>800</v>
      </c>
      <c r="C20" s="615">
        <v>5000</v>
      </c>
      <c r="D20" s="615">
        <v>1500</v>
      </c>
      <c r="E20" s="612"/>
      <c r="G20" s="620">
        <v>3000</v>
      </c>
      <c r="H20" s="620">
        <v>5</v>
      </c>
      <c r="I20" s="612"/>
      <c r="J20" s="614" t="s">
        <v>801</v>
      </c>
      <c r="K20" s="609"/>
      <c r="L20" s="628"/>
    </row>
    <row r="21" spans="1:12" ht="14.25" thickTop="1" thickBot="1">
      <c r="C21" s="618">
        <v>100</v>
      </c>
      <c r="D21" s="618">
        <v>15</v>
      </c>
      <c r="E21" s="612"/>
      <c r="G21" s="623">
        <v>20</v>
      </c>
      <c r="H21" s="623">
        <v>0.1</v>
      </c>
      <c r="I21" s="612"/>
      <c r="J21" s="629" t="s">
        <v>802</v>
      </c>
      <c r="K21" s="617">
        <v>1500</v>
      </c>
      <c r="L21" s="617">
        <v>250</v>
      </c>
    </row>
    <row r="22" spans="1:12" ht="14.25" thickTop="1" thickBot="1">
      <c r="B22" s="613" t="s">
        <v>803</v>
      </c>
      <c r="E22" s="612"/>
      <c r="F22" s="613" t="s">
        <v>804</v>
      </c>
      <c r="G22" s="630"/>
      <c r="H22" s="630"/>
      <c r="I22" s="612"/>
      <c r="J22" s="614" t="s">
        <v>805</v>
      </c>
      <c r="K22" s="621"/>
      <c r="L22" s="622"/>
    </row>
    <row r="23" spans="1:12" ht="14.25" thickTop="1" thickBot="1">
      <c r="B23" s="614" t="s">
        <v>806</v>
      </c>
      <c r="C23" s="615">
        <v>10000</v>
      </c>
      <c r="D23" s="615">
        <v>5000</v>
      </c>
      <c r="E23" s="612"/>
      <c r="F23" s="614" t="s">
        <v>807</v>
      </c>
      <c r="G23" s="623">
        <v>0</v>
      </c>
      <c r="H23" s="623">
        <v>0</v>
      </c>
      <c r="I23" s="612" t="s">
        <v>186</v>
      </c>
      <c r="J23" s="629" t="s">
        <v>808</v>
      </c>
      <c r="K23" s="615">
        <v>20000</v>
      </c>
      <c r="L23" s="615">
        <v>300</v>
      </c>
    </row>
    <row r="24" spans="1:12" ht="14.25" thickTop="1" thickBot="1">
      <c r="C24" s="620">
        <v>50</v>
      </c>
      <c r="D24" s="620">
        <v>16.12</v>
      </c>
      <c r="E24" s="612"/>
      <c r="F24" s="614" t="s">
        <v>809</v>
      </c>
      <c r="G24" s="615">
        <v>0</v>
      </c>
      <c r="H24" s="615">
        <v>0</v>
      </c>
      <c r="I24" s="612"/>
      <c r="J24" s="629" t="s">
        <v>810</v>
      </c>
      <c r="K24" s="617">
        <v>50000</v>
      </c>
      <c r="L24" s="617">
        <v>1000</v>
      </c>
    </row>
    <row r="25" spans="1:12" ht="14.25" thickTop="1" thickBot="1">
      <c r="C25" s="623">
        <v>2</v>
      </c>
      <c r="D25" s="623">
        <v>0.13</v>
      </c>
      <c r="E25" s="612"/>
      <c r="G25" s="623">
        <v>0</v>
      </c>
      <c r="H25" s="623">
        <v>0</v>
      </c>
      <c r="I25" s="612" t="s">
        <v>186</v>
      </c>
    </row>
    <row r="26" spans="1:12" ht="14.25" thickTop="1" thickBot="1">
      <c r="B26" s="614" t="s">
        <v>811</v>
      </c>
      <c r="C26" s="615">
        <v>8000</v>
      </c>
      <c r="D26" s="615">
        <v>1500</v>
      </c>
      <c r="E26" s="612"/>
      <c r="F26" s="614" t="s">
        <v>812</v>
      </c>
      <c r="G26" s="617">
        <v>1000</v>
      </c>
      <c r="H26" s="617">
        <v>500</v>
      </c>
      <c r="I26" s="612"/>
    </row>
    <row r="27" spans="1:12" ht="13.5" thickTop="1">
      <c r="C27" s="620">
        <v>40</v>
      </c>
      <c r="D27" s="620">
        <v>20</v>
      </c>
    </row>
    <row r="28" spans="1:12" ht="13.5" thickBot="1">
      <c r="C28" s="623">
        <v>0.5</v>
      </c>
      <c r="D28" s="623">
        <v>0.13</v>
      </c>
      <c r="F28" s="613" t="s">
        <v>813</v>
      </c>
      <c r="G28" s="609"/>
      <c r="H28" s="609"/>
    </row>
    <row r="29" spans="1:12" ht="13.5" thickTop="1">
      <c r="B29" s="614" t="s">
        <v>814</v>
      </c>
      <c r="C29" s="615">
        <v>500000</v>
      </c>
      <c r="D29" s="615">
        <v>5000</v>
      </c>
      <c r="F29" s="614" t="s">
        <v>815</v>
      </c>
      <c r="G29" s="615">
        <v>3500</v>
      </c>
      <c r="H29" s="615">
        <v>300</v>
      </c>
    </row>
    <row r="30" spans="1:12" ht="13.5" thickBot="1">
      <c r="C30" s="620">
        <v>500</v>
      </c>
      <c r="D30" s="620">
        <v>15</v>
      </c>
      <c r="G30" s="618">
        <v>30</v>
      </c>
      <c r="H30" s="631">
        <v>1.5</v>
      </c>
    </row>
    <row r="31" spans="1:12" ht="14.25" thickTop="1" thickBot="1">
      <c r="C31" s="623">
        <v>2</v>
      </c>
      <c r="D31" s="623">
        <v>0.13</v>
      </c>
      <c r="F31" s="614" t="s">
        <v>816</v>
      </c>
      <c r="G31" s="615">
        <v>47000</v>
      </c>
      <c r="H31" s="615">
        <v>2</v>
      </c>
    </row>
    <row r="32" spans="1:12" ht="14.25" thickTop="1" thickBot="1">
      <c r="B32" s="614" t="s">
        <v>817</v>
      </c>
      <c r="C32" s="615">
        <v>6000</v>
      </c>
      <c r="D32" s="615">
        <v>2000</v>
      </c>
      <c r="G32" s="623">
        <v>3</v>
      </c>
      <c r="H32" s="623">
        <v>0.75</v>
      </c>
    </row>
    <row r="33" spans="2:8" ht="14.25" thickTop="1" thickBot="1">
      <c r="C33" s="620">
        <v>50</v>
      </c>
      <c r="D33" s="620">
        <v>8.06</v>
      </c>
      <c r="F33" s="614" t="s">
        <v>818</v>
      </c>
      <c r="G33" s="615">
        <v>0</v>
      </c>
      <c r="H33" s="615">
        <v>0</v>
      </c>
    </row>
    <row r="34" spans="2:8" ht="14.25" thickTop="1" thickBot="1">
      <c r="B34" s="614" t="s">
        <v>819</v>
      </c>
      <c r="C34" s="615">
        <v>31010</v>
      </c>
      <c r="D34" s="615">
        <v>40</v>
      </c>
      <c r="F34" s="614"/>
      <c r="G34" s="631">
        <v>0</v>
      </c>
      <c r="H34" s="618">
        <v>5</v>
      </c>
    </row>
    <row r="35" spans="2:8" ht="14.25" thickTop="1" thickBot="1">
      <c r="C35" s="618">
        <v>250</v>
      </c>
      <c r="D35" s="618">
        <v>30</v>
      </c>
    </row>
    <row r="36" spans="2:8" ht="13.5" thickTop="1">
      <c r="B36" s="613" t="s">
        <v>820</v>
      </c>
    </row>
    <row r="37" spans="2:8">
      <c r="B37" s="612" t="s">
        <v>821</v>
      </c>
    </row>
    <row r="38" spans="2:8">
      <c r="B38" s="612" t="s">
        <v>822</v>
      </c>
    </row>
    <row r="39" spans="2:8">
      <c r="B39" s="612" t="s">
        <v>823</v>
      </c>
    </row>
    <row r="40" spans="2:8">
      <c r="B40" s="612" t="s">
        <v>824</v>
      </c>
    </row>
    <row r="41" spans="2:8">
      <c r="B41" s="612" t="s">
        <v>825</v>
      </c>
    </row>
    <row r="42" spans="2:8">
      <c r="B42" s="612" t="s">
        <v>826</v>
      </c>
    </row>
    <row r="43" spans="2:8">
      <c r="B43" s="612"/>
    </row>
    <row r="55" spans="1:4">
      <c r="A55" s="612"/>
    </row>
    <row r="56" spans="1:4">
      <c r="A56" s="612"/>
    </row>
    <row r="57" spans="1:4">
      <c r="A57" s="612"/>
    </row>
    <row r="58" spans="1:4">
      <c r="A58" s="612"/>
    </row>
    <row r="59" spans="1:4">
      <c r="A59" s="612"/>
    </row>
    <row r="60" spans="1:4">
      <c r="A60" s="612"/>
      <c r="C60" s="612"/>
      <c r="D60" s="612"/>
    </row>
    <row r="61" spans="1:4">
      <c r="A61" s="612"/>
      <c r="C61" s="612"/>
      <c r="D61" s="612"/>
    </row>
    <row r="62" spans="1:4">
      <c r="A62" s="612"/>
      <c r="C62" s="612"/>
      <c r="D62" s="612"/>
    </row>
    <row r="63" spans="1:4">
      <c r="A63" s="612"/>
      <c r="C63" s="612"/>
      <c r="D63" s="612"/>
    </row>
    <row r="64" spans="1:4">
      <c r="A64" s="612"/>
      <c r="C64" s="612"/>
      <c r="D64" s="612"/>
    </row>
    <row r="65" spans="1:4">
      <c r="A65" s="612"/>
      <c r="C65" s="612"/>
      <c r="D65" s="612"/>
    </row>
    <row r="66" spans="1:4">
      <c r="A66" s="612"/>
      <c r="C66" s="612"/>
      <c r="D66" s="612"/>
    </row>
    <row r="67" spans="1:4">
      <c r="A67" s="612"/>
      <c r="C67" s="612"/>
      <c r="D67" s="612"/>
    </row>
    <row r="68" spans="1:4">
      <c r="A68" s="612"/>
      <c r="C68" s="612"/>
      <c r="D68" s="612"/>
    </row>
    <row r="69" spans="1:4">
      <c r="A69" s="612"/>
      <c r="C69" s="612"/>
      <c r="D69" s="612"/>
    </row>
    <row r="70" spans="1:4">
      <c r="A70" s="612"/>
      <c r="C70" s="612"/>
      <c r="D70" s="612"/>
    </row>
    <row r="71" spans="1:4">
      <c r="A71" s="612"/>
      <c r="C71" s="612"/>
      <c r="D71" s="612"/>
    </row>
    <row r="72" spans="1:4">
      <c r="A72" s="612"/>
      <c r="C72" s="612"/>
      <c r="D72" s="612"/>
    </row>
    <row r="73" spans="1:4">
      <c r="A73" s="612"/>
      <c r="C73" s="612"/>
      <c r="D73" s="612"/>
    </row>
    <row r="74" spans="1:4">
      <c r="A74" s="612"/>
      <c r="B74" s="612"/>
      <c r="C74" s="612"/>
      <c r="D74" s="612"/>
    </row>
    <row r="75" spans="1:4">
      <c r="A75" s="612"/>
      <c r="B75" s="612"/>
      <c r="C75" s="612"/>
      <c r="D75" s="612"/>
    </row>
    <row r="76" spans="1:4">
      <c r="A76" s="612"/>
      <c r="B76" s="612"/>
      <c r="C76" s="612"/>
      <c r="D76" s="612"/>
    </row>
    <row r="77" spans="1:4">
      <c r="A77" s="612"/>
      <c r="B77" s="612"/>
      <c r="C77" s="612"/>
      <c r="D77" s="612"/>
    </row>
    <row r="78" spans="1:4">
      <c r="A78" s="612"/>
      <c r="B78" s="612"/>
      <c r="C78" s="612"/>
      <c r="D78" s="612"/>
    </row>
    <row r="79" spans="1:4">
      <c r="A79" s="612"/>
      <c r="B79" s="612"/>
      <c r="C79" s="612"/>
      <c r="D79" s="612"/>
    </row>
    <row r="80" spans="1:4">
      <c r="A80" s="612"/>
      <c r="B80" s="612"/>
      <c r="C80" s="612"/>
      <c r="D80" s="612"/>
    </row>
    <row r="81" spans="1:4">
      <c r="A81" s="612"/>
      <c r="B81" s="612"/>
      <c r="C81" s="612"/>
      <c r="D81" s="612"/>
    </row>
    <row r="82" spans="1:4">
      <c r="A82" s="612"/>
      <c r="B82" s="612"/>
      <c r="C82" s="612"/>
      <c r="D82" s="612"/>
    </row>
    <row r="83" spans="1:4">
      <c r="A83" s="612"/>
      <c r="B83" s="612"/>
      <c r="C83" s="612"/>
      <c r="D83" s="612"/>
    </row>
    <row r="84" spans="1:4">
      <c r="A84" s="612"/>
      <c r="B84" s="612"/>
      <c r="C84" s="612"/>
      <c r="D84" s="612"/>
    </row>
    <row r="85" spans="1:4">
      <c r="A85" s="612"/>
      <c r="B85" s="612"/>
      <c r="C85" s="612"/>
      <c r="D85" s="612"/>
    </row>
    <row r="86" spans="1:4">
      <c r="A86" s="612"/>
      <c r="B86" s="612"/>
      <c r="C86" s="612"/>
      <c r="D86" s="612"/>
    </row>
    <row r="87" spans="1:4">
      <c r="A87" s="612"/>
      <c r="B87" s="612"/>
      <c r="C87" s="612"/>
      <c r="D87" s="612"/>
    </row>
    <row r="88" spans="1:4">
      <c r="A88" s="612"/>
      <c r="B88" s="612"/>
      <c r="C88" s="612"/>
      <c r="D88" s="612"/>
    </row>
    <row r="89" spans="1:4">
      <c r="A89" s="612"/>
      <c r="B89" s="612"/>
      <c r="C89" s="612"/>
      <c r="D89" s="612"/>
    </row>
    <row r="90" spans="1:4">
      <c r="A90" s="612"/>
      <c r="B90" s="612"/>
      <c r="C90" s="612"/>
      <c r="D90" s="612"/>
    </row>
    <row r="91" spans="1:4">
      <c r="A91" s="612"/>
      <c r="B91" s="612"/>
      <c r="C91" s="612"/>
      <c r="D91" s="612"/>
    </row>
    <row r="92" spans="1:4">
      <c r="A92" s="612"/>
      <c r="B92" s="612"/>
      <c r="C92" s="612"/>
      <c r="D92" s="612"/>
    </row>
    <row r="93" spans="1:4">
      <c r="A93" s="612"/>
      <c r="B93" s="612"/>
      <c r="C93" s="612"/>
      <c r="D93" s="612"/>
    </row>
    <row r="94" spans="1:4">
      <c r="A94" s="612"/>
      <c r="B94" s="612"/>
      <c r="C94" s="612"/>
      <c r="D94" s="612"/>
    </row>
    <row r="95" spans="1:4">
      <c r="A95" s="612"/>
      <c r="B95" s="612"/>
      <c r="C95" s="612"/>
      <c r="D95" s="612"/>
    </row>
    <row r="96" spans="1:4">
      <c r="A96" s="612"/>
      <c r="B96" s="612"/>
      <c r="C96" s="612"/>
      <c r="D96" s="612"/>
    </row>
    <row r="97" spans="1:4">
      <c r="A97" s="612"/>
      <c r="B97" s="612"/>
      <c r="C97" s="612"/>
      <c r="D97" s="612"/>
    </row>
    <row r="98" spans="1:4">
      <c r="A98" s="612"/>
      <c r="B98" s="612"/>
      <c r="C98" s="612"/>
      <c r="D98" s="612"/>
    </row>
    <row r="99" spans="1:4">
      <c r="A99" s="612"/>
      <c r="B99" s="612"/>
      <c r="C99" s="612"/>
      <c r="D99" s="612"/>
    </row>
    <row r="100" spans="1:4">
      <c r="A100" s="612"/>
      <c r="B100" s="612"/>
      <c r="C100" s="612"/>
      <c r="D100" s="612"/>
    </row>
    <row r="101" spans="1:4">
      <c r="A101" s="612"/>
      <c r="B101" s="612"/>
      <c r="C101" s="612"/>
      <c r="D101" s="612"/>
    </row>
    <row r="102" spans="1:4">
      <c r="A102" s="612"/>
      <c r="B102" s="612"/>
      <c r="C102" s="612"/>
      <c r="D102" s="612"/>
    </row>
    <row r="103" spans="1:4">
      <c r="A103" s="612"/>
      <c r="B103" s="612"/>
      <c r="C103" s="612"/>
      <c r="D103" s="612"/>
    </row>
    <row r="104" spans="1:4">
      <c r="A104" s="612"/>
      <c r="B104" s="612"/>
      <c r="C104" s="612"/>
      <c r="D104" s="612"/>
    </row>
    <row r="105" spans="1:4">
      <c r="A105" s="612"/>
      <c r="B105" s="612"/>
      <c r="C105" s="612"/>
      <c r="D105" s="612"/>
    </row>
    <row r="106" spans="1:4">
      <c r="A106" s="612"/>
      <c r="B106" s="612"/>
      <c r="C106" s="612"/>
      <c r="D106" s="612"/>
    </row>
    <row r="107" spans="1:4">
      <c r="A107" s="612"/>
      <c r="B107" s="612"/>
      <c r="C107" s="612"/>
      <c r="D107" s="612"/>
    </row>
    <row r="108" spans="1:4">
      <c r="A108" s="612"/>
      <c r="B108" s="612"/>
      <c r="C108" s="612"/>
      <c r="D108" s="612"/>
    </row>
    <row r="109" spans="1:4">
      <c r="A109" s="612"/>
      <c r="B109" s="612"/>
      <c r="C109" s="612"/>
      <c r="D109" s="612"/>
    </row>
    <row r="110" spans="1:4">
      <c r="A110" s="612"/>
      <c r="B110" s="612"/>
      <c r="C110" s="612"/>
      <c r="D110" s="612"/>
    </row>
    <row r="111" spans="1:4">
      <c r="A111" s="612"/>
      <c r="B111" s="612"/>
      <c r="C111" s="612"/>
      <c r="D111" s="612"/>
    </row>
    <row r="112" spans="1:4">
      <c r="A112" s="612"/>
      <c r="B112" s="612"/>
      <c r="C112" s="612"/>
      <c r="D112" s="612"/>
    </row>
    <row r="113" spans="1:4">
      <c r="A113" s="612"/>
      <c r="B113" s="612"/>
      <c r="C113" s="612"/>
      <c r="D113" s="612"/>
    </row>
    <row r="114" spans="1:4">
      <c r="A114" s="612"/>
      <c r="B114" s="612"/>
      <c r="C114" s="612"/>
      <c r="D114" s="612"/>
    </row>
    <row r="115" spans="1:4">
      <c r="A115" s="612"/>
      <c r="B115" s="612"/>
      <c r="C115" s="612"/>
      <c r="D115" s="612"/>
    </row>
    <row r="116" spans="1:4">
      <c r="A116" s="612"/>
      <c r="B116" s="612"/>
      <c r="C116" s="612"/>
      <c r="D116" s="612"/>
    </row>
    <row r="117" spans="1:4">
      <c r="A117" s="612"/>
      <c r="B117" s="612"/>
      <c r="C117" s="612"/>
      <c r="D117" s="612"/>
    </row>
    <row r="118" spans="1:4">
      <c r="A118" s="612"/>
      <c r="B118" s="612"/>
      <c r="C118" s="612"/>
      <c r="D118" s="612"/>
    </row>
    <row r="119" spans="1:4">
      <c r="A119" s="612"/>
      <c r="B119" s="612"/>
      <c r="C119" s="612"/>
      <c r="D119" s="612"/>
    </row>
    <row r="120" spans="1:4">
      <c r="A120" s="612"/>
      <c r="B120" s="612"/>
      <c r="C120" s="612"/>
      <c r="D120" s="612"/>
    </row>
    <row r="121" spans="1:4">
      <c r="A121" s="612"/>
      <c r="B121" s="612"/>
      <c r="C121" s="612"/>
      <c r="D121" s="612"/>
    </row>
    <row r="122" spans="1:4">
      <c r="A122" s="612"/>
      <c r="B122" s="612"/>
      <c r="C122" s="612"/>
      <c r="D122" s="612"/>
    </row>
    <row r="123" spans="1:4">
      <c r="A123" s="612"/>
      <c r="B123" s="612"/>
      <c r="C123" s="612"/>
      <c r="D123" s="612"/>
    </row>
    <row r="124" spans="1:4">
      <c r="A124" s="612"/>
      <c r="B124" s="612"/>
      <c r="C124" s="612"/>
      <c r="D124" s="612"/>
    </row>
    <row r="125" spans="1:4">
      <c r="A125" s="612"/>
      <c r="B125" s="612"/>
      <c r="C125" s="612"/>
      <c r="D125" s="612"/>
    </row>
    <row r="126" spans="1:4">
      <c r="A126" s="612"/>
      <c r="B126" s="612"/>
      <c r="C126" s="612"/>
      <c r="D126" s="612"/>
    </row>
    <row r="127" spans="1:4">
      <c r="A127" s="612"/>
      <c r="B127" s="612"/>
      <c r="C127" s="612"/>
      <c r="D127" s="612"/>
    </row>
    <row r="128" spans="1:4">
      <c r="A128" s="612"/>
      <c r="B128" s="612"/>
      <c r="C128" s="612"/>
      <c r="D128" s="612"/>
    </row>
    <row r="129" spans="1:4">
      <c r="A129" s="612"/>
      <c r="B129" s="612"/>
      <c r="C129" s="612"/>
      <c r="D129" s="612"/>
    </row>
    <row r="130" spans="1:4">
      <c r="A130" s="612"/>
      <c r="B130" s="612"/>
      <c r="C130" s="612"/>
      <c r="D130" s="612"/>
    </row>
    <row r="131" spans="1:4">
      <c r="A131" s="612"/>
      <c r="B131" s="612"/>
      <c r="C131" s="612"/>
      <c r="D131" s="612"/>
    </row>
    <row r="132" spans="1:4">
      <c r="A132" s="612"/>
      <c r="B132" s="612"/>
      <c r="C132" s="612"/>
      <c r="D132" s="612"/>
    </row>
    <row r="133" spans="1:4">
      <c r="A133" s="612"/>
      <c r="B133" s="612"/>
      <c r="C133" s="612"/>
      <c r="D133" s="612"/>
    </row>
    <row r="134" spans="1:4">
      <c r="A134" s="612"/>
      <c r="B134" s="612"/>
      <c r="C134" s="612"/>
      <c r="D134" s="612"/>
    </row>
    <row r="135" spans="1:4">
      <c r="A135" s="612"/>
      <c r="B135" s="612"/>
      <c r="C135" s="612"/>
      <c r="D135" s="612"/>
    </row>
    <row r="136" spans="1:4">
      <c r="B136" s="612"/>
      <c r="C136" s="612"/>
      <c r="D136" s="612"/>
    </row>
    <row r="137" spans="1:4">
      <c r="B137" s="612"/>
      <c r="C137" s="612"/>
      <c r="D137" s="612"/>
    </row>
    <row r="138" spans="1:4">
      <c r="C138" s="612"/>
      <c r="D138" s="612"/>
    </row>
    <row r="139" spans="1:4">
      <c r="C139" s="612"/>
      <c r="D139" s="612"/>
    </row>
    <row r="140" spans="1:4">
      <c r="C140" s="612"/>
      <c r="D140" s="612"/>
    </row>
  </sheetData>
  <hyperlinks>
    <hyperlink ref="L2" location="Contents!A1" display="Back to Contents" xr:uid="{92B11DAB-6D70-49B4-A3E5-06FA0638A053}"/>
  </hyperlinks>
  <pageMargins left="0.75" right="0.75" top="1" bottom="1" header="0.5" footer="0.5"/>
  <pageSetup scale="59" orientation="landscape" r:id="rId1"/>
  <headerFooter alignWithMargins="0">
    <oddHeader>&amp;L&amp;"Aptos"&amp;10&amp;K000000 [Limited Sharing]&amp;1#_x000D_&amp;C&amp;G</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D255-331A-4DFD-A3B3-D14A60B9ED1F}">
  <dimension ref="A1:I115"/>
  <sheetViews>
    <sheetView zoomScaleNormal="100" workbookViewId="0">
      <pane xSplit="1" ySplit="7" topLeftCell="B8" activePane="bottomRight" state="frozen"/>
      <selection pane="topRight" activeCell="B1" sqref="B1"/>
      <selection pane="bottomLeft" activeCell="A8" sqref="A8"/>
      <selection pane="bottomRight" activeCell="E2" sqref="E2"/>
    </sheetView>
  </sheetViews>
  <sheetFormatPr defaultColWidth="10.85546875" defaultRowHeight="12.75"/>
  <cols>
    <col min="1" max="1" width="13.42578125" style="548" customWidth="1"/>
    <col min="2" max="5" width="14.85546875" style="543" customWidth="1"/>
    <col min="6" max="6" width="14" style="543" bestFit="1" customWidth="1"/>
    <col min="7" max="7" width="12.85546875" style="543" bestFit="1" customWidth="1"/>
    <col min="8" max="16384" width="10.85546875" style="543"/>
  </cols>
  <sheetData>
    <row r="1" spans="1:5" s="522" customFormat="1" ht="15.75">
      <c r="A1" s="1" t="s">
        <v>0</v>
      </c>
      <c r="E1" s="523" t="s">
        <v>726</v>
      </c>
    </row>
    <row r="2" spans="1:5" s="522" customFormat="1" ht="15.75">
      <c r="A2" s="524"/>
      <c r="E2" s="9" t="s">
        <v>2</v>
      </c>
    </row>
    <row r="3" spans="1:5" s="522" customFormat="1" ht="15.75">
      <c r="A3" s="525"/>
    </row>
    <row r="4" spans="1:5" s="522" customFormat="1" ht="18.75">
      <c r="A4" s="1037" t="s">
        <v>727</v>
      </c>
      <c r="B4" s="1037"/>
      <c r="C4" s="1037"/>
      <c r="D4" s="1037"/>
      <c r="E4" s="1037"/>
    </row>
    <row r="5" spans="1:5" s="526" customFormat="1" ht="21" customHeight="1">
      <c r="E5" s="527" t="s">
        <v>728</v>
      </c>
    </row>
    <row r="6" spans="1:5" s="526" customFormat="1" ht="23.25" customHeight="1">
      <c r="A6" s="528" t="s">
        <v>538</v>
      </c>
      <c r="B6" s="1038" t="s">
        <v>729</v>
      </c>
      <c r="C6" s="1038"/>
      <c r="D6" s="1038" t="s">
        <v>730</v>
      </c>
      <c r="E6" s="1038"/>
    </row>
    <row r="7" spans="1:5" s="526" customFormat="1" ht="15">
      <c r="A7" s="529"/>
      <c r="B7" s="530" t="s">
        <v>731</v>
      </c>
      <c r="C7" s="530" t="s">
        <v>732</v>
      </c>
      <c r="D7" s="530" t="s">
        <v>731</v>
      </c>
      <c r="E7" s="530" t="s">
        <v>732</v>
      </c>
    </row>
    <row r="8" spans="1:5" s="526" customFormat="1" ht="15">
      <c r="A8" s="531">
        <v>2020</v>
      </c>
      <c r="B8" s="532">
        <v>33631465</v>
      </c>
      <c r="C8" s="532">
        <v>7490999.3398038987</v>
      </c>
      <c r="D8" s="532">
        <v>36830291</v>
      </c>
      <c r="E8" s="532">
        <v>2256699.0816374701</v>
      </c>
    </row>
    <row r="9" spans="1:5" s="526" customFormat="1" ht="15">
      <c r="A9" s="533">
        <v>2021</v>
      </c>
      <c r="B9" s="534">
        <v>33021175</v>
      </c>
      <c r="C9" s="534">
        <v>8311492.1965031205</v>
      </c>
      <c r="D9" s="534">
        <v>41867718</v>
      </c>
      <c r="E9" s="534">
        <v>2862196.9595800401</v>
      </c>
    </row>
    <row r="10" spans="1:5" s="526" customFormat="1" ht="15">
      <c r="A10" s="531">
        <v>2022</v>
      </c>
      <c r="B10" s="532">
        <v>33049623</v>
      </c>
      <c r="C10" s="532">
        <v>9813805.5634785201</v>
      </c>
      <c r="D10" s="532">
        <v>45536351</v>
      </c>
      <c r="E10" s="532">
        <v>3368434.2484081401</v>
      </c>
    </row>
    <row r="11" spans="1:5" s="526" customFormat="1" ht="15">
      <c r="A11" s="533">
        <v>2023</v>
      </c>
      <c r="B11" s="534">
        <v>35110637</v>
      </c>
      <c r="C11" s="534">
        <v>10610218.33221245</v>
      </c>
      <c r="D11" s="534">
        <v>53038893</v>
      </c>
      <c r="E11" s="534">
        <v>3490291.1960307402</v>
      </c>
    </row>
    <row r="12" spans="1:5" s="526" customFormat="1" ht="15">
      <c r="A12" s="531">
        <v>2024</v>
      </c>
      <c r="B12" s="532">
        <v>38164934</v>
      </c>
      <c r="C12" s="532">
        <v>11509505.20618581</v>
      </c>
      <c r="D12" s="532">
        <v>63319716</v>
      </c>
      <c r="E12" s="532">
        <v>3847906.0194591503</v>
      </c>
    </row>
    <row r="13" spans="1:5" s="526" customFormat="1" ht="15">
      <c r="A13" s="533">
        <v>2025</v>
      </c>
      <c r="B13" s="534">
        <v>39851197</v>
      </c>
      <c r="C13" s="534">
        <v>12524276.981386609</v>
      </c>
      <c r="D13" s="534">
        <v>68692962</v>
      </c>
      <c r="E13" s="534">
        <v>4357418.3936383994</v>
      </c>
    </row>
    <row r="14" spans="1:5" s="526" customFormat="1" ht="15">
      <c r="A14" s="535"/>
      <c r="B14" s="534"/>
      <c r="C14" s="534"/>
      <c r="D14" s="534"/>
      <c r="E14" s="534"/>
    </row>
    <row r="15" spans="1:5" s="526" customFormat="1" ht="15">
      <c r="A15" s="536" t="s">
        <v>36</v>
      </c>
      <c r="B15" s="532">
        <v>10279779</v>
      </c>
      <c r="C15" s="532">
        <v>2117623.0284859799</v>
      </c>
      <c r="D15" s="532">
        <v>9509056</v>
      </c>
      <c r="E15" s="532">
        <v>534452.99933144997</v>
      </c>
    </row>
    <row r="16" spans="1:5" s="526" customFormat="1" ht="15">
      <c r="A16" s="537" t="s">
        <v>37</v>
      </c>
      <c r="B16" s="532">
        <v>5542418</v>
      </c>
      <c r="C16" s="532">
        <v>1332828.25747906</v>
      </c>
      <c r="D16" s="532">
        <v>8396826</v>
      </c>
      <c r="E16" s="532">
        <v>511485.51639135001</v>
      </c>
    </row>
    <row r="17" spans="1:5" s="526" customFormat="1" ht="15">
      <c r="A17" s="537" t="s">
        <v>38</v>
      </c>
      <c r="B17" s="532">
        <v>9415141</v>
      </c>
      <c r="C17" s="532">
        <v>2130568.6871758299</v>
      </c>
      <c r="D17" s="532">
        <v>9195143</v>
      </c>
      <c r="E17" s="532">
        <v>582384.09773525002</v>
      </c>
    </row>
    <row r="18" spans="1:5" s="526" customFormat="1" ht="15">
      <c r="A18" s="537" t="s">
        <v>39</v>
      </c>
      <c r="B18" s="532">
        <v>8394127</v>
      </c>
      <c r="C18" s="532">
        <v>1909979.3666630299</v>
      </c>
      <c r="D18" s="532">
        <v>9729266</v>
      </c>
      <c r="E18" s="532">
        <v>628376.46817941999</v>
      </c>
    </row>
    <row r="19" spans="1:5" s="526" customFormat="1" ht="15">
      <c r="A19" s="538" t="s">
        <v>40</v>
      </c>
      <c r="B19" s="534">
        <v>9464701</v>
      </c>
      <c r="C19" s="534">
        <v>2175787.1396403601</v>
      </c>
      <c r="D19" s="534">
        <v>9772429</v>
      </c>
      <c r="E19" s="534">
        <v>677665.34584692004</v>
      </c>
    </row>
    <row r="20" spans="1:5" s="526" customFormat="1" ht="15">
      <c r="A20" s="538" t="s">
        <v>41</v>
      </c>
      <c r="B20" s="534">
        <v>7373877</v>
      </c>
      <c r="C20" s="534">
        <v>1839525.3631861699</v>
      </c>
      <c r="D20" s="534">
        <v>10180015</v>
      </c>
      <c r="E20" s="534">
        <v>653981.85972127994</v>
      </c>
    </row>
    <row r="21" spans="1:5" s="526" customFormat="1" ht="15">
      <c r="A21" s="538" t="s">
        <v>42</v>
      </c>
      <c r="B21" s="534">
        <v>7125596</v>
      </c>
      <c r="C21" s="534">
        <v>1924486.01603629</v>
      </c>
      <c r="D21" s="534">
        <v>10121365</v>
      </c>
      <c r="E21" s="534">
        <v>710687.6668608</v>
      </c>
    </row>
    <row r="22" spans="1:5" s="539" customFormat="1" ht="15">
      <c r="A22" s="538" t="s">
        <v>43</v>
      </c>
      <c r="B22" s="534">
        <v>9057001</v>
      </c>
      <c r="C22" s="534">
        <v>2371693.6776403002</v>
      </c>
      <c r="D22" s="534">
        <v>11793909</v>
      </c>
      <c r="E22" s="534">
        <v>819862.08715103997</v>
      </c>
    </row>
    <row r="23" spans="1:5" s="539" customFormat="1" ht="15">
      <c r="A23" s="536" t="s">
        <v>44</v>
      </c>
      <c r="B23" s="532">
        <v>9287311</v>
      </c>
      <c r="C23" s="532">
        <v>2504279</v>
      </c>
      <c r="D23" s="532">
        <v>10942175</v>
      </c>
      <c r="E23" s="532">
        <v>813434</v>
      </c>
    </row>
    <row r="24" spans="1:5" s="539" customFormat="1" ht="15">
      <c r="A24" s="536" t="s">
        <v>45</v>
      </c>
      <c r="B24" s="532">
        <v>7939379</v>
      </c>
      <c r="C24" s="532">
        <v>2503060.2463261201</v>
      </c>
      <c r="D24" s="532">
        <v>11550034</v>
      </c>
      <c r="E24" s="532">
        <v>831500.89686167007</v>
      </c>
    </row>
    <row r="25" spans="1:5" s="539" customFormat="1" ht="15">
      <c r="A25" s="536" t="s">
        <v>46</v>
      </c>
      <c r="B25" s="532">
        <v>7497976</v>
      </c>
      <c r="C25" s="532">
        <v>2354592.1632605703</v>
      </c>
      <c r="D25" s="532">
        <v>11214129</v>
      </c>
      <c r="E25" s="532">
        <v>839383.02882795001</v>
      </c>
    </row>
    <row r="26" spans="1:5" s="539" customFormat="1" ht="15">
      <c r="A26" s="536" t="s">
        <v>47</v>
      </c>
      <c r="B26" s="532">
        <v>8324957</v>
      </c>
      <c r="C26" s="532">
        <v>2451874.1538918298</v>
      </c>
      <c r="D26" s="532">
        <v>11830013</v>
      </c>
      <c r="E26" s="532">
        <v>884116.32271852007</v>
      </c>
    </row>
    <row r="27" spans="1:5" s="539" customFormat="1" ht="15">
      <c r="A27" s="538" t="s">
        <v>48</v>
      </c>
      <c r="B27" s="534">
        <v>8718167</v>
      </c>
      <c r="C27" s="534">
        <v>2593305.3793671499</v>
      </c>
      <c r="D27" s="534">
        <v>12516463</v>
      </c>
      <c r="E27" s="534">
        <v>845856.68858661014</v>
      </c>
    </row>
    <row r="28" spans="1:5" s="539" customFormat="1" ht="15">
      <c r="A28" s="538" t="s">
        <v>49</v>
      </c>
      <c r="B28" s="534">
        <v>8131010</v>
      </c>
      <c r="C28" s="534">
        <v>2516437.8179502003</v>
      </c>
      <c r="D28" s="534">
        <v>11846311</v>
      </c>
      <c r="E28" s="534">
        <v>868478.06472451007</v>
      </c>
    </row>
    <row r="29" spans="1:5" s="539" customFormat="1" ht="15">
      <c r="A29" s="538" t="s">
        <v>50</v>
      </c>
      <c r="B29" s="534">
        <v>8889066</v>
      </c>
      <c r="C29" s="534">
        <v>2739308.49203096</v>
      </c>
      <c r="D29" s="534">
        <v>12069802</v>
      </c>
      <c r="E29" s="534">
        <v>858043.16519289999</v>
      </c>
    </row>
    <row r="30" spans="1:5" s="539" customFormat="1" ht="15">
      <c r="A30" s="538" t="s">
        <v>51</v>
      </c>
      <c r="B30" s="534">
        <v>9372394</v>
      </c>
      <c r="C30" s="534">
        <v>2761166.6428641398</v>
      </c>
      <c r="D30" s="534">
        <v>16606317</v>
      </c>
      <c r="E30" s="534">
        <v>917913.27752671996</v>
      </c>
    </row>
    <row r="31" spans="1:5" s="539" customFormat="1" ht="15">
      <c r="A31" s="536" t="s">
        <v>52</v>
      </c>
      <c r="B31" s="532">
        <v>9359423</v>
      </c>
      <c r="C31" s="532">
        <v>2893874.9805448097</v>
      </c>
      <c r="D31" s="532">
        <v>14580345</v>
      </c>
      <c r="E31" s="532">
        <v>907651.96754086006</v>
      </c>
    </row>
    <row r="32" spans="1:5" s="539" customFormat="1" ht="15">
      <c r="A32" s="536" t="s">
        <v>53</v>
      </c>
      <c r="B32" s="532">
        <v>9060484</v>
      </c>
      <c r="C32" s="532">
        <v>2822727.7020456698</v>
      </c>
      <c r="D32" s="532">
        <v>15355047</v>
      </c>
      <c r="E32" s="532">
        <v>978502.00145073002</v>
      </c>
    </row>
    <row r="33" spans="1:6" s="539" customFormat="1" ht="15">
      <c r="A33" s="536" t="s">
        <v>54</v>
      </c>
      <c r="B33" s="532">
        <v>9857954</v>
      </c>
      <c r="C33" s="532">
        <v>2901494.0283327904</v>
      </c>
      <c r="D33" s="532">
        <v>15721368</v>
      </c>
      <c r="E33" s="532">
        <v>952857.00702277001</v>
      </c>
    </row>
    <row r="34" spans="1:6" s="539" customFormat="1" ht="15">
      <c r="A34" s="536" t="s">
        <v>55</v>
      </c>
      <c r="B34" s="532">
        <v>9887073</v>
      </c>
      <c r="C34" s="532">
        <v>2891408.4952625399</v>
      </c>
      <c r="D34" s="532">
        <v>17662956</v>
      </c>
      <c r="E34" s="532">
        <v>1008895.0434447899</v>
      </c>
    </row>
    <row r="35" spans="1:6" s="539" customFormat="1" ht="15">
      <c r="A35" s="538" t="s">
        <v>56</v>
      </c>
      <c r="B35" s="534">
        <v>9650695</v>
      </c>
      <c r="C35" s="534">
        <v>2889252.1703901198</v>
      </c>
      <c r="D35" s="534">
        <v>17291176</v>
      </c>
      <c r="E35" s="534">
        <v>986957.82208221999</v>
      </c>
      <c r="F35" s="540"/>
    </row>
    <row r="36" spans="1:6" s="539" customFormat="1" ht="15">
      <c r="A36" s="538" t="s">
        <v>57</v>
      </c>
      <c r="B36" s="534">
        <v>9779733</v>
      </c>
      <c r="C36" s="534">
        <v>3003204.64837891</v>
      </c>
      <c r="D36" s="534">
        <v>17341940</v>
      </c>
      <c r="E36" s="534">
        <v>1063784.7942391101</v>
      </c>
      <c r="F36" s="540"/>
    </row>
    <row r="37" spans="1:6" s="539" customFormat="1" ht="15">
      <c r="A37" s="538" t="s">
        <v>58</v>
      </c>
      <c r="B37" s="534">
        <v>10265532</v>
      </c>
      <c r="C37" s="534">
        <v>3255352.9325799802</v>
      </c>
      <c r="D37" s="534">
        <v>16307255</v>
      </c>
      <c r="E37" s="534">
        <v>1124250.6927502002</v>
      </c>
      <c r="F37" s="540"/>
    </row>
    <row r="38" spans="1:6" s="539" customFormat="1" ht="15">
      <c r="A38" s="538" t="s">
        <v>59</v>
      </c>
      <c r="B38" s="534">
        <v>10155237</v>
      </c>
      <c r="C38" s="534">
        <v>3376467.2300375998</v>
      </c>
      <c r="D38" s="534">
        <v>17752591</v>
      </c>
      <c r="E38" s="534">
        <v>1182425.08456687</v>
      </c>
      <c r="F38" s="540"/>
    </row>
    <row r="39" spans="1:6" s="539" customFormat="1" ht="15">
      <c r="A39" s="535"/>
      <c r="B39" s="534"/>
      <c r="C39" s="534"/>
      <c r="D39" s="534"/>
      <c r="E39" s="534"/>
    </row>
    <row r="40" spans="1:6" s="539" customFormat="1" ht="15">
      <c r="A40" s="194">
        <v>43831</v>
      </c>
      <c r="B40" s="532">
        <v>3996300</v>
      </c>
      <c r="C40" s="532">
        <v>835767.71200912003</v>
      </c>
      <c r="D40" s="532">
        <v>3276454</v>
      </c>
      <c r="E40" s="532">
        <v>188685.09523213</v>
      </c>
    </row>
    <row r="41" spans="1:6" s="539" customFormat="1" ht="15">
      <c r="A41" s="194">
        <v>43862</v>
      </c>
      <c r="B41" s="532">
        <v>3562006</v>
      </c>
      <c r="C41" s="532">
        <v>741363.11223435996</v>
      </c>
      <c r="D41" s="532">
        <v>3016862</v>
      </c>
      <c r="E41" s="532">
        <v>178660.74648656</v>
      </c>
    </row>
    <row r="42" spans="1:6" s="539" customFormat="1" ht="15">
      <c r="A42" s="194">
        <v>43891</v>
      </c>
      <c r="B42" s="532">
        <v>2721473</v>
      </c>
      <c r="C42" s="532">
        <v>540492.20424250001</v>
      </c>
      <c r="D42" s="532">
        <v>3215740</v>
      </c>
      <c r="E42" s="532">
        <v>167107.15761276</v>
      </c>
    </row>
    <row r="43" spans="1:6" s="539" customFormat="1" ht="15">
      <c r="A43" s="194">
        <v>43922</v>
      </c>
      <c r="B43" s="532">
        <v>1199917</v>
      </c>
      <c r="C43" s="532">
        <v>292334.05018014001</v>
      </c>
      <c r="D43" s="532">
        <v>2797296</v>
      </c>
      <c r="E43" s="532">
        <v>155915.41831441</v>
      </c>
    </row>
    <row r="44" spans="1:6" s="539" customFormat="1" ht="15">
      <c r="A44" s="194">
        <v>43952</v>
      </c>
      <c r="B44" s="532">
        <v>1675572</v>
      </c>
      <c r="C44" s="532">
        <v>423251.50171823002</v>
      </c>
      <c r="D44" s="532">
        <v>2643269</v>
      </c>
      <c r="E44" s="532">
        <v>163942.95412390001</v>
      </c>
    </row>
    <row r="45" spans="1:6" s="539" customFormat="1" ht="15">
      <c r="A45" s="194">
        <v>43983</v>
      </c>
      <c r="B45" s="532">
        <v>2666929</v>
      </c>
      <c r="C45" s="532">
        <v>617242.70558068994</v>
      </c>
      <c r="D45" s="532">
        <v>2956261</v>
      </c>
      <c r="E45" s="532">
        <v>191627.14395304001</v>
      </c>
    </row>
    <row r="46" spans="1:6" s="539" customFormat="1" ht="15">
      <c r="A46" s="194">
        <v>44013</v>
      </c>
      <c r="B46" s="532">
        <v>3153441</v>
      </c>
      <c r="C46" s="532">
        <v>701362.99628671003</v>
      </c>
      <c r="D46" s="532">
        <v>3129860</v>
      </c>
      <c r="E46" s="532">
        <v>199020.16892827</v>
      </c>
    </row>
    <row r="47" spans="1:6" s="539" customFormat="1" ht="15">
      <c r="A47" s="194">
        <v>44044</v>
      </c>
      <c r="B47" s="532">
        <v>2998151</v>
      </c>
      <c r="C47" s="532">
        <v>696455.42226079002</v>
      </c>
      <c r="D47" s="532">
        <v>2962329</v>
      </c>
      <c r="E47" s="532">
        <v>185582.24049309999</v>
      </c>
    </row>
    <row r="48" spans="1:6" s="539" customFormat="1" ht="15">
      <c r="A48" s="194">
        <v>44075</v>
      </c>
      <c r="B48" s="532">
        <v>3263549</v>
      </c>
      <c r="C48" s="532">
        <v>732750.26862832997</v>
      </c>
      <c r="D48" s="532">
        <v>3102954</v>
      </c>
      <c r="E48" s="532">
        <v>197781.68831388</v>
      </c>
    </row>
    <row r="49" spans="1:5" s="539" customFormat="1" ht="15">
      <c r="A49" s="194">
        <v>44105</v>
      </c>
      <c r="B49" s="532">
        <v>2820725</v>
      </c>
      <c r="C49" s="532">
        <v>635003.43047898996</v>
      </c>
      <c r="D49" s="532">
        <v>3093313</v>
      </c>
      <c r="E49" s="532">
        <v>196054.94298677001</v>
      </c>
    </row>
    <row r="50" spans="1:5" s="539" customFormat="1" ht="15">
      <c r="A50" s="194">
        <v>44136</v>
      </c>
      <c r="B50" s="532">
        <v>2546296</v>
      </c>
      <c r="C50" s="532">
        <v>592731.34242554998</v>
      </c>
      <c r="D50" s="532">
        <v>3031440</v>
      </c>
      <c r="E50" s="532">
        <v>192096.87967165001</v>
      </c>
    </row>
    <row r="51" spans="1:5" s="539" customFormat="1" ht="15">
      <c r="A51" s="194">
        <v>44166</v>
      </c>
      <c r="B51" s="532">
        <v>3027106</v>
      </c>
      <c r="C51" s="532">
        <v>682244.59375849005</v>
      </c>
      <c r="D51" s="532">
        <v>3604513</v>
      </c>
      <c r="E51" s="532">
        <v>240224.645521</v>
      </c>
    </row>
    <row r="52" spans="1:5" s="539" customFormat="1" ht="15">
      <c r="A52" s="195">
        <v>44197</v>
      </c>
      <c r="B52" s="534">
        <v>2849425</v>
      </c>
      <c r="C52" s="534">
        <v>656870.08376054</v>
      </c>
      <c r="D52" s="534">
        <v>3113821</v>
      </c>
      <c r="E52" s="534">
        <v>215029.78576318</v>
      </c>
    </row>
    <row r="53" spans="1:5" s="539" customFormat="1" ht="15">
      <c r="A53" s="195">
        <v>44228</v>
      </c>
      <c r="B53" s="534">
        <v>2853695</v>
      </c>
      <c r="C53" s="534">
        <v>672649.84536537004</v>
      </c>
      <c r="D53" s="534">
        <v>3051031</v>
      </c>
      <c r="E53" s="534">
        <v>212653.52322701001</v>
      </c>
    </row>
    <row r="54" spans="1:5" s="539" customFormat="1" ht="15">
      <c r="A54" s="195">
        <v>44256</v>
      </c>
      <c r="B54" s="534">
        <v>3761581</v>
      </c>
      <c r="C54" s="534">
        <v>846267.21051444998</v>
      </c>
      <c r="D54" s="534">
        <v>3607577</v>
      </c>
      <c r="E54" s="534">
        <v>249982.03685673</v>
      </c>
    </row>
    <row r="55" spans="1:5" s="539" customFormat="1" ht="15">
      <c r="A55" s="195">
        <v>44287</v>
      </c>
      <c r="B55" s="534">
        <v>3096488</v>
      </c>
      <c r="C55" s="534">
        <v>716475.19428579998</v>
      </c>
      <c r="D55" s="534">
        <v>3924650</v>
      </c>
      <c r="E55" s="534">
        <v>243978.22147285001</v>
      </c>
    </row>
    <row r="56" spans="1:5" s="539" customFormat="1" ht="15">
      <c r="A56" s="195">
        <v>44317</v>
      </c>
      <c r="B56" s="534">
        <v>2353956</v>
      </c>
      <c r="C56" s="534">
        <v>603539.33442166995</v>
      </c>
      <c r="D56" s="534">
        <v>3026015</v>
      </c>
      <c r="E56" s="534">
        <v>198012.61463549</v>
      </c>
    </row>
    <row r="57" spans="1:5" s="539" customFormat="1" ht="15">
      <c r="A57" s="195">
        <v>44348</v>
      </c>
      <c r="B57" s="534">
        <v>1923433</v>
      </c>
      <c r="C57" s="534">
        <v>519510.83447870001</v>
      </c>
      <c r="D57" s="534">
        <v>3229350</v>
      </c>
      <c r="E57" s="534">
        <v>211991.02361293999</v>
      </c>
    </row>
    <row r="58" spans="1:5" s="539" customFormat="1" ht="15">
      <c r="A58" s="195">
        <v>44378</v>
      </c>
      <c r="B58" s="534">
        <v>2713659</v>
      </c>
      <c r="C58" s="534">
        <v>691107.83091332996</v>
      </c>
      <c r="D58" s="534">
        <v>3445798</v>
      </c>
      <c r="E58" s="534">
        <v>235393.05418639001</v>
      </c>
    </row>
    <row r="59" spans="1:5" s="539" customFormat="1" ht="15">
      <c r="A59" s="195">
        <v>44409</v>
      </c>
      <c r="B59" s="534">
        <v>2422383</v>
      </c>
      <c r="C59" s="534">
        <v>655575.54589975998</v>
      </c>
      <c r="D59" s="534">
        <v>3371591</v>
      </c>
      <c r="E59" s="534">
        <v>242140.65277687999</v>
      </c>
    </row>
    <row r="60" spans="1:5" s="539" customFormat="1" ht="15">
      <c r="A60" s="195">
        <v>44440</v>
      </c>
      <c r="B60" s="534">
        <v>1989554</v>
      </c>
      <c r="C60" s="534">
        <v>577802.63922320004</v>
      </c>
      <c r="D60" s="534">
        <v>3303976</v>
      </c>
      <c r="E60" s="534">
        <v>233153.95989753</v>
      </c>
    </row>
    <row r="61" spans="1:5" s="539" customFormat="1" ht="15">
      <c r="A61" s="195">
        <v>44470</v>
      </c>
      <c r="B61" s="534">
        <v>2665521</v>
      </c>
      <c r="C61" s="534">
        <v>709849.97384773998</v>
      </c>
      <c r="D61" s="534">
        <v>3589515</v>
      </c>
      <c r="E61" s="534">
        <v>244058.73571795001</v>
      </c>
    </row>
    <row r="62" spans="1:5" s="539" customFormat="1" ht="15">
      <c r="A62" s="195">
        <v>44501</v>
      </c>
      <c r="B62" s="534">
        <v>3078612</v>
      </c>
      <c r="C62" s="534">
        <v>799810.68799069</v>
      </c>
      <c r="D62" s="534">
        <v>3885613</v>
      </c>
      <c r="E62" s="534">
        <v>261803.64682948001</v>
      </c>
    </row>
    <row r="63" spans="1:5" s="539" customFormat="1" ht="15">
      <c r="A63" s="195">
        <v>44531</v>
      </c>
      <c r="B63" s="534">
        <v>3312868</v>
      </c>
      <c r="C63" s="534">
        <v>862033.01580187003</v>
      </c>
      <c r="D63" s="534">
        <v>4318781</v>
      </c>
      <c r="E63" s="534">
        <v>313999.70460360998</v>
      </c>
    </row>
    <row r="64" spans="1:5" s="539" customFormat="1" ht="15">
      <c r="A64" s="194">
        <v>44562</v>
      </c>
      <c r="B64" s="532">
        <v>3069400</v>
      </c>
      <c r="C64" s="532">
        <v>795186</v>
      </c>
      <c r="D64" s="532">
        <v>3560869</v>
      </c>
      <c r="E64" s="532">
        <v>263916</v>
      </c>
    </row>
    <row r="65" spans="1:5" s="539" customFormat="1" ht="15">
      <c r="A65" s="194">
        <v>44593</v>
      </c>
      <c r="B65" s="532">
        <v>2891323</v>
      </c>
      <c r="C65" s="532">
        <v>780689</v>
      </c>
      <c r="D65" s="532">
        <v>3403199</v>
      </c>
      <c r="E65" s="532">
        <v>254983</v>
      </c>
    </row>
    <row r="66" spans="1:5" s="539" customFormat="1" ht="15">
      <c r="A66" s="194">
        <v>44621</v>
      </c>
      <c r="B66" s="532">
        <v>3326588</v>
      </c>
      <c r="C66" s="532">
        <v>928404</v>
      </c>
      <c r="D66" s="532">
        <v>3978107</v>
      </c>
      <c r="E66" s="532">
        <v>294535</v>
      </c>
    </row>
    <row r="67" spans="1:5" s="539" customFormat="1" ht="15">
      <c r="A67" s="194">
        <v>44652</v>
      </c>
      <c r="B67" s="532">
        <v>2725921</v>
      </c>
      <c r="C67" s="532">
        <v>876768</v>
      </c>
      <c r="D67" s="532">
        <v>4254872</v>
      </c>
      <c r="E67" s="532">
        <v>290781</v>
      </c>
    </row>
    <row r="68" spans="1:5" s="539" customFormat="1" ht="15">
      <c r="A68" s="194">
        <v>44682</v>
      </c>
      <c r="B68" s="532">
        <v>2638083</v>
      </c>
      <c r="C68" s="532">
        <v>832289</v>
      </c>
      <c r="D68" s="532">
        <v>3592583</v>
      </c>
      <c r="E68" s="532">
        <v>267862</v>
      </c>
    </row>
    <row r="69" spans="1:5" s="539" customFormat="1" ht="15">
      <c r="A69" s="194">
        <v>44713</v>
      </c>
      <c r="B69" s="532">
        <v>2575375</v>
      </c>
      <c r="C69" s="532">
        <v>794003.24632611999</v>
      </c>
      <c r="D69" s="532">
        <v>3702579</v>
      </c>
      <c r="E69" s="532">
        <v>272857.89686167001</v>
      </c>
    </row>
    <row r="70" spans="1:5" s="539" customFormat="1" ht="15">
      <c r="A70" s="194">
        <v>44743</v>
      </c>
      <c r="B70" s="532">
        <v>2132342</v>
      </c>
      <c r="C70" s="532">
        <v>692414.00988783001</v>
      </c>
      <c r="D70" s="532">
        <v>3631627</v>
      </c>
      <c r="E70" s="532">
        <v>255570.07910122001</v>
      </c>
    </row>
    <row r="71" spans="1:5" s="539" customFormat="1" ht="15">
      <c r="A71" s="194">
        <v>44774</v>
      </c>
      <c r="B71" s="532">
        <v>2651424</v>
      </c>
      <c r="C71" s="532">
        <v>814157.98086599004</v>
      </c>
      <c r="D71" s="532">
        <v>3805356</v>
      </c>
      <c r="E71" s="532">
        <v>292572.33077664999</v>
      </c>
    </row>
    <row r="72" spans="1:5" s="539" customFormat="1" ht="15">
      <c r="A72" s="194">
        <v>44805</v>
      </c>
      <c r="B72" s="532">
        <v>2714210</v>
      </c>
      <c r="C72" s="532">
        <v>848020.17250674998</v>
      </c>
      <c r="D72" s="532">
        <v>3777146</v>
      </c>
      <c r="E72" s="532">
        <v>291240.61895008001</v>
      </c>
    </row>
    <row r="73" spans="1:5" s="539" customFormat="1" ht="15">
      <c r="A73" s="194">
        <v>44835</v>
      </c>
      <c r="B73" s="532">
        <v>2702456</v>
      </c>
      <c r="C73" s="532">
        <v>773147.85987841</v>
      </c>
      <c r="D73" s="532">
        <v>3719675</v>
      </c>
      <c r="E73" s="532">
        <v>282572.46775740001</v>
      </c>
    </row>
    <row r="74" spans="1:5" s="539" customFormat="1" ht="15">
      <c r="A74" s="194">
        <v>44866</v>
      </c>
      <c r="B74" s="532">
        <v>2777500</v>
      </c>
      <c r="C74" s="532">
        <v>834676.92937209003</v>
      </c>
      <c r="D74" s="532">
        <v>3919370</v>
      </c>
      <c r="E74" s="532">
        <v>289199.69460168999</v>
      </c>
    </row>
    <row r="75" spans="1:5" s="539" customFormat="1" ht="15">
      <c r="A75" s="194">
        <v>44896</v>
      </c>
      <c r="B75" s="532">
        <v>2845001</v>
      </c>
      <c r="C75" s="532">
        <v>844049.36464132997</v>
      </c>
      <c r="D75" s="532">
        <v>4190968</v>
      </c>
      <c r="E75" s="532">
        <v>312344.16035943001</v>
      </c>
    </row>
    <row r="76" spans="1:5" s="539" customFormat="1" ht="15">
      <c r="A76" s="195">
        <v>44927</v>
      </c>
      <c r="B76" s="534">
        <v>2933927</v>
      </c>
      <c r="C76" s="534">
        <v>850263.12081241002</v>
      </c>
      <c r="D76" s="534">
        <v>4373248</v>
      </c>
      <c r="E76" s="534">
        <v>272058.06469094002</v>
      </c>
    </row>
    <row r="77" spans="1:5" s="539" customFormat="1" ht="15">
      <c r="A77" s="195">
        <v>44958</v>
      </c>
      <c r="B77" s="534">
        <v>2680852</v>
      </c>
      <c r="C77" s="534">
        <v>837783.46262800996</v>
      </c>
      <c r="D77" s="534">
        <v>3862146</v>
      </c>
      <c r="E77" s="534">
        <v>266023.98713376001</v>
      </c>
    </row>
    <row r="78" spans="1:5" s="539" customFormat="1" ht="15">
      <c r="A78" s="195">
        <v>44986</v>
      </c>
      <c r="B78" s="534">
        <v>3103388</v>
      </c>
      <c r="C78" s="534">
        <v>905258.79592673003</v>
      </c>
      <c r="D78" s="534">
        <v>4281069</v>
      </c>
      <c r="E78" s="534">
        <v>307774.63676190999</v>
      </c>
    </row>
    <row r="79" spans="1:5" s="539" customFormat="1" ht="15">
      <c r="A79" s="195">
        <v>45017</v>
      </c>
      <c r="B79" s="534">
        <v>2529225</v>
      </c>
      <c r="C79" s="534">
        <v>774358.46849144995</v>
      </c>
      <c r="D79" s="534">
        <v>4168628</v>
      </c>
      <c r="E79" s="534">
        <v>284161.37091549998</v>
      </c>
    </row>
    <row r="80" spans="1:5" s="539" customFormat="1" ht="15">
      <c r="A80" s="195">
        <v>45047</v>
      </c>
      <c r="B80" s="534">
        <v>2955130</v>
      </c>
      <c r="C80" s="534">
        <v>948332.83736066008</v>
      </c>
      <c r="D80" s="534">
        <v>3939440</v>
      </c>
      <c r="E80" s="534">
        <v>305024.54989446001</v>
      </c>
    </row>
    <row r="81" spans="1:6" s="539" customFormat="1" ht="15">
      <c r="A81" s="195">
        <v>45078</v>
      </c>
      <c r="B81" s="534">
        <v>2646655</v>
      </c>
      <c r="C81" s="534">
        <v>793746.51209809002</v>
      </c>
      <c r="D81" s="534">
        <v>3738243</v>
      </c>
      <c r="E81" s="534">
        <v>279292.14391455002</v>
      </c>
    </row>
    <row r="82" spans="1:6" s="539" customFormat="1" ht="15">
      <c r="A82" s="195">
        <v>45108</v>
      </c>
      <c r="B82" s="534">
        <v>3101379</v>
      </c>
      <c r="C82" s="534">
        <v>875445.01352858997</v>
      </c>
      <c r="D82" s="534">
        <v>4025760</v>
      </c>
      <c r="E82" s="534">
        <v>298641.98669359001</v>
      </c>
    </row>
    <row r="83" spans="1:6" s="539" customFormat="1" ht="15">
      <c r="A83" s="195">
        <v>45139</v>
      </c>
      <c r="B83" s="534">
        <v>3023229</v>
      </c>
      <c r="C83" s="534">
        <v>933495.84816307004</v>
      </c>
      <c r="D83" s="534">
        <v>4094330</v>
      </c>
      <c r="E83" s="534">
        <v>291981.40060642001</v>
      </c>
    </row>
    <row r="84" spans="1:6" s="539" customFormat="1" ht="15">
      <c r="A84" s="195">
        <v>45170</v>
      </c>
      <c r="B84" s="534">
        <v>2764458</v>
      </c>
      <c r="C84" s="534">
        <v>930367.63033930003</v>
      </c>
      <c r="D84" s="534">
        <v>3949712</v>
      </c>
      <c r="E84" s="534">
        <v>267419.77789288998</v>
      </c>
    </row>
    <row r="85" spans="1:6" s="539" customFormat="1" ht="15">
      <c r="A85" s="195">
        <v>45200</v>
      </c>
      <c r="B85" s="534">
        <v>3310941</v>
      </c>
      <c r="C85" s="534">
        <v>929193.09048810997</v>
      </c>
      <c r="D85" s="534">
        <v>4860431</v>
      </c>
      <c r="E85" s="534">
        <v>296851.53453751002</v>
      </c>
    </row>
    <row r="86" spans="1:6" s="539" customFormat="1" ht="15">
      <c r="A86" s="195">
        <v>45231</v>
      </c>
      <c r="B86" s="534">
        <v>3089584</v>
      </c>
      <c r="C86" s="534">
        <v>914967.80931520998</v>
      </c>
      <c r="D86" s="534">
        <v>4739356</v>
      </c>
      <c r="E86" s="534">
        <v>294639.88268494001</v>
      </c>
    </row>
    <row r="87" spans="1:6" s="539" customFormat="1" ht="15">
      <c r="A87" s="195">
        <v>45261</v>
      </c>
      <c r="B87" s="534">
        <v>2971869</v>
      </c>
      <c r="C87" s="534">
        <v>917005.74306082004</v>
      </c>
      <c r="D87" s="534">
        <v>7006530</v>
      </c>
      <c r="E87" s="534">
        <v>326421.86030427</v>
      </c>
      <c r="F87" s="541"/>
    </row>
    <row r="88" spans="1:6" s="539" customFormat="1" ht="15">
      <c r="A88" s="194">
        <v>45292</v>
      </c>
      <c r="B88" s="532">
        <v>3326074</v>
      </c>
      <c r="C88" s="532">
        <v>1008469.10791105</v>
      </c>
      <c r="D88" s="532">
        <v>5075059</v>
      </c>
      <c r="E88" s="532">
        <v>308066.26123613003</v>
      </c>
    </row>
    <row r="89" spans="1:6" s="539" customFormat="1" ht="15">
      <c r="A89" s="194">
        <v>45323</v>
      </c>
      <c r="B89" s="532">
        <v>3016148</v>
      </c>
      <c r="C89" s="532">
        <v>967108.02332685003</v>
      </c>
      <c r="D89" s="532">
        <v>4654135</v>
      </c>
      <c r="E89" s="532">
        <v>294545.73837268999</v>
      </c>
    </row>
    <row r="90" spans="1:6" s="539" customFormat="1" ht="15">
      <c r="A90" s="194">
        <v>45352</v>
      </c>
      <c r="B90" s="532">
        <v>3017201</v>
      </c>
      <c r="C90" s="532">
        <v>918297.84930690995</v>
      </c>
      <c r="D90" s="532">
        <v>4851151</v>
      </c>
      <c r="E90" s="532">
        <v>305039.96793203999</v>
      </c>
    </row>
    <row r="91" spans="1:6" s="539" customFormat="1" ht="15">
      <c r="A91" s="194">
        <v>45383</v>
      </c>
      <c r="B91" s="532">
        <v>3262350</v>
      </c>
      <c r="C91" s="532">
        <v>1014390.74639058</v>
      </c>
      <c r="D91" s="532">
        <v>5724205</v>
      </c>
      <c r="E91" s="532">
        <v>349088.09988305997</v>
      </c>
    </row>
    <row r="92" spans="1:6" s="539" customFormat="1" ht="15">
      <c r="A92" s="194">
        <v>45413</v>
      </c>
      <c r="B92" s="532">
        <v>3061250</v>
      </c>
      <c r="C92" s="532">
        <v>983178.41148930998</v>
      </c>
      <c r="D92" s="532">
        <v>4429837</v>
      </c>
      <c r="E92" s="532">
        <v>313842.14985256002</v>
      </c>
    </row>
    <row r="93" spans="1:6" s="539" customFormat="1" ht="15">
      <c r="A93" s="194">
        <v>45444</v>
      </c>
      <c r="B93" s="532">
        <v>2736884</v>
      </c>
      <c r="C93" s="532">
        <v>825158.54416577995</v>
      </c>
      <c r="D93" s="532">
        <v>5201005</v>
      </c>
      <c r="E93" s="532">
        <v>315571.75171510997</v>
      </c>
    </row>
    <row r="94" spans="1:6" s="539" customFormat="1" ht="15">
      <c r="A94" s="194">
        <v>45474</v>
      </c>
      <c r="B94" s="532">
        <v>3453867</v>
      </c>
      <c r="C94" s="532">
        <v>995150.98496040003</v>
      </c>
      <c r="D94" s="532">
        <v>5426908</v>
      </c>
      <c r="E94" s="532">
        <v>332318.56211991998</v>
      </c>
    </row>
    <row r="95" spans="1:6" s="539" customFormat="1" ht="15">
      <c r="A95" s="194">
        <v>45505</v>
      </c>
      <c r="B95" s="532">
        <v>3219288</v>
      </c>
      <c r="C95" s="532">
        <v>959762.79984303005</v>
      </c>
      <c r="D95" s="532">
        <v>5408741</v>
      </c>
      <c r="E95" s="532">
        <v>316816.26999687002</v>
      </c>
    </row>
    <row r="96" spans="1:6" s="539" customFormat="1" ht="15">
      <c r="A96" s="194">
        <v>45536</v>
      </c>
      <c r="B96" s="532">
        <v>3184799</v>
      </c>
      <c r="C96" s="532">
        <v>946580.24352936004</v>
      </c>
      <c r="D96" s="532">
        <v>4885719</v>
      </c>
      <c r="E96" s="532">
        <v>303722.17490598001</v>
      </c>
    </row>
    <row r="97" spans="1:9" s="539" customFormat="1" ht="15">
      <c r="A97" s="194">
        <v>45566</v>
      </c>
      <c r="B97" s="532">
        <v>3233664</v>
      </c>
      <c r="C97" s="532">
        <v>923326.63757091004</v>
      </c>
      <c r="D97" s="532">
        <v>5094015</v>
      </c>
      <c r="E97" s="532">
        <v>311979.81748824997</v>
      </c>
    </row>
    <row r="98" spans="1:9" s="539" customFormat="1" ht="15">
      <c r="A98" s="194">
        <v>45597</v>
      </c>
      <c r="B98" s="532">
        <v>3158022</v>
      </c>
      <c r="C98" s="532">
        <v>932636.57720383001</v>
      </c>
      <c r="D98" s="532">
        <v>5518260</v>
      </c>
      <c r="E98" s="532">
        <v>317070.87019171001</v>
      </c>
    </row>
    <row r="99" spans="1:9" s="539" customFormat="1" ht="15">
      <c r="A99" s="194">
        <v>45627</v>
      </c>
      <c r="B99" s="532">
        <v>3495387</v>
      </c>
      <c r="C99" s="532">
        <v>1035445.2804878</v>
      </c>
      <c r="D99" s="532">
        <v>7050681</v>
      </c>
      <c r="E99" s="532">
        <v>379844.35576483002</v>
      </c>
      <c r="F99" s="541"/>
    </row>
    <row r="100" spans="1:9" s="539" customFormat="1" ht="15">
      <c r="A100" s="195">
        <v>45658</v>
      </c>
      <c r="B100" s="534">
        <v>3428022</v>
      </c>
      <c r="C100" s="534">
        <v>1021661.68103198</v>
      </c>
      <c r="D100" s="534">
        <v>6277096</v>
      </c>
      <c r="E100" s="534">
        <v>343183.72387622</v>
      </c>
    </row>
    <row r="101" spans="1:9" s="539" customFormat="1" ht="15">
      <c r="A101" s="195">
        <v>45689</v>
      </c>
      <c r="B101" s="534">
        <v>3050614</v>
      </c>
      <c r="C101" s="534">
        <v>927810.26893404999</v>
      </c>
      <c r="D101" s="534">
        <v>5439576</v>
      </c>
      <c r="E101" s="534">
        <v>310978.86583857</v>
      </c>
    </row>
    <row r="102" spans="1:9" s="539" customFormat="1" ht="15">
      <c r="A102" s="195">
        <v>45717</v>
      </c>
      <c r="B102" s="534">
        <v>3172059</v>
      </c>
      <c r="C102" s="534">
        <v>939780.22042409005</v>
      </c>
      <c r="D102" s="534">
        <v>5574504</v>
      </c>
      <c r="E102" s="534">
        <v>332795.23236743</v>
      </c>
      <c r="F102" s="541"/>
    </row>
    <row r="103" spans="1:9" s="539" customFormat="1" ht="15">
      <c r="A103" s="195">
        <v>45748</v>
      </c>
      <c r="B103" s="534">
        <v>3453880</v>
      </c>
      <c r="C103" s="534">
        <v>1044143.28818487</v>
      </c>
      <c r="D103" s="534">
        <v>6132881</v>
      </c>
      <c r="E103" s="534">
        <v>378485.52552606002</v>
      </c>
    </row>
    <row r="104" spans="1:9" s="539" customFormat="1" ht="15.75" customHeight="1">
      <c r="A104" s="195">
        <v>45778</v>
      </c>
      <c r="B104" s="534">
        <v>3051745</v>
      </c>
      <c r="C104" s="534">
        <v>967647.88705445</v>
      </c>
      <c r="D104" s="534">
        <v>5665596</v>
      </c>
      <c r="E104" s="534">
        <v>332529.31945417001</v>
      </c>
    </row>
    <row r="105" spans="1:9" s="539" customFormat="1" ht="15.75" customHeight="1">
      <c r="A105" s="195">
        <v>45809</v>
      </c>
      <c r="B105" s="534">
        <v>3274108</v>
      </c>
      <c r="C105" s="534">
        <v>991413.47313959</v>
      </c>
      <c r="D105" s="534">
        <v>5543463</v>
      </c>
      <c r="E105" s="534">
        <v>352769.94925887999</v>
      </c>
      <c r="F105" s="541"/>
    </row>
    <row r="106" spans="1:9" s="539" customFormat="1" ht="15.75" customHeight="1">
      <c r="A106" s="195">
        <v>45839</v>
      </c>
      <c r="B106" s="534">
        <v>3460708</v>
      </c>
      <c r="C106" s="534">
        <v>1074847.6692852899</v>
      </c>
      <c r="D106" s="534">
        <v>5561507</v>
      </c>
      <c r="E106" s="534">
        <v>380313.73402710003</v>
      </c>
    </row>
    <row r="107" spans="1:9" s="539" customFormat="1" ht="15.75" customHeight="1">
      <c r="A107" s="195">
        <v>45870</v>
      </c>
      <c r="B107" s="534">
        <v>3186769</v>
      </c>
      <c r="C107" s="534">
        <v>1039398.37088123</v>
      </c>
      <c r="D107" s="534">
        <v>5181200</v>
      </c>
      <c r="E107" s="534">
        <v>365591.18954787002</v>
      </c>
      <c r="G107" s="542"/>
      <c r="I107" s="542"/>
    </row>
    <row r="108" spans="1:9" s="539" customFormat="1" ht="15.75" customHeight="1">
      <c r="A108" s="195">
        <v>45901</v>
      </c>
      <c r="B108" s="534">
        <v>3618055</v>
      </c>
      <c r="C108" s="534">
        <v>1141106.89241346</v>
      </c>
      <c r="D108" s="534">
        <v>5564548</v>
      </c>
      <c r="E108" s="534">
        <v>378345.76917523</v>
      </c>
      <c r="F108" s="541"/>
      <c r="G108" s="542"/>
      <c r="I108" s="542"/>
    </row>
    <row r="109" spans="1:9" s="539" customFormat="1" ht="15.75" customHeight="1">
      <c r="A109" s="195">
        <v>45931</v>
      </c>
      <c r="B109" s="534">
        <v>3543491</v>
      </c>
      <c r="C109" s="534">
        <v>1122536.35843949</v>
      </c>
      <c r="D109" s="534">
        <v>5381766</v>
      </c>
      <c r="E109" s="534">
        <v>381056.36188365001</v>
      </c>
      <c r="G109" s="542"/>
      <c r="I109" s="542"/>
    </row>
    <row r="110" spans="1:9" s="539" customFormat="1" ht="15.75" customHeight="1">
      <c r="A110" s="195">
        <v>45962</v>
      </c>
      <c r="B110" s="534">
        <v>2972224</v>
      </c>
      <c r="C110" s="534">
        <v>1022493.65932849</v>
      </c>
      <c r="D110" s="534">
        <v>5923287</v>
      </c>
      <c r="E110" s="534">
        <v>363166.51192090003</v>
      </c>
      <c r="G110" s="542"/>
      <c r="I110" s="542"/>
    </row>
    <row r="111" spans="1:9" ht="15">
      <c r="A111" s="195">
        <v>45992</v>
      </c>
      <c r="B111" s="534">
        <v>3639522</v>
      </c>
      <c r="C111" s="534">
        <v>1231437.21226962</v>
      </c>
      <c r="D111" s="534">
        <v>6447538</v>
      </c>
      <c r="E111" s="534">
        <v>438202.21076232003</v>
      </c>
      <c r="F111" s="541"/>
      <c r="G111" s="542"/>
      <c r="I111" s="542"/>
    </row>
    <row r="112" spans="1:9" ht="15">
      <c r="A112" s="544"/>
      <c r="B112" s="534"/>
      <c r="C112" s="534"/>
      <c r="D112" s="534"/>
      <c r="E112" s="534"/>
    </row>
    <row r="113" spans="1:5">
      <c r="A113" s="545" t="s">
        <v>733</v>
      </c>
      <c r="B113" s="546"/>
      <c r="C113" s="546"/>
      <c r="E113" s="547" t="s">
        <v>734</v>
      </c>
    </row>
    <row r="114" spans="1:5">
      <c r="B114" s="546"/>
      <c r="C114" s="546"/>
      <c r="D114" s="546"/>
      <c r="E114" s="546"/>
    </row>
    <row r="115" spans="1:5">
      <c r="B115" s="546"/>
      <c r="C115" s="546"/>
      <c r="D115" s="546"/>
      <c r="E115" s="546"/>
    </row>
  </sheetData>
  <mergeCells count="3">
    <mergeCell ref="A4:E4"/>
    <mergeCell ref="B6:C6"/>
    <mergeCell ref="D6:E6"/>
  </mergeCells>
  <hyperlinks>
    <hyperlink ref="E2" location="Contents!A1" display="Back to Contents" xr:uid="{152EA79E-003E-47C6-A892-8C33E2CA633C}"/>
  </hyperlinks>
  <printOptions horizontalCentered="1" verticalCentered="1"/>
  <pageMargins left="0.75" right="0.75" top="1" bottom="1" header="0.5" footer="0.5"/>
  <pageSetup orientation="portrait" r:id="rId1"/>
  <headerFooter alignWithMargins="0">
    <oddHeader>&amp;L&amp;"Aptos"&amp;10&amp;K000000 [Limited Sharing]&amp;1#_x000D_&amp;C&amp;G</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75CF-A586-47AA-AF8D-3F4BA62FA2D4}">
  <dimension ref="A1:S215"/>
  <sheetViews>
    <sheetView showGridLines="0" zoomScaleNormal="100" zoomScaleSheetLayoutView="100" workbookViewId="0">
      <pane xSplit="1" ySplit="10" topLeftCell="B11" activePane="bottomRight" state="frozen"/>
      <selection pane="topRight" activeCell="B1" sqref="B1"/>
      <selection pane="bottomLeft" activeCell="A11" sqref="A11"/>
      <selection pane="bottomRight" activeCell="P2" sqref="P2"/>
    </sheetView>
  </sheetViews>
  <sheetFormatPr defaultColWidth="10.85546875" defaultRowHeight="12"/>
  <cols>
    <col min="1" max="1" width="15.42578125" style="551" customWidth="1"/>
    <col min="2" max="2" width="14.5703125" style="551" bestFit="1" customWidth="1"/>
    <col min="3" max="3" width="13.42578125" style="551" bestFit="1" customWidth="1"/>
    <col min="4" max="4" width="13" style="551" bestFit="1" customWidth="1"/>
    <col min="5" max="6" width="12.7109375" style="551" customWidth="1"/>
    <col min="7" max="7" width="13.42578125" style="551" bestFit="1" customWidth="1"/>
    <col min="8" max="8" width="12.7109375" style="551" customWidth="1"/>
    <col min="9" max="9" width="13.42578125" style="551" bestFit="1" customWidth="1"/>
    <col min="10" max="11" width="12.7109375" style="551" customWidth="1"/>
    <col min="12" max="12" width="14.5703125" style="551" bestFit="1" customWidth="1"/>
    <col min="13" max="14" width="13.42578125" style="551" bestFit="1" customWidth="1"/>
    <col min="15" max="15" width="12.7109375" style="551" customWidth="1"/>
    <col min="16" max="16" width="13.5703125" style="551" customWidth="1"/>
    <col min="17" max="16384" width="10.85546875" style="551"/>
  </cols>
  <sheetData>
    <row r="1" spans="1:17" ht="15.75">
      <c r="A1" s="1" t="s">
        <v>0</v>
      </c>
      <c r="B1" s="549"/>
      <c r="C1" s="549"/>
      <c r="D1" s="550"/>
      <c r="E1" s="550"/>
      <c r="F1" s="550"/>
      <c r="P1" s="552" t="s">
        <v>735</v>
      </c>
    </row>
    <row r="2" spans="1:17" ht="15.75">
      <c r="A2" s="549"/>
      <c r="B2" s="549"/>
      <c r="C2" s="549"/>
      <c r="D2" s="550"/>
      <c r="E2" s="550"/>
      <c r="F2" s="550"/>
      <c r="P2" s="9" t="s">
        <v>2</v>
      </c>
    </row>
    <row r="3" spans="1:17">
      <c r="A3" s="550"/>
      <c r="B3" s="550"/>
      <c r="C3" s="550"/>
      <c r="D3" s="550"/>
      <c r="E3" s="550"/>
    </row>
    <row r="4" spans="1:17" s="553" customFormat="1" ht="15.75">
      <c r="A4" s="1039" t="s">
        <v>736</v>
      </c>
      <c r="B4" s="1039"/>
      <c r="C4" s="1039"/>
      <c r="D4" s="1039"/>
      <c r="E4" s="1039"/>
      <c r="F4" s="1039"/>
      <c r="G4" s="1039"/>
      <c r="H4" s="1039"/>
      <c r="I4" s="1039"/>
      <c r="J4" s="1039"/>
      <c r="K4" s="1039"/>
      <c r="L4" s="1039"/>
      <c r="M4" s="1039"/>
      <c r="N4" s="1039"/>
      <c r="O4" s="1039"/>
      <c r="P4" s="1039"/>
    </row>
    <row r="5" spans="1:17" s="554" customFormat="1" ht="15">
      <c r="P5" s="555" t="s">
        <v>737</v>
      </c>
    </row>
    <row r="6" spans="1:17" s="554" customFormat="1" ht="15">
      <c r="A6" s="556"/>
      <c r="B6" s="1040" t="s">
        <v>738</v>
      </c>
      <c r="C6" s="1041"/>
      <c r="D6" s="557"/>
      <c r="E6" s="558" t="s">
        <v>739</v>
      </c>
      <c r="F6" s="558"/>
      <c r="G6" s="1042" t="s">
        <v>740</v>
      </c>
      <c r="H6" s="1042"/>
      <c r="I6" s="557"/>
      <c r="J6" s="558" t="s">
        <v>739</v>
      </c>
      <c r="K6" s="558"/>
      <c r="L6" s="1042" t="s">
        <v>741</v>
      </c>
      <c r="M6" s="1042"/>
      <c r="N6" s="557"/>
      <c r="O6" s="558" t="s">
        <v>739</v>
      </c>
      <c r="P6" s="558"/>
    </row>
    <row r="7" spans="1:17" s="554" customFormat="1" ht="15">
      <c r="A7" s="559" t="s">
        <v>742</v>
      </c>
      <c r="B7" s="1043" t="s">
        <v>743</v>
      </c>
      <c r="C7" s="1044"/>
      <c r="D7" s="560" t="s">
        <v>584</v>
      </c>
      <c r="E7" s="557" t="s">
        <v>744</v>
      </c>
      <c r="F7" s="557"/>
      <c r="G7" s="1045" t="s">
        <v>743</v>
      </c>
      <c r="H7" s="1045"/>
      <c r="I7" s="560" t="s">
        <v>584</v>
      </c>
      <c r="J7" s="557" t="s">
        <v>744</v>
      </c>
      <c r="K7" s="557"/>
      <c r="L7" s="1045" t="s">
        <v>743</v>
      </c>
      <c r="M7" s="1045"/>
      <c r="N7" s="560" t="s">
        <v>584</v>
      </c>
      <c r="O7" s="557" t="s">
        <v>744</v>
      </c>
      <c r="P7" s="560"/>
    </row>
    <row r="8" spans="1:17" s="554" customFormat="1" ht="15">
      <c r="A8" s="559" t="s">
        <v>745</v>
      </c>
      <c r="B8" s="560" t="s">
        <v>746</v>
      </c>
      <c r="C8" s="560" t="s">
        <v>747</v>
      </c>
      <c r="D8" s="560" t="s">
        <v>448</v>
      </c>
      <c r="E8" s="560" t="s">
        <v>538</v>
      </c>
      <c r="F8" s="560" t="s">
        <v>748</v>
      </c>
      <c r="G8" s="560" t="s">
        <v>746</v>
      </c>
      <c r="H8" s="560"/>
      <c r="I8" s="560" t="s">
        <v>316</v>
      </c>
      <c r="J8" s="560" t="s">
        <v>538</v>
      </c>
      <c r="K8" s="560" t="s">
        <v>748</v>
      </c>
      <c r="L8" s="560" t="s">
        <v>746</v>
      </c>
      <c r="M8" s="560"/>
      <c r="N8" s="560" t="s">
        <v>749</v>
      </c>
      <c r="O8" s="560" t="s">
        <v>538</v>
      </c>
      <c r="P8" s="560" t="s">
        <v>748</v>
      </c>
    </row>
    <row r="9" spans="1:17" s="554" customFormat="1" ht="15">
      <c r="A9" s="559" t="s">
        <v>538</v>
      </c>
      <c r="B9" s="560" t="s">
        <v>538</v>
      </c>
      <c r="C9" s="560" t="s">
        <v>750</v>
      </c>
      <c r="D9" s="560" t="s">
        <v>101</v>
      </c>
      <c r="E9" s="561" t="s">
        <v>751</v>
      </c>
      <c r="F9" s="560" t="s">
        <v>752</v>
      </c>
      <c r="G9" s="560" t="s">
        <v>538</v>
      </c>
      <c r="H9" s="560" t="s">
        <v>750</v>
      </c>
      <c r="I9" s="560" t="s">
        <v>101</v>
      </c>
      <c r="J9" s="561" t="s">
        <v>753</v>
      </c>
      <c r="K9" s="560" t="s">
        <v>754</v>
      </c>
      <c r="L9" s="560" t="s">
        <v>538</v>
      </c>
      <c r="M9" s="560" t="s">
        <v>750</v>
      </c>
      <c r="N9" s="560" t="s">
        <v>101</v>
      </c>
      <c r="O9" s="561" t="s">
        <v>755</v>
      </c>
      <c r="P9" s="560" t="s">
        <v>756</v>
      </c>
    </row>
    <row r="10" spans="1:17" s="565" customFormat="1" ht="15">
      <c r="A10" s="562"/>
      <c r="B10" s="563" t="s">
        <v>119</v>
      </c>
      <c r="C10" s="563" t="s">
        <v>120</v>
      </c>
      <c r="D10" s="563" t="s">
        <v>121</v>
      </c>
      <c r="E10" s="563" t="s">
        <v>122</v>
      </c>
      <c r="F10" s="563" t="s">
        <v>123</v>
      </c>
      <c r="G10" s="563" t="s">
        <v>124</v>
      </c>
      <c r="H10" s="563" t="s">
        <v>125</v>
      </c>
      <c r="I10" s="563" t="s">
        <v>126</v>
      </c>
      <c r="J10" s="563" t="s">
        <v>33</v>
      </c>
      <c r="K10" s="563" t="s">
        <v>34</v>
      </c>
      <c r="L10" s="563" t="s">
        <v>35</v>
      </c>
      <c r="M10" s="563" t="s">
        <v>127</v>
      </c>
      <c r="N10" s="563" t="s">
        <v>128</v>
      </c>
      <c r="O10" s="563" t="s">
        <v>129</v>
      </c>
      <c r="P10" s="564" t="s">
        <v>130</v>
      </c>
    </row>
    <row r="11" spans="1:17" s="565" customFormat="1" ht="15">
      <c r="A11" s="566">
        <v>2020</v>
      </c>
      <c r="B11" s="567">
        <v>38539397.805874154</v>
      </c>
      <c r="C11" s="567">
        <v>3211616.4838228463</v>
      </c>
      <c r="D11" s="567">
        <v>401866.33305807086</v>
      </c>
      <c r="E11" s="568">
        <v>95.901036328676724</v>
      </c>
      <c r="F11" s="568">
        <v>7.9917530273897279</v>
      </c>
      <c r="G11" s="567">
        <v>1919650.8214557469</v>
      </c>
      <c r="H11" s="567">
        <v>159970.90178797892</v>
      </c>
      <c r="I11" s="567">
        <v>4248065.2624679701</v>
      </c>
      <c r="J11" s="568">
        <v>0.4518882603843285</v>
      </c>
      <c r="K11" s="568">
        <v>3.7657355032027377E-2</v>
      </c>
      <c r="L11" s="567">
        <v>19256547.168694865</v>
      </c>
      <c r="M11" s="567">
        <v>1604712.2640579054</v>
      </c>
      <c r="N11" s="567">
        <v>2087856.7948879488</v>
      </c>
      <c r="O11" s="568">
        <v>9.2231168420381664</v>
      </c>
      <c r="P11" s="569">
        <v>0.76859307016984713</v>
      </c>
      <c r="Q11" s="570"/>
    </row>
    <row r="12" spans="1:17" s="565" customFormat="1" ht="15">
      <c r="A12" s="571">
        <v>2021</v>
      </c>
      <c r="B12" s="572">
        <v>45389315.083409779</v>
      </c>
      <c r="C12" s="572">
        <v>3782442.9236174817</v>
      </c>
      <c r="D12" s="572">
        <v>522672.45577923744</v>
      </c>
      <c r="E12" s="573">
        <v>86.840839959205709</v>
      </c>
      <c r="F12" s="573">
        <v>7.2367366632671422</v>
      </c>
      <c r="G12" s="572">
        <v>1843349.7469643301</v>
      </c>
      <c r="H12" s="572">
        <v>153612.47891369418</v>
      </c>
      <c r="I12" s="572">
        <v>4647053.3162083458</v>
      </c>
      <c r="J12" s="573">
        <v>0.39667066881607638</v>
      </c>
      <c r="K12" s="573">
        <v>3.3055889068006362E-2</v>
      </c>
      <c r="L12" s="572">
        <v>25950856.595699411</v>
      </c>
      <c r="M12" s="572">
        <v>2162571.3829749511</v>
      </c>
      <c r="N12" s="572">
        <v>2764193.9089606609</v>
      </c>
      <c r="O12" s="573">
        <v>9.3882185730801186</v>
      </c>
      <c r="P12" s="573">
        <v>0.78235154775667659</v>
      </c>
      <c r="Q12" s="570"/>
    </row>
    <row r="13" spans="1:17" s="565" customFormat="1" ht="15">
      <c r="A13" s="566">
        <v>2022</v>
      </c>
      <c r="B13" s="567">
        <v>60230922.359999999</v>
      </c>
      <c r="C13" s="567">
        <v>5019243.53</v>
      </c>
      <c r="D13" s="567">
        <v>730769.88016757753</v>
      </c>
      <c r="E13" s="568">
        <v>82.421188933222126</v>
      </c>
      <c r="F13" s="568">
        <v>6.8684324111018444</v>
      </c>
      <c r="G13" s="567">
        <v>4126389.23</v>
      </c>
      <c r="H13" s="567">
        <v>343865.76916666667</v>
      </c>
      <c r="I13" s="567">
        <v>5439882.6034655515</v>
      </c>
      <c r="J13" s="568">
        <v>0.75854380154660461</v>
      </c>
      <c r="K13" s="568">
        <v>6.3211983462217042E-2</v>
      </c>
      <c r="L13" s="567">
        <v>39217860.18</v>
      </c>
      <c r="M13" s="567">
        <v>3268155.0150000001</v>
      </c>
      <c r="N13" s="567">
        <v>2819744.9714258411</v>
      </c>
      <c r="O13" s="568">
        <v>13.90830042341346</v>
      </c>
      <c r="P13" s="568">
        <v>1.1590250352844551</v>
      </c>
      <c r="Q13" s="570"/>
    </row>
    <row r="14" spans="1:17" s="565" customFormat="1" ht="15">
      <c r="A14" s="571">
        <v>2023</v>
      </c>
      <c r="B14" s="572">
        <v>62433311.229999997</v>
      </c>
      <c r="C14" s="572">
        <v>5202775.9358333331</v>
      </c>
      <c r="D14" s="572">
        <v>669444.8768545416</v>
      </c>
      <c r="E14" s="573">
        <v>93.261317531250057</v>
      </c>
      <c r="F14" s="573">
        <v>7.7717764609375051</v>
      </c>
      <c r="G14" s="572">
        <v>3966943.5999999996</v>
      </c>
      <c r="H14" s="572">
        <v>330578.6333333333</v>
      </c>
      <c r="I14" s="572">
        <v>6638474.0420905482</v>
      </c>
      <c r="J14" s="573">
        <v>0.59756859405459894</v>
      </c>
      <c r="K14" s="573">
        <v>4.979738283788325E-2</v>
      </c>
      <c r="L14" s="572">
        <v>42508918.329999998</v>
      </c>
      <c r="M14" s="572">
        <v>3542409.8608333333</v>
      </c>
      <c r="N14" s="572">
        <v>2531369.6431138539</v>
      </c>
      <c r="O14" s="573">
        <v>16.792853009689058</v>
      </c>
      <c r="P14" s="573">
        <v>1.3994044174740883</v>
      </c>
      <c r="Q14" s="570"/>
    </row>
    <row r="15" spans="1:17" s="565" customFormat="1" ht="15">
      <c r="A15" s="566" t="s">
        <v>757</v>
      </c>
      <c r="B15" s="567">
        <v>72100812.289999992</v>
      </c>
      <c r="C15" s="567">
        <v>6008401.024166666</v>
      </c>
      <c r="D15" s="567">
        <v>741553.71171959897</v>
      </c>
      <c r="E15" s="568">
        <v>97.229386287885262</v>
      </c>
      <c r="F15" s="568">
        <v>8.1024488573237718</v>
      </c>
      <c r="G15" s="567">
        <v>8506317.7800000012</v>
      </c>
      <c r="H15" s="567">
        <v>708859.81500000006</v>
      </c>
      <c r="I15" s="567">
        <v>6961616.2596679367</v>
      </c>
      <c r="J15" s="568">
        <v>1.2218883464291588</v>
      </c>
      <c r="K15" s="568">
        <v>0.10182402886909657</v>
      </c>
      <c r="L15" s="567">
        <v>44684352.869999997</v>
      </c>
      <c r="M15" s="567">
        <v>3723696.0724999998</v>
      </c>
      <c r="N15" s="567">
        <v>2987879.1605407591</v>
      </c>
      <c r="O15" s="568">
        <v>14.955207513115367</v>
      </c>
      <c r="P15" s="568">
        <v>1.2462672927596139</v>
      </c>
      <c r="Q15" s="570"/>
    </row>
    <row r="16" spans="1:17" s="565" customFormat="1" ht="15">
      <c r="A16" s="571">
        <v>2025</v>
      </c>
      <c r="B16" s="572">
        <v>80521932.202610999</v>
      </c>
      <c r="C16" s="572">
        <v>6710161.0168842496</v>
      </c>
      <c r="D16" s="572">
        <v>875864.41470962495</v>
      </c>
      <c r="E16" s="573">
        <v>91.934243303293016</v>
      </c>
      <c r="F16" s="573">
        <v>7.661186941941085</v>
      </c>
      <c r="G16" s="572">
        <v>7264737.3514919998</v>
      </c>
      <c r="H16" s="572">
        <v>605394.77929099998</v>
      </c>
      <c r="I16" s="572">
        <v>7293352.5877669863</v>
      </c>
      <c r="J16" s="573">
        <v>0.99607653189248213</v>
      </c>
      <c r="K16" s="573">
        <v>8.300637765770684E-2</v>
      </c>
      <c r="L16" s="572">
        <v>52344656.631425001</v>
      </c>
      <c r="M16" s="572">
        <v>4362054.7192854164</v>
      </c>
      <c r="N16" s="572">
        <v>3458765.381616808</v>
      </c>
      <c r="O16" s="573">
        <v>15.133913653014639</v>
      </c>
      <c r="P16" s="573">
        <v>1.2611594710845533</v>
      </c>
      <c r="Q16" s="570"/>
    </row>
    <row r="17" spans="1:19" s="575" customFormat="1" ht="16.5" customHeight="1">
      <c r="A17" s="571"/>
      <c r="B17" s="574"/>
      <c r="C17" s="572"/>
      <c r="D17" s="574"/>
      <c r="E17" s="573"/>
      <c r="F17" s="573"/>
      <c r="G17" s="572"/>
      <c r="H17" s="572"/>
      <c r="I17" s="572"/>
      <c r="J17" s="573"/>
      <c r="K17" s="573"/>
      <c r="L17" s="572"/>
      <c r="M17" s="572"/>
      <c r="N17" s="572"/>
      <c r="O17" s="573"/>
      <c r="P17" s="573"/>
    </row>
    <row r="18" spans="1:19" s="575" customFormat="1" ht="16.5" customHeight="1">
      <c r="A18" s="536" t="s">
        <v>36</v>
      </c>
      <c r="B18" s="576">
        <v>9741607.0723380595</v>
      </c>
      <c r="C18" s="567">
        <v>3247202.35744602</v>
      </c>
      <c r="D18" s="576">
        <v>352187.76486200001</v>
      </c>
      <c r="E18" s="568">
        <v>27.660265472751945</v>
      </c>
      <c r="F18" s="568">
        <v>9.2200884909173162</v>
      </c>
      <c r="G18" s="576">
        <v>458674.51752130297</v>
      </c>
      <c r="H18" s="567">
        <v>152891.50584043431</v>
      </c>
      <c r="I18" s="576">
        <v>4062035.874135667</v>
      </c>
      <c r="J18" s="568">
        <v>0.1129173970229648</v>
      </c>
      <c r="K18" s="568">
        <v>3.7639132340988264E-2</v>
      </c>
      <c r="L18" s="576">
        <v>4495165.3930753823</v>
      </c>
      <c r="M18" s="567">
        <v>1498388.4643584609</v>
      </c>
      <c r="N18" s="576">
        <v>1826230.271954</v>
      </c>
      <c r="O18" s="568">
        <v>2.4614450116773714</v>
      </c>
      <c r="P18" s="568">
        <v>0.8204816705591238</v>
      </c>
      <c r="Q18" s="577"/>
      <c r="R18" s="577"/>
      <c r="S18" s="577"/>
    </row>
    <row r="19" spans="1:19" s="575" customFormat="1" ht="16.5" customHeight="1">
      <c r="A19" s="537" t="s">
        <v>37</v>
      </c>
      <c r="B19" s="576">
        <v>8137215.6025297064</v>
      </c>
      <c r="C19" s="567">
        <v>2712405.2008432355</v>
      </c>
      <c r="D19" s="576">
        <v>379573.44142649998</v>
      </c>
      <c r="E19" s="568">
        <v>21.43778967239831</v>
      </c>
      <c r="F19" s="568">
        <v>7.1459298907994366</v>
      </c>
      <c r="G19" s="576">
        <v>456728.15306543396</v>
      </c>
      <c r="H19" s="567">
        <v>152242.71768847798</v>
      </c>
      <c r="I19" s="576">
        <v>4168098.0152524412</v>
      </c>
      <c r="J19" s="568">
        <v>0.10957711440424757</v>
      </c>
      <c r="K19" s="568">
        <v>3.6525704801415849E-2</v>
      </c>
      <c r="L19" s="576">
        <v>3727974.1102149109</v>
      </c>
      <c r="M19" s="567">
        <v>1242658.0367383037</v>
      </c>
      <c r="N19" s="576">
        <v>1999570.643738</v>
      </c>
      <c r="O19" s="568">
        <v>1.8643872982881122</v>
      </c>
      <c r="P19" s="568">
        <v>0.62146243276270408</v>
      </c>
    </row>
    <row r="20" spans="1:19" s="575" customFormat="1" ht="16.5" customHeight="1">
      <c r="A20" s="537" t="s">
        <v>38</v>
      </c>
      <c r="B20" s="576">
        <v>10661262.241006391</v>
      </c>
      <c r="C20" s="567">
        <v>3553754.0803354639</v>
      </c>
      <c r="D20" s="576">
        <v>424447.41360583337</v>
      </c>
      <c r="E20" s="568">
        <v>25.117981401830527</v>
      </c>
      <c r="F20" s="568">
        <v>8.3726604672768428</v>
      </c>
      <c r="G20" s="576">
        <v>539278.61086900998</v>
      </c>
      <c r="H20" s="567">
        <v>179759.53695633667</v>
      </c>
      <c r="I20" s="576">
        <v>4313994.8916066037</v>
      </c>
      <c r="J20" s="568">
        <v>0.12500678012350952</v>
      </c>
      <c r="K20" s="568">
        <v>4.1668926707836507E-2</v>
      </c>
      <c r="L20" s="576">
        <v>5137407.3554045707</v>
      </c>
      <c r="M20" s="567">
        <v>1712469.1184681903</v>
      </c>
      <c r="N20" s="576">
        <v>2155408.7147786669</v>
      </c>
      <c r="O20" s="568">
        <v>2.3834956777244529</v>
      </c>
      <c r="P20" s="568">
        <v>0.79449855924148438</v>
      </c>
    </row>
    <row r="21" spans="1:19" s="575" customFormat="1" ht="16.5" customHeight="1">
      <c r="A21" s="537" t="s">
        <v>39</v>
      </c>
      <c r="B21" s="576">
        <v>9999312.8900000006</v>
      </c>
      <c r="C21" s="567">
        <v>3333104.2966666669</v>
      </c>
      <c r="D21" s="576">
        <v>451256.71233795001</v>
      </c>
      <c r="E21" s="568">
        <v>22.158812526452635</v>
      </c>
      <c r="F21" s="568">
        <v>7.3862708421508785</v>
      </c>
      <c r="G21" s="576">
        <v>464969.54</v>
      </c>
      <c r="H21" s="567">
        <v>154989.84666666665</v>
      </c>
      <c r="I21" s="576">
        <v>4448132.2688771663</v>
      </c>
      <c r="J21" s="568">
        <v>0.10453141046486268</v>
      </c>
      <c r="K21" s="568">
        <v>3.4843803488287556E-2</v>
      </c>
      <c r="L21" s="576">
        <v>5896000.3100000005</v>
      </c>
      <c r="M21" s="567">
        <v>1965333.4366666668</v>
      </c>
      <c r="N21" s="576">
        <v>2370217.5490811286</v>
      </c>
      <c r="O21" s="568">
        <v>2.4875355058803468</v>
      </c>
      <c r="P21" s="568">
        <v>0.82917850196011555</v>
      </c>
    </row>
    <row r="22" spans="1:19" s="575" customFormat="1" ht="16.5" customHeight="1">
      <c r="A22" s="578" t="s">
        <v>40</v>
      </c>
      <c r="B22" s="574">
        <v>10763468.109999999</v>
      </c>
      <c r="C22" s="572">
        <v>3587822.7033333331</v>
      </c>
      <c r="D22" s="574">
        <v>477807.58360228332</v>
      </c>
      <c r="E22" s="573">
        <v>22.526783750170189</v>
      </c>
      <c r="F22" s="573">
        <v>7.5089279167233958</v>
      </c>
      <c r="G22" s="574">
        <v>518763.22</v>
      </c>
      <c r="H22" s="572">
        <v>172921.07333333333</v>
      </c>
      <c r="I22" s="574">
        <v>4558219.6717381803</v>
      </c>
      <c r="J22" s="573">
        <v>0.11380829739655365</v>
      </c>
      <c r="K22" s="573">
        <v>3.7936099132184549E-2</v>
      </c>
      <c r="L22" s="574">
        <v>6097396.1900000004</v>
      </c>
      <c r="M22" s="572">
        <v>2032465.3966666667</v>
      </c>
      <c r="N22" s="574">
        <v>2529342.8611594616</v>
      </c>
      <c r="O22" s="573">
        <v>2.4106641624714049</v>
      </c>
      <c r="P22" s="573">
        <v>0.80355472082380164</v>
      </c>
    </row>
    <row r="23" spans="1:19" s="575" customFormat="1" ht="16.5" customHeight="1">
      <c r="A23" s="578" t="s">
        <v>41</v>
      </c>
      <c r="B23" s="574">
        <v>10062360.15</v>
      </c>
      <c r="C23" s="572">
        <v>3354120.0500000003</v>
      </c>
      <c r="D23" s="574">
        <v>496752.41971500003</v>
      </c>
      <c r="E23" s="573">
        <v>20.256288144047776</v>
      </c>
      <c r="F23" s="573">
        <v>6.7520960480159262</v>
      </c>
      <c r="G23" s="574">
        <v>385653.59</v>
      </c>
      <c r="H23" s="572">
        <v>128551.19666666667</v>
      </c>
      <c r="I23" s="574">
        <v>4605937.7574551664</v>
      </c>
      <c r="J23" s="573">
        <v>8.3729657305025781E-2</v>
      </c>
      <c r="K23" s="573">
        <v>2.7909885768341924E-2</v>
      </c>
      <c r="L23" s="574">
        <v>5737622.3599999994</v>
      </c>
      <c r="M23" s="572">
        <v>1912540.7866666664</v>
      </c>
      <c r="N23" s="574">
        <v>2700560.5593175539</v>
      </c>
      <c r="O23" s="573">
        <v>2.1246042197438917</v>
      </c>
      <c r="P23" s="573">
        <v>0.70820140658129727</v>
      </c>
    </row>
    <row r="24" spans="1:19" s="575" customFormat="1" ht="16.5" customHeight="1">
      <c r="A24" s="578" t="s">
        <v>42</v>
      </c>
      <c r="B24" s="574">
        <v>11244055.327455001</v>
      </c>
      <c r="C24" s="572">
        <v>3748018.4424850005</v>
      </c>
      <c r="D24" s="574">
        <v>529903.36933349993</v>
      </c>
      <c r="E24" s="573">
        <v>21.219067434120131</v>
      </c>
      <c r="F24" s="573">
        <v>7.0730224780400439</v>
      </c>
      <c r="G24" s="574">
        <v>429162.92614905996</v>
      </c>
      <c r="H24" s="572">
        <v>143054.30871635332</v>
      </c>
      <c r="I24" s="574">
        <v>4682713.6824018704</v>
      </c>
      <c r="J24" s="573">
        <v>9.1648337963070273E-2</v>
      </c>
      <c r="K24" s="573">
        <v>3.0549445987690094E-2</v>
      </c>
      <c r="L24" s="574">
        <v>6450167.6690130001</v>
      </c>
      <c r="M24" s="572">
        <v>2150055.8896710002</v>
      </c>
      <c r="N24" s="574">
        <v>2870628.1894887947</v>
      </c>
      <c r="O24" s="573">
        <v>2.2469533646437347</v>
      </c>
      <c r="P24" s="573">
        <v>0.74898445488124499</v>
      </c>
    </row>
    <row r="25" spans="1:19" s="575" customFormat="1" ht="16.5" customHeight="1">
      <c r="A25" s="578" t="s">
        <v>43</v>
      </c>
      <c r="B25" s="574">
        <v>13319431.49595478</v>
      </c>
      <c r="C25" s="572">
        <v>4439810.498651593</v>
      </c>
      <c r="D25" s="574">
        <v>586226.4504661666</v>
      </c>
      <c r="E25" s="573">
        <v>22.720625255587127</v>
      </c>
      <c r="F25" s="573">
        <v>7.5735417518623747</v>
      </c>
      <c r="G25" s="574">
        <v>509770.01081527001</v>
      </c>
      <c r="H25" s="572">
        <v>169923.33693842334</v>
      </c>
      <c r="I25" s="574">
        <v>4741342.1532381671</v>
      </c>
      <c r="J25" s="573">
        <v>0.10751597213188155</v>
      </c>
      <c r="K25" s="573">
        <v>3.5838657377293852E-2</v>
      </c>
      <c r="L25" s="574">
        <v>7665670.37668641</v>
      </c>
      <c r="M25" s="572">
        <v>2555223.45889547</v>
      </c>
      <c r="N25" s="574">
        <v>2956244.0258768336</v>
      </c>
      <c r="O25" s="573">
        <v>2.5930438453614268</v>
      </c>
      <c r="P25" s="573">
        <v>0.86434794845380891</v>
      </c>
    </row>
    <row r="26" spans="1:19" s="575" customFormat="1" ht="16.5" customHeight="1">
      <c r="A26" s="536" t="s">
        <v>44</v>
      </c>
      <c r="B26" s="576">
        <v>13695586.33</v>
      </c>
      <c r="C26" s="567">
        <v>4565195.4433333334</v>
      </c>
      <c r="D26" s="576">
        <v>700545.28081283008</v>
      </c>
      <c r="E26" s="568">
        <v>19.54989449662591</v>
      </c>
      <c r="F26" s="568">
        <v>6.516631498875304</v>
      </c>
      <c r="G26" s="576">
        <v>541770.81999999995</v>
      </c>
      <c r="H26" s="567">
        <v>180590.27333333332</v>
      </c>
      <c r="I26" s="576">
        <v>4816030.3441650933</v>
      </c>
      <c r="J26" s="568">
        <v>0.11249323224393457</v>
      </c>
      <c r="K26" s="568">
        <v>3.749774408131152E-2</v>
      </c>
      <c r="L26" s="576">
        <v>8391047.129999999</v>
      </c>
      <c r="M26" s="567">
        <v>2797015.7099999995</v>
      </c>
      <c r="N26" s="576">
        <v>3022701.1601931565</v>
      </c>
      <c r="O26" s="568">
        <v>2.7760094978968395</v>
      </c>
      <c r="P26" s="568">
        <v>0.92533649929894646</v>
      </c>
    </row>
    <row r="27" spans="1:19" s="575" customFormat="1" ht="16.5" customHeight="1">
      <c r="A27" s="536" t="s">
        <v>45</v>
      </c>
      <c r="B27" s="576">
        <v>15541694.18</v>
      </c>
      <c r="C27" s="567">
        <v>5180564.7266666666</v>
      </c>
      <c r="D27" s="576">
        <v>742942.5887501667</v>
      </c>
      <c r="E27" s="568">
        <v>20.919105211272644</v>
      </c>
      <c r="F27" s="568">
        <v>6.9730350704242143</v>
      </c>
      <c r="G27" s="576">
        <v>1397826.23</v>
      </c>
      <c r="H27" s="567">
        <v>465942.07666666666</v>
      </c>
      <c r="I27" s="576">
        <v>5151721.778668615</v>
      </c>
      <c r="J27" s="568">
        <v>0.27133185565025741</v>
      </c>
      <c r="K27" s="568">
        <v>9.0443951883419138E-2</v>
      </c>
      <c r="L27" s="576">
        <v>9827196.7899999991</v>
      </c>
      <c r="M27" s="567">
        <v>3275732.2633333332</v>
      </c>
      <c r="N27" s="576">
        <v>2979565.770995833</v>
      </c>
      <c r="O27" s="568">
        <v>3.2981976386161613</v>
      </c>
      <c r="P27" s="568">
        <v>1.099399212872054</v>
      </c>
    </row>
    <row r="28" spans="1:19" s="575" customFormat="1" ht="16.5" customHeight="1">
      <c r="A28" s="536" t="s">
        <v>46</v>
      </c>
      <c r="B28" s="576">
        <v>15013851.52</v>
      </c>
      <c r="C28" s="567">
        <v>5004617.1733333329</v>
      </c>
      <c r="D28" s="576">
        <v>743004.0826674999</v>
      </c>
      <c r="E28" s="568">
        <v>20.206956960583504</v>
      </c>
      <c r="F28" s="568">
        <v>6.7356523201945011</v>
      </c>
      <c r="G28" s="576">
        <v>1136901.1600000001</v>
      </c>
      <c r="H28" s="567">
        <v>378967.0533333334</v>
      </c>
      <c r="I28" s="576">
        <v>5660205.244887162</v>
      </c>
      <c r="J28" s="568">
        <v>0.20085864572260129</v>
      </c>
      <c r="K28" s="568">
        <v>6.6952881907533762E-2</v>
      </c>
      <c r="L28" s="576">
        <v>9872894.1799999997</v>
      </c>
      <c r="M28" s="567">
        <v>3290964.7266666666</v>
      </c>
      <c r="N28" s="576">
        <v>2733430.1854586671</v>
      </c>
      <c r="O28" s="568">
        <v>3.6119064728713153</v>
      </c>
      <c r="P28" s="568">
        <v>1.2039688242904385</v>
      </c>
    </row>
    <row r="29" spans="1:19" s="575" customFormat="1" ht="18.75" customHeight="1">
      <c r="A29" s="536" t="s">
        <v>47</v>
      </c>
      <c r="B29" s="576">
        <v>15979790.33</v>
      </c>
      <c r="C29" s="567">
        <v>5326596.7766666664</v>
      </c>
      <c r="D29" s="576">
        <v>736587.56843981333</v>
      </c>
      <c r="E29" s="568">
        <v>21.694352463546512</v>
      </c>
      <c r="F29" s="568">
        <v>7.2314508211821709</v>
      </c>
      <c r="G29" s="576">
        <v>1049891.02</v>
      </c>
      <c r="H29" s="567">
        <v>349963.67333333334</v>
      </c>
      <c r="I29" s="576">
        <v>6131573.0461413339</v>
      </c>
      <c r="J29" s="568">
        <v>0.17122702642525117</v>
      </c>
      <c r="K29" s="568">
        <v>5.7075675475083722E-2</v>
      </c>
      <c r="L29" s="576">
        <v>11126722.08</v>
      </c>
      <c r="M29" s="567">
        <v>3708907.36</v>
      </c>
      <c r="N29" s="576">
        <v>2543282.7690557069</v>
      </c>
      <c r="O29" s="568">
        <v>4.374944939422222</v>
      </c>
      <c r="P29" s="568">
        <v>1.4583149798074071</v>
      </c>
    </row>
    <row r="30" spans="1:19" s="575" customFormat="1" ht="18.75" customHeight="1">
      <c r="A30" s="578" t="s">
        <v>48</v>
      </c>
      <c r="B30" s="574">
        <v>15254555.560000001</v>
      </c>
      <c r="C30" s="572">
        <v>5084851.8533333335</v>
      </c>
      <c r="D30" s="574">
        <v>657556.8816505</v>
      </c>
      <c r="E30" s="573">
        <v>23.19883797993311</v>
      </c>
      <c r="F30" s="573">
        <v>7.7329459933110369</v>
      </c>
      <c r="G30" s="574">
        <v>792630.65999999992</v>
      </c>
      <c r="H30" s="572">
        <v>264210.21999999997</v>
      </c>
      <c r="I30" s="574">
        <v>6417142.7210055003</v>
      </c>
      <c r="J30" s="573">
        <v>0.12351769229090838</v>
      </c>
      <c r="K30" s="573">
        <v>4.1172564096969462E-2</v>
      </c>
      <c r="L30" s="574">
        <v>10780976.709999999</v>
      </c>
      <c r="M30" s="572">
        <v>3593658.9033333329</v>
      </c>
      <c r="N30" s="574">
        <v>2447266.2473581666</v>
      </c>
      <c r="O30" s="573">
        <v>4.4053141833824192</v>
      </c>
      <c r="P30" s="573">
        <v>1.468438061127473</v>
      </c>
    </row>
    <row r="31" spans="1:19" s="575" customFormat="1" ht="18.75" customHeight="1">
      <c r="A31" s="578" t="s">
        <v>49</v>
      </c>
      <c r="B31" s="574">
        <v>14692528.379999999</v>
      </c>
      <c r="C31" s="572">
        <v>4897509.46</v>
      </c>
      <c r="D31" s="574">
        <v>668798.55485750001</v>
      </c>
      <c r="E31" s="573">
        <v>21.968540860753677</v>
      </c>
      <c r="F31" s="573">
        <v>7.3228469535845599</v>
      </c>
      <c r="G31" s="574">
        <v>1039224.75</v>
      </c>
      <c r="H31" s="572">
        <v>346408.25</v>
      </c>
      <c r="I31" s="574">
        <v>6603278.483028668</v>
      </c>
      <c r="J31" s="573">
        <v>0.15738011847765473</v>
      </c>
      <c r="K31" s="573">
        <v>5.2460039492551576E-2</v>
      </c>
      <c r="L31" s="574">
        <v>10206714.91</v>
      </c>
      <c r="M31" s="572">
        <v>3402238.3033333332</v>
      </c>
      <c r="N31" s="574">
        <v>2454115.3517843331</v>
      </c>
      <c r="O31" s="573">
        <v>4.1590200324442463</v>
      </c>
      <c r="P31" s="573">
        <v>1.3863400108147488</v>
      </c>
    </row>
    <row r="32" spans="1:19" s="575" customFormat="1" ht="18.75" customHeight="1">
      <c r="A32" s="578" t="s">
        <v>50</v>
      </c>
      <c r="B32" s="574">
        <v>15845349.640000002</v>
      </c>
      <c r="C32" s="572">
        <v>5281783.2133333338</v>
      </c>
      <c r="D32" s="574">
        <v>679894.15844149992</v>
      </c>
      <c r="E32" s="573">
        <v>23.305612268123909</v>
      </c>
      <c r="F32" s="573">
        <v>7.7685374227079693</v>
      </c>
      <c r="G32" s="574">
        <v>1063972.3599999999</v>
      </c>
      <c r="H32" s="572">
        <v>354657.45333333331</v>
      </c>
      <c r="I32" s="574">
        <v>6737925.2504948331</v>
      </c>
      <c r="J32" s="573">
        <v>0.15790800883726958</v>
      </c>
      <c r="K32" s="573">
        <v>5.2636002945756523E-2</v>
      </c>
      <c r="L32" s="574">
        <v>10396844.48</v>
      </c>
      <c r="M32" s="572">
        <v>3465614.8266666667</v>
      </c>
      <c r="N32" s="574">
        <v>2562004.546301167</v>
      </c>
      <c r="O32" s="573">
        <v>4.0580897855978426</v>
      </c>
      <c r="P32" s="573">
        <v>1.3526965951992809</v>
      </c>
    </row>
    <row r="33" spans="1:16" s="575" customFormat="1" ht="18.75" customHeight="1">
      <c r="A33" s="578" t="s">
        <v>51</v>
      </c>
      <c r="B33" s="574">
        <v>16640877.65</v>
      </c>
      <c r="C33" s="572">
        <v>5546959.2166666668</v>
      </c>
      <c r="D33" s="574">
        <v>671529.91246866668</v>
      </c>
      <c r="E33" s="573">
        <v>24.780545648108351</v>
      </c>
      <c r="F33" s="573">
        <v>8.2601818827027831</v>
      </c>
      <c r="G33" s="574">
        <v>1071115.83</v>
      </c>
      <c r="H33" s="572">
        <v>357038.61000000004</v>
      </c>
      <c r="I33" s="574">
        <v>6795549.7138331905</v>
      </c>
      <c r="J33" s="573">
        <v>0.15762018896272806</v>
      </c>
      <c r="K33" s="573">
        <v>5.2540062987576019E-2</v>
      </c>
      <c r="L33" s="574">
        <v>11124382.229999999</v>
      </c>
      <c r="M33" s="572">
        <v>3708127.4099999997</v>
      </c>
      <c r="N33" s="574">
        <v>2662092.4270117483</v>
      </c>
      <c r="O33" s="573">
        <v>4.1788114180871396</v>
      </c>
      <c r="P33" s="573">
        <v>1.39293713936238</v>
      </c>
    </row>
    <row r="34" spans="1:16" s="575" customFormat="1" ht="18.75" customHeight="1">
      <c r="A34" s="536" t="s">
        <v>52</v>
      </c>
      <c r="B34" s="576">
        <v>16925154.350000001</v>
      </c>
      <c r="C34" s="567">
        <v>5641718.1166666672</v>
      </c>
      <c r="D34" s="576">
        <v>702515.72705033328</v>
      </c>
      <c r="E34" s="568">
        <v>24.092207047184527</v>
      </c>
      <c r="F34" s="568">
        <v>8.0307356823948428</v>
      </c>
      <c r="G34" s="576">
        <v>1213148.3400000001</v>
      </c>
      <c r="H34" s="567">
        <v>404382.78</v>
      </c>
      <c r="I34" s="576">
        <v>6850695.7391400971</v>
      </c>
      <c r="J34" s="568">
        <v>0.1770839614243728</v>
      </c>
      <c r="K34" s="568">
        <v>5.90279871414576E-2</v>
      </c>
      <c r="L34" s="576">
        <v>10616555.380000001</v>
      </c>
      <c r="M34" s="567">
        <v>3538851.7933333335</v>
      </c>
      <c r="N34" s="576">
        <v>2739773.1505866651</v>
      </c>
      <c r="O34" s="568">
        <v>3.8749760642506796</v>
      </c>
      <c r="P34" s="568">
        <v>1.2916586880835599</v>
      </c>
    </row>
    <row r="35" spans="1:16" s="575" customFormat="1" ht="18.75" customHeight="1">
      <c r="A35" s="536" t="s">
        <v>758</v>
      </c>
      <c r="B35" s="576">
        <v>17784596.939999998</v>
      </c>
      <c r="C35" s="567">
        <v>5928198.9799999995</v>
      </c>
      <c r="D35" s="576">
        <v>739185.6031530624</v>
      </c>
      <c r="E35" s="568">
        <v>24.059717700315328</v>
      </c>
      <c r="F35" s="568">
        <v>8.0199059001051101</v>
      </c>
      <c r="G35" s="576">
        <v>1964719.44</v>
      </c>
      <c r="H35" s="567">
        <v>654906.48</v>
      </c>
      <c r="I35" s="576">
        <v>6901851.6252038144</v>
      </c>
      <c r="J35" s="568">
        <v>0.28466555740279059</v>
      </c>
      <c r="K35" s="568">
        <v>9.4888519134263535E-2</v>
      </c>
      <c r="L35" s="576">
        <v>10696038.489999998</v>
      </c>
      <c r="M35" s="567">
        <v>3565346.1633333326</v>
      </c>
      <c r="N35" s="576">
        <v>2956768.3431505398</v>
      </c>
      <c r="O35" s="568">
        <v>3.6174759902235007</v>
      </c>
      <c r="P35" s="568">
        <v>1.2058253300745001</v>
      </c>
    </row>
    <row r="36" spans="1:16" s="575" customFormat="1" ht="18.75" customHeight="1">
      <c r="A36" s="536" t="s">
        <v>54</v>
      </c>
      <c r="B36" s="576">
        <v>18452104</v>
      </c>
      <c r="C36" s="567">
        <v>6150701.333333333</v>
      </c>
      <c r="D36" s="576">
        <v>752797.63482466666</v>
      </c>
      <c r="E36" s="568">
        <v>24.511373503846968</v>
      </c>
      <c r="F36" s="568">
        <v>8.1704578346156556</v>
      </c>
      <c r="G36" s="576">
        <v>2482750</v>
      </c>
      <c r="H36" s="567">
        <v>827583.33333333337</v>
      </c>
      <c r="I36" s="576">
        <v>6998862.7124513341</v>
      </c>
      <c r="J36" s="568">
        <v>0.35473620529562055</v>
      </c>
      <c r="K36" s="568">
        <v>0.11824540176520684</v>
      </c>
      <c r="L36" s="576">
        <v>11658595</v>
      </c>
      <c r="M36" s="567">
        <v>3886198.3333333335</v>
      </c>
      <c r="N36" s="576">
        <v>3094315.1149725001</v>
      </c>
      <c r="O36" s="568">
        <v>3.7677465179895271</v>
      </c>
      <c r="P36" s="568">
        <v>1.255915505996509</v>
      </c>
    </row>
    <row r="37" spans="1:16" s="575" customFormat="1" ht="18.75" customHeight="1">
      <c r="A37" s="536" t="s">
        <v>759</v>
      </c>
      <c r="B37" s="576">
        <v>18938957</v>
      </c>
      <c r="C37" s="567">
        <v>6312985.666666667</v>
      </c>
      <c r="D37" s="576">
        <v>771715.8818503333</v>
      </c>
      <c r="E37" s="568">
        <v>24.541359644679471</v>
      </c>
      <c r="F37" s="568">
        <v>8.1804532148931575</v>
      </c>
      <c r="G37" s="576">
        <v>2845700</v>
      </c>
      <c r="H37" s="567">
        <v>948566.66666666663</v>
      </c>
      <c r="I37" s="576">
        <v>7095054.9618765004</v>
      </c>
      <c r="J37" s="568">
        <v>0.40108216430889621</v>
      </c>
      <c r="K37" s="568">
        <v>0.13369405476963206</v>
      </c>
      <c r="L37" s="576">
        <v>11713164</v>
      </c>
      <c r="M37" s="567">
        <v>3904388</v>
      </c>
      <c r="N37" s="576">
        <v>3160660.0334533327</v>
      </c>
      <c r="O37" s="568">
        <v>3.7059234071442391</v>
      </c>
      <c r="P37" s="568">
        <v>1.235307802381413</v>
      </c>
    </row>
    <row r="38" spans="1:16" s="575" customFormat="1" ht="18.75" customHeight="1">
      <c r="A38" s="578" t="s">
        <v>760</v>
      </c>
      <c r="B38" s="574">
        <v>19366362</v>
      </c>
      <c r="C38" s="574">
        <v>6455454</v>
      </c>
      <c r="D38" s="574">
        <v>822568.29345000011</v>
      </c>
      <c r="E38" s="579">
        <v>23.543773999328344</v>
      </c>
      <c r="F38" s="579">
        <v>7.8479246664427817</v>
      </c>
      <c r="G38" s="574">
        <v>1213503</v>
      </c>
      <c r="H38" s="574">
        <v>404501</v>
      </c>
      <c r="I38" s="574">
        <v>7141039.7091040006</v>
      </c>
      <c r="J38" s="579">
        <v>0.16993365804322919</v>
      </c>
      <c r="K38" s="579">
        <v>5.6644552681076391E-2</v>
      </c>
      <c r="L38" s="574">
        <v>11722712</v>
      </c>
      <c r="M38" s="574">
        <v>3907570.6666666665</v>
      </c>
      <c r="N38" s="574">
        <v>3251751.7676053331</v>
      </c>
      <c r="O38" s="579">
        <v>3.6050451688176932</v>
      </c>
      <c r="P38" s="573">
        <v>1.2016817229392309</v>
      </c>
    </row>
    <row r="39" spans="1:16" s="575" customFormat="1" ht="16.5" customHeight="1">
      <c r="A39" s="578" t="s">
        <v>761</v>
      </c>
      <c r="B39" s="574">
        <v>19313301</v>
      </c>
      <c r="C39" s="572">
        <v>6437767</v>
      </c>
      <c r="D39" s="574">
        <v>867171.40483098326</v>
      </c>
      <c r="E39" s="573">
        <v>22.27160731131843</v>
      </c>
      <c r="F39" s="573">
        <v>7.4238691037728097</v>
      </c>
      <c r="G39" s="574">
        <v>1943284</v>
      </c>
      <c r="H39" s="572">
        <v>647761.33333333337</v>
      </c>
      <c r="I39" s="574">
        <v>7227800.6086246967</v>
      </c>
      <c r="J39" s="573">
        <v>0.26886242513125541</v>
      </c>
      <c r="K39" s="573">
        <v>8.9620808377085151E-2</v>
      </c>
      <c r="L39" s="574">
        <v>13197995</v>
      </c>
      <c r="M39" s="572">
        <v>4399331.666666667</v>
      </c>
      <c r="N39" s="574">
        <v>3427307.7311779433</v>
      </c>
      <c r="O39" s="573">
        <v>3.8508345427925539</v>
      </c>
      <c r="P39" s="573">
        <v>1.2836115142641846</v>
      </c>
    </row>
    <row r="40" spans="1:16" s="575" customFormat="1" ht="18.75" customHeight="1">
      <c r="A40" s="578" t="s">
        <v>58</v>
      </c>
      <c r="B40" s="574">
        <v>21007151.202610999</v>
      </c>
      <c r="C40" s="574">
        <v>7002383.7342036664</v>
      </c>
      <c r="D40" s="574">
        <v>895754.60792064993</v>
      </c>
      <c r="E40" s="579">
        <v>23.451904145238746</v>
      </c>
      <c r="F40" s="579">
        <v>7.8173013817462493</v>
      </c>
      <c r="G40" s="574">
        <v>2727637.3514919998</v>
      </c>
      <c r="H40" s="574">
        <v>909212.45049733331</v>
      </c>
      <c r="I40" s="574">
        <v>7314400.1364832371</v>
      </c>
      <c r="J40" s="579">
        <v>0.3729133354199361</v>
      </c>
      <c r="K40" s="579">
        <v>0.12430444513997871</v>
      </c>
      <c r="L40" s="574">
        <v>13871580.631425001</v>
      </c>
      <c r="M40" s="574">
        <v>4623860.2104750006</v>
      </c>
      <c r="N40" s="574">
        <v>3548023.1988853328</v>
      </c>
      <c r="O40" s="579">
        <v>3.909664580486107</v>
      </c>
      <c r="P40" s="573">
        <v>1.3032215268287024</v>
      </c>
    </row>
    <row r="41" spans="1:16" s="575" customFormat="1" ht="16.5" customHeight="1">
      <c r="A41" s="578" t="s">
        <v>59</v>
      </c>
      <c r="B41" s="574">
        <v>20835118</v>
      </c>
      <c r="C41" s="572">
        <v>6945039.333333333</v>
      </c>
      <c r="D41" s="574">
        <v>917963.35263686662</v>
      </c>
      <c r="E41" s="573">
        <v>22.697113060288018</v>
      </c>
      <c r="F41" s="573">
        <v>7.5657043534293384</v>
      </c>
      <c r="G41" s="574">
        <v>1380313</v>
      </c>
      <c r="H41" s="572">
        <v>460104.33333333331</v>
      </c>
      <c r="I41" s="574">
        <v>7490169.89685601</v>
      </c>
      <c r="J41" s="573">
        <v>0.18428326980665483</v>
      </c>
      <c r="K41" s="573">
        <v>6.1427756602218268E-2</v>
      </c>
      <c r="L41" s="574">
        <v>13552369</v>
      </c>
      <c r="M41" s="572">
        <v>4517456.333333333</v>
      </c>
      <c r="N41" s="574">
        <v>3607978.8287986233</v>
      </c>
      <c r="O41" s="573">
        <v>3.7562218746479279</v>
      </c>
      <c r="P41" s="573">
        <v>1.2520739582159759</v>
      </c>
    </row>
    <row r="42" spans="1:16" s="582" customFormat="1" ht="16.5" customHeight="1">
      <c r="A42" s="580"/>
      <c r="B42" s="574"/>
      <c r="C42" s="574"/>
      <c r="D42" s="574"/>
      <c r="E42" s="573"/>
      <c r="F42" s="574"/>
      <c r="G42" s="574"/>
      <c r="H42" s="574"/>
      <c r="I42" s="574"/>
      <c r="J42" s="581"/>
      <c r="K42" s="574"/>
      <c r="L42" s="574"/>
      <c r="M42" s="574"/>
      <c r="N42" s="574"/>
      <c r="O42" s="581"/>
      <c r="P42" s="573"/>
    </row>
    <row r="43" spans="1:16" s="582" customFormat="1" ht="16.5" customHeight="1">
      <c r="A43" s="194">
        <v>43831</v>
      </c>
      <c r="B43" s="583">
        <v>3712896.189322812</v>
      </c>
      <c r="C43" s="583"/>
      <c r="D43" s="583">
        <v>348871.80999550002</v>
      </c>
      <c r="E43" s="584">
        <v>10.642580119530734</v>
      </c>
      <c r="F43" s="583"/>
      <c r="G43" s="583">
        <v>174158.66918321</v>
      </c>
      <c r="H43" s="583"/>
      <c r="I43" s="583">
        <v>4025790.7815965</v>
      </c>
      <c r="J43" s="585">
        <v>4.3260735252154424E-2</v>
      </c>
      <c r="K43" s="583"/>
      <c r="L43" s="583">
        <v>1635897.1788437041</v>
      </c>
      <c r="M43" s="583"/>
      <c r="N43" s="583">
        <v>1790342.0233450001</v>
      </c>
      <c r="O43" s="585">
        <v>0.91373444711265961</v>
      </c>
      <c r="P43" s="584"/>
    </row>
    <row r="44" spans="1:16" s="582" customFormat="1" ht="16.5" customHeight="1">
      <c r="A44" s="194">
        <v>43862</v>
      </c>
      <c r="B44" s="583">
        <v>3187680.7543362589</v>
      </c>
      <c r="C44" s="583"/>
      <c r="D44" s="583">
        <v>346078.96943299996</v>
      </c>
      <c r="E44" s="584">
        <v>9.2108479158927512</v>
      </c>
      <c r="F44" s="583"/>
      <c r="G44" s="583">
        <v>144840.04237539999</v>
      </c>
      <c r="H44" s="583"/>
      <c r="I44" s="583">
        <v>4061910.1912949998</v>
      </c>
      <c r="J44" s="585">
        <v>3.5658110483536502E-2</v>
      </c>
      <c r="K44" s="583"/>
      <c r="L44" s="583">
        <v>1463906.29468119</v>
      </c>
      <c r="M44" s="583"/>
      <c r="N44" s="583">
        <v>1816713.8815015</v>
      </c>
      <c r="O44" s="585">
        <v>0.80579903615382886</v>
      </c>
      <c r="P44" s="584"/>
    </row>
    <row r="45" spans="1:16" s="582" customFormat="1" ht="16.5" customHeight="1">
      <c r="A45" s="194">
        <v>43891</v>
      </c>
      <c r="B45" s="583">
        <v>2841030.1286789882</v>
      </c>
      <c r="C45" s="583"/>
      <c r="D45" s="583">
        <v>361612.51515749999</v>
      </c>
      <c r="E45" s="584">
        <v>7.8565591886154165</v>
      </c>
      <c r="F45" s="583"/>
      <c r="G45" s="583">
        <v>139675.805962693</v>
      </c>
      <c r="H45" s="583"/>
      <c r="I45" s="583">
        <v>4098406.6495155003</v>
      </c>
      <c r="J45" s="585">
        <v>3.4080514186947505E-2</v>
      </c>
      <c r="K45" s="583"/>
      <c r="L45" s="583">
        <v>1395361.9195504887</v>
      </c>
      <c r="M45" s="583"/>
      <c r="N45" s="583">
        <v>1871634.9110155001</v>
      </c>
      <c r="O45" s="585">
        <v>0.74553103884635374</v>
      </c>
      <c r="P45" s="584"/>
    </row>
    <row r="46" spans="1:16" s="582" customFormat="1" ht="16.5" customHeight="1">
      <c r="A46" s="194">
        <v>43922</v>
      </c>
      <c r="B46" s="583">
        <v>2111692.9148596972</v>
      </c>
      <c r="C46" s="583"/>
      <c r="D46" s="583">
        <v>377074.93026549998</v>
      </c>
      <c r="E46" s="584">
        <v>5.6001944053211012</v>
      </c>
      <c r="F46" s="583"/>
      <c r="G46" s="583">
        <v>125329.643989056</v>
      </c>
      <c r="H46" s="583"/>
      <c r="I46" s="583">
        <v>4123716.1842569998</v>
      </c>
      <c r="J46" s="585">
        <v>3.039240296592758E-2</v>
      </c>
      <c r="K46" s="583"/>
      <c r="L46" s="583">
        <v>999611.94454015477</v>
      </c>
      <c r="M46" s="583"/>
      <c r="N46" s="583">
        <v>1959503.3682349999</v>
      </c>
      <c r="O46" s="585">
        <v>0.51013535406195487</v>
      </c>
      <c r="P46" s="584"/>
    </row>
    <row r="47" spans="1:16" s="582" customFormat="1" ht="16.5" customHeight="1">
      <c r="A47" s="194">
        <v>43952</v>
      </c>
      <c r="B47" s="583">
        <v>2498091.5881581102</v>
      </c>
      <c r="C47" s="583"/>
      <c r="D47" s="583">
        <v>374910.89508649998</v>
      </c>
      <c r="E47" s="584">
        <v>6.663160822738285</v>
      </c>
      <c r="F47" s="583"/>
      <c r="G47" s="583">
        <v>140229.25935658999</v>
      </c>
      <c r="H47" s="583"/>
      <c r="I47" s="583">
        <v>4163215.2897349996</v>
      </c>
      <c r="J47" s="585">
        <v>3.36829228366703E-2</v>
      </c>
      <c r="K47" s="583"/>
      <c r="L47" s="583">
        <v>1181489.3094189502</v>
      </c>
      <c r="M47" s="583"/>
      <c r="N47" s="583">
        <v>2008690.8446820001</v>
      </c>
      <c r="O47" s="585">
        <v>0.58818872627758412</v>
      </c>
      <c r="P47" s="584"/>
    </row>
    <row r="48" spans="1:16" s="582" customFormat="1" ht="16.5" customHeight="1">
      <c r="A48" s="194">
        <v>43983</v>
      </c>
      <c r="B48" s="583">
        <v>3527431.0995118986</v>
      </c>
      <c r="C48" s="583"/>
      <c r="D48" s="583">
        <v>386734.49892749998</v>
      </c>
      <c r="E48" s="584">
        <v>9.1210665438284995</v>
      </c>
      <c r="F48" s="583"/>
      <c r="G48" s="583">
        <v>191169.249719788</v>
      </c>
      <c r="H48" s="583"/>
      <c r="I48" s="583">
        <v>4217362.571765325</v>
      </c>
      <c r="J48" s="585">
        <v>4.5329099992407675E-2</v>
      </c>
      <c r="K48" s="583"/>
      <c r="L48" s="583">
        <v>1546872.8562558061</v>
      </c>
      <c r="M48" s="583"/>
      <c r="N48" s="583">
        <v>2030517.718297</v>
      </c>
      <c r="O48" s="585">
        <v>0.76181204542907011</v>
      </c>
      <c r="P48" s="584"/>
    </row>
    <row r="49" spans="1:16" s="582" customFormat="1" ht="16.5" customHeight="1">
      <c r="A49" s="194">
        <v>44013</v>
      </c>
      <c r="B49" s="583">
        <v>4023179.2016952704</v>
      </c>
      <c r="C49" s="583"/>
      <c r="D49" s="583">
        <v>405773.89746350003</v>
      </c>
      <c r="E49" s="584">
        <v>9.9148299751271249</v>
      </c>
      <c r="F49" s="583"/>
      <c r="G49" s="583">
        <v>189480.19962897</v>
      </c>
      <c r="H49" s="583"/>
      <c r="I49" s="583">
        <v>4265226.1317760674</v>
      </c>
      <c r="J49" s="585">
        <v>4.4424420599258878E-2</v>
      </c>
      <c r="K49" s="583"/>
      <c r="L49" s="583">
        <v>1747718.5604562301</v>
      </c>
      <c r="M49" s="583"/>
      <c r="N49" s="583">
        <v>2082887.0586260003</v>
      </c>
      <c r="O49" s="585">
        <v>0.83908465090235484</v>
      </c>
      <c r="P49" s="584"/>
    </row>
    <row r="50" spans="1:16" s="582" customFormat="1" ht="16.5" customHeight="1">
      <c r="A50" s="194">
        <v>44044</v>
      </c>
      <c r="B50" s="583">
        <v>3211711.6393111199</v>
      </c>
      <c r="C50" s="583"/>
      <c r="D50" s="583">
        <v>427161.904859</v>
      </c>
      <c r="E50" s="584">
        <v>7.5187220648134803</v>
      </c>
      <c r="F50" s="583"/>
      <c r="G50" s="583">
        <v>169334.95124003998</v>
      </c>
      <c r="H50" s="583"/>
      <c r="I50" s="583">
        <v>4308875.867516743</v>
      </c>
      <c r="J50" s="585">
        <v>3.929910177190362E-2</v>
      </c>
      <c r="K50" s="583"/>
      <c r="L50" s="583">
        <v>1727161.7149483401</v>
      </c>
      <c r="M50" s="583"/>
      <c r="N50" s="583">
        <v>2150989.2717910004</v>
      </c>
      <c r="O50" s="585">
        <v>0.80296156638207483</v>
      </c>
      <c r="P50" s="584"/>
    </row>
    <row r="51" spans="1:16" s="582" customFormat="1" ht="16.5" customHeight="1">
      <c r="A51" s="194">
        <v>44075</v>
      </c>
      <c r="B51" s="583">
        <v>3426371.4</v>
      </c>
      <c r="C51" s="583"/>
      <c r="D51" s="583">
        <v>440406.43849500001</v>
      </c>
      <c r="E51" s="584">
        <v>7.7800211361780534</v>
      </c>
      <c r="F51" s="583"/>
      <c r="G51" s="583">
        <v>180463.46</v>
      </c>
      <c r="H51" s="583"/>
      <c r="I51" s="583">
        <v>4367882.6755270008</v>
      </c>
      <c r="J51" s="585">
        <v>4.131600443645763E-2</v>
      </c>
      <c r="K51" s="583"/>
      <c r="L51" s="583">
        <v>1662527.08</v>
      </c>
      <c r="M51" s="583"/>
      <c r="N51" s="583">
        <v>2232349.8139190003</v>
      </c>
      <c r="O51" s="585">
        <v>0.74474308176698867</v>
      </c>
      <c r="P51" s="584"/>
    </row>
    <row r="52" spans="1:16" s="582" customFormat="1" ht="16.5" customHeight="1">
      <c r="A52" s="194">
        <v>44105</v>
      </c>
      <c r="B52" s="583">
        <v>3327391</v>
      </c>
      <c r="C52" s="583"/>
      <c r="D52" s="583">
        <v>441340.93722800002</v>
      </c>
      <c r="E52" s="584">
        <v>7.5392756921641393</v>
      </c>
      <c r="F52" s="583"/>
      <c r="G52" s="583">
        <v>171512</v>
      </c>
      <c r="H52" s="583"/>
      <c r="I52" s="583">
        <v>4411592.1535944995</v>
      </c>
      <c r="J52" s="585">
        <v>3.8877573907246749E-2</v>
      </c>
      <c r="K52" s="583"/>
      <c r="L52" s="583">
        <v>1930642</v>
      </c>
      <c r="M52" s="583"/>
      <c r="N52" s="583">
        <v>2315463.4548485</v>
      </c>
      <c r="O52" s="585">
        <v>0.83380370178475627</v>
      </c>
      <c r="P52" s="584"/>
    </row>
    <row r="53" spans="1:16" s="582" customFormat="1" ht="16.5" customHeight="1">
      <c r="A53" s="194">
        <v>44136</v>
      </c>
      <c r="B53" s="583">
        <v>3185393.17</v>
      </c>
      <c r="C53" s="583"/>
      <c r="D53" s="583">
        <v>448952.51556500001</v>
      </c>
      <c r="E53" s="584">
        <v>7.0951672160500765</v>
      </c>
      <c r="F53" s="583"/>
      <c r="G53" s="583">
        <v>133832</v>
      </c>
      <c r="H53" s="583"/>
      <c r="I53" s="583">
        <v>4441566.9367044996</v>
      </c>
      <c r="J53" s="585">
        <v>3.0131708450463892E-2</v>
      </c>
      <c r="K53" s="583"/>
      <c r="L53" s="583">
        <v>1884317.21</v>
      </c>
      <c r="M53" s="583"/>
      <c r="N53" s="583">
        <v>2374047.2492375001</v>
      </c>
      <c r="O53" s="585">
        <v>0.79371512534352784</v>
      </c>
      <c r="P53" s="584"/>
    </row>
    <row r="54" spans="1:16" s="582" customFormat="1" ht="16.5" customHeight="1">
      <c r="A54" s="194">
        <v>44166</v>
      </c>
      <c r="B54" s="583">
        <v>3486528.7199999997</v>
      </c>
      <c r="C54" s="583"/>
      <c r="D54" s="583">
        <v>463476.68422085</v>
      </c>
      <c r="E54" s="584">
        <v>7.522554723246107</v>
      </c>
      <c r="F54" s="583"/>
      <c r="G54" s="583">
        <v>159625.53999999998</v>
      </c>
      <c r="H54" s="583"/>
      <c r="I54" s="583">
        <v>4491237.7163324999</v>
      </c>
      <c r="J54" s="585">
        <v>3.5541547805300451E-2</v>
      </c>
      <c r="K54" s="583"/>
      <c r="L54" s="583">
        <v>2081041.1</v>
      </c>
      <c r="M54" s="583"/>
      <c r="N54" s="583">
        <v>2421141.9431573851</v>
      </c>
      <c r="O54" s="585">
        <v>0.85952874670624924</v>
      </c>
      <c r="P54" s="584"/>
    </row>
    <row r="55" spans="1:16" s="582" customFormat="1" ht="16.5" customHeight="1">
      <c r="A55" s="325">
        <v>44197</v>
      </c>
      <c r="B55" s="586">
        <v>3327798.55</v>
      </c>
      <c r="C55" s="586"/>
      <c r="D55" s="586">
        <v>475595.39470035001</v>
      </c>
      <c r="E55" s="587">
        <v>6.9971210551706182</v>
      </c>
      <c r="F55" s="586"/>
      <c r="G55" s="586">
        <v>175517.86</v>
      </c>
      <c r="H55" s="586"/>
      <c r="I55" s="586">
        <v>4541607.7508640001</v>
      </c>
      <c r="J55" s="588">
        <v>3.8646635647169067E-2</v>
      </c>
      <c r="K55" s="586"/>
      <c r="L55" s="586">
        <v>1938892.87</v>
      </c>
      <c r="M55" s="586"/>
      <c r="N55" s="586">
        <v>2463820.5900963852</v>
      </c>
      <c r="O55" s="588">
        <v>0.78694563954599883</v>
      </c>
      <c r="P55" s="587"/>
    </row>
    <row r="56" spans="1:16" s="582" customFormat="1" ht="16.5" customHeight="1">
      <c r="A56" s="325">
        <v>44228</v>
      </c>
      <c r="B56" s="586">
        <v>3470800.06</v>
      </c>
      <c r="C56" s="586"/>
      <c r="D56" s="586">
        <v>474518.17799400003</v>
      </c>
      <c r="E56" s="587">
        <v>7.3143669114481975</v>
      </c>
      <c r="F56" s="586"/>
      <c r="G56" s="586">
        <v>161404.68</v>
      </c>
      <c r="H56" s="586"/>
      <c r="I56" s="586">
        <v>4564072.9692105204</v>
      </c>
      <c r="J56" s="588">
        <v>3.5364176052583858E-2</v>
      </c>
      <c r="K56" s="586"/>
      <c r="L56" s="586">
        <v>1948675.12</v>
      </c>
      <c r="M56" s="586"/>
      <c r="N56" s="586">
        <v>2521712.2793804999</v>
      </c>
      <c r="O56" s="588">
        <v>0.77275870682547665</v>
      </c>
      <c r="P56" s="587"/>
    </row>
    <row r="57" spans="1:16" s="582" customFormat="1" ht="16.5" customHeight="1">
      <c r="A57" s="325">
        <v>44256</v>
      </c>
      <c r="B57" s="586">
        <v>3964869.5</v>
      </c>
      <c r="C57" s="586"/>
      <c r="D57" s="586">
        <v>483309.1781125</v>
      </c>
      <c r="E57" s="587">
        <v>8.2035882610056632</v>
      </c>
      <c r="F57" s="586"/>
      <c r="G57" s="586">
        <v>181840.68</v>
      </c>
      <c r="H57" s="586"/>
      <c r="I57" s="586">
        <v>4568978.2951400196</v>
      </c>
      <c r="J57" s="588">
        <v>3.9798980921713342E-2</v>
      </c>
      <c r="K57" s="586"/>
      <c r="L57" s="586">
        <v>2209828.2000000002</v>
      </c>
      <c r="M57" s="586"/>
      <c r="N57" s="586">
        <v>2602495.7140015</v>
      </c>
      <c r="O57" s="588">
        <v>0.84911886237163137</v>
      </c>
      <c r="P57" s="587"/>
    </row>
    <row r="58" spans="1:16" s="582" customFormat="1" ht="16.5" customHeight="1">
      <c r="A58" s="325">
        <v>44287</v>
      </c>
      <c r="B58" s="586">
        <v>3608065.74</v>
      </c>
      <c r="C58" s="586"/>
      <c r="D58" s="586">
        <v>495597.87560899998</v>
      </c>
      <c r="E58" s="587">
        <v>7.2802284222190039</v>
      </c>
      <c r="F58" s="586"/>
      <c r="G58" s="586">
        <v>148087.96000000002</v>
      </c>
      <c r="H58" s="586"/>
      <c r="I58" s="586">
        <v>4601580.5260019992</v>
      </c>
      <c r="J58" s="588">
        <v>3.2181977293063609E-2</v>
      </c>
      <c r="K58" s="586"/>
      <c r="L58" s="586">
        <v>2099755.7199999997</v>
      </c>
      <c r="M58" s="586"/>
      <c r="N58" s="586">
        <v>2664790.6269425806</v>
      </c>
      <c r="O58" s="588">
        <v>0.78796273852446419</v>
      </c>
      <c r="P58" s="587"/>
    </row>
    <row r="59" spans="1:16" s="582" customFormat="1" ht="16.5" customHeight="1">
      <c r="A59" s="325">
        <v>44317</v>
      </c>
      <c r="B59" s="586">
        <v>3237305</v>
      </c>
      <c r="C59" s="586"/>
      <c r="D59" s="586">
        <v>495597.87560899998</v>
      </c>
      <c r="E59" s="587">
        <v>6.5321204131917208</v>
      </c>
      <c r="F59" s="586"/>
      <c r="G59" s="586">
        <v>119723</v>
      </c>
      <c r="H59" s="586"/>
      <c r="I59" s="586">
        <v>4601580.5260019992</v>
      </c>
      <c r="J59" s="588">
        <v>2.6017799606784058E-2</v>
      </c>
      <c r="K59" s="586"/>
      <c r="L59" s="586">
        <v>1831968</v>
      </c>
      <c r="M59" s="586"/>
      <c r="N59" s="586">
        <v>2664790.6269425806</v>
      </c>
      <c r="O59" s="588">
        <v>0.6874716465442875</v>
      </c>
      <c r="P59" s="587"/>
    </row>
    <row r="60" spans="1:16" s="582" customFormat="1" ht="16.5" customHeight="1">
      <c r="A60" s="325">
        <v>44348</v>
      </c>
      <c r="B60" s="586">
        <v>3216989.41</v>
      </c>
      <c r="C60" s="586"/>
      <c r="D60" s="586">
        <v>499061.50792700006</v>
      </c>
      <c r="E60" s="587">
        <v>6.4460780062215566</v>
      </c>
      <c r="F60" s="586"/>
      <c r="G60" s="586">
        <v>117842.63</v>
      </c>
      <c r="H60" s="586"/>
      <c r="I60" s="586">
        <v>4614652.2203615</v>
      </c>
      <c r="J60" s="588">
        <v>2.5536622127239852E-2</v>
      </c>
      <c r="K60" s="586"/>
      <c r="L60" s="586">
        <v>1805898.64</v>
      </c>
      <c r="M60" s="586"/>
      <c r="N60" s="586">
        <v>2772100.4240675005</v>
      </c>
      <c r="O60" s="588">
        <v>0.65145498493528831</v>
      </c>
      <c r="P60" s="587"/>
    </row>
    <row r="61" spans="1:16" s="582" customFormat="1" ht="16.5" customHeight="1">
      <c r="A61" s="325">
        <v>44378</v>
      </c>
      <c r="B61" s="586">
        <v>3885793.22</v>
      </c>
      <c r="C61" s="586"/>
      <c r="D61" s="586">
        <v>518918.33658350003</v>
      </c>
      <c r="E61" s="587">
        <v>7.4882557544287716</v>
      </c>
      <c r="F61" s="586"/>
      <c r="G61" s="586">
        <v>149963.66</v>
      </c>
      <c r="H61" s="586"/>
      <c r="I61" s="586">
        <v>4642609.6438894998</v>
      </c>
      <c r="J61" s="588">
        <v>3.2301587146655514E-2</v>
      </c>
      <c r="K61" s="586"/>
      <c r="L61" s="586">
        <v>2209154.42</v>
      </c>
      <c r="M61" s="586"/>
      <c r="N61" s="586">
        <v>2817936.8317245003</v>
      </c>
      <c r="O61" s="588">
        <v>0.78396165418940844</v>
      </c>
      <c r="P61" s="587"/>
    </row>
    <row r="62" spans="1:16" s="582" customFormat="1" ht="16.5" customHeight="1">
      <c r="A62" s="325">
        <v>44409</v>
      </c>
      <c r="B62" s="586">
        <v>3688725.6774550001</v>
      </c>
      <c r="C62" s="586"/>
      <c r="D62" s="586">
        <v>531644.52943549992</v>
      </c>
      <c r="E62" s="587">
        <v>6.9383309207971884</v>
      </c>
      <c r="F62" s="586"/>
      <c r="G62" s="586">
        <v>131223.34614906</v>
      </c>
      <c r="H62" s="586"/>
      <c r="I62" s="586">
        <v>4690477.0464038048</v>
      </c>
      <c r="J62" s="588">
        <v>2.7976545850420295E-2</v>
      </c>
      <c r="K62" s="586"/>
      <c r="L62" s="586">
        <v>2211204.2490130002</v>
      </c>
      <c r="M62" s="586"/>
      <c r="N62" s="586">
        <v>2868377.1901914417</v>
      </c>
      <c r="O62" s="588">
        <v>0.77089033359152448</v>
      </c>
      <c r="P62" s="587"/>
    </row>
    <row r="63" spans="1:16" s="582" customFormat="1" ht="16.5" customHeight="1">
      <c r="A63" s="325">
        <v>44440</v>
      </c>
      <c r="B63" s="586">
        <v>3669536.43</v>
      </c>
      <c r="C63" s="586"/>
      <c r="D63" s="586">
        <v>539147.24198149994</v>
      </c>
      <c r="E63" s="587">
        <v>6.806186036514891</v>
      </c>
      <c r="F63" s="586"/>
      <c r="G63" s="586">
        <v>147975.91999999998</v>
      </c>
      <c r="H63" s="586"/>
      <c r="I63" s="586">
        <v>4715054.3569123056</v>
      </c>
      <c r="J63" s="588">
        <v>3.1383714544683063E-2</v>
      </c>
      <c r="K63" s="586"/>
      <c r="L63" s="586">
        <v>2029809</v>
      </c>
      <c r="M63" s="586"/>
      <c r="N63" s="586">
        <v>2925570.5465504415</v>
      </c>
      <c r="O63" s="588">
        <v>0.69381645996995711</v>
      </c>
      <c r="P63" s="587"/>
    </row>
    <row r="64" spans="1:16" s="582" customFormat="1" ht="16.5" customHeight="1">
      <c r="A64" s="325">
        <v>44470</v>
      </c>
      <c r="B64" s="586">
        <v>4204836</v>
      </c>
      <c r="C64" s="586"/>
      <c r="D64" s="586">
        <v>557783.65084349993</v>
      </c>
      <c r="E64" s="587">
        <v>7.5384712220254215</v>
      </c>
      <c r="F64" s="586"/>
      <c r="G64" s="586">
        <v>194013</v>
      </c>
      <c r="H64" s="586"/>
      <c r="I64" s="586">
        <v>4713624.7980965003</v>
      </c>
      <c r="J64" s="588">
        <v>4.1160043132484392E-2</v>
      </c>
      <c r="K64" s="586"/>
      <c r="L64" s="586">
        <v>2483768</v>
      </c>
      <c r="M64" s="586"/>
      <c r="N64" s="586">
        <v>2959106.171598</v>
      </c>
      <c r="O64" s="588">
        <v>0.83936427284685633</v>
      </c>
      <c r="P64" s="587"/>
    </row>
    <row r="65" spans="1:16" s="582" customFormat="1" ht="16.5" customHeight="1">
      <c r="A65" s="325">
        <v>44501</v>
      </c>
      <c r="B65" s="586">
        <v>4313020</v>
      </c>
      <c r="C65" s="586"/>
      <c r="D65" s="586">
        <v>583320.41863749991</v>
      </c>
      <c r="E65" s="587">
        <v>7.3939122687908068</v>
      </c>
      <c r="F65" s="586"/>
      <c r="G65" s="586">
        <v>169953</v>
      </c>
      <c r="H65" s="586"/>
      <c r="I65" s="586">
        <v>4736840.7861900004</v>
      </c>
      <c r="J65" s="588">
        <v>3.5878976657921176E-2</v>
      </c>
      <c r="K65" s="586"/>
      <c r="L65" s="586">
        <v>2410931</v>
      </c>
      <c r="M65" s="586"/>
      <c r="N65" s="586">
        <v>2949921.0575060002</v>
      </c>
      <c r="O65" s="588">
        <v>0.81728661648942991</v>
      </c>
      <c r="P65" s="587"/>
    </row>
    <row r="66" spans="1:16" s="582" customFormat="1" ht="16.5" customHeight="1">
      <c r="A66" s="325">
        <v>44531</v>
      </c>
      <c r="B66" s="586">
        <v>4801575.4959547799</v>
      </c>
      <c r="C66" s="586"/>
      <c r="D66" s="586">
        <v>617575.28191749996</v>
      </c>
      <c r="E66" s="587">
        <v>7.7748828953232101</v>
      </c>
      <c r="F66" s="586"/>
      <c r="G66" s="586">
        <v>145804.01081527001</v>
      </c>
      <c r="H66" s="586"/>
      <c r="I66" s="586">
        <v>4773560.8754280005</v>
      </c>
      <c r="J66" s="588">
        <v>3.054407697318768E-2</v>
      </c>
      <c r="K66" s="586"/>
      <c r="L66" s="586">
        <v>2770971.37668641</v>
      </c>
      <c r="M66" s="586"/>
      <c r="N66" s="586">
        <v>2959704.8485265002</v>
      </c>
      <c r="O66" s="588">
        <v>0.93623233345917867</v>
      </c>
      <c r="P66" s="587"/>
    </row>
    <row r="67" spans="1:16" s="582" customFormat="1" ht="16.5" customHeight="1">
      <c r="A67" s="194">
        <v>44562</v>
      </c>
      <c r="B67" s="583">
        <v>4321970.16</v>
      </c>
      <c r="C67" s="583"/>
      <c r="D67" s="583">
        <v>674282.03526100004</v>
      </c>
      <c r="E67" s="584">
        <v>6.4097364811551873</v>
      </c>
      <c r="F67" s="583"/>
      <c r="G67" s="583">
        <v>158761.21</v>
      </c>
      <c r="H67" s="583"/>
      <c r="I67" s="583">
        <v>4770350.3508010004</v>
      </c>
      <c r="J67" s="585">
        <v>3.3280828099626278E-2</v>
      </c>
      <c r="K67" s="583"/>
      <c r="L67" s="583">
        <v>2568362.7199999997</v>
      </c>
      <c r="M67" s="583"/>
      <c r="N67" s="583">
        <v>2997272.5714910002</v>
      </c>
      <c r="O67" s="585">
        <v>0.85689995111868045</v>
      </c>
      <c r="P67" s="584"/>
    </row>
    <row r="68" spans="1:16" s="582" customFormat="1" ht="16.5" customHeight="1">
      <c r="A68" s="194">
        <v>44593</v>
      </c>
      <c r="B68" s="583">
        <v>4191766</v>
      </c>
      <c r="C68" s="583"/>
      <c r="D68" s="583">
        <v>702831.17195049499</v>
      </c>
      <c r="E68" s="584">
        <v>5.96411509234433</v>
      </c>
      <c r="F68" s="583"/>
      <c r="G68" s="583">
        <v>162996</v>
      </c>
      <c r="H68" s="583"/>
      <c r="I68" s="583">
        <v>4780015.70107539</v>
      </c>
      <c r="J68" s="585">
        <v>3.409946958193668E-2</v>
      </c>
      <c r="K68" s="583"/>
      <c r="L68" s="583">
        <v>2642254</v>
      </c>
      <c r="M68" s="583"/>
      <c r="N68" s="583">
        <v>3014274.3447754849</v>
      </c>
      <c r="O68" s="585">
        <v>0.87658046275041546</v>
      </c>
      <c r="P68" s="584"/>
    </row>
    <row r="69" spans="1:16" s="582" customFormat="1" ht="16.5" customHeight="1">
      <c r="A69" s="194">
        <v>44621</v>
      </c>
      <c r="B69" s="583">
        <v>5181850.17</v>
      </c>
      <c r="C69" s="583"/>
      <c r="D69" s="583">
        <v>724522.63522699499</v>
      </c>
      <c r="E69" s="584">
        <v>7.1520887244282045</v>
      </c>
      <c r="F69" s="583"/>
      <c r="G69" s="583">
        <v>220013.61</v>
      </c>
      <c r="H69" s="583"/>
      <c r="I69" s="583">
        <v>4897724.9806188904</v>
      </c>
      <c r="J69" s="585">
        <v>4.4921593366436523E-2</v>
      </c>
      <c r="K69" s="583"/>
      <c r="L69" s="583">
        <v>3180430.41</v>
      </c>
      <c r="M69" s="583"/>
      <c r="N69" s="583">
        <v>3056556.5643129852</v>
      </c>
      <c r="O69" s="585">
        <v>1.0405272544710318</v>
      </c>
      <c r="P69" s="584"/>
    </row>
    <row r="70" spans="1:16" s="582" customFormat="1" ht="16.5" customHeight="1">
      <c r="A70" s="194">
        <v>44652</v>
      </c>
      <c r="B70" s="583">
        <v>4933431.4000000004</v>
      </c>
      <c r="C70" s="583"/>
      <c r="D70" s="583">
        <v>742952.68133249995</v>
      </c>
      <c r="E70" s="584">
        <v>6.6403036478067436</v>
      </c>
      <c r="F70" s="583"/>
      <c r="G70" s="583">
        <v>498199.3</v>
      </c>
      <c r="H70" s="583"/>
      <c r="I70" s="583">
        <v>5018178.8778856806</v>
      </c>
      <c r="J70" s="585">
        <v>9.9278904184839922E-2</v>
      </c>
      <c r="K70" s="583"/>
      <c r="L70" s="583">
        <v>3172232.5</v>
      </c>
      <c r="M70" s="583"/>
      <c r="N70" s="583">
        <v>3082442.1204944998</v>
      </c>
      <c r="O70" s="585">
        <v>1.0291296238487344</v>
      </c>
      <c r="P70" s="584"/>
    </row>
    <row r="71" spans="1:16" s="582" customFormat="1" ht="16.5" customHeight="1">
      <c r="A71" s="194">
        <v>44682</v>
      </c>
      <c r="B71" s="583">
        <v>5327065.78</v>
      </c>
      <c r="C71" s="583"/>
      <c r="D71" s="583">
        <v>745275.92159150005</v>
      </c>
      <c r="E71" s="584">
        <v>7.1477765826974702</v>
      </c>
      <c r="F71" s="583"/>
      <c r="G71" s="583">
        <v>539298.92999999993</v>
      </c>
      <c r="H71" s="583"/>
      <c r="I71" s="583">
        <v>5128655.8409251794</v>
      </c>
      <c r="J71" s="585">
        <v>0.10515404946780628</v>
      </c>
      <c r="K71" s="583"/>
      <c r="L71" s="583">
        <v>3432639.29</v>
      </c>
      <c r="M71" s="583"/>
      <c r="N71" s="583">
        <v>2997458.5827859999</v>
      </c>
      <c r="O71" s="585">
        <v>1.1451832261213497</v>
      </c>
      <c r="P71" s="584"/>
    </row>
    <row r="72" spans="1:16" s="582" customFormat="1" ht="16.5" customHeight="1">
      <c r="A72" s="194">
        <v>44713</v>
      </c>
      <c r="B72" s="583">
        <v>5281197</v>
      </c>
      <c r="C72" s="583"/>
      <c r="D72" s="583">
        <v>740599.16332649998</v>
      </c>
      <c r="E72" s="584">
        <v>7.1309788904956344</v>
      </c>
      <c r="F72" s="583"/>
      <c r="G72" s="583">
        <v>360328</v>
      </c>
      <c r="H72" s="583"/>
      <c r="I72" s="583">
        <v>5308330.6171949841</v>
      </c>
      <c r="J72" s="585">
        <v>6.7879720760573817E-2</v>
      </c>
      <c r="K72" s="583"/>
      <c r="L72" s="583">
        <v>3222325</v>
      </c>
      <c r="M72" s="583"/>
      <c r="N72" s="583">
        <v>2858796.6097069997</v>
      </c>
      <c r="O72" s="585">
        <v>1.1271613339188402</v>
      </c>
      <c r="P72" s="584"/>
    </row>
    <row r="73" spans="1:16" s="582" customFormat="1" ht="16.5" customHeight="1">
      <c r="A73" s="194">
        <v>44743</v>
      </c>
      <c r="B73" s="583">
        <v>4538645</v>
      </c>
      <c r="C73" s="583"/>
      <c r="D73" s="583">
        <v>725481.55169850006</v>
      </c>
      <c r="E73" s="584">
        <v>6.256044677323783</v>
      </c>
      <c r="F73" s="583"/>
      <c r="G73" s="583">
        <v>319359</v>
      </c>
      <c r="H73" s="583"/>
      <c r="I73" s="583">
        <v>5468041.2625944847</v>
      </c>
      <c r="J73" s="585">
        <v>5.8404643392992624E-2</v>
      </c>
      <c r="K73" s="583"/>
      <c r="L73" s="583">
        <v>2794618</v>
      </c>
      <c r="M73" s="583"/>
      <c r="N73" s="583">
        <v>2801891.0699189999</v>
      </c>
      <c r="O73" s="585">
        <v>0.99740422816679664</v>
      </c>
      <c r="P73" s="584"/>
    </row>
    <row r="74" spans="1:16" s="582" customFormat="1" ht="16.5" customHeight="1">
      <c r="A74" s="194">
        <v>44774</v>
      </c>
      <c r="B74" s="583">
        <v>5224678.5199999996</v>
      </c>
      <c r="C74" s="583"/>
      <c r="D74" s="583">
        <v>740283.43002399988</v>
      </c>
      <c r="E74" s="584">
        <v>7.0576731939422395</v>
      </c>
      <c r="F74" s="583"/>
      <c r="G74" s="583">
        <v>418246.16000000003</v>
      </c>
      <c r="H74" s="583"/>
      <c r="I74" s="583">
        <v>5656126.8600120004</v>
      </c>
      <c r="J74" s="585">
        <v>7.3945682328474621E-2</v>
      </c>
      <c r="K74" s="583"/>
      <c r="L74" s="583">
        <v>3477399.1799999997</v>
      </c>
      <c r="M74" s="583"/>
      <c r="N74" s="583">
        <v>2746297.8556875</v>
      </c>
      <c r="O74" s="585">
        <v>1.266213412648745</v>
      </c>
      <c r="P74" s="584"/>
    </row>
    <row r="75" spans="1:16" s="582" customFormat="1" ht="16.5" customHeight="1">
      <c r="A75" s="194">
        <v>44805</v>
      </c>
      <c r="B75" s="583">
        <v>5250528</v>
      </c>
      <c r="C75" s="583"/>
      <c r="D75" s="583">
        <v>763247.26627999998</v>
      </c>
      <c r="E75" s="584">
        <v>6.8791966011101637</v>
      </c>
      <c r="F75" s="583"/>
      <c r="G75" s="583">
        <v>399296</v>
      </c>
      <c r="H75" s="583"/>
      <c r="I75" s="583">
        <v>5856447.6120549999</v>
      </c>
      <c r="J75" s="585">
        <v>6.818058086579365E-2</v>
      </c>
      <c r="K75" s="583"/>
      <c r="L75" s="583">
        <v>3600877</v>
      </c>
      <c r="M75" s="583"/>
      <c r="N75" s="583">
        <v>2652101.6307695</v>
      </c>
      <c r="O75" s="585">
        <v>1.3577447252484118</v>
      </c>
      <c r="P75" s="584"/>
    </row>
    <row r="76" spans="1:16" s="582" customFormat="1" ht="16.5" customHeight="1">
      <c r="A76" s="194">
        <v>44835</v>
      </c>
      <c r="B76" s="583">
        <v>5100688</v>
      </c>
      <c r="C76" s="583"/>
      <c r="D76" s="583">
        <v>759065.93145839009</v>
      </c>
      <c r="E76" s="584">
        <v>6.7196903307201135</v>
      </c>
      <c r="F76" s="583"/>
      <c r="G76" s="583">
        <v>389370</v>
      </c>
      <c r="H76" s="583"/>
      <c r="I76" s="583">
        <v>6009849.8326685</v>
      </c>
      <c r="J76" s="585">
        <v>6.4788640455449034E-2</v>
      </c>
      <c r="K76" s="583"/>
      <c r="L76" s="583">
        <v>3650290</v>
      </c>
      <c r="M76" s="583"/>
      <c r="N76" s="583">
        <v>2584206.8885715604</v>
      </c>
      <c r="O76" s="585">
        <v>1.412537833616613</v>
      </c>
      <c r="P76" s="584"/>
    </row>
    <row r="77" spans="1:16" s="582" customFormat="1" ht="16.5" customHeight="1">
      <c r="A77" s="194">
        <v>44866</v>
      </c>
      <c r="B77" s="583">
        <v>5387204</v>
      </c>
      <c r="C77" s="583"/>
      <c r="D77" s="583">
        <v>739846.84506647009</v>
      </c>
      <c r="E77" s="584">
        <v>7.2815124318276947</v>
      </c>
      <c r="F77" s="583"/>
      <c r="G77" s="583">
        <v>362295</v>
      </c>
      <c r="H77" s="583"/>
      <c r="I77" s="583">
        <v>6138543.6435865005</v>
      </c>
      <c r="J77" s="585">
        <v>5.901969930254105E-2</v>
      </c>
      <c r="K77" s="583"/>
      <c r="L77" s="583">
        <v>3760809</v>
      </c>
      <c r="M77" s="583"/>
      <c r="N77" s="583">
        <v>2534764.5030805599</v>
      </c>
      <c r="O77" s="585">
        <v>1.4836916784298497</v>
      </c>
      <c r="P77" s="584"/>
    </row>
    <row r="78" spans="1:16" s="582" customFormat="1" ht="16.5" customHeight="1">
      <c r="A78" s="194">
        <v>44896</v>
      </c>
      <c r="B78" s="583">
        <v>5491898.3300000001</v>
      </c>
      <c r="C78" s="583"/>
      <c r="D78" s="583">
        <v>710849.92879458005</v>
      </c>
      <c r="E78" s="584">
        <v>7.7258196245624688</v>
      </c>
      <c r="F78" s="583"/>
      <c r="G78" s="583">
        <v>298226.02</v>
      </c>
      <c r="H78" s="583"/>
      <c r="I78" s="583">
        <v>6246325.6621690001</v>
      </c>
      <c r="J78" s="585">
        <v>4.7744231749908918E-2</v>
      </c>
      <c r="K78" s="583"/>
      <c r="L78" s="583">
        <v>3715623.0799999996</v>
      </c>
      <c r="M78" s="583"/>
      <c r="N78" s="583">
        <v>2510876.915515</v>
      </c>
      <c r="O78" s="585">
        <v>1.4798109206551437</v>
      </c>
      <c r="P78" s="584"/>
    </row>
    <row r="79" spans="1:16" s="582" customFormat="1" ht="16.5" customHeight="1">
      <c r="A79" s="325">
        <v>44927</v>
      </c>
      <c r="B79" s="586">
        <v>5140065.74</v>
      </c>
      <c r="C79" s="586"/>
      <c r="D79" s="586">
        <v>678401.91527649993</v>
      </c>
      <c r="E79" s="587">
        <v>7.576726457066437</v>
      </c>
      <c r="F79" s="586"/>
      <c r="G79" s="586">
        <v>293650.10000000003</v>
      </c>
      <c r="H79" s="586"/>
      <c r="I79" s="586">
        <v>6361539.5246069999</v>
      </c>
      <c r="J79" s="588">
        <v>4.6160225659863524E-2</v>
      </c>
      <c r="K79" s="586"/>
      <c r="L79" s="586">
        <v>3768954.42</v>
      </c>
      <c r="M79" s="586"/>
      <c r="N79" s="586">
        <v>2469812.4856145</v>
      </c>
      <c r="O79" s="588">
        <v>1.5260083273335092</v>
      </c>
      <c r="P79" s="587"/>
    </row>
    <row r="80" spans="1:16" s="582" customFormat="1" ht="16.5" customHeight="1">
      <c r="A80" s="325">
        <v>44958</v>
      </c>
      <c r="B80" s="586">
        <v>4746588.0999999996</v>
      </c>
      <c r="C80" s="586"/>
      <c r="D80" s="586">
        <v>655716.87271849997</v>
      </c>
      <c r="E80" s="587">
        <v>7.2387768219557707</v>
      </c>
      <c r="F80" s="586"/>
      <c r="G80" s="586">
        <v>201359.41</v>
      </c>
      <c r="H80" s="586"/>
      <c r="I80" s="586">
        <v>6427784.5012365002</v>
      </c>
      <c r="J80" s="588">
        <v>3.1326409583467663E-2</v>
      </c>
      <c r="K80" s="586"/>
      <c r="L80" s="586">
        <v>3199278.94</v>
      </c>
      <c r="M80" s="586"/>
      <c r="N80" s="586">
        <v>2436155.4688419998</v>
      </c>
      <c r="O80" s="588">
        <v>1.3132490848462732</v>
      </c>
      <c r="P80" s="587"/>
    </row>
    <row r="81" spans="1:16" s="582" customFormat="1" ht="16.5" customHeight="1">
      <c r="A81" s="325">
        <v>44986</v>
      </c>
      <c r="B81" s="586">
        <v>5367901.7200000007</v>
      </c>
      <c r="C81" s="586"/>
      <c r="D81" s="586">
        <v>638551.85695650009</v>
      </c>
      <c r="E81" s="587">
        <v>8.406367723343223</v>
      </c>
      <c r="F81" s="586"/>
      <c r="G81" s="586">
        <v>297621.14999999997</v>
      </c>
      <c r="H81" s="586"/>
      <c r="I81" s="586">
        <v>6462104.1371729998</v>
      </c>
      <c r="J81" s="588">
        <v>4.6056384063504333E-2</v>
      </c>
      <c r="K81" s="586"/>
      <c r="L81" s="586">
        <v>3812743.35</v>
      </c>
      <c r="M81" s="586"/>
      <c r="N81" s="586">
        <v>2435830.7876180001</v>
      </c>
      <c r="O81" s="588">
        <v>1.565274307797252</v>
      </c>
      <c r="P81" s="587"/>
    </row>
    <row r="82" spans="1:16" s="582" customFormat="1" ht="16.5" customHeight="1">
      <c r="A82" s="325">
        <v>45017</v>
      </c>
      <c r="B82" s="586">
        <v>4543438.12</v>
      </c>
      <c r="C82" s="586"/>
      <c r="D82" s="586">
        <v>647179.38581849996</v>
      </c>
      <c r="E82" s="587">
        <v>7.0203690345511056</v>
      </c>
      <c r="F82" s="586"/>
      <c r="G82" s="586">
        <v>281046.27</v>
      </c>
      <c r="H82" s="586"/>
      <c r="I82" s="586">
        <v>6529685.9379355004</v>
      </c>
      <c r="J82" s="588">
        <v>4.3041315106321761E-2</v>
      </c>
      <c r="K82" s="586"/>
      <c r="L82" s="586">
        <v>3159936.2199999997</v>
      </c>
      <c r="M82" s="586"/>
      <c r="N82" s="586">
        <v>2441927.9410964996</v>
      </c>
      <c r="O82" s="588">
        <v>1.2940333606163221</v>
      </c>
      <c r="P82" s="587"/>
    </row>
    <row r="83" spans="1:16" s="582" customFormat="1" ht="16.5" customHeight="1">
      <c r="A83" s="325">
        <v>45047</v>
      </c>
      <c r="B83" s="586">
        <v>5215955.1399999997</v>
      </c>
      <c r="C83" s="586"/>
      <c r="D83" s="586">
        <v>673154.80993700004</v>
      </c>
      <c r="E83" s="587">
        <v>7.7485224245640554</v>
      </c>
      <c r="F83" s="586"/>
      <c r="G83" s="586">
        <v>426193.56</v>
      </c>
      <c r="H83" s="586"/>
      <c r="I83" s="586">
        <v>6604008.0856850008</v>
      </c>
      <c r="J83" s="588">
        <v>6.4535590276430299E-2</v>
      </c>
      <c r="K83" s="586"/>
      <c r="L83" s="586">
        <v>3757944.74</v>
      </c>
      <c r="M83" s="586"/>
      <c r="N83" s="586">
        <v>2447969.8574329996</v>
      </c>
      <c r="O83" s="588">
        <v>1.5351270476592682</v>
      </c>
      <c r="P83" s="587"/>
    </row>
    <row r="84" spans="1:16" s="582" customFormat="1" ht="16.5" customHeight="1">
      <c r="A84" s="325">
        <v>45078</v>
      </c>
      <c r="B84" s="586">
        <v>4933135.12</v>
      </c>
      <c r="C84" s="586"/>
      <c r="D84" s="586">
        <v>686061.46881700004</v>
      </c>
      <c r="E84" s="587">
        <v>7.1905147632126587</v>
      </c>
      <c r="F84" s="586"/>
      <c r="G84" s="586">
        <v>331984.92</v>
      </c>
      <c r="H84" s="586"/>
      <c r="I84" s="586">
        <v>6676141.4254655</v>
      </c>
      <c r="J84" s="588">
        <v>4.9727065207707463E-2</v>
      </c>
      <c r="K84" s="586"/>
      <c r="L84" s="586">
        <v>3288833.95</v>
      </c>
      <c r="M84" s="586"/>
      <c r="N84" s="586">
        <v>2472448.2568234997</v>
      </c>
      <c r="O84" s="588">
        <v>1.3301932369761136</v>
      </c>
      <c r="P84" s="587"/>
    </row>
    <row r="85" spans="1:16" s="582" customFormat="1" ht="16.5" customHeight="1">
      <c r="A85" s="325">
        <v>45108</v>
      </c>
      <c r="B85" s="586">
        <v>5510724.8900000006</v>
      </c>
      <c r="C85" s="586"/>
      <c r="D85" s="586">
        <v>689449.78634450003</v>
      </c>
      <c r="E85" s="587">
        <v>7.9929314638244522</v>
      </c>
      <c r="F85" s="586"/>
      <c r="G85" s="586">
        <v>351589.76</v>
      </c>
      <c r="H85" s="586"/>
      <c r="I85" s="586">
        <v>6738443.8435084997</v>
      </c>
      <c r="J85" s="588">
        <v>5.2176699571178452E-2</v>
      </c>
      <c r="K85" s="586"/>
      <c r="L85" s="586">
        <v>3607858.91</v>
      </c>
      <c r="M85" s="586"/>
      <c r="N85" s="586">
        <v>2523628.5583560001</v>
      </c>
      <c r="O85" s="588">
        <v>1.429631511362478</v>
      </c>
      <c r="P85" s="587"/>
    </row>
    <row r="86" spans="1:16" s="582" customFormat="1" ht="16.5" customHeight="1">
      <c r="A86" s="325">
        <v>45139</v>
      </c>
      <c r="B86" s="586">
        <v>5418972.4400000004</v>
      </c>
      <c r="C86" s="586"/>
      <c r="D86" s="586">
        <v>680632.22569849994</v>
      </c>
      <c r="E86" s="587">
        <v>7.9616748008644036</v>
      </c>
      <c r="F86" s="586"/>
      <c r="G86" s="586">
        <v>341114.11</v>
      </c>
      <c r="H86" s="586"/>
      <c r="I86" s="586">
        <v>6740586.5898084994</v>
      </c>
      <c r="J86" s="588">
        <v>5.0605997780037576E-2</v>
      </c>
      <c r="K86" s="586"/>
      <c r="L86" s="586">
        <v>3561295.6</v>
      </c>
      <c r="M86" s="586"/>
      <c r="N86" s="586">
        <v>2565164.6812650003</v>
      </c>
      <c r="O86" s="588">
        <v>1.3883302019594945</v>
      </c>
      <c r="P86" s="587"/>
    </row>
    <row r="87" spans="1:16" s="582" customFormat="1" ht="16.5" customHeight="1">
      <c r="A87" s="325">
        <v>45170</v>
      </c>
      <c r="B87" s="586">
        <v>4915652.3100000005</v>
      </c>
      <c r="C87" s="586"/>
      <c r="D87" s="586">
        <v>669600.46328149992</v>
      </c>
      <c r="E87" s="587">
        <v>7.3411722057507909</v>
      </c>
      <c r="F87" s="586"/>
      <c r="G87" s="586">
        <v>371268.49</v>
      </c>
      <c r="H87" s="586"/>
      <c r="I87" s="586">
        <v>6734745.3181675002</v>
      </c>
      <c r="J87" s="588">
        <v>5.5127324413957318E-2</v>
      </c>
      <c r="K87" s="586"/>
      <c r="L87" s="586">
        <v>3227689.9699999997</v>
      </c>
      <c r="M87" s="586"/>
      <c r="N87" s="586">
        <v>2597220.3992825001</v>
      </c>
      <c r="O87" s="588">
        <v>1.2427478125813547</v>
      </c>
      <c r="P87" s="587"/>
    </row>
    <row r="88" spans="1:16" s="582" customFormat="1" ht="16.5" customHeight="1">
      <c r="A88" s="325">
        <v>45200</v>
      </c>
      <c r="B88" s="586">
        <v>5717719.9100000001</v>
      </c>
      <c r="C88" s="586"/>
      <c r="D88" s="586">
        <v>665658.53515299992</v>
      </c>
      <c r="E88" s="587">
        <v>8.5895689877780903</v>
      </c>
      <c r="F88" s="586"/>
      <c r="G88" s="586">
        <v>397416.56</v>
      </c>
      <c r="H88" s="586"/>
      <c r="I88" s="586">
        <v>6764796.9303454999</v>
      </c>
      <c r="J88" s="588">
        <v>5.8747744254860089E-2</v>
      </c>
      <c r="K88" s="586"/>
      <c r="L88" s="586">
        <v>3807031.26</v>
      </c>
      <c r="M88" s="586"/>
      <c r="N88" s="586">
        <v>2641877.4980325</v>
      </c>
      <c r="O88" s="588">
        <v>1.4410324713523739</v>
      </c>
      <c r="P88" s="587"/>
    </row>
    <row r="89" spans="1:16" s="582" customFormat="1" ht="16.5" customHeight="1">
      <c r="A89" s="325">
        <v>45231</v>
      </c>
      <c r="B89" s="586">
        <v>5576773.1799999997</v>
      </c>
      <c r="C89" s="586"/>
      <c r="D89" s="586">
        <v>661712.46963800001</v>
      </c>
      <c r="E89" s="587">
        <v>8.4277891620371896</v>
      </c>
      <c r="F89" s="586"/>
      <c r="G89" s="586">
        <v>333676.71000000002</v>
      </c>
      <c r="H89" s="586"/>
      <c r="I89" s="586">
        <v>6802783.14018864</v>
      </c>
      <c r="J89" s="588">
        <v>4.9050028954876729E-2</v>
      </c>
      <c r="K89" s="586"/>
      <c r="L89" s="586">
        <v>3758710.86</v>
      </c>
      <c r="M89" s="586"/>
      <c r="N89" s="586">
        <v>2655446.7924586646</v>
      </c>
      <c r="O89" s="588">
        <v>1.4154721046094954</v>
      </c>
      <c r="P89" s="587"/>
    </row>
    <row r="90" spans="1:16" s="582" customFormat="1" ht="16.5" customHeight="1">
      <c r="A90" s="325">
        <v>45261</v>
      </c>
      <c r="B90" s="586">
        <v>5346384.5600000005</v>
      </c>
      <c r="C90" s="586"/>
      <c r="D90" s="586">
        <v>687218.73261499999</v>
      </c>
      <c r="E90" s="587">
        <v>7.7797421785287701</v>
      </c>
      <c r="F90" s="586"/>
      <c r="G90" s="586">
        <v>340022.56000000006</v>
      </c>
      <c r="H90" s="586"/>
      <c r="I90" s="586">
        <v>6819069.0709654298</v>
      </c>
      <c r="J90" s="588">
        <v>4.9863486710783583E-2</v>
      </c>
      <c r="K90" s="586"/>
      <c r="L90" s="586">
        <v>3558640.11</v>
      </c>
      <c r="M90" s="586"/>
      <c r="N90" s="586">
        <v>2688952.9905440798</v>
      </c>
      <c r="O90" s="588">
        <v>1.3234296480876553</v>
      </c>
      <c r="P90" s="587"/>
    </row>
    <row r="91" spans="1:16" s="582" customFormat="1" ht="16.5" customHeight="1">
      <c r="A91" s="194">
        <v>45292</v>
      </c>
      <c r="B91" s="583">
        <v>5346384.5600000005</v>
      </c>
      <c r="C91" s="583"/>
      <c r="D91" s="583">
        <v>703618.44555900001</v>
      </c>
      <c r="E91" s="584">
        <v>7.5984144442837716</v>
      </c>
      <c r="F91" s="583"/>
      <c r="G91" s="583">
        <v>340022.56000000006</v>
      </c>
      <c r="H91" s="583"/>
      <c r="I91" s="583">
        <v>6823790.5834212899</v>
      </c>
      <c r="J91" s="585">
        <v>4.9828985201582882E-2</v>
      </c>
      <c r="K91" s="583"/>
      <c r="L91" s="583">
        <v>3558640.11</v>
      </c>
      <c r="M91" s="583"/>
      <c r="N91" s="583">
        <v>2721910.3666124148</v>
      </c>
      <c r="O91" s="585">
        <v>1.3074053259251688</v>
      </c>
      <c r="P91" s="584"/>
    </row>
    <row r="92" spans="1:16" s="582" customFormat="1" ht="16.5" customHeight="1">
      <c r="A92" s="194">
        <v>45323</v>
      </c>
      <c r="B92" s="583">
        <v>5581722.7000000002</v>
      </c>
      <c r="C92" s="583"/>
      <c r="D92" s="583">
        <v>695888.69348350004</v>
      </c>
      <c r="E92" s="584">
        <v>8.020999266504603</v>
      </c>
      <c r="F92" s="583"/>
      <c r="G92" s="583">
        <v>409417.48</v>
      </c>
      <c r="H92" s="583"/>
      <c r="I92" s="583">
        <v>6856234.7447495004</v>
      </c>
      <c r="J92" s="585">
        <v>5.9714624023562146E-2</v>
      </c>
      <c r="K92" s="583"/>
      <c r="L92" s="583">
        <v>3386002.87</v>
      </c>
      <c r="M92" s="583"/>
      <c r="N92" s="583">
        <v>2723396.8585585402</v>
      </c>
      <c r="O92" s="585">
        <v>1.2433013056320292</v>
      </c>
      <c r="P92" s="584"/>
    </row>
    <row r="93" spans="1:16" s="582" customFormat="1" ht="16.5" customHeight="1">
      <c r="A93" s="194">
        <v>45352</v>
      </c>
      <c r="B93" s="583">
        <v>5997047.0899999999</v>
      </c>
      <c r="C93" s="583"/>
      <c r="D93" s="583">
        <v>708040.04210850014</v>
      </c>
      <c r="E93" s="584">
        <v>8.4699264636801601</v>
      </c>
      <c r="F93" s="583"/>
      <c r="G93" s="583">
        <v>463708.30000000005</v>
      </c>
      <c r="H93" s="583"/>
      <c r="I93" s="583">
        <v>6872061.8892495008</v>
      </c>
      <c r="J93" s="585">
        <v>6.7477317211798532E-2</v>
      </c>
      <c r="K93" s="583"/>
      <c r="L93" s="583">
        <v>3671912.4</v>
      </c>
      <c r="M93" s="583"/>
      <c r="N93" s="583">
        <v>2774012.2265890399</v>
      </c>
      <c r="O93" s="585">
        <v>1.3236828463856589</v>
      </c>
      <c r="P93" s="584"/>
    </row>
    <row r="94" spans="1:16" s="582" customFormat="1" ht="16.5" customHeight="1">
      <c r="A94" s="194">
        <v>45383</v>
      </c>
      <c r="B94" s="583">
        <v>6055120.8899999997</v>
      </c>
      <c r="C94" s="583"/>
      <c r="D94" s="583">
        <v>731253.0011005</v>
      </c>
      <c r="E94" s="584">
        <v>8.2804732163660724</v>
      </c>
      <c r="F94" s="583"/>
      <c r="G94" s="583">
        <v>586679.30000000005</v>
      </c>
      <c r="H94" s="583"/>
      <c r="I94" s="583">
        <v>6876579.1354540009</v>
      </c>
      <c r="J94" s="585">
        <v>8.5315574567479582E-2</v>
      </c>
      <c r="K94" s="583"/>
      <c r="L94" s="583">
        <v>3788049.83</v>
      </c>
      <c r="M94" s="583"/>
      <c r="N94" s="583">
        <v>2859088.6885784999</v>
      </c>
      <c r="O94" s="585">
        <v>1.3249151189791761</v>
      </c>
      <c r="P94" s="584"/>
    </row>
    <row r="95" spans="1:16" s="582" customFormat="1" ht="16.5" customHeight="1">
      <c r="A95" s="194">
        <v>45413</v>
      </c>
      <c r="B95" s="583">
        <v>6278968.96</v>
      </c>
      <c r="C95" s="583"/>
      <c r="D95" s="583">
        <v>741461.22893759364</v>
      </c>
      <c r="E95" s="584">
        <v>8.4683712579238311</v>
      </c>
      <c r="F95" s="583"/>
      <c r="G95" s="583">
        <v>703206.5</v>
      </c>
      <c r="H95" s="583"/>
      <c r="I95" s="583">
        <v>6897290.0816344712</v>
      </c>
      <c r="J95" s="585">
        <v>0.10195402711456773</v>
      </c>
      <c r="K95" s="583"/>
      <c r="L95" s="583">
        <v>3821009.28</v>
      </c>
      <c r="M95" s="583"/>
      <c r="N95" s="583">
        <v>2969046.7639693106</v>
      </c>
      <c r="O95" s="585">
        <v>1.2869481634205393</v>
      </c>
      <c r="P95" s="584"/>
    </row>
    <row r="96" spans="1:16" s="582" customFormat="1" ht="16.5" customHeight="1">
      <c r="A96" s="194">
        <v>45444</v>
      </c>
      <c r="B96" s="583">
        <v>5450507.0899999999</v>
      </c>
      <c r="C96" s="583"/>
      <c r="D96" s="583">
        <v>744842.57942109369</v>
      </c>
      <c r="E96" s="584">
        <v>7.3176631419705371</v>
      </c>
      <c r="F96" s="583"/>
      <c r="G96" s="583">
        <v>674833.64</v>
      </c>
      <c r="H96" s="583"/>
      <c r="I96" s="583">
        <v>6931685.658522971</v>
      </c>
      <c r="J96" s="585">
        <v>9.735491094727397E-2</v>
      </c>
      <c r="K96" s="583"/>
      <c r="L96" s="583">
        <v>3086979.38</v>
      </c>
      <c r="M96" s="583"/>
      <c r="N96" s="583">
        <v>3042169.5769038098</v>
      </c>
      <c r="O96" s="585">
        <v>1.0147295546692685</v>
      </c>
      <c r="P96" s="584"/>
    </row>
    <row r="97" spans="1:16" s="582" customFormat="1" ht="16.5" customHeight="1">
      <c r="A97" s="194">
        <v>45474</v>
      </c>
      <c r="B97" s="583">
        <v>6150285</v>
      </c>
      <c r="C97" s="583"/>
      <c r="D97" s="583">
        <v>752225.46196350001</v>
      </c>
      <c r="E97" s="584">
        <v>8.1761191437819587</v>
      </c>
      <c r="F97" s="583"/>
      <c r="G97" s="583">
        <v>795830</v>
      </c>
      <c r="H97" s="583"/>
      <c r="I97" s="583">
        <v>6981820.3200484999</v>
      </c>
      <c r="J97" s="585">
        <v>0.11398603279931897</v>
      </c>
      <c r="K97" s="583"/>
      <c r="L97" s="583">
        <v>3952636</v>
      </c>
      <c r="M97" s="583"/>
      <c r="N97" s="583">
        <v>3060108.7368829995</v>
      </c>
      <c r="O97" s="585">
        <v>1.2916652118794056</v>
      </c>
      <c r="P97" s="584"/>
    </row>
    <row r="98" spans="1:16" s="582" customFormat="1" ht="16.5" customHeight="1">
      <c r="A98" s="194">
        <v>45505</v>
      </c>
      <c r="B98" s="583">
        <v>6151542</v>
      </c>
      <c r="C98" s="583"/>
      <c r="D98" s="583">
        <v>750075.92566199997</v>
      </c>
      <c r="E98" s="584">
        <v>8.2012257553404186</v>
      </c>
      <c r="F98" s="583"/>
      <c r="G98" s="583">
        <v>815862</v>
      </c>
      <c r="H98" s="583"/>
      <c r="I98" s="583">
        <v>7004526.2975044996</v>
      </c>
      <c r="J98" s="585">
        <v>0.11647639902368086</v>
      </c>
      <c r="K98" s="583"/>
      <c r="L98" s="583">
        <v>3882401</v>
      </c>
      <c r="M98" s="583"/>
      <c r="N98" s="583">
        <v>3091419.5635700002</v>
      </c>
      <c r="O98" s="585">
        <v>1.2558635022405586</v>
      </c>
      <c r="P98" s="584"/>
    </row>
    <row r="99" spans="1:16" s="582" customFormat="1" ht="16.5" customHeight="1">
      <c r="A99" s="194">
        <v>45536</v>
      </c>
      <c r="B99" s="583">
        <v>6150277</v>
      </c>
      <c r="C99" s="583"/>
      <c r="D99" s="583">
        <v>756091.5168485</v>
      </c>
      <c r="E99" s="584">
        <v>8.134302346937119</v>
      </c>
      <c r="F99" s="583"/>
      <c r="G99" s="583">
        <v>871058</v>
      </c>
      <c r="H99" s="583"/>
      <c r="I99" s="583">
        <v>7010241.5198010001</v>
      </c>
      <c r="J99" s="585">
        <v>0.12425506275919673</v>
      </c>
      <c r="K99" s="583"/>
      <c r="L99" s="583">
        <v>3823558</v>
      </c>
      <c r="M99" s="583"/>
      <c r="N99" s="583">
        <v>3131417.0444645002</v>
      </c>
      <c r="O99" s="585">
        <v>1.2210312282610258</v>
      </c>
      <c r="P99" s="584"/>
    </row>
    <row r="100" spans="1:16" s="582" customFormat="1" ht="16.5" customHeight="1">
      <c r="A100" s="194">
        <v>45566</v>
      </c>
      <c r="B100" s="583">
        <v>6195793</v>
      </c>
      <c r="C100" s="583"/>
      <c r="D100" s="583">
        <v>760404.8787915</v>
      </c>
      <c r="E100" s="584">
        <v>8.1480184738515629</v>
      </c>
      <c r="F100" s="583"/>
      <c r="G100" s="583">
        <v>901944</v>
      </c>
      <c r="H100" s="583"/>
      <c r="I100" s="583">
        <v>7053838.9641150003</v>
      </c>
      <c r="J100" s="585">
        <v>0.12786569194284989</v>
      </c>
      <c r="K100" s="583"/>
      <c r="L100" s="583">
        <v>4005405</v>
      </c>
      <c r="M100" s="583"/>
      <c r="N100" s="583">
        <v>3147477.2497490002</v>
      </c>
      <c r="O100" s="585">
        <v>1.2725763149898595</v>
      </c>
      <c r="P100" s="584"/>
    </row>
    <row r="101" spans="1:16" s="582" customFormat="1" ht="16.5" customHeight="1">
      <c r="A101" s="194">
        <v>45597</v>
      </c>
      <c r="B101" s="583">
        <v>5821368</v>
      </c>
      <c r="C101" s="583"/>
      <c r="D101" s="583">
        <v>756047.02829449996</v>
      </c>
      <c r="E101" s="584">
        <v>7.6997432463056068</v>
      </c>
      <c r="F101" s="583"/>
      <c r="G101" s="583">
        <v>950666</v>
      </c>
      <c r="H101" s="583"/>
      <c r="I101" s="583">
        <v>7118125.7344110003</v>
      </c>
      <c r="J101" s="585">
        <v>0.13355566275040859</v>
      </c>
      <c r="K101" s="583"/>
      <c r="L101" s="583">
        <v>3542075</v>
      </c>
      <c r="M101" s="583"/>
      <c r="N101" s="583">
        <v>3154947.4406504999</v>
      </c>
      <c r="O101" s="585">
        <v>1.1227049155752911</v>
      </c>
      <c r="P101" s="584"/>
    </row>
    <row r="102" spans="1:16" s="582" customFormat="1" ht="16.5" customHeight="1">
      <c r="A102" s="194">
        <v>45627</v>
      </c>
      <c r="B102" s="583">
        <v>6921796</v>
      </c>
      <c r="C102" s="583"/>
      <c r="D102" s="583">
        <v>798695.73846500006</v>
      </c>
      <c r="E102" s="584">
        <v>8.6663740228574202</v>
      </c>
      <c r="F102" s="583"/>
      <c r="G102" s="583">
        <v>993090</v>
      </c>
      <c r="H102" s="583"/>
      <c r="I102" s="583">
        <v>7113200.1871035006</v>
      </c>
      <c r="J102" s="585">
        <v>0.13961226647332511</v>
      </c>
      <c r="K102" s="583"/>
      <c r="L102" s="583">
        <v>4165684</v>
      </c>
      <c r="M102" s="583"/>
      <c r="N102" s="583">
        <v>3179555.4099605</v>
      </c>
      <c r="O102" s="585">
        <v>1.3101466912481801</v>
      </c>
      <c r="P102" s="584"/>
    </row>
    <row r="103" spans="1:16" s="582" customFormat="1" ht="16.5" customHeight="1">
      <c r="A103" s="325">
        <v>45658</v>
      </c>
      <c r="B103" s="586">
        <v>6987822</v>
      </c>
      <c r="C103" s="586"/>
      <c r="D103" s="586">
        <v>827103.72035950003</v>
      </c>
      <c r="E103" s="587">
        <v>8.448543789602045</v>
      </c>
      <c r="F103" s="586"/>
      <c r="G103" s="586">
        <v>313445</v>
      </c>
      <c r="H103" s="586"/>
      <c r="I103" s="586">
        <v>7115384.6250665002</v>
      </c>
      <c r="J103" s="588">
        <v>4.405172966978866E-2</v>
      </c>
      <c r="K103" s="586"/>
      <c r="L103" s="586">
        <v>4085211</v>
      </c>
      <c r="M103" s="586"/>
      <c r="N103" s="586">
        <v>3200068.475722</v>
      </c>
      <c r="O103" s="588">
        <v>1.2766011199426894</v>
      </c>
      <c r="P103" s="587"/>
    </row>
    <row r="104" spans="1:16" s="582" customFormat="1" ht="16.5" customHeight="1">
      <c r="A104" s="325">
        <v>45689</v>
      </c>
      <c r="B104" s="586">
        <v>5969510</v>
      </c>
      <c r="C104" s="586"/>
      <c r="D104" s="586">
        <v>812899.42568850005</v>
      </c>
      <c r="E104" s="587">
        <v>7.3434791701864155</v>
      </c>
      <c r="F104" s="586"/>
      <c r="G104" s="586">
        <v>400690</v>
      </c>
      <c r="H104" s="586"/>
      <c r="I104" s="586">
        <v>7148890.5384669993</v>
      </c>
      <c r="J104" s="588">
        <v>5.6049256572604275E-2</v>
      </c>
      <c r="K104" s="586"/>
      <c r="L104" s="586">
        <v>3586351</v>
      </c>
      <c r="M104" s="586"/>
      <c r="N104" s="586">
        <v>3238982.7930810004</v>
      </c>
      <c r="O104" s="588">
        <v>1.1072460797448616</v>
      </c>
      <c r="P104" s="587"/>
    </row>
    <row r="105" spans="1:16" s="582" customFormat="1" ht="16.5" customHeight="1">
      <c r="A105" s="325">
        <v>45717</v>
      </c>
      <c r="B105" s="586">
        <v>6409030</v>
      </c>
      <c r="C105" s="586"/>
      <c r="D105" s="586">
        <v>827701.73430200003</v>
      </c>
      <c r="E105" s="587">
        <v>7.7431636716391905</v>
      </c>
      <c r="F105" s="586"/>
      <c r="G105" s="586">
        <v>499368</v>
      </c>
      <c r="H105" s="586"/>
      <c r="I105" s="586">
        <v>7158843.9637785004</v>
      </c>
      <c r="J105" s="588">
        <v>6.9755396615241938E-2</v>
      </c>
      <c r="K105" s="586"/>
      <c r="L105" s="586">
        <v>4051150</v>
      </c>
      <c r="M105" s="586"/>
      <c r="N105" s="586">
        <v>3316204.0340130003</v>
      </c>
      <c r="O105" s="588">
        <v>1.2216226620705324</v>
      </c>
      <c r="P105" s="587"/>
    </row>
    <row r="106" spans="1:16" s="582" customFormat="1" ht="16.5" customHeight="1">
      <c r="A106" s="325">
        <v>45748</v>
      </c>
      <c r="B106" s="586">
        <v>6513434</v>
      </c>
      <c r="C106" s="586"/>
      <c r="D106" s="586">
        <v>858936.18494648999</v>
      </c>
      <c r="E106" s="587">
        <v>7.583140766628401</v>
      </c>
      <c r="F106" s="586"/>
      <c r="G106" s="586">
        <v>576947</v>
      </c>
      <c r="H106" s="586"/>
      <c r="I106" s="586">
        <v>7195639.9768485054</v>
      </c>
      <c r="J106" s="588">
        <v>8.0180081529410682E-2</v>
      </c>
      <c r="K106" s="586"/>
      <c r="L106" s="586">
        <v>4252823</v>
      </c>
      <c r="M106" s="586"/>
      <c r="N106" s="586">
        <v>3384325.2253865851</v>
      </c>
      <c r="O106" s="588">
        <v>1.2566236152774615</v>
      </c>
      <c r="P106" s="587"/>
    </row>
    <row r="107" spans="1:16" s="582" customFormat="1" ht="16.5" customHeight="1">
      <c r="A107" s="325">
        <v>45778</v>
      </c>
      <c r="B107" s="586">
        <v>6510248</v>
      </c>
      <c r="C107" s="586"/>
      <c r="D107" s="586">
        <v>866951.21951447497</v>
      </c>
      <c r="E107" s="587">
        <v>7.509359065952963</v>
      </c>
      <c r="F107" s="586"/>
      <c r="G107" s="586">
        <v>643896</v>
      </c>
      <c r="H107" s="586"/>
      <c r="I107" s="586">
        <v>7231600.3525102949</v>
      </c>
      <c r="J107" s="588">
        <v>8.9039212430549394E-2</v>
      </c>
      <c r="K107" s="586"/>
      <c r="L107" s="586">
        <v>4315979</v>
      </c>
      <c r="M107" s="586"/>
      <c r="N107" s="586">
        <v>3421050.5441872198</v>
      </c>
      <c r="O107" s="588">
        <v>1.2615946313138728</v>
      </c>
      <c r="P107" s="587"/>
    </row>
    <row r="108" spans="1:16" s="582" customFormat="1" ht="16.5" customHeight="1">
      <c r="A108" s="325">
        <v>45809</v>
      </c>
      <c r="B108" s="586">
        <v>6289619</v>
      </c>
      <c r="C108" s="586"/>
      <c r="D108" s="586">
        <v>875626.81003198493</v>
      </c>
      <c r="E108" s="587">
        <v>7.1829904337559656</v>
      </c>
      <c r="F108" s="586"/>
      <c r="G108" s="586">
        <v>722441</v>
      </c>
      <c r="H108" s="586"/>
      <c r="I108" s="586">
        <v>7256161.4965152899</v>
      </c>
      <c r="J108" s="588">
        <v>9.9562420206185623E-2</v>
      </c>
      <c r="K108" s="586"/>
      <c r="L108" s="586">
        <v>4629193</v>
      </c>
      <c r="M108" s="586"/>
      <c r="N108" s="586">
        <v>3476547.423960025</v>
      </c>
      <c r="O108" s="588">
        <v>1.3315489292900349</v>
      </c>
      <c r="P108" s="589"/>
    </row>
    <row r="109" spans="1:16" s="582" customFormat="1" ht="16.5" customHeight="1">
      <c r="A109" s="325">
        <v>45845</v>
      </c>
      <c r="B109" s="586">
        <v>7259451</v>
      </c>
      <c r="C109" s="586"/>
      <c r="D109" s="586">
        <v>890677.58147137985</v>
      </c>
      <c r="E109" s="587">
        <v>8.1504813313113207</v>
      </c>
      <c r="F109" s="586"/>
      <c r="G109" s="586">
        <v>856511</v>
      </c>
      <c r="H109" s="586"/>
      <c r="I109" s="586">
        <v>7278667.0195317604</v>
      </c>
      <c r="J109" s="588">
        <v>0.11767415622965256</v>
      </c>
      <c r="K109" s="586"/>
      <c r="L109" s="586">
        <v>4746723</v>
      </c>
      <c r="M109" s="586"/>
      <c r="N109" s="586">
        <v>3531519.003061655</v>
      </c>
      <c r="O109" s="588">
        <v>1.3441023525244582</v>
      </c>
      <c r="P109" s="587"/>
    </row>
    <row r="110" spans="1:16" s="582" customFormat="1" ht="16.5" customHeight="1">
      <c r="A110" s="325">
        <v>45877</v>
      </c>
      <c r="B110" s="586">
        <v>6509930</v>
      </c>
      <c r="C110" s="586"/>
      <c r="D110" s="586">
        <v>894107.27479936997</v>
      </c>
      <c r="E110" s="587">
        <v>7.2809272259425164</v>
      </c>
      <c r="F110" s="586"/>
      <c r="G110" s="586">
        <v>895205</v>
      </c>
      <c r="H110" s="586"/>
      <c r="I110" s="586">
        <v>7301097.6796362251</v>
      </c>
      <c r="J110" s="588">
        <v>0.1226123850522985</v>
      </c>
      <c r="K110" s="586"/>
      <c r="L110" s="586">
        <v>4334584</v>
      </c>
      <c r="M110" s="586"/>
      <c r="N110" s="586">
        <v>3551431.1598705552</v>
      </c>
      <c r="O110" s="588">
        <v>1.2205175336012961</v>
      </c>
      <c r="P110" s="587"/>
    </row>
    <row r="111" spans="1:16" s="582" customFormat="1" ht="16.5" customHeight="1">
      <c r="A111" s="325">
        <v>45909</v>
      </c>
      <c r="B111" s="586">
        <v>7237770.2026109993</v>
      </c>
      <c r="C111" s="586"/>
      <c r="D111" s="586">
        <v>902478.96749119996</v>
      </c>
      <c r="E111" s="587">
        <v>8.0198768761683912</v>
      </c>
      <c r="F111" s="586"/>
      <c r="G111" s="586">
        <v>975921.35149200005</v>
      </c>
      <c r="H111" s="586"/>
      <c r="I111" s="586">
        <v>7363435.7102817241</v>
      </c>
      <c r="J111" s="588">
        <v>0.13253614072155204</v>
      </c>
      <c r="K111" s="586"/>
      <c r="L111" s="586">
        <v>4790273.6314249998</v>
      </c>
      <c r="M111" s="586"/>
      <c r="N111" s="586">
        <v>3561119.4337237896</v>
      </c>
      <c r="O111" s="588">
        <v>1.3451594984602662</v>
      </c>
      <c r="P111" s="587"/>
    </row>
    <row r="112" spans="1:16" s="582" customFormat="1" ht="16.5" customHeight="1">
      <c r="A112" s="325">
        <v>45931</v>
      </c>
      <c r="B112" s="586">
        <v>7158842</v>
      </c>
      <c r="C112" s="586"/>
      <c r="D112" s="586">
        <v>904408.92578753992</v>
      </c>
      <c r="E112" s="587">
        <v>7.9154924237022914</v>
      </c>
      <c r="F112" s="586"/>
      <c r="G112" s="586">
        <v>1028135</v>
      </c>
      <c r="H112" s="586"/>
      <c r="I112" s="586">
        <v>7438233.320051834</v>
      </c>
      <c r="J112" s="588">
        <v>0.13822301019092464</v>
      </c>
      <c r="K112" s="586"/>
      <c r="L112" s="586">
        <v>4593728</v>
      </c>
      <c r="M112" s="586"/>
      <c r="N112" s="586">
        <v>3572056.0910183545</v>
      </c>
      <c r="O112" s="588">
        <v>1.2860178796045663</v>
      </c>
      <c r="P112" s="587"/>
    </row>
    <row r="113" spans="1:16" s="582" customFormat="1" ht="16.5" customHeight="1">
      <c r="A113" s="325" t="s">
        <v>762</v>
      </c>
      <c r="B113" s="586">
        <v>6396611</v>
      </c>
      <c r="C113" s="586"/>
      <c r="D113" s="586">
        <v>906876.41525571002</v>
      </c>
      <c r="E113" s="587">
        <v>7.0534539132284761</v>
      </c>
      <c r="F113" s="586"/>
      <c r="G113" s="590" t="s">
        <v>763</v>
      </c>
      <c r="H113" s="586"/>
      <c r="I113" s="586">
        <v>7488016.2142992243</v>
      </c>
      <c r="J113" s="588">
        <v>3.8867837845252003E-2</v>
      </c>
      <c r="K113" s="586"/>
      <c r="L113" s="586">
        <v>4197849</v>
      </c>
      <c r="M113" s="586"/>
      <c r="N113" s="586">
        <v>3601780.8455659649</v>
      </c>
      <c r="O113" s="588">
        <v>1.1654926215646448</v>
      </c>
      <c r="P113" s="587"/>
    </row>
    <row r="114" spans="1:16" s="582" customFormat="1" ht="16.5" customHeight="1">
      <c r="A114" s="327">
        <v>45992</v>
      </c>
      <c r="B114" s="591">
        <v>7279665</v>
      </c>
      <c r="C114" s="591"/>
      <c r="D114" s="591">
        <v>942604.71686735004</v>
      </c>
      <c r="E114" s="592">
        <v>7.7229244345320263</v>
      </c>
      <c r="F114" s="591"/>
      <c r="G114" s="591">
        <v>352178</v>
      </c>
      <c r="H114" s="591"/>
      <c r="I114" s="591">
        <v>7544260.1562169697</v>
      </c>
      <c r="J114" s="593">
        <v>4.6681582117735168E-2</v>
      </c>
      <c r="K114" s="591"/>
      <c r="L114" s="591">
        <v>4760792</v>
      </c>
      <c r="M114" s="591"/>
      <c r="N114" s="591">
        <v>3650099.54981155</v>
      </c>
      <c r="O114" s="593">
        <v>1.3042910022127461</v>
      </c>
      <c r="P114" s="592"/>
    </row>
    <row r="115" spans="1:16" s="565" customFormat="1" ht="15" customHeight="1">
      <c r="A115" s="594"/>
      <c r="B115" s="595"/>
      <c r="C115" s="595"/>
      <c r="D115" s="595"/>
      <c r="E115" s="596"/>
      <c r="F115" s="595"/>
      <c r="G115" s="595"/>
      <c r="H115" s="595"/>
      <c r="I115" s="595"/>
      <c r="J115" s="597"/>
      <c r="K115" s="595"/>
      <c r="L115" s="595"/>
      <c r="M115" s="595"/>
      <c r="N115" s="598"/>
      <c r="O115" s="597"/>
      <c r="P115" s="599" t="s">
        <v>764</v>
      </c>
    </row>
    <row r="116" spans="1:16" s="565" customFormat="1" ht="12.75">
      <c r="A116" s="600" t="s">
        <v>765</v>
      </c>
      <c r="B116" s="575"/>
      <c r="C116" s="575"/>
      <c r="D116" s="575"/>
      <c r="E116" s="575"/>
      <c r="F116" s="601"/>
      <c r="P116" s="602"/>
    </row>
    <row r="117" spans="1:16" s="565" customFormat="1" ht="12.75">
      <c r="A117" s="600" t="s">
        <v>766</v>
      </c>
    </row>
    <row r="118" spans="1:16" s="565" customFormat="1" ht="12.75">
      <c r="A118" s="600" t="s">
        <v>767</v>
      </c>
    </row>
    <row r="119" spans="1:16" s="565" customFormat="1"/>
    <row r="120" spans="1:16" s="565" customFormat="1"/>
    <row r="121" spans="1:16" s="565" customFormat="1"/>
    <row r="122" spans="1:16" s="565" customFormat="1"/>
    <row r="123" spans="1:16" s="565" customFormat="1"/>
    <row r="124" spans="1:16" s="565" customFormat="1"/>
    <row r="125" spans="1:16" s="565" customFormat="1"/>
    <row r="126" spans="1:16" s="565" customFormat="1"/>
    <row r="127" spans="1:16" s="565" customFormat="1"/>
    <row r="128" spans="1:16" s="565" customFormat="1"/>
    <row r="129" s="565" customFormat="1"/>
    <row r="130" s="565" customFormat="1"/>
    <row r="131" s="565" customFormat="1"/>
    <row r="132" s="565" customFormat="1"/>
    <row r="133" s="565" customFormat="1"/>
    <row r="134" s="565" customFormat="1"/>
    <row r="135" s="565" customFormat="1"/>
    <row r="136" s="565" customFormat="1"/>
    <row r="137" s="565" customFormat="1"/>
    <row r="138" s="565" customFormat="1"/>
    <row r="139" s="565" customFormat="1"/>
    <row r="140" s="565" customFormat="1"/>
    <row r="141" s="565" customFormat="1"/>
    <row r="142" s="565" customFormat="1"/>
    <row r="143" s="565" customFormat="1"/>
    <row r="144" s="565" customFormat="1"/>
    <row r="145" s="565" customFormat="1"/>
    <row r="146" s="565" customFormat="1"/>
    <row r="147" s="565" customFormat="1"/>
    <row r="148" s="565" customFormat="1"/>
    <row r="149" s="565" customFormat="1"/>
    <row r="150" s="565" customFormat="1"/>
    <row r="151" s="565" customFormat="1"/>
    <row r="152" s="565" customFormat="1"/>
    <row r="153" s="565" customFormat="1"/>
    <row r="154" s="565" customFormat="1"/>
    <row r="155" s="565" customFormat="1"/>
    <row r="156" s="565" customFormat="1"/>
    <row r="157" s="565" customFormat="1"/>
    <row r="158" s="565" customFormat="1"/>
    <row r="159" s="565" customFormat="1"/>
    <row r="160" s="565" customFormat="1"/>
    <row r="161" s="565" customFormat="1"/>
    <row r="162" s="565" customFormat="1"/>
    <row r="163" s="565" customFormat="1"/>
    <row r="164" s="565" customFormat="1"/>
    <row r="165" s="565" customFormat="1"/>
    <row r="166" s="565" customFormat="1"/>
    <row r="167" s="565" customFormat="1"/>
    <row r="168" s="565" customFormat="1"/>
    <row r="169" s="565" customFormat="1"/>
    <row r="170" s="565" customFormat="1"/>
    <row r="171" s="565" customFormat="1"/>
    <row r="172" s="565" customFormat="1"/>
    <row r="173" s="565" customFormat="1"/>
    <row r="174" s="565" customFormat="1"/>
    <row r="175" s="565" customFormat="1"/>
    <row r="176" s="565" customFormat="1"/>
    <row r="177" s="565" customFormat="1"/>
    <row r="178" s="565" customFormat="1"/>
    <row r="179" s="565" customFormat="1"/>
    <row r="180" s="565" customFormat="1"/>
    <row r="181" s="565" customFormat="1"/>
    <row r="182" s="565" customFormat="1"/>
    <row r="183" s="565" customFormat="1"/>
    <row r="184" s="565" customFormat="1"/>
    <row r="185" s="565" customFormat="1"/>
    <row r="186" s="565" customFormat="1"/>
    <row r="187" s="565" customFormat="1"/>
    <row r="188" s="565" customFormat="1"/>
    <row r="189" s="565" customFormat="1"/>
    <row r="190" s="565" customFormat="1"/>
    <row r="191" s="565" customFormat="1"/>
    <row r="192" s="565" customFormat="1"/>
    <row r="193" s="565" customFormat="1"/>
    <row r="194" s="565" customFormat="1"/>
    <row r="195" s="565" customFormat="1"/>
    <row r="196" s="565" customFormat="1"/>
    <row r="197" s="565" customFormat="1"/>
    <row r="198" s="565" customFormat="1"/>
    <row r="199" s="565" customFormat="1"/>
    <row r="200" s="565" customFormat="1"/>
    <row r="201" s="565" customFormat="1"/>
    <row r="202" s="565" customFormat="1"/>
    <row r="203" s="565" customFormat="1"/>
    <row r="204" s="565" customFormat="1"/>
    <row r="205" s="565" customFormat="1"/>
    <row r="206" s="565" customFormat="1"/>
    <row r="207" s="565" customFormat="1"/>
    <row r="208" s="565" customFormat="1"/>
    <row r="209" spans="1:16" s="565" customFormat="1"/>
    <row r="210" spans="1:16" s="565" customFormat="1"/>
    <row r="211" spans="1:16" s="565" customFormat="1"/>
    <row r="212" spans="1:16" s="565" customFormat="1"/>
    <row r="213" spans="1:16" s="565" customFormat="1"/>
    <row r="214" spans="1:16" s="565" customFormat="1"/>
    <row r="215" spans="1:16">
      <c r="A215" s="565"/>
      <c r="B215" s="565"/>
      <c r="C215" s="565"/>
      <c r="D215" s="565"/>
      <c r="E215" s="565"/>
      <c r="F215" s="565"/>
      <c r="G215" s="565"/>
      <c r="H215" s="565"/>
      <c r="I215" s="565"/>
      <c r="J215" s="565"/>
      <c r="K215" s="565"/>
      <c r="L215" s="565"/>
      <c r="M215" s="565"/>
      <c r="N215" s="565"/>
      <c r="O215" s="565"/>
      <c r="P215" s="565"/>
    </row>
  </sheetData>
  <mergeCells count="7">
    <mergeCell ref="A4:P4"/>
    <mergeCell ref="B6:C6"/>
    <mergeCell ref="G6:H6"/>
    <mergeCell ref="L6:M6"/>
    <mergeCell ref="B7:C7"/>
    <mergeCell ref="G7:H7"/>
    <mergeCell ref="L7:M7"/>
  </mergeCells>
  <hyperlinks>
    <hyperlink ref="P2" location="Contents!A1" display="Back to Contents" xr:uid="{CB61FBE0-2773-476F-BC4E-DC30EF3F428E}"/>
  </hyperlinks>
  <pageMargins left="0.3" right="0.2" top="0.54" bottom="0.63" header="0.55000000000000004" footer="0.511811023622047"/>
  <pageSetup scale="77" orientation="landscape" horizontalDpi="4294967294" verticalDpi="4294967294" r:id="rId1"/>
  <headerFooter alignWithMargins="0">
    <oddHeader>&amp;L&amp;"Calibri"&amp;10&amp;K000000 [Limited Sharing]&amp;1#_x000D_&amp;C&amp;G</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210-07C6-43E7-8DBB-B89D2672632D}">
  <sheetPr>
    <pageSetUpPr fitToPage="1"/>
  </sheetPr>
  <dimension ref="A1:M257"/>
  <sheetViews>
    <sheetView zoomScaleNormal="100" zoomScaleSheetLayoutView="100" workbookViewId="0">
      <pane xSplit="1" ySplit="7" topLeftCell="B8" activePane="bottomRight" state="frozen"/>
      <selection pane="topRight" activeCell="B1" sqref="B1"/>
      <selection pane="bottomLeft" activeCell="A8" sqref="A8"/>
      <selection pane="bottomRight" activeCell="P35" sqref="P35"/>
    </sheetView>
  </sheetViews>
  <sheetFormatPr defaultColWidth="9.140625" defaultRowHeight="12.75"/>
  <cols>
    <col min="1" max="1" width="24.7109375" style="632" customWidth="1"/>
    <col min="2" max="2" width="12.28515625" style="632" customWidth="1"/>
    <col min="3" max="3" width="3" style="632" customWidth="1"/>
    <col min="4" max="4" width="12" style="632" customWidth="1"/>
    <col min="5" max="5" width="9.140625" style="632"/>
    <col min="6" max="6" width="13" style="632" customWidth="1"/>
    <col min="7" max="7" width="9.140625" style="632"/>
    <col min="8" max="8" width="12.5703125" style="632" customWidth="1"/>
    <col min="9" max="9" width="9.140625" style="632"/>
    <col min="10" max="10" width="14.5703125" style="632" customWidth="1"/>
    <col min="11" max="11" width="9.140625" style="632"/>
    <col min="12" max="12" width="5.140625" style="634" bestFit="1" customWidth="1"/>
    <col min="13" max="16384" width="9.140625" style="632"/>
  </cols>
  <sheetData>
    <row r="1" spans="1:13" ht="15.75">
      <c r="A1" s="1" t="s">
        <v>0</v>
      </c>
      <c r="J1" s="1046" t="s">
        <v>827</v>
      </c>
      <c r="K1" s="1046"/>
    </row>
    <row r="2" spans="1:13" ht="15.75">
      <c r="A2" s="635"/>
      <c r="J2" s="633"/>
      <c r="K2" s="9" t="s">
        <v>2</v>
      </c>
    </row>
    <row r="3" spans="1:13">
      <c r="B3" s="636"/>
      <c r="C3" s="636"/>
      <c r="D3" s="636"/>
      <c r="E3" s="636"/>
      <c r="F3" s="636"/>
      <c r="G3" s="636"/>
      <c r="H3" s="636"/>
      <c r="I3" s="636"/>
      <c r="L3" s="632"/>
    </row>
    <row r="4" spans="1:13" ht="15.75">
      <c r="A4" s="1047" t="s">
        <v>828</v>
      </c>
      <c r="B4" s="1047"/>
      <c r="C4" s="1047"/>
      <c r="D4" s="1047"/>
      <c r="E4" s="1047"/>
      <c r="F4" s="1047"/>
      <c r="G4" s="1047"/>
      <c r="H4" s="1047"/>
      <c r="I4" s="1047"/>
      <c r="J4" s="1047"/>
      <c r="K4" s="1047"/>
    </row>
    <row r="5" spans="1:13" s="428" customFormat="1" ht="15">
      <c r="K5" s="637" t="s">
        <v>829</v>
      </c>
      <c r="L5" s="632"/>
    </row>
    <row r="6" spans="1:13" s="428" customFormat="1" ht="15">
      <c r="A6" s="638" t="s">
        <v>830</v>
      </c>
      <c r="B6" s="638" t="s">
        <v>831</v>
      </c>
      <c r="C6" s="638"/>
      <c r="D6" s="638" t="s">
        <v>299</v>
      </c>
      <c r="E6" s="638"/>
      <c r="F6" s="638" t="s">
        <v>316</v>
      </c>
      <c r="G6" s="638"/>
      <c r="H6" s="638" t="s">
        <v>329</v>
      </c>
      <c r="I6" s="638"/>
      <c r="J6" s="638" t="s">
        <v>832</v>
      </c>
      <c r="K6" s="638"/>
      <c r="L6" s="639"/>
    </row>
    <row r="7" spans="1:13" s="428" customFormat="1" ht="15">
      <c r="A7" s="640" t="s">
        <v>186</v>
      </c>
      <c r="B7" s="641" t="s">
        <v>538</v>
      </c>
      <c r="C7" s="641"/>
      <c r="D7" s="641" t="s">
        <v>833</v>
      </c>
      <c r="E7" s="641" t="s">
        <v>834</v>
      </c>
      <c r="F7" s="641" t="s">
        <v>833</v>
      </c>
      <c r="G7" s="641" t="s">
        <v>834</v>
      </c>
      <c r="H7" s="641" t="s">
        <v>833</v>
      </c>
      <c r="I7" s="641" t="s">
        <v>834</v>
      </c>
      <c r="J7" s="641" t="s">
        <v>833</v>
      </c>
      <c r="K7" s="641" t="s">
        <v>834</v>
      </c>
      <c r="L7" s="639"/>
      <c r="M7" s="639"/>
    </row>
    <row r="8" spans="1:13" s="428" customFormat="1" ht="15">
      <c r="A8" s="428" t="s">
        <v>835</v>
      </c>
      <c r="B8" s="642" t="s">
        <v>36</v>
      </c>
      <c r="C8" s="643"/>
      <c r="D8" s="644">
        <v>28256</v>
      </c>
      <c r="E8" s="645">
        <v>6.5</v>
      </c>
      <c r="F8" s="644">
        <v>175273</v>
      </c>
      <c r="G8" s="645">
        <v>4.3</v>
      </c>
      <c r="H8" s="644">
        <v>28338</v>
      </c>
      <c r="I8" s="645">
        <v>1.4</v>
      </c>
      <c r="J8" s="644">
        <v>231868</v>
      </c>
      <c r="K8" s="645">
        <v>3.5</v>
      </c>
      <c r="L8" s="639"/>
    </row>
    <row r="9" spans="1:13" s="428" customFormat="1" ht="15">
      <c r="B9" s="642" t="s">
        <v>37</v>
      </c>
      <c r="C9" s="643"/>
      <c r="D9" s="644">
        <v>26232</v>
      </c>
      <c r="E9" s="645">
        <v>6</v>
      </c>
      <c r="F9" s="644">
        <v>195140</v>
      </c>
      <c r="G9" s="645">
        <v>4.5999999999999996</v>
      </c>
      <c r="H9" s="644">
        <v>43076</v>
      </c>
      <c r="I9" s="645">
        <v>2</v>
      </c>
      <c r="J9" s="644">
        <v>264448</v>
      </c>
      <c r="K9" s="645">
        <v>3.9</v>
      </c>
      <c r="L9" s="639"/>
    </row>
    <row r="10" spans="1:13" s="428" customFormat="1" ht="15">
      <c r="B10" s="642" t="s">
        <v>38</v>
      </c>
      <c r="C10" s="643"/>
      <c r="D10" s="644">
        <v>27313</v>
      </c>
      <c r="E10" s="645">
        <v>5.9</v>
      </c>
      <c r="F10" s="644">
        <v>225622</v>
      </c>
      <c r="G10" s="645">
        <v>5.2</v>
      </c>
      <c r="H10" s="644">
        <v>42712</v>
      </c>
      <c r="I10" s="645">
        <v>1.8</v>
      </c>
      <c r="J10" s="644">
        <v>295647</v>
      </c>
      <c r="K10" s="645">
        <v>4.0999999999999996</v>
      </c>
      <c r="L10" s="639"/>
    </row>
    <row r="11" spans="1:13" s="428" customFormat="1" ht="15">
      <c r="B11" s="642" t="s">
        <v>39</v>
      </c>
      <c r="C11" s="643"/>
      <c r="D11" s="644">
        <v>28575</v>
      </c>
      <c r="E11" s="645">
        <v>5.3</v>
      </c>
      <c r="F11" s="644">
        <v>210678</v>
      </c>
      <c r="G11" s="645">
        <v>4.5</v>
      </c>
      <c r="H11" s="644">
        <v>54838</v>
      </c>
      <c r="I11" s="645">
        <v>2.1</v>
      </c>
      <c r="J11" s="644">
        <v>294091</v>
      </c>
      <c r="K11" s="645">
        <v>3.8</v>
      </c>
      <c r="L11" s="639"/>
    </row>
    <row r="12" spans="1:13" s="428" customFormat="1" ht="15">
      <c r="B12" s="642" t="s">
        <v>40</v>
      </c>
      <c r="C12" s="643"/>
      <c r="D12" s="644">
        <v>25296</v>
      </c>
      <c r="E12" s="645">
        <v>4.8</v>
      </c>
      <c r="F12" s="644">
        <v>216001</v>
      </c>
      <c r="G12" s="645">
        <v>4.5</v>
      </c>
      <c r="H12" s="644">
        <v>65862</v>
      </c>
      <c r="I12" s="645">
        <v>2.4</v>
      </c>
      <c r="J12" s="644">
        <v>307159</v>
      </c>
      <c r="K12" s="645">
        <v>3.8</v>
      </c>
      <c r="L12" s="639"/>
    </row>
    <row r="13" spans="1:13" s="428" customFormat="1" ht="15">
      <c r="B13" s="642" t="s">
        <v>41</v>
      </c>
      <c r="C13" s="643"/>
      <c r="D13" s="644">
        <v>28287</v>
      </c>
      <c r="E13" s="645">
        <v>5.3</v>
      </c>
      <c r="F13" s="644">
        <v>215711</v>
      </c>
      <c r="G13" s="645">
        <v>4.5</v>
      </c>
      <c r="H13" s="644">
        <v>48708</v>
      </c>
      <c r="I13" s="645">
        <v>1.6</v>
      </c>
      <c r="J13" s="644">
        <v>292707</v>
      </c>
      <c r="K13" s="645">
        <v>3.5</v>
      </c>
      <c r="L13" s="639"/>
    </row>
    <row r="14" spans="1:13" s="428" customFormat="1" ht="15">
      <c r="B14" s="646" t="s">
        <v>42</v>
      </c>
      <c r="C14" s="643"/>
      <c r="D14" s="644">
        <v>24265</v>
      </c>
      <c r="E14" s="645">
        <v>4.2</v>
      </c>
      <c r="F14" s="644">
        <v>187376</v>
      </c>
      <c r="G14" s="645">
        <v>3.9</v>
      </c>
      <c r="H14" s="644">
        <v>59662</v>
      </c>
      <c r="I14" s="645">
        <v>1.9</v>
      </c>
      <c r="J14" s="644">
        <v>271304</v>
      </c>
      <c r="K14" s="645">
        <v>3.2</v>
      </c>
      <c r="L14" s="639"/>
    </row>
    <row r="15" spans="1:13" s="428" customFormat="1" ht="15">
      <c r="B15" s="646" t="s">
        <v>43</v>
      </c>
      <c r="C15" s="643"/>
      <c r="D15" s="644">
        <v>30102</v>
      </c>
      <c r="E15" s="645">
        <v>4</v>
      </c>
      <c r="F15" s="644">
        <v>199082</v>
      </c>
      <c r="G15" s="645">
        <v>4</v>
      </c>
      <c r="H15" s="644">
        <v>39045</v>
      </c>
      <c r="I15" s="645">
        <v>1.3</v>
      </c>
      <c r="J15" s="644">
        <v>268229</v>
      </c>
      <c r="K15" s="645">
        <v>3.1</v>
      </c>
      <c r="L15" s="639"/>
    </row>
    <row r="16" spans="1:13" s="428" customFormat="1" ht="15">
      <c r="B16" s="642" t="s">
        <v>44</v>
      </c>
      <c r="C16" s="643"/>
      <c r="D16" s="644">
        <v>28101</v>
      </c>
      <c r="E16" s="645">
        <v>3.7</v>
      </c>
      <c r="F16" s="644">
        <v>216378</v>
      </c>
      <c r="G16" s="645">
        <v>3.7</v>
      </c>
      <c r="H16" s="644">
        <v>36036</v>
      </c>
      <c r="I16" s="645">
        <v>1.1000000000000001</v>
      </c>
      <c r="J16" s="644">
        <v>280515</v>
      </c>
      <c r="K16" s="645">
        <v>2.8</v>
      </c>
      <c r="L16" s="639"/>
    </row>
    <row r="17" spans="2:12" s="428" customFormat="1" ht="15">
      <c r="B17" s="646" t="s">
        <v>45</v>
      </c>
      <c r="C17" s="643"/>
      <c r="D17" s="644">
        <v>31067</v>
      </c>
      <c r="E17" s="645">
        <v>4.0999999999999996</v>
      </c>
      <c r="F17" s="644">
        <v>180684</v>
      </c>
      <c r="G17" s="645">
        <v>3.3</v>
      </c>
      <c r="H17" s="644">
        <v>35065</v>
      </c>
      <c r="I17" s="645">
        <v>1.2</v>
      </c>
      <c r="J17" s="644">
        <v>246816</v>
      </c>
      <c r="K17" s="645">
        <v>2.7</v>
      </c>
      <c r="L17" s="639"/>
    </row>
    <row r="18" spans="2:12" s="428" customFormat="1" ht="15">
      <c r="B18" s="646" t="s">
        <v>46</v>
      </c>
      <c r="C18" s="643"/>
      <c r="D18" s="644">
        <v>37264</v>
      </c>
      <c r="E18" s="645">
        <v>5.2</v>
      </c>
      <c r="F18" s="644">
        <v>167809</v>
      </c>
      <c r="G18" s="645">
        <v>2.8</v>
      </c>
      <c r="H18" s="644">
        <v>34935</v>
      </c>
      <c r="I18" s="645">
        <v>1.3</v>
      </c>
      <c r="J18" s="644">
        <v>240007</v>
      </c>
      <c r="K18" s="645">
        <v>2.5</v>
      </c>
      <c r="L18" s="639"/>
    </row>
    <row r="19" spans="2:12" s="428" customFormat="1" ht="15">
      <c r="B19" s="646" t="s">
        <v>47</v>
      </c>
      <c r="C19" s="643"/>
      <c r="D19" s="644">
        <v>26914</v>
      </c>
      <c r="E19" s="645">
        <v>3.9</v>
      </c>
      <c r="F19" s="644">
        <v>188044</v>
      </c>
      <c r="G19" s="645">
        <v>2.9</v>
      </c>
      <c r="H19" s="644">
        <v>37444</v>
      </c>
      <c r="I19" s="645">
        <v>1.4</v>
      </c>
      <c r="J19" s="644">
        <v>252401</v>
      </c>
      <c r="K19" s="645">
        <v>2.6</v>
      </c>
      <c r="L19" s="639"/>
    </row>
    <row r="20" spans="2:12" s="428" customFormat="1" ht="15">
      <c r="B20" s="646" t="s">
        <v>48</v>
      </c>
      <c r="C20" s="643"/>
      <c r="D20" s="644">
        <v>68066</v>
      </c>
      <c r="E20" s="645">
        <v>9.6999999999999993</v>
      </c>
      <c r="F20" s="644">
        <v>207976</v>
      </c>
      <c r="G20" s="645">
        <v>3.1</v>
      </c>
      <c r="H20" s="644">
        <v>33804</v>
      </c>
      <c r="I20" s="645">
        <v>1.3</v>
      </c>
      <c r="J20" s="644">
        <v>309846</v>
      </c>
      <c r="K20" s="645">
        <v>3.1</v>
      </c>
      <c r="L20" s="639"/>
    </row>
    <row r="21" spans="2:12" s="428" customFormat="1" ht="15">
      <c r="B21" s="646" t="s">
        <v>49</v>
      </c>
      <c r="C21" s="643"/>
      <c r="D21" s="644">
        <v>36069</v>
      </c>
      <c r="E21" s="645">
        <v>6.2</v>
      </c>
      <c r="F21" s="644">
        <v>209191</v>
      </c>
      <c r="G21" s="645">
        <v>3.1</v>
      </c>
      <c r="H21" s="644">
        <v>34166</v>
      </c>
      <c r="I21" s="645">
        <v>1.3</v>
      </c>
      <c r="J21" s="644">
        <v>279426</v>
      </c>
      <c r="K21" s="645">
        <v>2.8</v>
      </c>
      <c r="L21" s="639"/>
    </row>
    <row r="22" spans="2:12" s="428" customFormat="1" ht="15">
      <c r="B22" s="646" t="s">
        <v>50</v>
      </c>
      <c r="C22" s="643"/>
      <c r="D22" s="644">
        <v>30358</v>
      </c>
      <c r="E22" s="645">
        <v>5.2</v>
      </c>
      <c r="F22" s="644">
        <v>191733</v>
      </c>
      <c r="G22" s="645">
        <v>2.8</v>
      </c>
      <c r="H22" s="644">
        <v>26258</v>
      </c>
      <c r="I22" s="645">
        <v>1</v>
      </c>
      <c r="J22" s="644">
        <v>248349</v>
      </c>
      <c r="K22" s="645">
        <v>2.5</v>
      </c>
      <c r="L22" s="639"/>
    </row>
    <row r="23" spans="2:12" s="428" customFormat="1" ht="15">
      <c r="B23" s="646" t="s">
        <v>51</v>
      </c>
      <c r="C23" s="643"/>
      <c r="D23" s="644">
        <v>29046</v>
      </c>
      <c r="E23" s="645">
        <v>4.3</v>
      </c>
      <c r="F23" s="644">
        <v>177809</v>
      </c>
      <c r="G23" s="645">
        <v>2.6</v>
      </c>
      <c r="H23" s="644">
        <v>30255</v>
      </c>
      <c r="I23" s="645">
        <v>1.1000000000000001</v>
      </c>
      <c r="J23" s="644">
        <v>237111</v>
      </c>
      <c r="K23" s="645">
        <v>2.2999999999999998</v>
      </c>
      <c r="L23" s="639"/>
    </row>
    <row r="24" spans="2:12" s="428" customFormat="1" ht="15">
      <c r="B24" s="646" t="s">
        <v>52</v>
      </c>
      <c r="C24" s="643"/>
      <c r="D24" s="644">
        <v>27661</v>
      </c>
      <c r="E24" s="645">
        <v>3.9</v>
      </c>
      <c r="F24" s="644">
        <v>196796</v>
      </c>
      <c r="G24" s="645">
        <v>2.7</v>
      </c>
      <c r="H24" s="644">
        <v>32019</v>
      </c>
      <c r="I24" s="645">
        <v>1.1000000000000001</v>
      </c>
      <c r="J24" s="644">
        <v>256476</v>
      </c>
      <c r="K24" s="645">
        <v>2.2999999999999998</v>
      </c>
      <c r="L24" s="639"/>
    </row>
    <row r="25" spans="2:12" s="428" customFormat="1" ht="15">
      <c r="B25" s="646" t="s">
        <v>53</v>
      </c>
      <c r="C25" s="643"/>
      <c r="D25" s="644">
        <v>26261</v>
      </c>
      <c r="E25" s="645">
        <v>3.5</v>
      </c>
      <c r="F25" s="644">
        <v>207073</v>
      </c>
      <c r="G25" s="645">
        <v>2.8</v>
      </c>
      <c r="H25" s="644">
        <v>38324</v>
      </c>
      <c r="I25" s="645">
        <v>0.8</v>
      </c>
      <c r="J25" s="644">
        <v>271659</v>
      </c>
      <c r="K25" s="645">
        <v>2.1</v>
      </c>
      <c r="L25" s="639"/>
    </row>
    <row r="26" spans="2:12" s="428" customFormat="1" ht="15">
      <c r="B26" s="646" t="s">
        <v>54</v>
      </c>
      <c r="C26" s="643"/>
      <c r="D26" s="644">
        <v>27427</v>
      </c>
      <c r="E26" s="645">
        <v>3.7</v>
      </c>
      <c r="F26" s="644">
        <v>180873</v>
      </c>
      <c r="G26" s="645">
        <v>2.4</v>
      </c>
      <c r="H26" s="644">
        <v>34090</v>
      </c>
      <c r="I26" s="645">
        <v>1</v>
      </c>
      <c r="J26" s="644">
        <v>242390</v>
      </c>
      <c r="K26" s="645">
        <v>2.1</v>
      </c>
      <c r="L26" s="639"/>
    </row>
    <row r="27" spans="2:12" s="428" customFormat="1" ht="15">
      <c r="B27" s="646" t="s">
        <v>55</v>
      </c>
      <c r="C27" s="643"/>
      <c r="D27" s="644">
        <v>28500</v>
      </c>
      <c r="E27" s="645">
        <v>3.4</v>
      </c>
      <c r="F27" s="644">
        <v>182491</v>
      </c>
      <c r="G27" s="645">
        <v>2.4</v>
      </c>
      <c r="H27" s="644">
        <v>42003</v>
      </c>
      <c r="I27" s="645">
        <v>1.2</v>
      </c>
      <c r="J27" s="644">
        <v>252995</v>
      </c>
      <c r="K27" s="645">
        <v>2.1</v>
      </c>
      <c r="L27" s="639"/>
    </row>
    <row r="28" spans="2:12" s="428" customFormat="1" ht="15">
      <c r="B28" s="646" t="s">
        <v>495</v>
      </c>
      <c r="C28" s="643"/>
      <c r="D28" s="644">
        <v>31168</v>
      </c>
      <c r="E28" s="645">
        <v>4.4000000000000004</v>
      </c>
      <c r="F28" s="644">
        <v>185240</v>
      </c>
      <c r="G28" s="645">
        <v>2.4</v>
      </c>
      <c r="H28" s="644">
        <v>44406</v>
      </c>
      <c r="I28" s="645">
        <v>1.3</v>
      </c>
      <c r="J28" s="644">
        <v>260814</v>
      </c>
      <c r="K28" s="645">
        <v>2.2000000000000002</v>
      </c>
      <c r="L28" s="639"/>
    </row>
    <row r="29" spans="2:12" s="428" customFormat="1" ht="15">
      <c r="B29" s="646" t="s">
        <v>836</v>
      </c>
      <c r="C29" s="643"/>
      <c r="D29" s="644">
        <v>30545</v>
      </c>
      <c r="E29" s="645">
        <v>4.0999999999999996</v>
      </c>
      <c r="F29" s="644">
        <v>183549</v>
      </c>
      <c r="G29" s="645">
        <v>2.2999999999999998</v>
      </c>
      <c r="H29" s="644">
        <v>47420</v>
      </c>
      <c r="I29" s="645">
        <v>1.3</v>
      </c>
      <c r="J29" s="644">
        <v>261514</v>
      </c>
      <c r="K29" s="645">
        <v>2.1</v>
      </c>
      <c r="L29" s="639"/>
    </row>
    <row r="30" spans="2:12" s="428" customFormat="1" ht="15">
      <c r="B30" s="646" t="s">
        <v>837</v>
      </c>
      <c r="C30" s="643"/>
      <c r="D30" s="644">
        <v>30256.008479209999</v>
      </c>
      <c r="E30" s="645">
        <v>4.0391055805916336</v>
      </c>
      <c r="F30" s="644">
        <v>198593.72787</v>
      </c>
      <c r="G30" s="645">
        <v>2.4388040833656524</v>
      </c>
      <c r="H30" s="644">
        <v>43845.813322119997</v>
      </c>
      <c r="I30" s="645">
        <v>1.1756586528495043</v>
      </c>
      <c r="J30" s="644">
        <v>272695.54967133002</v>
      </c>
      <c r="K30" s="645">
        <v>2.1605426083257639</v>
      </c>
      <c r="L30" s="639"/>
    </row>
    <row r="31" spans="2:12" s="428" customFormat="1" ht="15">
      <c r="B31" s="646" t="s">
        <v>838</v>
      </c>
      <c r="C31" s="643"/>
      <c r="D31" s="644">
        <v>31346.52929816</v>
      </c>
      <c r="E31" s="645">
        <v>3.6321326239988259</v>
      </c>
      <c r="F31" s="644">
        <v>199319.47363999998</v>
      </c>
      <c r="G31" s="645">
        <v>2.4058333679176762</v>
      </c>
      <c r="H31" s="644">
        <v>53720.480764879998</v>
      </c>
      <c r="I31" s="645">
        <v>1.3903325681205163</v>
      </c>
      <c r="J31" s="644">
        <v>284386.48370303999</v>
      </c>
      <c r="K31" s="645">
        <v>2.1856156947204086</v>
      </c>
      <c r="L31" s="639"/>
    </row>
    <row r="32" spans="2:12" s="428" customFormat="1" ht="15">
      <c r="B32" s="647"/>
      <c r="C32" s="647"/>
      <c r="D32" s="644"/>
      <c r="E32" s="645"/>
      <c r="F32" s="644"/>
      <c r="G32" s="645"/>
      <c r="H32" s="644"/>
      <c r="I32" s="645"/>
      <c r="J32" s="644"/>
      <c r="K32" s="645"/>
      <c r="L32" s="639"/>
    </row>
    <row r="33" spans="1:12" s="428" customFormat="1" ht="15">
      <c r="A33" s="428" t="s">
        <v>839</v>
      </c>
      <c r="B33" s="642" t="s">
        <v>36</v>
      </c>
      <c r="C33" s="643"/>
      <c r="D33" s="644">
        <v>6270</v>
      </c>
      <c r="E33" s="645">
        <v>1.4</v>
      </c>
      <c r="F33" s="644">
        <v>8665</v>
      </c>
      <c r="G33" s="645">
        <v>0.2</v>
      </c>
      <c r="H33" s="644">
        <v>7227</v>
      </c>
      <c r="I33" s="645">
        <v>0.4</v>
      </c>
      <c r="J33" s="644">
        <v>22161</v>
      </c>
      <c r="K33" s="645">
        <v>0.3</v>
      </c>
      <c r="L33" s="639"/>
    </row>
    <row r="34" spans="1:12" s="428" customFormat="1" ht="15">
      <c r="B34" s="642" t="s">
        <v>37</v>
      </c>
      <c r="C34" s="643"/>
      <c r="D34" s="644">
        <v>5631</v>
      </c>
      <c r="E34" s="645">
        <v>1.3</v>
      </c>
      <c r="F34" s="644">
        <v>10519</v>
      </c>
      <c r="G34" s="645">
        <v>0.2</v>
      </c>
      <c r="H34" s="644">
        <v>5926</v>
      </c>
      <c r="I34" s="645">
        <v>0.3</v>
      </c>
      <c r="J34" s="644">
        <v>22076</v>
      </c>
      <c r="K34" s="645">
        <v>0.3</v>
      </c>
      <c r="L34" s="639"/>
    </row>
    <row r="35" spans="1:12" s="428" customFormat="1" ht="15">
      <c r="B35" s="642" t="s">
        <v>38</v>
      </c>
      <c r="C35" s="643"/>
      <c r="D35" s="644">
        <v>7710</v>
      </c>
      <c r="E35" s="645">
        <v>1.7</v>
      </c>
      <c r="F35" s="644">
        <v>11836</v>
      </c>
      <c r="G35" s="645">
        <v>0.3</v>
      </c>
      <c r="H35" s="644">
        <v>8098</v>
      </c>
      <c r="I35" s="645">
        <v>0.3</v>
      </c>
      <c r="J35" s="644">
        <v>27644</v>
      </c>
      <c r="K35" s="645">
        <v>0.4</v>
      </c>
      <c r="L35" s="639"/>
    </row>
    <row r="36" spans="1:12" s="428" customFormat="1" ht="15">
      <c r="B36" s="642" t="s">
        <v>39</v>
      </c>
      <c r="C36" s="643"/>
      <c r="D36" s="644">
        <v>8509</v>
      </c>
      <c r="E36" s="645">
        <v>1.6</v>
      </c>
      <c r="F36" s="644">
        <v>13437</v>
      </c>
      <c r="G36" s="645">
        <v>0.3</v>
      </c>
      <c r="H36" s="644">
        <v>11850</v>
      </c>
      <c r="I36" s="645">
        <v>0.5</v>
      </c>
      <c r="J36" s="644">
        <v>33797</v>
      </c>
      <c r="K36" s="645">
        <v>0.4</v>
      </c>
      <c r="L36" s="639"/>
    </row>
    <row r="37" spans="1:12" s="428" customFormat="1" ht="15">
      <c r="B37" s="642" t="s">
        <v>40</v>
      </c>
      <c r="C37" s="643"/>
      <c r="D37" s="644">
        <v>7998</v>
      </c>
      <c r="E37" s="645">
        <v>1.5</v>
      </c>
      <c r="F37" s="644">
        <v>13707</v>
      </c>
      <c r="G37" s="645">
        <v>0.3</v>
      </c>
      <c r="H37" s="644">
        <v>11000</v>
      </c>
      <c r="I37" s="645">
        <v>0.4</v>
      </c>
      <c r="J37" s="644">
        <v>32705</v>
      </c>
      <c r="K37" s="645">
        <v>0.4</v>
      </c>
      <c r="L37" s="639"/>
    </row>
    <row r="38" spans="1:12" s="428" customFormat="1" ht="15">
      <c r="B38" s="642" t="s">
        <v>41</v>
      </c>
      <c r="C38" s="643"/>
      <c r="D38" s="644">
        <v>8111</v>
      </c>
      <c r="E38" s="645">
        <v>1.5</v>
      </c>
      <c r="F38" s="644">
        <v>13785</v>
      </c>
      <c r="G38" s="645">
        <v>0.3</v>
      </c>
      <c r="H38" s="644">
        <v>11572</v>
      </c>
      <c r="I38" s="645">
        <v>0.4</v>
      </c>
      <c r="J38" s="644">
        <v>33468</v>
      </c>
      <c r="K38" s="645">
        <v>0.4</v>
      </c>
      <c r="L38" s="639"/>
    </row>
    <row r="39" spans="1:12" s="428" customFormat="1" ht="15">
      <c r="B39" s="646" t="s">
        <v>42</v>
      </c>
      <c r="C39" s="643"/>
      <c r="D39" s="644">
        <v>11865</v>
      </c>
      <c r="E39" s="645">
        <v>2</v>
      </c>
      <c r="F39" s="644">
        <v>12391</v>
      </c>
      <c r="G39" s="645">
        <v>0.3</v>
      </c>
      <c r="H39" s="644">
        <v>11038</v>
      </c>
      <c r="I39" s="645">
        <v>0.4</v>
      </c>
      <c r="J39" s="644">
        <v>35294</v>
      </c>
      <c r="K39" s="645">
        <v>0.4</v>
      </c>
      <c r="L39" s="639"/>
    </row>
    <row r="40" spans="1:12" s="428" customFormat="1" ht="15">
      <c r="B40" s="646" t="s">
        <v>43</v>
      </c>
      <c r="C40" s="643"/>
      <c r="D40" s="644">
        <v>16969</v>
      </c>
      <c r="E40" s="645">
        <v>2.2999999999999998</v>
      </c>
      <c r="F40" s="644">
        <v>12275</v>
      </c>
      <c r="G40" s="645">
        <v>0.2</v>
      </c>
      <c r="H40" s="644">
        <v>12794</v>
      </c>
      <c r="I40" s="645">
        <v>0.4</v>
      </c>
      <c r="J40" s="644">
        <v>42038</v>
      </c>
      <c r="K40" s="645">
        <v>0.5</v>
      </c>
      <c r="L40" s="639"/>
    </row>
    <row r="41" spans="1:12" s="428" customFormat="1" ht="15">
      <c r="B41" s="642" t="s">
        <v>44</v>
      </c>
      <c r="C41" s="643"/>
      <c r="D41" s="644">
        <v>25397</v>
      </c>
      <c r="E41" s="645">
        <v>3.3</v>
      </c>
      <c r="F41" s="644">
        <v>13626</v>
      </c>
      <c r="G41" s="645">
        <v>0.2</v>
      </c>
      <c r="H41" s="644">
        <v>10917</v>
      </c>
      <c r="I41" s="645">
        <v>0.3</v>
      </c>
      <c r="J41" s="644">
        <v>49939</v>
      </c>
      <c r="K41" s="645">
        <v>0.5</v>
      </c>
      <c r="L41" s="639"/>
    </row>
    <row r="42" spans="1:12" s="428" customFormat="1" ht="15">
      <c r="B42" s="646" t="s">
        <v>45</v>
      </c>
      <c r="C42" s="643"/>
      <c r="D42" s="644">
        <v>20095</v>
      </c>
      <c r="E42" s="645">
        <v>2.7</v>
      </c>
      <c r="F42" s="644">
        <v>9969</v>
      </c>
      <c r="G42" s="645">
        <v>0.2</v>
      </c>
      <c r="H42" s="644">
        <v>6243</v>
      </c>
      <c r="I42" s="645">
        <v>0.2</v>
      </c>
      <c r="J42" s="644">
        <v>36306</v>
      </c>
      <c r="K42" s="645">
        <v>0.4</v>
      </c>
      <c r="L42" s="639"/>
    </row>
    <row r="43" spans="1:12" s="428" customFormat="1" ht="15">
      <c r="B43" s="646" t="s">
        <v>46</v>
      </c>
      <c r="C43" s="643"/>
      <c r="D43" s="644">
        <v>20196</v>
      </c>
      <c r="E43" s="645">
        <v>2.8</v>
      </c>
      <c r="F43" s="644">
        <v>12391</v>
      </c>
      <c r="G43" s="645">
        <v>0.2</v>
      </c>
      <c r="H43" s="644">
        <v>7298</v>
      </c>
      <c r="I43" s="645">
        <v>0.3</v>
      </c>
      <c r="J43" s="644">
        <v>39885</v>
      </c>
      <c r="K43" s="645">
        <v>0.4</v>
      </c>
      <c r="L43" s="639"/>
    </row>
    <row r="44" spans="1:12" s="428" customFormat="1" ht="15">
      <c r="B44" s="646" t="s">
        <v>47</v>
      </c>
      <c r="C44" s="643"/>
      <c r="D44" s="644">
        <v>19825</v>
      </c>
      <c r="E44" s="645">
        <v>2.9</v>
      </c>
      <c r="F44" s="644">
        <v>10131</v>
      </c>
      <c r="G44" s="645">
        <v>0.2</v>
      </c>
      <c r="H44" s="644">
        <v>6244</v>
      </c>
      <c r="I44" s="645">
        <v>0.2</v>
      </c>
      <c r="J44" s="644">
        <v>36200</v>
      </c>
      <c r="K44" s="645">
        <v>0.4</v>
      </c>
      <c r="L44" s="639"/>
    </row>
    <row r="45" spans="1:12" s="428" customFormat="1" ht="15">
      <c r="B45" s="646" t="s">
        <v>48</v>
      </c>
      <c r="C45" s="643"/>
      <c r="D45" s="644">
        <v>13943</v>
      </c>
      <c r="E45" s="645">
        <v>2</v>
      </c>
      <c r="F45" s="644">
        <v>11650</v>
      </c>
      <c r="G45" s="645">
        <v>0.2</v>
      </c>
      <c r="H45" s="644">
        <v>7131</v>
      </c>
      <c r="I45" s="645">
        <v>0.3</v>
      </c>
      <c r="J45" s="644">
        <v>32724</v>
      </c>
      <c r="K45" s="645">
        <v>0.3</v>
      </c>
      <c r="L45" s="639"/>
    </row>
    <row r="46" spans="1:12" s="428" customFormat="1" ht="15">
      <c r="B46" s="646" t="s">
        <v>49</v>
      </c>
      <c r="C46" s="643"/>
      <c r="D46" s="644">
        <v>9651</v>
      </c>
      <c r="E46" s="645">
        <v>1.6</v>
      </c>
      <c r="F46" s="644">
        <v>20966</v>
      </c>
      <c r="G46" s="645">
        <v>0.3</v>
      </c>
      <c r="H46" s="644">
        <v>7488</v>
      </c>
      <c r="I46" s="645">
        <v>0.3</v>
      </c>
      <c r="J46" s="644">
        <v>38105</v>
      </c>
      <c r="K46" s="645">
        <v>0.4</v>
      </c>
      <c r="L46" s="639"/>
    </row>
    <row r="47" spans="1:12" s="428" customFormat="1" ht="15">
      <c r="B47" s="646" t="s">
        <v>50</v>
      </c>
      <c r="C47" s="643"/>
      <c r="D47" s="644">
        <v>11360</v>
      </c>
      <c r="E47" s="645">
        <v>1.9</v>
      </c>
      <c r="F47" s="644">
        <v>19693</v>
      </c>
      <c r="G47" s="645">
        <v>0.3</v>
      </c>
      <c r="H47" s="644">
        <v>9291</v>
      </c>
      <c r="I47" s="645">
        <v>0.4</v>
      </c>
      <c r="J47" s="644">
        <v>40344</v>
      </c>
      <c r="K47" s="645">
        <v>0.4</v>
      </c>
      <c r="L47" s="639"/>
    </row>
    <row r="48" spans="1:12" s="428" customFormat="1" ht="15">
      <c r="B48" s="646" t="s">
        <v>51</v>
      </c>
      <c r="C48" s="643"/>
      <c r="D48" s="644">
        <v>11115</v>
      </c>
      <c r="E48" s="645">
        <v>1.6</v>
      </c>
      <c r="F48" s="644">
        <v>20748</v>
      </c>
      <c r="G48" s="645">
        <v>0.3</v>
      </c>
      <c r="H48" s="644">
        <v>9990</v>
      </c>
      <c r="I48" s="645">
        <v>0.4</v>
      </c>
      <c r="J48" s="644">
        <v>41854</v>
      </c>
      <c r="K48" s="645">
        <v>0.4</v>
      </c>
      <c r="L48" s="639"/>
    </row>
    <row r="49" spans="1:12" s="428" customFormat="1" ht="15">
      <c r="B49" s="646" t="s">
        <v>52</v>
      </c>
      <c r="C49" s="643"/>
      <c r="D49" s="644">
        <v>10846</v>
      </c>
      <c r="E49" s="645">
        <v>1.5</v>
      </c>
      <c r="F49" s="644">
        <v>20871</v>
      </c>
      <c r="G49" s="645">
        <v>0.3</v>
      </c>
      <c r="H49" s="644">
        <v>11773</v>
      </c>
      <c r="I49" s="645">
        <v>0.4</v>
      </c>
      <c r="J49" s="644">
        <v>43489</v>
      </c>
      <c r="K49" s="645">
        <v>0.4</v>
      </c>
      <c r="L49" s="639"/>
    </row>
    <row r="50" spans="1:12" s="428" customFormat="1" ht="15">
      <c r="B50" s="646" t="s">
        <v>53</v>
      </c>
      <c r="C50" s="643"/>
      <c r="D50" s="644">
        <v>10506</v>
      </c>
      <c r="E50" s="645">
        <v>1.4</v>
      </c>
      <c r="F50" s="644">
        <v>18260</v>
      </c>
      <c r="G50" s="645">
        <v>0.2</v>
      </c>
      <c r="H50" s="644">
        <v>12803</v>
      </c>
      <c r="I50" s="645">
        <v>0.3</v>
      </c>
      <c r="J50" s="644">
        <v>41569</v>
      </c>
      <c r="K50" s="645">
        <v>0.3</v>
      </c>
      <c r="L50" s="639"/>
    </row>
    <row r="51" spans="1:12" s="428" customFormat="1" ht="15">
      <c r="B51" s="646" t="s">
        <v>54</v>
      </c>
      <c r="C51" s="643"/>
      <c r="D51" s="644">
        <v>13902</v>
      </c>
      <c r="E51" s="645">
        <v>1.9</v>
      </c>
      <c r="F51" s="644">
        <v>16659</v>
      </c>
      <c r="G51" s="645">
        <v>0.2</v>
      </c>
      <c r="H51" s="644">
        <v>17976</v>
      </c>
      <c r="I51" s="645">
        <v>0.5</v>
      </c>
      <c r="J51" s="644">
        <v>48537</v>
      </c>
      <c r="K51" s="645">
        <v>0.4</v>
      </c>
      <c r="L51" s="639"/>
    </row>
    <row r="52" spans="1:12" s="428" customFormat="1" ht="15">
      <c r="B52" s="646" t="s">
        <v>55</v>
      </c>
      <c r="C52" s="643"/>
      <c r="D52" s="644">
        <v>12839</v>
      </c>
      <c r="E52" s="645">
        <v>1.6</v>
      </c>
      <c r="F52" s="644">
        <v>19355</v>
      </c>
      <c r="G52" s="645">
        <v>0.3</v>
      </c>
      <c r="H52" s="644">
        <v>16998</v>
      </c>
      <c r="I52" s="645">
        <v>0.5</v>
      </c>
      <c r="J52" s="644">
        <v>49192</v>
      </c>
      <c r="K52" s="645">
        <v>0.4</v>
      </c>
      <c r="L52" s="639"/>
    </row>
    <row r="53" spans="1:12" s="428" customFormat="1" ht="15">
      <c r="B53" s="646" t="s">
        <v>495</v>
      </c>
      <c r="C53" s="643"/>
      <c r="D53" s="644">
        <v>12674</v>
      </c>
      <c r="E53" s="645">
        <v>1.8</v>
      </c>
      <c r="F53" s="644">
        <v>23826</v>
      </c>
      <c r="G53" s="645">
        <v>0.3</v>
      </c>
      <c r="H53" s="644">
        <v>17522</v>
      </c>
      <c r="I53" s="645">
        <v>0.5</v>
      </c>
      <c r="J53" s="644">
        <v>54022</v>
      </c>
      <c r="K53" s="645">
        <v>0.5</v>
      </c>
      <c r="L53" s="639"/>
    </row>
    <row r="54" spans="1:12" s="428" customFormat="1" ht="15">
      <c r="B54" s="646" t="s">
        <v>836</v>
      </c>
      <c r="C54" s="643"/>
      <c r="D54" s="644">
        <v>13041</v>
      </c>
      <c r="E54" s="645">
        <v>1.8</v>
      </c>
      <c r="F54" s="644">
        <v>26089</v>
      </c>
      <c r="G54" s="645">
        <v>0.3</v>
      </c>
      <c r="H54" s="644">
        <v>18720</v>
      </c>
      <c r="I54" s="645">
        <v>0.5</v>
      </c>
      <c r="J54" s="644">
        <v>57850</v>
      </c>
      <c r="K54" s="645">
        <v>0.5</v>
      </c>
      <c r="L54" s="639"/>
    </row>
    <row r="55" spans="1:12" s="428" customFormat="1" ht="15">
      <c r="B55" s="646" t="s">
        <v>837</v>
      </c>
      <c r="C55" s="643"/>
      <c r="D55" s="644">
        <v>12495.576060869998</v>
      </c>
      <c r="E55" s="645">
        <v>1.6681298537726037</v>
      </c>
      <c r="F55" s="644">
        <v>27542.244199999997</v>
      </c>
      <c r="G55" s="645">
        <v>0.33822889746036544</v>
      </c>
      <c r="H55" s="644">
        <v>21099.362446939998</v>
      </c>
      <c r="I55" s="645">
        <v>0.56574724359916417</v>
      </c>
      <c r="J55" s="644">
        <v>61137.182707809996</v>
      </c>
      <c r="K55" s="645">
        <v>0.48438446594534901</v>
      </c>
      <c r="L55" s="639"/>
    </row>
    <row r="56" spans="1:12" s="428" customFormat="1" ht="15">
      <c r="B56" s="646" t="s">
        <v>838</v>
      </c>
      <c r="C56" s="643"/>
      <c r="D56" s="644">
        <v>14380.654119659999</v>
      </c>
      <c r="E56" s="645">
        <v>1.6662911062860848</v>
      </c>
      <c r="F56" s="644">
        <v>27096.203999999998</v>
      </c>
      <c r="G56" s="645">
        <v>0.32705761527769811</v>
      </c>
      <c r="H56" s="644">
        <v>20839.749174300003</v>
      </c>
      <c r="I56" s="645">
        <v>0.53935075740114991</v>
      </c>
      <c r="J56" s="644">
        <v>62316.607293959998</v>
      </c>
      <c r="K56" s="645">
        <v>0.47892625967986996</v>
      </c>
      <c r="L56" s="639"/>
    </row>
    <row r="57" spans="1:12" s="428" customFormat="1" ht="15">
      <c r="B57" s="647"/>
      <c r="C57" s="647"/>
      <c r="D57" s="644"/>
      <c r="E57" s="645"/>
      <c r="F57" s="644"/>
      <c r="G57" s="645"/>
      <c r="H57" s="644"/>
      <c r="I57" s="645"/>
      <c r="J57" s="644"/>
      <c r="K57" s="645"/>
      <c r="L57" s="639"/>
    </row>
    <row r="58" spans="1:12" s="428" customFormat="1" ht="15">
      <c r="A58" s="428" t="s">
        <v>840</v>
      </c>
      <c r="B58" s="642" t="s">
        <v>36</v>
      </c>
      <c r="C58" s="643"/>
      <c r="D58" s="644">
        <v>38238</v>
      </c>
      <c r="E58" s="645">
        <v>8.8000000000000007</v>
      </c>
      <c r="F58" s="644">
        <v>44602</v>
      </c>
      <c r="G58" s="645">
        <v>1.1000000000000001</v>
      </c>
      <c r="H58" s="644">
        <v>29340</v>
      </c>
      <c r="I58" s="645">
        <v>1.4</v>
      </c>
      <c r="J58" s="644">
        <v>112179</v>
      </c>
      <c r="K58" s="645">
        <v>1.7</v>
      </c>
      <c r="L58" s="639"/>
    </row>
    <row r="59" spans="1:12" s="428" customFormat="1" ht="15">
      <c r="B59" s="642" t="s">
        <v>37</v>
      </c>
      <c r="C59" s="643"/>
      <c r="D59" s="644">
        <v>38156</v>
      </c>
      <c r="E59" s="645">
        <v>8.6999999999999993</v>
      </c>
      <c r="F59" s="644">
        <v>46997</v>
      </c>
      <c r="G59" s="645">
        <v>1.1000000000000001</v>
      </c>
      <c r="H59" s="644">
        <v>29699</v>
      </c>
      <c r="I59" s="645">
        <v>1.4</v>
      </c>
      <c r="J59" s="644">
        <v>114852</v>
      </c>
      <c r="K59" s="645">
        <v>1.7</v>
      </c>
      <c r="L59" s="639"/>
    </row>
    <row r="60" spans="1:12" s="428" customFormat="1" ht="15">
      <c r="B60" s="642" t="s">
        <v>38</v>
      </c>
      <c r="C60" s="643"/>
      <c r="D60" s="644">
        <v>42948</v>
      </c>
      <c r="E60" s="645">
        <v>9.1999999999999993</v>
      </c>
      <c r="F60" s="644">
        <v>53150</v>
      </c>
      <c r="G60" s="645">
        <v>1.2</v>
      </c>
      <c r="H60" s="644">
        <v>37264</v>
      </c>
      <c r="I60" s="645">
        <v>1.6</v>
      </c>
      <c r="J60" s="644">
        <v>133363</v>
      </c>
      <c r="K60" s="645">
        <v>1.8</v>
      </c>
      <c r="L60" s="639"/>
    </row>
    <row r="61" spans="1:12" s="428" customFormat="1" ht="15">
      <c r="B61" s="642" t="s">
        <v>39</v>
      </c>
      <c r="C61" s="643"/>
      <c r="D61" s="644">
        <v>52940</v>
      </c>
      <c r="E61" s="645">
        <v>9.9</v>
      </c>
      <c r="F61" s="644">
        <v>60537</v>
      </c>
      <c r="G61" s="645">
        <v>1.3</v>
      </c>
      <c r="H61" s="644">
        <v>42630</v>
      </c>
      <c r="I61" s="645">
        <v>1.6</v>
      </c>
      <c r="J61" s="644">
        <v>156107</v>
      </c>
      <c r="K61" s="645">
        <v>2</v>
      </c>
      <c r="L61" s="639"/>
    </row>
    <row r="62" spans="1:12" s="428" customFormat="1" ht="15">
      <c r="B62" s="642" t="s">
        <v>40</v>
      </c>
      <c r="C62" s="643"/>
      <c r="D62" s="644">
        <v>48737</v>
      </c>
      <c r="E62" s="645">
        <v>9.1999999999999993</v>
      </c>
      <c r="F62" s="644">
        <v>58439</v>
      </c>
      <c r="G62" s="645">
        <v>1.2</v>
      </c>
      <c r="H62" s="644">
        <v>52253</v>
      </c>
      <c r="I62" s="645">
        <v>1.9</v>
      </c>
      <c r="J62" s="644">
        <v>159430</v>
      </c>
      <c r="K62" s="645">
        <v>2</v>
      </c>
      <c r="L62" s="639"/>
    </row>
    <row r="63" spans="1:12" s="428" customFormat="1" ht="15">
      <c r="B63" s="642" t="s">
        <v>41</v>
      </c>
      <c r="C63" s="643"/>
      <c r="D63" s="644">
        <v>55728</v>
      </c>
      <c r="E63" s="645">
        <v>10.4</v>
      </c>
      <c r="F63" s="644">
        <v>62205</v>
      </c>
      <c r="G63" s="645">
        <v>1.3</v>
      </c>
      <c r="H63" s="644">
        <v>59068</v>
      </c>
      <c r="I63" s="645">
        <v>2</v>
      </c>
      <c r="J63" s="644">
        <v>177001</v>
      </c>
      <c r="K63" s="645">
        <v>2.1</v>
      </c>
      <c r="L63" s="639"/>
    </row>
    <row r="64" spans="1:12" s="428" customFormat="1" ht="15">
      <c r="B64" s="646" t="s">
        <v>42</v>
      </c>
      <c r="C64" s="643"/>
      <c r="D64" s="644">
        <v>56085</v>
      </c>
      <c r="E64" s="645">
        <v>9.6</v>
      </c>
      <c r="F64" s="644">
        <v>54068</v>
      </c>
      <c r="G64" s="645">
        <v>1.1000000000000001</v>
      </c>
      <c r="H64" s="644">
        <v>55153</v>
      </c>
      <c r="I64" s="645">
        <v>1.8</v>
      </c>
      <c r="J64" s="644">
        <v>165306</v>
      </c>
      <c r="K64" s="645">
        <v>1.9</v>
      </c>
      <c r="L64" s="639"/>
    </row>
    <row r="65" spans="2:12" s="428" customFormat="1" ht="15">
      <c r="B65" s="646" t="s">
        <v>43</v>
      </c>
      <c r="C65" s="643"/>
      <c r="D65" s="644">
        <v>68420</v>
      </c>
      <c r="E65" s="645">
        <v>9.1999999999999993</v>
      </c>
      <c r="F65" s="644">
        <v>54908</v>
      </c>
      <c r="G65" s="645">
        <v>1.1000000000000001</v>
      </c>
      <c r="H65" s="644">
        <v>56862</v>
      </c>
      <c r="I65" s="645">
        <v>1.8</v>
      </c>
      <c r="J65" s="644">
        <v>180189</v>
      </c>
      <c r="K65" s="645">
        <v>2.1</v>
      </c>
      <c r="L65" s="639"/>
    </row>
    <row r="66" spans="2:12" s="428" customFormat="1" ht="15">
      <c r="B66" s="642" t="s">
        <v>44</v>
      </c>
      <c r="C66" s="643"/>
      <c r="D66" s="644">
        <v>80130</v>
      </c>
      <c r="E66" s="645">
        <v>10.5</v>
      </c>
      <c r="F66" s="644">
        <v>52185</v>
      </c>
      <c r="G66" s="645">
        <v>0.9</v>
      </c>
      <c r="H66" s="644">
        <v>76105</v>
      </c>
      <c r="I66" s="645">
        <v>2.2999999999999998</v>
      </c>
      <c r="J66" s="644">
        <v>208420</v>
      </c>
      <c r="K66" s="645">
        <v>2.1</v>
      </c>
      <c r="L66" s="639"/>
    </row>
    <row r="67" spans="2:12" s="428" customFormat="1" ht="15">
      <c r="B67" s="646" t="s">
        <v>45</v>
      </c>
      <c r="C67" s="643"/>
      <c r="D67" s="644">
        <v>82957</v>
      </c>
      <c r="E67" s="645">
        <v>11</v>
      </c>
      <c r="F67" s="644">
        <v>54801</v>
      </c>
      <c r="G67" s="645">
        <v>1</v>
      </c>
      <c r="H67" s="644">
        <v>63991</v>
      </c>
      <c r="I67" s="645">
        <v>2.1</v>
      </c>
      <c r="J67" s="644">
        <v>201749</v>
      </c>
      <c r="K67" s="645">
        <v>2.2000000000000002</v>
      </c>
      <c r="L67" s="639"/>
    </row>
    <row r="68" spans="2:12" s="428" customFormat="1" ht="15">
      <c r="B68" s="646" t="s">
        <v>46</v>
      </c>
      <c r="C68" s="643"/>
      <c r="D68" s="644">
        <v>68094</v>
      </c>
      <c r="E68" s="645">
        <v>9.5</v>
      </c>
      <c r="F68" s="644">
        <v>60613</v>
      </c>
      <c r="G68" s="645">
        <v>1</v>
      </c>
      <c r="H68" s="644">
        <v>44860</v>
      </c>
      <c r="I68" s="645">
        <v>1.6</v>
      </c>
      <c r="J68" s="644">
        <v>173567</v>
      </c>
      <c r="K68" s="645">
        <v>1.8</v>
      </c>
      <c r="L68" s="639"/>
    </row>
    <row r="69" spans="2:12" s="428" customFormat="1" ht="15">
      <c r="B69" s="646" t="s">
        <v>47</v>
      </c>
      <c r="C69" s="643"/>
      <c r="D69" s="644">
        <v>77463</v>
      </c>
      <c r="E69" s="645">
        <v>11.3</v>
      </c>
      <c r="F69" s="644">
        <v>70969</v>
      </c>
      <c r="G69" s="645">
        <v>1.1000000000000001</v>
      </c>
      <c r="H69" s="644">
        <v>42958</v>
      </c>
      <c r="I69" s="645">
        <v>1.7</v>
      </c>
      <c r="J69" s="644">
        <v>191390</v>
      </c>
      <c r="K69" s="645">
        <v>2</v>
      </c>
      <c r="L69" s="639"/>
    </row>
    <row r="70" spans="2:12" s="428" customFormat="1" ht="15">
      <c r="B70" s="646" t="s">
        <v>48</v>
      </c>
      <c r="C70" s="643"/>
      <c r="D70" s="644">
        <v>65810</v>
      </c>
      <c r="E70" s="645">
        <v>9.3000000000000007</v>
      </c>
      <c r="F70" s="644">
        <v>74056</v>
      </c>
      <c r="G70" s="645">
        <v>1.1000000000000001</v>
      </c>
      <c r="H70" s="644">
        <v>39653</v>
      </c>
      <c r="I70" s="645">
        <v>1.6</v>
      </c>
      <c r="J70" s="644">
        <v>179519</v>
      </c>
      <c r="K70" s="645">
        <v>1.8</v>
      </c>
      <c r="L70" s="639"/>
    </row>
    <row r="71" spans="2:12" s="428" customFormat="1" ht="15">
      <c r="B71" s="646" t="s">
        <v>49</v>
      </c>
      <c r="C71" s="643"/>
      <c r="D71" s="644">
        <v>53738</v>
      </c>
      <c r="E71" s="645">
        <v>9.1999999999999993</v>
      </c>
      <c r="F71" s="644">
        <v>59779</v>
      </c>
      <c r="G71" s="645">
        <v>0.9</v>
      </c>
      <c r="H71" s="644">
        <v>38684</v>
      </c>
      <c r="I71" s="645">
        <v>1.5</v>
      </c>
      <c r="J71" s="644">
        <v>152201</v>
      </c>
      <c r="K71" s="645">
        <v>1.5</v>
      </c>
      <c r="L71" s="639"/>
    </row>
    <row r="72" spans="2:12" s="428" customFormat="1" ht="15">
      <c r="B72" s="646" t="s">
        <v>50</v>
      </c>
      <c r="C72" s="643"/>
      <c r="D72" s="644">
        <v>52718</v>
      </c>
      <c r="E72" s="645">
        <v>9</v>
      </c>
      <c r="F72" s="644">
        <v>65837</v>
      </c>
      <c r="G72" s="645">
        <v>1</v>
      </c>
      <c r="H72" s="644">
        <v>40984</v>
      </c>
      <c r="I72" s="645">
        <v>1.5</v>
      </c>
      <c r="J72" s="644">
        <v>159539</v>
      </c>
      <c r="K72" s="645">
        <v>1.6</v>
      </c>
      <c r="L72" s="639"/>
    </row>
    <row r="73" spans="2:12" s="428" customFormat="1" ht="15">
      <c r="B73" s="646" t="s">
        <v>51</v>
      </c>
      <c r="C73" s="643"/>
      <c r="D73" s="644">
        <v>57905</v>
      </c>
      <c r="E73" s="645">
        <v>8.5</v>
      </c>
      <c r="F73" s="644">
        <v>60144</v>
      </c>
      <c r="G73" s="645">
        <v>0.9</v>
      </c>
      <c r="H73" s="644">
        <v>43296</v>
      </c>
      <c r="I73" s="645">
        <v>1.6</v>
      </c>
      <c r="J73" s="644">
        <v>161346</v>
      </c>
      <c r="K73" s="645">
        <v>1.6</v>
      </c>
      <c r="L73" s="639"/>
    </row>
    <row r="74" spans="2:12" s="428" customFormat="1" ht="15">
      <c r="B74" s="646" t="s">
        <v>52</v>
      </c>
      <c r="C74" s="643"/>
      <c r="D74" s="644">
        <v>74921</v>
      </c>
      <c r="E74" s="645">
        <v>10.5</v>
      </c>
      <c r="F74" s="644">
        <v>89132</v>
      </c>
      <c r="G74" s="645">
        <v>1.2</v>
      </c>
      <c r="H74" s="644">
        <v>55093</v>
      </c>
      <c r="I74" s="645">
        <v>1.8</v>
      </c>
      <c r="J74" s="644">
        <v>219146</v>
      </c>
      <c r="K74" s="645">
        <v>2</v>
      </c>
      <c r="L74" s="639"/>
    </row>
    <row r="75" spans="2:12" s="428" customFormat="1" ht="15">
      <c r="B75" s="646" t="s">
        <v>53</v>
      </c>
      <c r="C75" s="643"/>
      <c r="D75" s="644">
        <v>80495</v>
      </c>
      <c r="E75" s="645">
        <v>10.9</v>
      </c>
      <c r="F75" s="644">
        <v>85282</v>
      </c>
      <c r="G75" s="645">
        <v>1.2</v>
      </c>
      <c r="H75" s="644">
        <v>56534</v>
      </c>
      <c r="I75" s="645">
        <v>1.2</v>
      </c>
      <c r="J75" s="644">
        <v>222311</v>
      </c>
      <c r="K75" s="645">
        <v>1.7</v>
      </c>
      <c r="L75" s="639"/>
    </row>
    <row r="76" spans="2:12" s="428" customFormat="1" ht="15">
      <c r="B76" s="646" t="s">
        <v>54</v>
      </c>
      <c r="C76" s="643"/>
      <c r="D76" s="644">
        <v>81085</v>
      </c>
      <c r="E76" s="645">
        <v>10.9</v>
      </c>
      <c r="F76" s="644">
        <v>93235</v>
      </c>
      <c r="G76" s="645">
        <v>1.3</v>
      </c>
      <c r="H76" s="644">
        <v>60236</v>
      </c>
      <c r="I76" s="645">
        <v>1.8</v>
      </c>
      <c r="J76" s="644">
        <v>234556</v>
      </c>
      <c r="K76" s="645">
        <v>2</v>
      </c>
      <c r="L76" s="639"/>
    </row>
    <row r="77" spans="2:12" s="428" customFormat="1" ht="15">
      <c r="B77" s="646" t="s">
        <v>55</v>
      </c>
      <c r="C77" s="643"/>
      <c r="D77" s="644">
        <v>91970</v>
      </c>
      <c r="E77" s="645">
        <v>11.1</v>
      </c>
      <c r="F77" s="644">
        <v>87227</v>
      </c>
      <c r="G77" s="645">
        <v>1.1000000000000001</v>
      </c>
      <c r="H77" s="644">
        <v>70156</v>
      </c>
      <c r="I77" s="645">
        <v>2.1</v>
      </c>
      <c r="J77" s="644">
        <v>249353</v>
      </c>
      <c r="K77" s="645">
        <v>2.1</v>
      </c>
      <c r="L77" s="639"/>
    </row>
    <row r="78" spans="2:12" s="428" customFormat="1" ht="15">
      <c r="B78" s="646" t="s">
        <v>495</v>
      </c>
      <c r="C78" s="643"/>
      <c r="D78" s="644">
        <v>68455</v>
      </c>
      <c r="E78" s="645">
        <v>9.6999999999999993</v>
      </c>
      <c r="F78" s="644">
        <v>72383</v>
      </c>
      <c r="G78" s="645">
        <v>0.9</v>
      </c>
      <c r="H78" s="644">
        <v>67184</v>
      </c>
      <c r="I78" s="645">
        <v>1.9</v>
      </c>
      <c r="J78" s="644">
        <v>208022</v>
      </c>
      <c r="K78" s="645">
        <v>1.7</v>
      </c>
      <c r="L78" s="639"/>
    </row>
    <row r="79" spans="2:12" s="428" customFormat="1" ht="15">
      <c r="B79" s="646" t="s">
        <v>836</v>
      </c>
      <c r="C79" s="643"/>
      <c r="D79" s="644">
        <v>85224</v>
      </c>
      <c r="E79" s="645">
        <v>11.5</v>
      </c>
      <c r="F79" s="644">
        <v>76316</v>
      </c>
      <c r="G79" s="645">
        <v>1</v>
      </c>
      <c r="H79" s="644">
        <v>84500</v>
      </c>
      <c r="I79" s="645">
        <v>2.2999999999999998</v>
      </c>
      <c r="J79" s="644">
        <v>246040</v>
      </c>
      <c r="K79" s="645">
        <v>2</v>
      </c>
      <c r="L79" s="639"/>
    </row>
    <row r="80" spans="2:12" s="428" customFormat="1" ht="15">
      <c r="B80" s="646" t="s">
        <v>837</v>
      </c>
      <c r="C80" s="643"/>
      <c r="D80" s="644">
        <v>83284.614063609988</v>
      </c>
      <c r="E80" s="645">
        <v>11.1182990206027</v>
      </c>
      <c r="F80" s="644">
        <v>86705.220696710006</v>
      </c>
      <c r="G80" s="645">
        <v>1.0647720275570678</v>
      </c>
      <c r="H80" s="644">
        <v>77010.490398919996</v>
      </c>
      <c r="I80" s="645">
        <v>2.0649189178570437</v>
      </c>
      <c r="J80" s="644">
        <v>247000.32515923999</v>
      </c>
      <c r="K80" s="645">
        <v>1.9569616277935253</v>
      </c>
      <c r="L80" s="639"/>
    </row>
    <row r="81" spans="1:12" s="428" customFormat="1" ht="15">
      <c r="B81" s="646" t="s">
        <v>838</v>
      </c>
      <c r="C81" s="643"/>
      <c r="D81" s="644">
        <v>87276.498544059985</v>
      </c>
      <c r="E81" s="645">
        <v>10.112756492275327</v>
      </c>
      <c r="F81" s="644">
        <v>89970.665973519994</v>
      </c>
      <c r="G81" s="645">
        <v>1.0859672985280813</v>
      </c>
      <c r="H81" s="644">
        <v>78127.26277981</v>
      </c>
      <c r="I81" s="645">
        <v>2.0220012247524846</v>
      </c>
      <c r="J81" s="644">
        <v>255374.42729738998</v>
      </c>
      <c r="K81" s="645">
        <v>1.9626472716412189</v>
      </c>
      <c r="L81" s="639"/>
    </row>
    <row r="82" spans="1:12" s="428" customFormat="1" ht="15">
      <c r="B82" s="647"/>
      <c r="C82" s="647"/>
      <c r="D82" s="644"/>
      <c r="E82" s="645"/>
      <c r="F82" s="644"/>
      <c r="G82" s="645"/>
      <c r="H82" s="644"/>
      <c r="I82" s="645"/>
      <c r="J82" s="644"/>
      <c r="K82" s="645"/>
      <c r="L82" s="639"/>
    </row>
    <row r="83" spans="1:12" s="428" customFormat="1" ht="15">
      <c r="A83" s="428" t="s">
        <v>841</v>
      </c>
      <c r="B83" s="642" t="s">
        <v>36</v>
      </c>
      <c r="C83" s="643"/>
      <c r="D83" s="644">
        <v>29808</v>
      </c>
      <c r="E83" s="645">
        <v>6.8</v>
      </c>
      <c r="F83" s="644">
        <v>77681</v>
      </c>
      <c r="G83" s="645">
        <v>1.9</v>
      </c>
      <c r="H83" s="644">
        <v>24609</v>
      </c>
      <c r="I83" s="645">
        <v>1.2</v>
      </c>
      <c r="J83" s="644">
        <v>132099</v>
      </c>
      <c r="K83" s="645">
        <v>2</v>
      </c>
      <c r="L83" s="639"/>
    </row>
    <row r="84" spans="1:12" s="428" customFormat="1" ht="15">
      <c r="B84" s="642" t="s">
        <v>37</v>
      </c>
      <c r="C84" s="643"/>
      <c r="D84" s="644">
        <v>27821</v>
      </c>
      <c r="E84" s="645">
        <v>6.4</v>
      </c>
      <c r="F84" s="644">
        <v>83434</v>
      </c>
      <c r="G84" s="645">
        <v>2</v>
      </c>
      <c r="H84" s="644">
        <v>26603</v>
      </c>
      <c r="I84" s="645">
        <v>1.2</v>
      </c>
      <c r="J84" s="644">
        <v>137858</v>
      </c>
      <c r="K84" s="645">
        <v>2</v>
      </c>
      <c r="L84" s="639"/>
    </row>
    <row r="85" spans="1:12" s="428" customFormat="1" ht="15">
      <c r="B85" s="642" t="s">
        <v>38</v>
      </c>
      <c r="C85" s="643"/>
      <c r="D85" s="644">
        <v>34501</v>
      </c>
      <c r="E85" s="645">
        <v>7.4</v>
      </c>
      <c r="F85" s="644">
        <v>89773</v>
      </c>
      <c r="G85" s="645">
        <v>2.1</v>
      </c>
      <c r="H85" s="644">
        <v>27740</v>
      </c>
      <c r="I85" s="645">
        <v>1.2</v>
      </c>
      <c r="J85" s="644">
        <v>152014</v>
      </c>
      <c r="K85" s="645">
        <v>2.1</v>
      </c>
      <c r="L85" s="639"/>
    </row>
    <row r="86" spans="1:12" s="428" customFormat="1" ht="15">
      <c r="B86" s="642" t="s">
        <v>39</v>
      </c>
      <c r="C86" s="643"/>
      <c r="D86" s="644">
        <v>39654</v>
      </c>
      <c r="E86" s="645">
        <v>7.4</v>
      </c>
      <c r="F86" s="644">
        <v>93613</v>
      </c>
      <c r="G86" s="645">
        <v>2</v>
      </c>
      <c r="H86" s="644">
        <v>32271</v>
      </c>
      <c r="I86" s="645">
        <v>1.2</v>
      </c>
      <c r="J86" s="644">
        <v>165538</v>
      </c>
      <c r="K86" s="645">
        <v>2.1</v>
      </c>
      <c r="L86" s="639"/>
    </row>
    <row r="87" spans="1:12" s="428" customFormat="1" ht="15">
      <c r="B87" s="642" t="s">
        <v>40</v>
      </c>
      <c r="C87" s="643"/>
      <c r="D87" s="644">
        <v>39338</v>
      </c>
      <c r="E87" s="645">
        <v>7.4</v>
      </c>
      <c r="F87" s="644">
        <v>79543</v>
      </c>
      <c r="G87" s="645">
        <v>1.7</v>
      </c>
      <c r="H87" s="644">
        <v>38383</v>
      </c>
      <c r="I87" s="645">
        <v>1.4</v>
      </c>
      <c r="J87" s="644">
        <v>157264</v>
      </c>
      <c r="K87" s="645">
        <v>1.9</v>
      </c>
      <c r="L87" s="639"/>
    </row>
    <row r="88" spans="1:12" s="428" customFormat="1" ht="15">
      <c r="B88" s="642" t="s">
        <v>41</v>
      </c>
      <c r="C88" s="643"/>
      <c r="D88" s="644">
        <v>38736</v>
      </c>
      <c r="E88" s="645">
        <v>7.2</v>
      </c>
      <c r="F88" s="644">
        <v>81579</v>
      </c>
      <c r="G88" s="645">
        <v>1.7</v>
      </c>
      <c r="H88" s="644">
        <v>39067</v>
      </c>
      <c r="I88" s="645">
        <v>1.3</v>
      </c>
      <c r="J88" s="644">
        <v>159383</v>
      </c>
      <c r="K88" s="645">
        <v>1.9</v>
      </c>
      <c r="L88" s="639"/>
    </row>
    <row r="89" spans="1:12" s="428" customFormat="1" ht="15">
      <c r="B89" s="646" t="s">
        <v>42</v>
      </c>
      <c r="C89" s="643"/>
      <c r="D89" s="644">
        <v>43661</v>
      </c>
      <c r="E89" s="645">
        <v>7.5</v>
      </c>
      <c r="F89" s="644">
        <v>92000</v>
      </c>
      <c r="G89" s="645">
        <v>1.9</v>
      </c>
      <c r="H89" s="644">
        <v>40066</v>
      </c>
      <c r="I89" s="645">
        <v>1.3</v>
      </c>
      <c r="J89" s="644">
        <v>175726</v>
      </c>
      <c r="K89" s="645">
        <v>2.1</v>
      </c>
      <c r="L89" s="639"/>
    </row>
    <row r="90" spans="1:12" s="428" customFormat="1" ht="15">
      <c r="B90" s="646" t="s">
        <v>43</v>
      </c>
      <c r="C90" s="643"/>
      <c r="D90" s="644">
        <v>47585</v>
      </c>
      <c r="E90" s="645">
        <v>6.4</v>
      </c>
      <c r="F90" s="644">
        <v>85341</v>
      </c>
      <c r="G90" s="645">
        <v>1.7</v>
      </c>
      <c r="H90" s="644">
        <v>39729</v>
      </c>
      <c r="I90" s="645">
        <v>1.3</v>
      </c>
      <c r="J90" s="644">
        <v>172654</v>
      </c>
      <c r="K90" s="645">
        <v>2</v>
      </c>
      <c r="L90" s="639"/>
    </row>
    <row r="91" spans="1:12" s="428" customFormat="1" ht="15">
      <c r="B91" s="642" t="s">
        <v>44</v>
      </c>
      <c r="C91" s="643"/>
      <c r="D91" s="644">
        <v>57197</v>
      </c>
      <c r="E91" s="645">
        <v>7.5</v>
      </c>
      <c r="F91" s="644">
        <v>85486</v>
      </c>
      <c r="G91" s="645">
        <v>1.5</v>
      </c>
      <c r="H91" s="644">
        <v>48297</v>
      </c>
      <c r="I91" s="645">
        <v>1.5</v>
      </c>
      <c r="J91" s="644">
        <v>190980</v>
      </c>
      <c r="K91" s="645">
        <v>1.9</v>
      </c>
      <c r="L91" s="639"/>
    </row>
    <row r="92" spans="1:12" s="428" customFormat="1" ht="15">
      <c r="B92" s="646" t="s">
        <v>45</v>
      </c>
      <c r="C92" s="643"/>
      <c r="D92" s="644">
        <v>61736</v>
      </c>
      <c r="E92" s="645">
        <v>8.1999999999999993</v>
      </c>
      <c r="F92" s="644">
        <v>99676</v>
      </c>
      <c r="G92" s="645">
        <v>1.8</v>
      </c>
      <c r="H92" s="644">
        <v>38132</v>
      </c>
      <c r="I92" s="645">
        <v>1.3</v>
      </c>
      <c r="J92" s="644">
        <v>199544</v>
      </c>
      <c r="K92" s="645">
        <v>2.2000000000000002</v>
      </c>
      <c r="L92" s="639"/>
    </row>
    <row r="93" spans="1:12" s="428" customFormat="1" ht="15">
      <c r="B93" s="646" t="s">
        <v>46</v>
      </c>
      <c r="C93" s="643"/>
      <c r="D93" s="644">
        <v>51228</v>
      </c>
      <c r="E93" s="645">
        <v>7.1</v>
      </c>
      <c r="F93" s="644">
        <v>123865</v>
      </c>
      <c r="G93" s="645">
        <v>2.1</v>
      </c>
      <c r="H93" s="644">
        <v>42852</v>
      </c>
      <c r="I93" s="645">
        <v>1.6</v>
      </c>
      <c r="J93" s="644">
        <v>217945</v>
      </c>
      <c r="K93" s="645">
        <v>2.2999999999999998</v>
      </c>
      <c r="L93" s="639"/>
    </row>
    <row r="94" spans="1:12" s="428" customFormat="1" ht="15">
      <c r="B94" s="646" t="s">
        <v>47</v>
      </c>
      <c r="C94" s="643"/>
      <c r="D94" s="644">
        <v>51122</v>
      </c>
      <c r="E94" s="645">
        <v>7.5</v>
      </c>
      <c r="F94" s="644">
        <v>110315</v>
      </c>
      <c r="G94" s="645">
        <v>1.7</v>
      </c>
      <c r="H94" s="644">
        <v>53750</v>
      </c>
      <c r="I94" s="645">
        <v>2.1</v>
      </c>
      <c r="J94" s="644">
        <v>215186</v>
      </c>
      <c r="K94" s="645">
        <v>2.2000000000000002</v>
      </c>
      <c r="L94" s="639"/>
    </row>
    <row r="95" spans="1:12" s="428" customFormat="1" ht="15">
      <c r="B95" s="646" t="s">
        <v>48</v>
      </c>
      <c r="C95" s="643"/>
      <c r="D95" s="644">
        <v>58192</v>
      </c>
      <c r="E95" s="645">
        <v>8.3000000000000007</v>
      </c>
      <c r="F95" s="644">
        <v>99861</v>
      </c>
      <c r="G95" s="645">
        <v>1.5</v>
      </c>
      <c r="H95" s="644">
        <v>58250</v>
      </c>
      <c r="I95" s="645">
        <v>2.2999999999999998</v>
      </c>
      <c r="J95" s="644">
        <v>216303</v>
      </c>
      <c r="K95" s="645">
        <v>2.2000000000000002</v>
      </c>
      <c r="L95" s="639"/>
    </row>
    <row r="96" spans="1:12" s="428" customFormat="1" ht="15">
      <c r="B96" s="646" t="s">
        <v>49</v>
      </c>
      <c r="C96" s="643"/>
      <c r="D96" s="644">
        <v>47875</v>
      </c>
      <c r="E96" s="645">
        <v>8.1999999999999993</v>
      </c>
      <c r="F96" s="644">
        <v>100878</v>
      </c>
      <c r="G96" s="645">
        <v>1.5</v>
      </c>
      <c r="H96" s="644">
        <v>29864</v>
      </c>
      <c r="I96" s="645">
        <v>1.2</v>
      </c>
      <c r="J96" s="644">
        <v>178617</v>
      </c>
      <c r="K96" s="645">
        <v>1.8</v>
      </c>
      <c r="L96" s="639"/>
    </row>
    <row r="97" spans="1:12" s="428" customFormat="1" ht="15">
      <c r="B97" s="646" t="s">
        <v>50</v>
      </c>
      <c r="C97" s="643"/>
      <c r="D97" s="644">
        <v>47860</v>
      </c>
      <c r="E97" s="645">
        <v>8.1</v>
      </c>
      <c r="F97" s="644">
        <v>105121</v>
      </c>
      <c r="G97" s="645">
        <v>1.5</v>
      </c>
      <c r="H97" s="644">
        <v>40048</v>
      </c>
      <c r="I97" s="645">
        <v>1.5</v>
      </c>
      <c r="J97" s="644">
        <v>193030</v>
      </c>
      <c r="K97" s="645">
        <v>1.9</v>
      </c>
      <c r="L97" s="639"/>
    </row>
    <row r="98" spans="1:12" s="428" customFormat="1" ht="15">
      <c r="B98" s="646" t="s">
        <v>51</v>
      </c>
      <c r="C98" s="643"/>
      <c r="D98" s="644">
        <v>49108</v>
      </c>
      <c r="E98" s="645">
        <v>7.2</v>
      </c>
      <c r="F98" s="644">
        <v>90808</v>
      </c>
      <c r="G98" s="645">
        <v>1.3</v>
      </c>
      <c r="H98" s="644">
        <v>48640</v>
      </c>
      <c r="I98" s="645">
        <v>1.8</v>
      </c>
      <c r="J98" s="644">
        <v>188556</v>
      </c>
      <c r="K98" s="645">
        <v>1.8</v>
      </c>
      <c r="L98" s="639"/>
    </row>
    <row r="99" spans="1:12" s="428" customFormat="1" ht="15">
      <c r="B99" s="646" t="s">
        <v>52</v>
      </c>
      <c r="C99" s="643"/>
      <c r="D99" s="644">
        <v>47497</v>
      </c>
      <c r="E99" s="645">
        <v>6.7</v>
      </c>
      <c r="F99" s="644">
        <v>99524</v>
      </c>
      <c r="G99" s="645">
        <v>1.4</v>
      </c>
      <c r="H99" s="644">
        <v>55350</v>
      </c>
      <c r="I99" s="645">
        <v>1.8</v>
      </c>
      <c r="J99" s="644">
        <v>202372</v>
      </c>
      <c r="K99" s="645">
        <v>1.8</v>
      </c>
      <c r="L99" s="639"/>
    </row>
    <row r="100" spans="1:12" s="428" customFormat="1" ht="15">
      <c r="B100" s="646" t="s">
        <v>53</v>
      </c>
      <c r="C100" s="643"/>
      <c r="D100" s="644">
        <v>51756</v>
      </c>
      <c r="E100" s="645">
        <v>7</v>
      </c>
      <c r="F100" s="644">
        <v>91347</v>
      </c>
      <c r="G100" s="645">
        <v>1.2</v>
      </c>
      <c r="H100" s="644">
        <v>57121</v>
      </c>
      <c r="I100" s="645">
        <v>1.2</v>
      </c>
      <c r="J100" s="644">
        <v>200224</v>
      </c>
      <c r="K100" s="645">
        <v>1.6</v>
      </c>
      <c r="L100" s="639"/>
    </row>
    <row r="101" spans="1:12" s="428" customFormat="1" ht="15">
      <c r="B101" s="646" t="s">
        <v>54</v>
      </c>
      <c r="C101" s="643"/>
      <c r="D101" s="644">
        <v>50011</v>
      </c>
      <c r="E101" s="645">
        <v>6.7</v>
      </c>
      <c r="F101" s="644">
        <v>91232</v>
      </c>
      <c r="G101" s="645">
        <v>1.2</v>
      </c>
      <c r="H101" s="644">
        <v>59525</v>
      </c>
      <c r="I101" s="645">
        <v>1.8</v>
      </c>
      <c r="J101" s="644">
        <v>200768</v>
      </c>
      <c r="K101" s="645">
        <v>1.7</v>
      </c>
      <c r="L101" s="639"/>
    </row>
    <row r="102" spans="1:12" s="428" customFormat="1" ht="15">
      <c r="B102" s="646" t="s">
        <v>55</v>
      </c>
      <c r="C102" s="643"/>
      <c r="D102" s="644">
        <v>60920</v>
      </c>
      <c r="E102" s="645">
        <v>7.4</v>
      </c>
      <c r="F102" s="644">
        <v>90552</v>
      </c>
      <c r="G102" s="645">
        <v>1.2</v>
      </c>
      <c r="H102" s="644">
        <v>58773</v>
      </c>
      <c r="I102" s="645">
        <v>1.7</v>
      </c>
      <c r="J102" s="644">
        <v>210246</v>
      </c>
      <c r="K102" s="645">
        <v>1.8</v>
      </c>
      <c r="L102" s="639"/>
    </row>
    <row r="103" spans="1:12" s="428" customFormat="1" ht="15">
      <c r="B103" s="646" t="s">
        <v>495</v>
      </c>
      <c r="C103" s="643"/>
      <c r="D103" s="644">
        <v>50081</v>
      </c>
      <c r="E103" s="645">
        <v>7.1</v>
      </c>
      <c r="F103" s="644">
        <v>87389</v>
      </c>
      <c r="G103" s="645">
        <v>1.1000000000000001</v>
      </c>
      <c r="H103" s="644">
        <v>48033</v>
      </c>
      <c r="I103" s="645">
        <v>1.4</v>
      </c>
      <c r="J103" s="644">
        <v>185504</v>
      </c>
      <c r="K103" s="645">
        <v>1.6</v>
      </c>
      <c r="L103" s="639"/>
    </row>
    <row r="104" spans="1:12" s="428" customFormat="1" ht="15">
      <c r="B104" s="646" t="s">
        <v>836</v>
      </c>
      <c r="C104" s="643"/>
      <c r="D104" s="644">
        <v>50027</v>
      </c>
      <c r="E104" s="645">
        <v>6.7</v>
      </c>
      <c r="F104" s="644">
        <v>90134</v>
      </c>
      <c r="G104" s="645">
        <v>1.1000000000000001</v>
      </c>
      <c r="H104" s="644">
        <v>51530</v>
      </c>
      <c r="I104" s="645">
        <v>1.4</v>
      </c>
      <c r="J104" s="644">
        <v>191691</v>
      </c>
      <c r="K104" s="645">
        <v>1.6</v>
      </c>
      <c r="L104" s="639"/>
    </row>
    <row r="105" spans="1:12" s="428" customFormat="1" ht="15">
      <c r="B105" s="646" t="s">
        <v>837</v>
      </c>
      <c r="C105" s="643"/>
      <c r="D105" s="644">
        <v>50862.25512999999</v>
      </c>
      <c r="E105" s="645">
        <v>6.7899907774755661</v>
      </c>
      <c r="F105" s="644">
        <v>110208.11183000001</v>
      </c>
      <c r="G105" s="645">
        <v>1.3533961824160126</v>
      </c>
      <c r="H105" s="644">
        <v>53407.03688</v>
      </c>
      <c r="I105" s="645">
        <v>1.4320282889894107</v>
      </c>
      <c r="J105" s="644">
        <v>214477.40383999998</v>
      </c>
      <c r="K105" s="645">
        <v>1.6992854121672167</v>
      </c>
      <c r="L105" s="639"/>
    </row>
    <row r="106" spans="1:12" s="428" customFormat="1" ht="15">
      <c r="B106" s="646" t="s">
        <v>838</v>
      </c>
      <c r="C106" s="643"/>
      <c r="D106" s="644">
        <v>54213.351000000002</v>
      </c>
      <c r="E106" s="645">
        <v>6.2817187494807509</v>
      </c>
      <c r="F106" s="644">
        <v>109698.05606</v>
      </c>
      <c r="G106" s="645">
        <v>1.3240815804155757</v>
      </c>
      <c r="H106" s="644">
        <v>59186.332540000003</v>
      </c>
      <c r="I106" s="645">
        <v>1.5317935458941327</v>
      </c>
      <c r="J106" s="644">
        <v>223097.7396</v>
      </c>
      <c r="K106" s="645">
        <v>1.7145889452171401</v>
      </c>
      <c r="L106" s="639"/>
    </row>
    <row r="107" spans="1:12" s="428" customFormat="1" ht="15">
      <c r="B107" s="647"/>
      <c r="C107" s="647"/>
      <c r="D107" s="644"/>
      <c r="E107" s="645"/>
      <c r="F107" s="644"/>
      <c r="G107" s="645"/>
      <c r="H107" s="644"/>
      <c r="I107" s="645"/>
      <c r="J107" s="644"/>
      <c r="K107" s="645"/>
      <c r="L107" s="639"/>
    </row>
    <row r="108" spans="1:12" s="428" customFormat="1" ht="15">
      <c r="A108" s="428" t="s">
        <v>842</v>
      </c>
      <c r="B108" s="642" t="s">
        <v>36</v>
      </c>
      <c r="C108" s="643"/>
      <c r="D108" s="644">
        <v>155213</v>
      </c>
      <c r="E108" s="645">
        <v>35.6</v>
      </c>
      <c r="F108" s="644">
        <v>736270</v>
      </c>
      <c r="G108" s="645">
        <v>18</v>
      </c>
      <c r="H108" s="644">
        <v>261171</v>
      </c>
      <c r="I108" s="645">
        <v>12.7</v>
      </c>
      <c r="J108" s="644">
        <v>1152655</v>
      </c>
      <c r="K108" s="645">
        <v>17.5</v>
      </c>
      <c r="L108" s="639"/>
    </row>
    <row r="109" spans="1:12" s="428" customFormat="1" ht="15">
      <c r="B109" s="642" t="s">
        <v>37</v>
      </c>
      <c r="C109" s="643"/>
      <c r="D109" s="644">
        <v>157071</v>
      </c>
      <c r="E109" s="645">
        <v>35.9</v>
      </c>
      <c r="F109" s="644">
        <v>776787</v>
      </c>
      <c r="G109" s="645">
        <v>18.3</v>
      </c>
      <c r="H109" s="644">
        <v>235064</v>
      </c>
      <c r="I109" s="645">
        <v>11</v>
      </c>
      <c r="J109" s="644">
        <v>1168922</v>
      </c>
      <c r="K109" s="645">
        <v>17.2</v>
      </c>
      <c r="L109" s="639"/>
    </row>
    <row r="110" spans="1:12" s="428" customFormat="1" ht="15">
      <c r="B110" s="642" t="s">
        <v>38</v>
      </c>
      <c r="C110" s="643"/>
      <c r="D110" s="644">
        <v>158521</v>
      </c>
      <c r="E110" s="645">
        <v>34.1</v>
      </c>
      <c r="F110" s="644">
        <v>825044</v>
      </c>
      <c r="G110" s="645">
        <v>18.8</v>
      </c>
      <c r="H110" s="644">
        <v>277420</v>
      </c>
      <c r="I110" s="645">
        <v>11.7</v>
      </c>
      <c r="J110" s="644">
        <v>1260985</v>
      </c>
      <c r="K110" s="645">
        <v>17.5</v>
      </c>
      <c r="L110" s="639"/>
    </row>
    <row r="111" spans="1:12" s="428" customFormat="1" ht="15">
      <c r="B111" s="642" t="s">
        <v>39</v>
      </c>
      <c r="C111" s="643"/>
      <c r="D111" s="644">
        <v>183740</v>
      </c>
      <c r="E111" s="645">
        <v>34.200000000000003</v>
      </c>
      <c r="F111" s="644">
        <v>906591</v>
      </c>
      <c r="G111" s="645">
        <v>19.5</v>
      </c>
      <c r="H111" s="644">
        <v>353404</v>
      </c>
      <c r="I111" s="645">
        <v>13.5</v>
      </c>
      <c r="J111" s="644">
        <v>1443735</v>
      </c>
      <c r="K111" s="645">
        <v>18.5</v>
      </c>
      <c r="L111" s="639"/>
    </row>
    <row r="112" spans="1:12" s="428" customFormat="1" ht="15">
      <c r="B112" s="642" t="s">
        <v>40</v>
      </c>
      <c r="C112" s="643"/>
      <c r="D112" s="644">
        <v>191272</v>
      </c>
      <c r="E112" s="645">
        <v>35.9</v>
      </c>
      <c r="F112" s="644">
        <v>956855</v>
      </c>
      <c r="G112" s="645">
        <v>20.100000000000001</v>
      </c>
      <c r="H112" s="644">
        <v>360913</v>
      </c>
      <c r="I112" s="645">
        <v>12.9</v>
      </c>
      <c r="J112" s="644">
        <v>1509040</v>
      </c>
      <c r="K112" s="645">
        <v>18.600000000000001</v>
      </c>
      <c r="L112" s="639"/>
    </row>
    <row r="113" spans="2:12" s="428" customFormat="1" ht="15">
      <c r="B113" s="642" t="s">
        <v>41</v>
      </c>
      <c r="C113" s="643"/>
      <c r="D113" s="644">
        <v>188948</v>
      </c>
      <c r="E113" s="645">
        <v>35.1</v>
      </c>
      <c r="F113" s="644">
        <v>984756</v>
      </c>
      <c r="G113" s="645">
        <v>20.399999999999999</v>
      </c>
      <c r="H113" s="644">
        <v>412249</v>
      </c>
      <c r="I113" s="645">
        <v>13.9</v>
      </c>
      <c r="J113" s="644">
        <v>1585953</v>
      </c>
      <c r="K113" s="645">
        <v>19.100000000000001</v>
      </c>
      <c r="L113" s="639"/>
    </row>
    <row r="114" spans="2:12" s="428" customFormat="1" ht="15">
      <c r="B114" s="646" t="s">
        <v>42</v>
      </c>
      <c r="C114" s="643"/>
      <c r="D114" s="644">
        <v>200753</v>
      </c>
      <c r="E114" s="645">
        <v>34.4</v>
      </c>
      <c r="F114" s="644">
        <v>807615</v>
      </c>
      <c r="G114" s="645">
        <v>16.7</v>
      </c>
      <c r="H114" s="644">
        <v>265723</v>
      </c>
      <c r="I114" s="645">
        <v>8.6999999999999993</v>
      </c>
      <c r="J114" s="644">
        <v>1274091</v>
      </c>
      <c r="K114" s="645">
        <v>15</v>
      </c>
      <c r="L114" s="639"/>
    </row>
    <row r="115" spans="2:12" s="428" customFormat="1" ht="15">
      <c r="B115" s="646" t="s">
        <v>43</v>
      </c>
      <c r="C115" s="643"/>
      <c r="D115" s="644">
        <v>259596</v>
      </c>
      <c r="E115" s="645">
        <v>34.9</v>
      </c>
      <c r="F115" s="644">
        <v>761023</v>
      </c>
      <c r="G115" s="645">
        <v>15.5</v>
      </c>
      <c r="H115" s="644">
        <v>282798</v>
      </c>
      <c r="I115" s="645">
        <v>9.1</v>
      </c>
      <c r="J115" s="644">
        <v>1303417</v>
      </c>
      <c r="K115" s="645">
        <v>14.9</v>
      </c>
      <c r="L115" s="639"/>
    </row>
    <row r="116" spans="2:12" s="428" customFormat="1" ht="15">
      <c r="B116" s="642" t="s">
        <v>44</v>
      </c>
      <c r="C116" s="643"/>
      <c r="D116" s="644">
        <v>250338</v>
      </c>
      <c r="E116" s="645">
        <v>32.799999999999997</v>
      </c>
      <c r="F116" s="644">
        <v>831296</v>
      </c>
      <c r="G116" s="645">
        <v>14.2</v>
      </c>
      <c r="H116" s="644">
        <v>359618</v>
      </c>
      <c r="I116" s="645">
        <v>11</v>
      </c>
      <c r="J116" s="644">
        <v>1441253</v>
      </c>
      <c r="K116" s="645">
        <v>14.5</v>
      </c>
      <c r="L116" s="639"/>
    </row>
    <row r="117" spans="2:12" s="428" customFormat="1" ht="15">
      <c r="B117" s="646" t="s">
        <v>45</v>
      </c>
      <c r="C117" s="643"/>
      <c r="D117" s="644">
        <v>251897</v>
      </c>
      <c r="E117" s="645">
        <v>33.4</v>
      </c>
      <c r="F117" s="644">
        <v>883622</v>
      </c>
      <c r="G117" s="645">
        <v>16</v>
      </c>
      <c r="H117" s="644">
        <v>365087</v>
      </c>
      <c r="I117" s="645">
        <v>12.2</v>
      </c>
      <c r="J117" s="644">
        <v>1500606</v>
      </c>
      <c r="K117" s="645">
        <v>16.2</v>
      </c>
      <c r="L117" s="639"/>
    </row>
    <row r="118" spans="2:12" s="428" customFormat="1" ht="15">
      <c r="B118" s="646" t="s">
        <v>46</v>
      </c>
      <c r="C118" s="643"/>
      <c r="D118" s="644">
        <v>274010</v>
      </c>
      <c r="E118" s="645">
        <v>38.200000000000003</v>
      </c>
      <c r="F118" s="644">
        <v>901734</v>
      </c>
      <c r="G118" s="645">
        <v>15</v>
      </c>
      <c r="H118" s="644">
        <v>322620</v>
      </c>
      <c r="I118" s="645">
        <v>11.7</v>
      </c>
      <c r="J118" s="644">
        <v>1498364</v>
      </c>
      <c r="K118" s="645">
        <v>15.8</v>
      </c>
      <c r="L118" s="639"/>
    </row>
    <row r="119" spans="2:12" s="428" customFormat="1" ht="15">
      <c r="B119" s="646" t="s">
        <v>47</v>
      </c>
      <c r="C119" s="643"/>
      <c r="D119" s="644">
        <v>244629</v>
      </c>
      <c r="E119" s="645">
        <v>35.700000000000003</v>
      </c>
      <c r="F119" s="644">
        <v>934733</v>
      </c>
      <c r="G119" s="645">
        <v>14.5</v>
      </c>
      <c r="H119" s="644">
        <v>261458</v>
      </c>
      <c r="I119" s="645">
        <v>10.1</v>
      </c>
      <c r="J119" s="644">
        <v>1440820</v>
      </c>
      <c r="K119" s="645">
        <v>14.8</v>
      </c>
      <c r="L119" s="639"/>
    </row>
    <row r="120" spans="2:12" s="428" customFormat="1" ht="15">
      <c r="B120" s="646" t="s">
        <v>48</v>
      </c>
      <c r="C120" s="643"/>
      <c r="D120" s="644">
        <v>235447</v>
      </c>
      <c r="E120" s="645">
        <v>33.4</v>
      </c>
      <c r="F120" s="644">
        <v>884221</v>
      </c>
      <c r="G120" s="645">
        <v>13.4</v>
      </c>
      <c r="H120" s="644">
        <v>249183</v>
      </c>
      <c r="I120" s="645">
        <v>9.8000000000000007</v>
      </c>
      <c r="J120" s="644">
        <v>1368850</v>
      </c>
      <c r="K120" s="645">
        <v>13.9</v>
      </c>
      <c r="L120" s="639"/>
    </row>
    <row r="121" spans="2:12" s="428" customFormat="1" ht="15">
      <c r="B121" s="646" t="s">
        <v>49</v>
      </c>
      <c r="C121" s="643"/>
      <c r="D121" s="644">
        <v>189187</v>
      </c>
      <c r="E121" s="645">
        <v>32.299999999999997</v>
      </c>
      <c r="F121" s="644">
        <v>886552</v>
      </c>
      <c r="G121" s="645">
        <v>13.2</v>
      </c>
      <c r="H121" s="644">
        <v>225534</v>
      </c>
      <c r="I121" s="645">
        <v>8.9</v>
      </c>
      <c r="J121" s="644">
        <v>1301273</v>
      </c>
      <c r="K121" s="645">
        <v>13.2</v>
      </c>
      <c r="L121" s="639"/>
    </row>
    <row r="122" spans="2:12" s="428" customFormat="1" ht="15">
      <c r="B122" s="646" t="s">
        <v>50</v>
      </c>
      <c r="C122" s="643"/>
      <c r="D122" s="644">
        <v>196334</v>
      </c>
      <c r="E122" s="645">
        <v>33.4</v>
      </c>
      <c r="F122" s="644">
        <v>933072</v>
      </c>
      <c r="G122" s="645">
        <v>13.7</v>
      </c>
      <c r="H122" s="644">
        <v>249102</v>
      </c>
      <c r="I122" s="645">
        <v>9.4</v>
      </c>
      <c r="J122" s="644">
        <v>1378508</v>
      </c>
      <c r="K122" s="645">
        <v>13.7</v>
      </c>
      <c r="L122" s="639"/>
    </row>
    <row r="123" spans="2:12" s="428" customFormat="1" ht="15">
      <c r="B123" s="646" t="s">
        <v>51</v>
      </c>
      <c r="C123" s="643"/>
      <c r="D123" s="644">
        <v>217190</v>
      </c>
      <c r="E123" s="645">
        <v>31.9</v>
      </c>
      <c r="F123" s="644">
        <v>936273</v>
      </c>
      <c r="G123" s="645">
        <v>13.7</v>
      </c>
      <c r="H123" s="644">
        <v>285949</v>
      </c>
      <c r="I123" s="645">
        <v>10.4</v>
      </c>
      <c r="J123" s="644">
        <v>1439411</v>
      </c>
      <c r="K123" s="645">
        <v>14</v>
      </c>
      <c r="L123" s="639"/>
    </row>
    <row r="124" spans="2:12" s="428" customFormat="1" ht="15">
      <c r="B124" s="646" t="s">
        <v>52</v>
      </c>
      <c r="C124" s="643"/>
      <c r="D124" s="644">
        <v>252372</v>
      </c>
      <c r="E124" s="645">
        <v>35.4</v>
      </c>
      <c r="F124" s="644">
        <v>1039347</v>
      </c>
      <c r="G124" s="645">
        <v>14.3</v>
      </c>
      <c r="H124" s="644">
        <v>313105</v>
      </c>
      <c r="I124" s="645">
        <v>10.4</v>
      </c>
      <c r="J124" s="644">
        <v>1604823</v>
      </c>
      <c r="K124" s="645">
        <v>14.6</v>
      </c>
      <c r="L124" s="639"/>
    </row>
    <row r="125" spans="2:12" s="428" customFormat="1" ht="15">
      <c r="B125" s="646" t="s">
        <v>53</v>
      </c>
      <c r="C125" s="643"/>
      <c r="D125" s="644">
        <v>256619</v>
      </c>
      <c r="E125" s="645">
        <v>34.6</v>
      </c>
      <c r="F125" s="644">
        <v>1075715</v>
      </c>
      <c r="G125" s="645">
        <v>14.5</v>
      </c>
      <c r="H125" s="644">
        <v>350007</v>
      </c>
      <c r="I125" s="645">
        <v>7.4</v>
      </c>
      <c r="J125" s="644">
        <v>1682341</v>
      </c>
      <c r="K125" s="645">
        <v>13.1</v>
      </c>
      <c r="L125" s="639"/>
    </row>
    <row r="126" spans="2:12" s="428" customFormat="1" ht="15">
      <c r="B126" s="646" t="s">
        <v>54</v>
      </c>
      <c r="C126" s="643"/>
      <c r="D126" s="644">
        <v>259147</v>
      </c>
      <c r="E126" s="645">
        <v>34.9</v>
      </c>
      <c r="F126" s="644">
        <v>1061825</v>
      </c>
      <c r="G126" s="645">
        <v>14.3</v>
      </c>
      <c r="H126" s="644">
        <v>323309</v>
      </c>
      <c r="I126" s="645">
        <v>9.6999999999999993</v>
      </c>
      <c r="J126" s="644">
        <v>1644281</v>
      </c>
      <c r="K126" s="645">
        <v>14.3</v>
      </c>
      <c r="L126" s="639"/>
    </row>
    <row r="127" spans="2:12" s="428" customFormat="1" ht="15">
      <c r="B127" s="646" t="s">
        <v>55</v>
      </c>
      <c r="C127" s="643"/>
      <c r="D127" s="644">
        <v>284049</v>
      </c>
      <c r="E127" s="645">
        <v>34.299999999999997</v>
      </c>
      <c r="F127" s="644">
        <v>1110840</v>
      </c>
      <c r="G127" s="645">
        <v>14.5</v>
      </c>
      <c r="H127" s="644">
        <v>346294</v>
      </c>
      <c r="I127" s="645">
        <v>10.3</v>
      </c>
      <c r="J127" s="644">
        <v>1741183</v>
      </c>
      <c r="K127" s="645">
        <v>14.7</v>
      </c>
      <c r="L127" s="639"/>
    </row>
    <row r="128" spans="2:12" s="428" customFormat="1" ht="15">
      <c r="B128" s="646" t="s">
        <v>495</v>
      </c>
      <c r="C128" s="643"/>
      <c r="D128" s="644">
        <v>240525</v>
      </c>
      <c r="E128" s="645">
        <v>34</v>
      </c>
      <c r="F128" s="644">
        <v>1112282</v>
      </c>
      <c r="G128" s="645">
        <v>14.4</v>
      </c>
      <c r="H128" s="644">
        <v>337304</v>
      </c>
      <c r="I128" s="645">
        <v>9.6999999999999993</v>
      </c>
      <c r="J128" s="644">
        <v>1690111</v>
      </c>
      <c r="K128" s="645">
        <v>14.2</v>
      </c>
      <c r="L128" s="639"/>
    </row>
    <row r="129" spans="1:12" s="428" customFormat="1" ht="12" customHeight="1">
      <c r="B129" s="646" t="s">
        <v>836</v>
      </c>
      <c r="C129" s="643"/>
      <c r="D129" s="644">
        <v>247944</v>
      </c>
      <c r="E129" s="645">
        <v>33.299999999999997</v>
      </c>
      <c r="F129" s="644">
        <v>1262585</v>
      </c>
      <c r="G129" s="645">
        <v>16</v>
      </c>
      <c r="H129" s="644">
        <v>378386</v>
      </c>
      <c r="I129" s="645">
        <v>10.3</v>
      </c>
      <c r="J129" s="644">
        <v>1888915</v>
      </c>
      <c r="K129" s="645">
        <v>15.3</v>
      </c>
      <c r="L129" s="639"/>
    </row>
    <row r="130" spans="1:12" s="428" customFormat="1" ht="15">
      <c r="B130" s="646" t="s">
        <v>837</v>
      </c>
      <c r="C130" s="643"/>
      <c r="D130" s="644">
        <v>258457.89377428999</v>
      </c>
      <c r="E130" s="645">
        <v>34.503517600777464</v>
      </c>
      <c r="F130" s="644">
        <v>1356910.3045206601</v>
      </c>
      <c r="G130" s="645">
        <v>16.663358037128713</v>
      </c>
      <c r="H130" s="644">
        <v>388068.86711304996</v>
      </c>
      <c r="I130" s="645">
        <v>10.405475162956838</v>
      </c>
      <c r="J130" s="644">
        <v>2003437.0654080003</v>
      </c>
      <c r="K130" s="645">
        <v>15.873053843856679</v>
      </c>
      <c r="L130" s="639"/>
    </row>
    <row r="131" spans="1:12" s="428" customFormat="1" ht="15">
      <c r="B131" s="646" t="s">
        <v>838</v>
      </c>
      <c r="C131" s="643"/>
      <c r="D131" s="644">
        <v>300920.46601055999</v>
      </c>
      <c r="E131" s="645">
        <v>34.867753027128309</v>
      </c>
      <c r="F131" s="644">
        <v>1409048.8338055403</v>
      </c>
      <c r="G131" s="645">
        <v>17.007553950887793</v>
      </c>
      <c r="H131" s="644">
        <v>386789.03648919007</v>
      </c>
      <c r="I131" s="645">
        <v>10.010435252367328</v>
      </c>
      <c r="J131" s="644">
        <v>2096758.3363052905</v>
      </c>
      <c r="K131" s="645">
        <v>16.114366154792421</v>
      </c>
      <c r="L131" s="639"/>
    </row>
    <row r="132" spans="1:12" s="428" customFormat="1" ht="15">
      <c r="B132" s="647"/>
      <c r="C132" s="647"/>
      <c r="D132" s="644"/>
      <c r="E132" s="645"/>
      <c r="F132" s="644"/>
      <c r="G132" s="645"/>
      <c r="H132" s="644"/>
      <c r="I132" s="645"/>
      <c r="J132" s="644"/>
      <c r="K132" s="645"/>
      <c r="L132" s="639"/>
    </row>
    <row r="133" spans="1:12" s="428" customFormat="1" ht="15">
      <c r="A133" s="428" t="s">
        <v>843</v>
      </c>
      <c r="B133" s="642" t="s">
        <v>36</v>
      </c>
      <c r="C133" s="643"/>
      <c r="D133" s="644">
        <v>32676</v>
      </c>
      <c r="E133" s="645">
        <v>7.5</v>
      </c>
      <c r="F133" s="644">
        <v>263907</v>
      </c>
      <c r="G133" s="645">
        <v>6.5</v>
      </c>
      <c r="H133" s="644">
        <v>88493</v>
      </c>
      <c r="I133" s="645">
        <v>4.3</v>
      </c>
      <c r="J133" s="644">
        <v>385075</v>
      </c>
      <c r="K133" s="645">
        <v>5.9</v>
      </c>
      <c r="L133" s="639"/>
    </row>
    <row r="134" spans="1:12" s="428" customFormat="1" ht="15">
      <c r="B134" s="642" t="s">
        <v>37</v>
      </c>
      <c r="C134" s="643"/>
      <c r="D134" s="644">
        <v>32097</v>
      </c>
      <c r="E134" s="645">
        <v>7.3</v>
      </c>
      <c r="F134" s="644">
        <v>279923</v>
      </c>
      <c r="G134" s="645">
        <v>6.6</v>
      </c>
      <c r="H134" s="644">
        <v>40462</v>
      </c>
      <c r="I134" s="645">
        <v>1.9</v>
      </c>
      <c r="J134" s="644">
        <v>352481</v>
      </c>
      <c r="K134" s="645">
        <v>5.2</v>
      </c>
      <c r="L134" s="639"/>
    </row>
    <row r="135" spans="1:12" s="428" customFormat="1" ht="15">
      <c r="B135" s="642" t="s">
        <v>38</v>
      </c>
      <c r="C135" s="643"/>
      <c r="D135" s="644">
        <v>31960</v>
      </c>
      <c r="E135" s="645">
        <v>6.9</v>
      </c>
      <c r="F135" s="644">
        <v>310162</v>
      </c>
      <c r="G135" s="645">
        <v>7.1</v>
      </c>
      <c r="H135" s="644">
        <v>39745</v>
      </c>
      <c r="I135" s="645">
        <v>1.7</v>
      </c>
      <c r="J135" s="644">
        <v>381867</v>
      </c>
      <c r="K135" s="645">
        <v>5.3</v>
      </c>
      <c r="L135" s="639"/>
    </row>
    <row r="136" spans="1:12" s="428" customFormat="1" ht="15">
      <c r="B136" s="642" t="s">
        <v>39</v>
      </c>
      <c r="C136" s="643"/>
      <c r="D136" s="644">
        <v>39829</v>
      </c>
      <c r="E136" s="645">
        <v>7.4</v>
      </c>
      <c r="F136" s="644">
        <v>309430</v>
      </c>
      <c r="G136" s="645">
        <v>6.7</v>
      </c>
      <c r="H136" s="644">
        <v>73684</v>
      </c>
      <c r="I136" s="645">
        <v>2.8</v>
      </c>
      <c r="J136" s="644">
        <v>422942</v>
      </c>
      <c r="K136" s="645">
        <v>5.4</v>
      </c>
      <c r="L136" s="639"/>
    </row>
    <row r="137" spans="1:12" s="428" customFormat="1" ht="15">
      <c r="B137" s="642" t="s">
        <v>40</v>
      </c>
      <c r="C137" s="643"/>
      <c r="D137" s="644">
        <v>42522</v>
      </c>
      <c r="E137" s="645">
        <v>8</v>
      </c>
      <c r="F137" s="644">
        <v>395419</v>
      </c>
      <c r="G137" s="645">
        <v>8.3000000000000007</v>
      </c>
      <c r="H137" s="644">
        <v>88468</v>
      </c>
      <c r="I137" s="645">
        <v>3.2</v>
      </c>
      <c r="J137" s="644">
        <v>526409</v>
      </c>
      <c r="K137" s="645">
        <v>6.5</v>
      </c>
      <c r="L137" s="639"/>
    </row>
    <row r="138" spans="1:12" s="428" customFormat="1" ht="15">
      <c r="B138" s="642" t="s">
        <v>41</v>
      </c>
      <c r="C138" s="643"/>
      <c r="D138" s="644">
        <v>45334</v>
      </c>
      <c r="E138" s="645">
        <v>8.4</v>
      </c>
      <c r="F138" s="644">
        <v>422489</v>
      </c>
      <c r="G138" s="645">
        <v>8.8000000000000007</v>
      </c>
      <c r="H138" s="644">
        <v>108082</v>
      </c>
      <c r="I138" s="645">
        <v>3.7</v>
      </c>
      <c r="J138" s="644">
        <v>575905</v>
      </c>
      <c r="K138" s="645">
        <v>6.9</v>
      </c>
      <c r="L138" s="639"/>
    </row>
    <row r="139" spans="1:12" s="428" customFormat="1" ht="15">
      <c r="B139" s="646" t="s">
        <v>42</v>
      </c>
      <c r="C139" s="643"/>
      <c r="D139" s="644">
        <v>34186</v>
      </c>
      <c r="E139" s="645">
        <v>5.9</v>
      </c>
      <c r="F139" s="644">
        <v>386636</v>
      </c>
      <c r="G139" s="645">
        <v>8</v>
      </c>
      <c r="H139" s="644">
        <v>82990</v>
      </c>
      <c r="I139" s="645">
        <v>2.7</v>
      </c>
      <c r="J139" s="644">
        <v>503811</v>
      </c>
      <c r="K139" s="645">
        <v>5.9</v>
      </c>
      <c r="L139" s="639"/>
    </row>
    <row r="140" spans="1:12" s="428" customFormat="1" ht="15">
      <c r="B140" s="646" t="s">
        <v>43</v>
      </c>
      <c r="C140" s="643"/>
      <c r="D140" s="644">
        <v>45042</v>
      </c>
      <c r="E140" s="645">
        <v>6.1</v>
      </c>
      <c r="F140" s="644">
        <v>311312</v>
      </c>
      <c r="G140" s="645">
        <v>6.3</v>
      </c>
      <c r="H140" s="644">
        <v>61020</v>
      </c>
      <c r="I140" s="645">
        <v>2</v>
      </c>
      <c r="J140" s="644">
        <v>417374</v>
      </c>
      <c r="K140" s="645">
        <v>4.8</v>
      </c>
      <c r="L140" s="639"/>
    </row>
    <row r="141" spans="1:12" s="428" customFormat="1" ht="15">
      <c r="B141" s="642" t="s">
        <v>44</v>
      </c>
      <c r="C141" s="643"/>
      <c r="D141" s="644">
        <v>39720</v>
      </c>
      <c r="E141" s="645">
        <v>5.2</v>
      </c>
      <c r="F141" s="644">
        <v>339747</v>
      </c>
      <c r="G141" s="645">
        <v>5.8</v>
      </c>
      <c r="H141" s="644">
        <v>79196</v>
      </c>
      <c r="I141" s="645">
        <v>2.4</v>
      </c>
      <c r="J141" s="644">
        <v>458663</v>
      </c>
      <c r="K141" s="645">
        <v>4.5999999999999996</v>
      </c>
      <c r="L141" s="639"/>
    </row>
    <row r="142" spans="1:12" s="428" customFormat="1" ht="15">
      <c r="B142" s="646" t="s">
        <v>45</v>
      </c>
      <c r="C142" s="643"/>
      <c r="D142" s="644">
        <v>43758</v>
      </c>
      <c r="E142" s="645">
        <v>5.8</v>
      </c>
      <c r="F142" s="644">
        <v>410168</v>
      </c>
      <c r="G142" s="645">
        <v>7.4</v>
      </c>
      <c r="H142" s="644">
        <v>142521</v>
      </c>
      <c r="I142" s="645">
        <v>4.8</v>
      </c>
      <c r="J142" s="644">
        <v>596447</v>
      </c>
      <c r="K142" s="645">
        <v>6.4</v>
      </c>
      <c r="L142" s="639"/>
    </row>
    <row r="143" spans="1:12" s="428" customFormat="1" ht="15">
      <c r="B143" s="646" t="s">
        <v>46</v>
      </c>
      <c r="C143" s="643"/>
      <c r="D143" s="644">
        <v>31811</v>
      </c>
      <c r="E143" s="645">
        <v>4.4000000000000004</v>
      </c>
      <c r="F143" s="644">
        <v>333258</v>
      </c>
      <c r="G143" s="645">
        <v>5.6</v>
      </c>
      <c r="H143" s="644">
        <v>61015</v>
      </c>
      <c r="I143" s="645">
        <v>2.2000000000000002</v>
      </c>
      <c r="J143" s="644">
        <v>426083</v>
      </c>
      <c r="K143" s="645">
        <v>4.5</v>
      </c>
      <c r="L143" s="639"/>
    </row>
    <row r="144" spans="1:12" s="428" customFormat="1" ht="15">
      <c r="B144" s="646" t="s">
        <v>47</v>
      </c>
      <c r="C144" s="643"/>
      <c r="D144" s="644">
        <v>40366</v>
      </c>
      <c r="E144" s="645">
        <v>5.9</v>
      </c>
      <c r="F144" s="644">
        <v>329939</v>
      </c>
      <c r="G144" s="645">
        <v>5.0999999999999996</v>
      </c>
      <c r="H144" s="644">
        <v>75273</v>
      </c>
      <c r="I144" s="645">
        <v>2.9</v>
      </c>
      <c r="J144" s="644">
        <v>445579</v>
      </c>
      <c r="K144" s="645">
        <v>4.5999999999999996</v>
      </c>
      <c r="L144" s="639"/>
    </row>
    <row r="145" spans="1:12" s="428" customFormat="1" ht="15">
      <c r="B145" s="646" t="s">
        <v>48</v>
      </c>
      <c r="C145" s="643"/>
      <c r="D145" s="644">
        <v>35340</v>
      </c>
      <c r="E145" s="645">
        <v>5</v>
      </c>
      <c r="F145" s="644">
        <v>326079</v>
      </c>
      <c r="G145" s="645">
        <v>4.9000000000000004</v>
      </c>
      <c r="H145" s="644">
        <v>84643</v>
      </c>
      <c r="I145" s="645">
        <v>3.3</v>
      </c>
      <c r="J145" s="644">
        <v>446062</v>
      </c>
      <c r="K145" s="645">
        <v>4.5</v>
      </c>
      <c r="L145" s="639"/>
    </row>
    <row r="146" spans="1:12" s="428" customFormat="1" ht="15">
      <c r="B146" s="646" t="s">
        <v>49</v>
      </c>
      <c r="C146" s="643"/>
      <c r="D146" s="644">
        <v>38952</v>
      </c>
      <c r="E146" s="645">
        <v>6.6</v>
      </c>
      <c r="F146" s="644">
        <v>336669</v>
      </c>
      <c r="G146" s="645">
        <v>5</v>
      </c>
      <c r="H146" s="644">
        <v>107912</v>
      </c>
      <c r="I146" s="645">
        <v>4.3</v>
      </c>
      <c r="J146" s="644">
        <v>483533</v>
      </c>
      <c r="K146" s="645">
        <v>4.9000000000000004</v>
      </c>
      <c r="L146" s="639"/>
    </row>
    <row r="147" spans="1:12" s="428" customFormat="1" ht="15">
      <c r="B147" s="646" t="s">
        <v>50</v>
      </c>
      <c r="C147" s="643"/>
      <c r="D147" s="644">
        <v>34244</v>
      </c>
      <c r="E147" s="645">
        <v>5.8</v>
      </c>
      <c r="F147" s="644">
        <v>361475</v>
      </c>
      <c r="G147" s="645">
        <v>5.3</v>
      </c>
      <c r="H147" s="644">
        <v>88137</v>
      </c>
      <c r="I147" s="645">
        <v>3.3</v>
      </c>
      <c r="J147" s="644">
        <v>483856</v>
      </c>
      <c r="K147" s="645">
        <v>4.8</v>
      </c>
      <c r="L147" s="639"/>
    </row>
    <row r="148" spans="1:12" s="428" customFormat="1" ht="15">
      <c r="B148" s="646" t="s">
        <v>51</v>
      </c>
      <c r="C148" s="643"/>
      <c r="D148" s="644">
        <v>61501</v>
      </c>
      <c r="E148" s="645">
        <v>9</v>
      </c>
      <c r="F148" s="644">
        <v>347827</v>
      </c>
      <c r="G148" s="645">
        <v>5.0999999999999996</v>
      </c>
      <c r="H148" s="644">
        <v>91989</v>
      </c>
      <c r="I148" s="645">
        <v>3.3</v>
      </c>
      <c r="J148" s="644">
        <v>501317</v>
      </c>
      <c r="K148" s="645">
        <v>4.9000000000000004</v>
      </c>
      <c r="L148" s="639"/>
    </row>
    <row r="149" spans="1:12" s="428" customFormat="1" ht="15">
      <c r="B149" s="646" t="s">
        <v>52</v>
      </c>
      <c r="C149" s="643"/>
      <c r="D149" s="644">
        <v>54569</v>
      </c>
      <c r="E149" s="645">
        <v>7.7</v>
      </c>
      <c r="F149" s="644">
        <v>327645</v>
      </c>
      <c r="G149" s="645">
        <v>4.5</v>
      </c>
      <c r="H149" s="644">
        <v>91129</v>
      </c>
      <c r="I149" s="645">
        <v>3</v>
      </c>
      <c r="J149" s="644">
        <v>473343</v>
      </c>
      <c r="K149" s="645">
        <v>4.3</v>
      </c>
      <c r="L149" s="639"/>
    </row>
    <row r="150" spans="1:12" s="428" customFormat="1" ht="15">
      <c r="B150" s="646" t="s">
        <v>53</v>
      </c>
      <c r="C150" s="643"/>
      <c r="D150" s="644">
        <v>58099</v>
      </c>
      <c r="E150" s="645">
        <v>7.8</v>
      </c>
      <c r="F150" s="644">
        <v>341073</v>
      </c>
      <c r="G150" s="645">
        <v>4.5999999999999996</v>
      </c>
      <c r="H150" s="644">
        <v>118950</v>
      </c>
      <c r="I150" s="645">
        <v>2.5</v>
      </c>
      <c r="J150" s="644">
        <v>518123</v>
      </c>
      <c r="K150" s="645">
        <v>4</v>
      </c>
      <c r="L150" s="639"/>
    </row>
    <row r="151" spans="1:12" s="428" customFormat="1" ht="15">
      <c r="B151" s="646" t="s">
        <v>54</v>
      </c>
      <c r="C151" s="643"/>
      <c r="D151" s="644">
        <v>69031</v>
      </c>
      <c r="E151" s="645">
        <v>9.3000000000000007</v>
      </c>
      <c r="F151" s="644">
        <v>358545</v>
      </c>
      <c r="G151" s="645">
        <v>4.8</v>
      </c>
      <c r="H151" s="644">
        <v>125929</v>
      </c>
      <c r="I151" s="645">
        <v>3.8</v>
      </c>
      <c r="J151" s="644">
        <v>553505</v>
      </c>
      <c r="K151" s="645">
        <v>4.8</v>
      </c>
      <c r="L151" s="639"/>
    </row>
    <row r="152" spans="1:12" s="428" customFormat="1" ht="15">
      <c r="B152" s="646" t="s">
        <v>55</v>
      </c>
      <c r="C152" s="643"/>
      <c r="D152" s="644">
        <v>73193</v>
      </c>
      <c r="E152" s="645">
        <v>8.8000000000000007</v>
      </c>
      <c r="F152" s="644">
        <v>364481</v>
      </c>
      <c r="G152" s="645">
        <v>4.8</v>
      </c>
      <c r="H152" s="644">
        <v>137856</v>
      </c>
      <c r="I152" s="645">
        <v>4.0999999999999996</v>
      </c>
      <c r="J152" s="644">
        <v>575530</v>
      </c>
      <c r="K152" s="645">
        <v>4.9000000000000004</v>
      </c>
      <c r="L152" s="639"/>
    </row>
    <row r="153" spans="1:12" s="428" customFormat="1" ht="15">
      <c r="B153" s="646" t="s">
        <v>495</v>
      </c>
      <c r="C153" s="643"/>
      <c r="D153" s="644">
        <v>61221</v>
      </c>
      <c r="E153" s="645">
        <v>8.6</v>
      </c>
      <c r="F153" s="644">
        <v>374872</v>
      </c>
      <c r="G153" s="645">
        <v>4.9000000000000004</v>
      </c>
      <c r="H153" s="644">
        <v>132217</v>
      </c>
      <c r="I153" s="645">
        <v>3.8</v>
      </c>
      <c r="J153" s="644">
        <v>568310</v>
      </c>
      <c r="K153" s="645">
        <v>4.8</v>
      </c>
      <c r="L153" s="639"/>
    </row>
    <row r="154" spans="1:12" s="428" customFormat="1" ht="15">
      <c r="B154" s="646" t="s">
        <v>836</v>
      </c>
      <c r="C154" s="643"/>
      <c r="D154" s="644">
        <v>59382</v>
      </c>
      <c r="E154" s="645">
        <v>8</v>
      </c>
      <c r="F154" s="644">
        <v>394152</v>
      </c>
      <c r="G154" s="645">
        <v>5</v>
      </c>
      <c r="H154" s="644">
        <v>149290</v>
      </c>
      <c r="I154" s="645">
        <v>4.0999999999999996</v>
      </c>
      <c r="J154" s="644">
        <v>602824</v>
      </c>
      <c r="K154" s="645">
        <v>4.9000000000000004</v>
      </c>
      <c r="L154" s="639"/>
    </row>
    <row r="155" spans="1:12" s="428" customFormat="1" ht="15">
      <c r="B155" s="646" t="s">
        <v>837</v>
      </c>
      <c r="C155" s="643"/>
      <c r="D155" s="644">
        <v>60808.536050000002</v>
      </c>
      <c r="E155" s="645">
        <v>8.1177957586815044</v>
      </c>
      <c r="F155" s="644">
        <v>437581.80248999997</v>
      </c>
      <c r="G155" s="645">
        <v>5.3736656145439339</v>
      </c>
      <c r="H155" s="644">
        <v>134907.53509999998</v>
      </c>
      <c r="I155" s="645">
        <v>3.6173399227355114</v>
      </c>
      <c r="J155" s="644">
        <v>633297.87363999989</v>
      </c>
      <c r="K155" s="645">
        <v>5.0175627780154368</v>
      </c>
      <c r="L155" s="639"/>
    </row>
    <row r="156" spans="1:12" s="428" customFormat="1" ht="15">
      <c r="B156" s="646" t="s">
        <v>838</v>
      </c>
      <c r="C156" s="643"/>
      <c r="D156" s="644">
        <v>90294.008850000013</v>
      </c>
      <c r="E156" s="645">
        <v>10.462396400451727</v>
      </c>
      <c r="F156" s="644">
        <v>435729.66166999994</v>
      </c>
      <c r="G156" s="645">
        <v>5.259360464349486</v>
      </c>
      <c r="H156" s="644">
        <v>139894.57348000002</v>
      </c>
      <c r="I156" s="645">
        <v>3.620592720751076</v>
      </c>
      <c r="J156" s="644">
        <v>665918.24399999995</v>
      </c>
      <c r="K156" s="645">
        <v>5.1178289014848009</v>
      </c>
      <c r="L156" s="639"/>
    </row>
    <row r="157" spans="1:12" s="428" customFormat="1" ht="15">
      <c r="B157" s="647"/>
      <c r="C157" s="647"/>
      <c r="D157" s="644"/>
      <c r="E157" s="645"/>
      <c r="F157" s="644"/>
      <c r="G157" s="645"/>
      <c r="H157" s="644"/>
      <c r="I157" s="645"/>
      <c r="J157" s="644"/>
      <c r="K157" s="645"/>
      <c r="L157" s="639"/>
    </row>
    <row r="158" spans="1:12" s="428" customFormat="1" ht="15">
      <c r="A158" s="428" t="s">
        <v>844</v>
      </c>
      <c r="B158" s="642" t="s">
        <v>36</v>
      </c>
      <c r="C158" s="643"/>
      <c r="D158" s="644">
        <v>17756</v>
      </c>
      <c r="E158" s="645">
        <v>4.0999999999999996</v>
      </c>
      <c r="F158" s="644">
        <v>13104</v>
      </c>
      <c r="G158" s="645">
        <v>0.3</v>
      </c>
      <c r="H158" s="644">
        <v>4288</v>
      </c>
      <c r="I158" s="645">
        <v>0.2</v>
      </c>
      <c r="J158" s="644">
        <v>35149</v>
      </c>
      <c r="K158" s="645">
        <v>0.5</v>
      </c>
      <c r="L158" s="639"/>
    </row>
    <row r="159" spans="1:12" s="428" customFormat="1" ht="15">
      <c r="B159" s="642" t="s">
        <v>37</v>
      </c>
      <c r="C159" s="643"/>
      <c r="D159" s="644">
        <v>15342</v>
      </c>
      <c r="E159" s="645">
        <v>3.5</v>
      </c>
      <c r="F159" s="644">
        <v>11571</v>
      </c>
      <c r="G159" s="645">
        <v>0.3</v>
      </c>
      <c r="H159" s="644">
        <v>4375</v>
      </c>
      <c r="I159" s="645">
        <v>0.2</v>
      </c>
      <c r="J159" s="644">
        <v>31288</v>
      </c>
      <c r="K159" s="645">
        <v>0.5</v>
      </c>
      <c r="L159" s="639"/>
    </row>
    <row r="160" spans="1:12" s="428" customFormat="1" ht="15">
      <c r="B160" s="642" t="s">
        <v>38</v>
      </c>
      <c r="C160" s="643"/>
      <c r="D160" s="644">
        <v>14935</v>
      </c>
      <c r="E160" s="645">
        <v>3.2</v>
      </c>
      <c r="F160" s="644">
        <v>15278</v>
      </c>
      <c r="G160" s="645">
        <v>0.3</v>
      </c>
      <c r="H160" s="644">
        <v>4872</v>
      </c>
      <c r="I160" s="645">
        <v>0.2</v>
      </c>
      <c r="J160" s="644">
        <v>35085</v>
      </c>
      <c r="K160" s="645">
        <v>0.5</v>
      </c>
      <c r="L160" s="639"/>
    </row>
    <row r="161" spans="2:12" s="428" customFormat="1" ht="15">
      <c r="B161" s="642" t="s">
        <v>39</v>
      </c>
      <c r="C161" s="643"/>
      <c r="D161" s="644">
        <v>23462</v>
      </c>
      <c r="E161" s="645">
        <v>4.4000000000000004</v>
      </c>
      <c r="F161" s="644">
        <v>12662</v>
      </c>
      <c r="G161" s="645">
        <v>0.3</v>
      </c>
      <c r="H161" s="644">
        <v>3945</v>
      </c>
      <c r="I161" s="645">
        <v>0.2</v>
      </c>
      <c r="J161" s="644">
        <v>40070</v>
      </c>
      <c r="K161" s="645">
        <v>0.5</v>
      </c>
      <c r="L161" s="639"/>
    </row>
    <row r="162" spans="2:12" s="428" customFormat="1" ht="15">
      <c r="B162" s="642" t="s">
        <v>40</v>
      </c>
      <c r="C162" s="643"/>
      <c r="D162" s="644">
        <v>14641</v>
      </c>
      <c r="E162" s="645">
        <v>2.8</v>
      </c>
      <c r="F162" s="644">
        <v>12505</v>
      </c>
      <c r="G162" s="645">
        <v>0.3</v>
      </c>
      <c r="H162" s="644">
        <v>3680</v>
      </c>
      <c r="I162" s="645">
        <v>0.1</v>
      </c>
      <c r="J162" s="644">
        <v>30826</v>
      </c>
      <c r="K162" s="645">
        <v>0.4</v>
      </c>
      <c r="L162" s="639"/>
    </row>
    <row r="163" spans="2:12" s="428" customFormat="1" ht="15">
      <c r="B163" s="642" t="s">
        <v>41</v>
      </c>
      <c r="C163" s="643"/>
      <c r="D163" s="644">
        <v>12036</v>
      </c>
      <c r="E163" s="645">
        <v>2.2000000000000002</v>
      </c>
      <c r="F163" s="644">
        <v>12841</v>
      </c>
      <c r="G163" s="645">
        <v>0.3</v>
      </c>
      <c r="H163" s="644">
        <v>3617</v>
      </c>
      <c r="I163" s="645">
        <v>0.1</v>
      </c>
      <c r="J163" s="644">
        <v>28494</v>
      </c>
      <c r="K163" s="645">
        <v>0.3</v>
      </c>
      <c r="L163" s="639"/>
    </row>
    <row r="164" spans="2:12" s="428" customFormat="1" ht="15">
      <c r="B164" s="646" t="s">
        <v>42</v>
      </c>
      <c r="C164" s="643"/>
      <c r="D164" s="644">
        <v>20548</v>
      </c>
      <c r="E164" s="645">
        <v>3.5</v>
      </c>
      <c r="F164" s="644">
        <v>13539</v>
      </c>
      <c r="G164" s="645">
        <v>0.3</v>
      </c>
      <c r="H164" s="644">
        <v>7141</v>
      </c>
      <c r="I164" s="645">
        <v>0.2</v>
      </c>
      <c r="J164" s="644">
        <v>41228</v>
      </c>
      <c r="K164" s="645">
        <v>0.5</v>
      </c>
      <c r="L164" s="639"/>
    </row>
    <row r="165" spans="2:12" s="428" customFormat="1" ht="15">
      <c r="B165" s="646" t="s">
        <v>43</v>
      </c>
      <c r="C165" s="643"/>
      <c r="D165" s="644">
        <v>29254</v>
      </c>
      <c r="E165" s="645">
        <v>3.9</v>
      </c>
      <c r="F165" s="644">
        <v>13682</v>
      </c>
      <c r="G165" s="645">
        <v>0.3</v>
      </c>
      <c r="H165" s="644">
        <v>6915</v>
      </c>
      <c r="I165" s="645">
        <v>0.2</v>
      </c>
      <c r="J165" s="644">
        <v>49851</v>
      </c>
      <c r="K165" s="645">
        <v>0.6</v>
      </c>
      <c r="L165" s="639"/>
    </row>
    <row r="166" spans="2:12" s="428" customFormat="1" ht="15">
      <c r="B166" s="642" t="s">
        <v>44</v>
      </c>
      <c r="C166" s="643"/>
      <c r="D166" s="644">
        <v>19785</v>
      </c>
      <c r="E166" s="645">
        <v>2.6</v>
      </c>
      <c r="F166" s="644">
        <v>18128</v>
      </c>
      <c r="G166" s="645">
        <v>0.3</v>
      </c>
      <c r="H166" s="644">
        <v>4686</v>
      </c>
      <c r="I166" s="645">
        <v>0.1</v>
      </c>
      <c r="J166" s="644">
        <v>42598</v>
      </c>
      <c r="K166" s="645">
        <v>0.4</v>
      </c>
      <c r="L166" s="639"/>
    </row>
    <row r="167" spans="2:12" s="428" customFormat="1" ht="15">
      <c r="B167" s="646" t="s">
        <v>45</v>
      </c>
      <c r="C167" s="643"/>
      <c r="D167" s="644">
        <v>13779</v>
      </c>
      <c r="E167" s="645">
        <v>1.8</v>
      </c>
      <c r="F167" s="644">
        <v>13290</v>
      </c>
      <c r="G167" s="645">
        <v>0.2</v>
      </c>
      <c r="H167" s="644">
        <v>4938</v>
      </c>
      <c r="I167" s="645">
        <v>0.2</v>
      </c>
      <c r="J167" s="644">
        <v>32007</v>
      </c>
      <c r="K167" s="645">
        <v>0.3</v>
      </c>
      <c r="L167" s="639"/>
    </row>
    <row r="168" spans="2:12" s="428" customFormat="1" ht="15">
      <c r="B168" s="646" t="s">
        <v>46</v>
      </c>
      <c r="C168" s="643"/>
      <c r="D168" s="644">
        <v>16003</v>
      </c>
      <c r="E168" s="645">
        <v>2.2000000000000002</v>
      </c>
      <c r="F168" s="644">
        <v>12326</v>
      </c>
      <c r="G168" s="645">
        <v>0.2</v>
      </c>
      <c r="H168" s="644">
        <v>4335</v>
      </c>
      <c r="I168" s="645">
        <v>0.2</v>
      </c>
      <c r="J168" s="644">
        <v>32664</v>
      </c>
      <c r="K168" s="645">
        <v>0.3</v>
      </c>
      <c r="L168" s="639"/>
    </row>
    <row r="169" spans="2:12" s="428" customFormat="1" ht="15">
      <c r="B169" s="646" t="s">
        <v>47</v>
      </c>
      <c r="C169" s="643"/>
      <c r="D169" s="644">
        <v>19490</v>
      </c>
      <c r="E169" s="645">
        <v>2.8</v>
      </c>
      <c r="F169" s="644">
        <v>12778</v>
      </c>
      <c r="G169" s="645">
        <v>0.2</v>
      </c>
      <c r="H169" s="644">
        <v>2869</v>
      </c>
      <c r="I169" s="645">
        <v>0.1</v>
      </c>
      <c r="J169" s="644">
        <v>35136</v>
      </c>
      <c r="K169" s="645">
        <v>0.4</v>
      </c>
      <c r="L169" s="639"/>
    </row>
    <row r="170" spans="2:12" s="428" customFormat="1" ht="15">
      <c r="B170" s="646" t="s">
        <v>48</v>
      </c>
      <c r="C170" s="643"/>
      <c r="D170" s="644">
        <v>13729</v>
      </c>
      <c r="E170" s="645">
        <v>1.9</v>
      </c>
      <c r="F170" s="644">
        <v>23089</v>
      </c>
      <c r="G170" s="645">
        <v>0.3</v>
      </c>
      <c r="H170" s="644">
        <v>3600</v>
      </c>
      <c r="I170" s="645">
        <v>0.1</v>
      </c>
      <c r="J170" s="644">
        <v>40418</v>
      </c>
      <c r="K170" s="645">
        <v>0.4</v>
      </c>
      <c r="L170" s="639"/>
    </row>
    <row r="171" spans="2:12" s="428" customFormat="1" ht="15">
      <c r="B171" s="646" t="s">
        <v>49</v>
      </c>
      <c r="C171" s="643"/>
      <c r="D171" s="644">
        <v>13005</v>
      </c>
      <c r="E171" s="645">
        <v>2.2000000000000002</v>
      </c>
      <c r="F171" s="644">
        <v>28356</v>
      </c>
      <c r="G171" s="645">
        <v>0.4</v>
      </c>
      <c r="H171" s="644">
        <v>3936</v>
      </c>
      <c r="I171" s="645">
        <v>0.2</v>
      </c>
      <c r="J171" s="644">
        <v>45297</v>
      </c>
      <c r="K171" s="645">
        <v>0.5</v>
      </c>
      <c r="L171" s="639"/>
    </row>
    <row r="172" spans="2:12" s="428" customFormat="1" ht="15">
      <c r="B172" s="646" t="s">
        <v>50</v>
      </c>
      <c r="C172" s="643"/>
      <c r="D172" s="644">
        <v>16446</v>
      </c>
      <c r="E172" s="645">
        <v>2.8</v>
      </c>
      <c r="F172" s="644">
        <v>26715</v>
      </c>
      <c r="G172" s="645">
        <v>0.4</v>
      </c>
      <c r="H172" s="644">
        <v>4985</v>
      </c>
      <c r="I172" s="645">
        <v>0.2</v>
      </c>
      <c r="J172" s="644">
        <v>48146</v>
      </c>
      <c r="K172" s="645">
        <v>0.5</v>
      </c>
      <c r="L172" s="639"/>
    </row>
    <row r="173" spans="2:12" s="428" customFormat="1" ht="15">
      <c r="B173" s="646" t="s">
        <v>51</v>
      </c>
      <c r="C173" s="643"/>
      <c r="D173" s="644">
        <v>24686</v>
      </c>
      <c r="E173" s="645">
        <v>3.6</v>
      </c>
      <c r="F173" s="644">
        <v>27484</v>
      </c>
      <c r="G173" s="645">
        <v>0.4</v>
      </c>
      <c r="H173" s="644">
        <v>4119</v>
      </c>
      <c r="I173" s="645">
        <v>0.1</v>
      </c>
      <c r="J173" s="644">
        <v>56288</v>
      </c>
      <c r="K173" s="645">
        <v>0.5</v>
      </c>
      <c r="L173" s="639"/>
    </row>
    <row r="174" spans="2:12" s="428" customFormat="1" ht="15">
      <c r="B174" s="646" t="s">
        <v>52</v>
      </c>
      <c r="C174" s="643"/>
      <c r="D174" s="644">
        <v>13926</v>
      </c>
      <c r="E174" s="645">
        <v>2</v>
      </c>
      <c r="F174" s="644">
        <v>34505</v>
      </c>
      <c r="G174" s="645">
        <v>0.5</v>
      </c>
      <c r="H174" s="644">
        <v>4774</v>
      </c>
      <c r="I174" s="645">
        <v>0.2</v>
      </c>
      <c r="J174" s="644">
        <v>53204</v>
      </c>
      <c r="K174" s="645">
        <v>0.5</v>
      </c>
      <c r="L174" s="639"/>
    </row>
    <row r="175" spans="2:12" s="428" customFormat="1" ht="15">
      <c r="B175" s="646" t="s">
        <v>53</v>
      </c>
      <c r="C175" s="643"/>
      <c r="D175" s="644">
        <v>13162</v>
      </c>
      <c r="E175" s="645">
        <v>1.8</v>
      </c>
      <c r="F175" s="644">
        <v>31479</v>
      </c>
      <c r="G175" s="645">
        <v>0.4</v>
      </c>
      <c r="H175" s="644">
        <v>4652</v>
      </c>
      <c r="I175" s="645">
        <v>0.1</v>
      </c>
      <c r="J175" s="644">
        <v>49293</v>
      </c>
      <c r="K175" s="645">
        <v>0.4</v>
      </c>
      <c r="L175" s="639"/>
    </row>
    <row r="176" spans="2:12" s="428" customFormat="1" ht="15">
      <c r="B176" s="646" t="s">
        <v>54</v>
      </c>
      <c r="C176" s="643"/>
      <c r="D176" s="644">
        <v>12656</v>
      </c>
      <c r="E176" s="645">
        <v>1.7</v>
      </c>
      <c r="F176" s="644">
        <v>32600</v>
      </c>
      <c r="G176" s="645">
        <v>0.4</v>
      </c>
      <c r="H176" s="644">
        <v>4337</v>
      </c>
      <c r="I176" s="645">
        <v>0.1</v>
      </c>
      <c r="J176" s="644">
        <v>49592</v>
      </c>
      <c r="K176" s="645">
        <v>0.4</v>
      </c>
      <c r="L176" s="639"/>
    </row>
    <row r="177" spans="1:12" s="428" customFormat="1" ht="15">
      <c r="B177" s="646" t="s">
        <v>55</v>
      </c>
      <c r="C177" s="643"/>
      <c r="D177" s="644">
        <v>21483</v>
      </c>
      <c r="E177" s="645">
        <v>2.6</v>
      </c>
      <c r="F177" s="644">
        <v>41868</v>
      </c>
      <c r="G177" s="645">
        <v>0.5</v>
      </c>
      <c r="H177" s="644">
        <v>4167</v>
      </c>
      <c r="I177" s="645">
        <v>0.1</v>
      </c>
      <c r="J177" s="644">
        <v>67519</v>
      </c>
      <c r="K177" s="645">
        <v>0.6</v>
      </c>
      <c r="L177" s="639"/>
    </row>
    <row r="178" spans="1:12" s="428" customFormat="1" ht="15">
      <c r="B178" s="646" t="s">
        <v>495</v>
      </c>
      <c r="C178" s="643"/>
      <c r="D178" s="644">
        <v>16405</v>
      </c>
      <c r="E178" s="645">
        <v>2.2999999999999998</v>
      </c>
      <c r="F178" s="644">
        <v>43750</v>
      </c>
      <c r="G178" s="645">
        <v>0.6</v>
      </c>
      <c r="H178" s="644">
        <v>4381</v>
      </c>
      <c r="I178" s="645">
        <v>0.1</v>
      </c>
      <c r="J178" s="644">
        <v>64536</v>
      </c>
      <c r="K178" s="645">
        <v>0.5</v>
      </c>
      <c r="L178" s="639"/>
    </row>
    <row r="179" spans="1:12" s="428" customFormat="1" ht="15">
      <c r="B179" s="646" t="s">
        <v>836</v>
      </c>
      <c r="C179" s="643"/>
      <c r="D179" s="644">
        <v>14078</v>
      </c>
      <c r="E179" s="645">
        <v>1.9</v>
      </c>
      <c r="F179" s="644">
        <v>41069</v>
      </c>
      <c r="G179" s="645">
        <v>0.5</v>
      </c>
      <c r="H179" s="644">
        <v>4584</v>
      </c>
      <c r="I179" s="645">
        <v>0.1</v>
      </c>
      <c r="J179" s="644">
        <v>59731</v>
      </c>
      <c r="K179" s="645">
        <v>0.5</v>
      </c>
      <c r="L179" s="639"/>
    </row>
    <row r="180" spans="1:12" s="428" customFormat="1" ht="15">
      <c r="B180" s="646" t="s">
        <v>837</v>
      </c>
      <c r="C180" s="643"/>
      <c r="D180" s="644">
        <v>15613.289000000001</v>
      </c>
      <c r="E180" s="645">
        <v>2.0843371581754857</v>
      </c>
      <c r="F180" s="644">
        <v>42046.597999999998</v>
      </c>
      <c r="G180" s="645">
        <v>0.51634770137936714</v>
      </c>
      <c r="H180" s="644">
        <v>4724.5349999999999</v>
      </c>
      <c r="I180" s="645">
        <v>0.12668120471694264</v>
      </c>
      <c r="J180" s="644">
        <v>62384.421999999999</v>
      </c>
      <c r="K180" s="645">
        <v>0.49426623202771602</v>
      </c>
      <c r="L180" s="639"/>
    </row>
    <row r="181" spans="1:12" s="428" customFormat="1" ht="15">
      <c r="B181" s="646" t="s">
        <v>838</v>
      </c>
      <c r="C181" s="643"/>
      <c r="D181" s="644">
        <v>38202.118999999999</v>
      </c>
      <c r="E181" s="645">
        <v>4.4264920497571687</v>
      </c>
      <c r="F181" s="644">
        <v>44388.472000000002</v>
      </c>
      <c r="G181" s="645">
        <v>0.53577939545114428</v>
      </c>
      <c r="H181" s="644">
        <v>4716.2960000000003</v>
      </c>
      <c r="I181" s="645">
        <v>0.12206182514255028</v>
      </c>
      <c r="J181" s="644">
        <v>87306.887000000002</v>
      </c>
      <c r="K181" s="645">
        <v>0.67098583589379424</v>
      </c>
      <c r="L181" s="639"/>
    </row>
    <row r="182" spans="1:12" s="428" customFormat="1" ht="15">
      <c r="B182" s="647"/>
      <c r="C182" s="647"/>
      <c r="D182" s="644"/>
      <c r="E182" s="645"/>
      <c r="F182" s="644"/>
      <c r="G182" s="645"/>
      <c r="H182" s="644"/>
      <c r="I182" s="645"/>
      <c r="J182" s="644"/>
      <c r="K182" s="645"/>
      <c r="L182" s="639"/>
    </row>
    <row r="183" spans="1:12" s="428" customFormat="1" ht="15">
      <c r="A183" s="428" t="s">
        <v>845</v>
      </c>
      <c r="B183" s="642" t="s">
        <v>36</v>
      </c>
      <c r="C183" s="643"/>
      <c r="D183" s="644">
        <v>128033</v>
      </c>
      <c r="E183" s="645">
        <v>29.3</v>
      </c>
      <c r="F183" s="644">
        <v>2762046</v>
      </c>
      <c r="G183" s="645">
        <v>67.7</v>
      </c>
      <c r="H183" s="644">
        <v>1609458</v>
      </c>
      <c r="I183" s="645">
        <v>78.400000000000006</v>
      </c>
      <c r="J183" s="644">
        <v>4499537</v>
      </c>
      <c r="K183" s="645">
        <v>68.5</v>
      </c>
      <c r="L183" s="639"/>
    </row>
    <row r="184" spans="1:12" s="428" customFormat="1" ht="15">
      <c r="B184" s="642" t="s">
        <v>37</v>
      </c>
      <c r="C184" s="643"/>
      <c r="D184" s="644">
        <v>134823</v>
      </c>
      <c r="E184" s="645">
        <v>30.8</v>
      </c>
      <c r="F184" s="644">
        <v>2829444</v>
      </c>
      <c r="G184" s="645">
        <v>66.8</v>
      </c>
      <c r="H184" s="644">
        <v>1757632</v>
      </c>
      <c r="I184" s="645">
        <v>82</v>
      </c>
      <c r="J184" s="644">
        <v>4721900</v>
      </c>
      <c r="K184" s="645">
        <v>69.3</v>
      </c>
      <c r="L184" s="639"/>
    </row>
    <row r="185" spans="1:12" s="428" customFormat="1" ht="15">
      <c r="B185" s="642" t="s">
        <v>38</v>
      </c>
      <c r="C185" s="643"/>
      <c r="D185" s="644">
        <v>146937</v>
      </c>
      <c r="E185" s="645">
        <v>31.6</v>
      </c>
      <c r="F185" s="644">
        <v>2846811</v>
      </c>
      <c r="G185" s="645">
        <v>65</v>
      </c>
      <c r="H185" s="644">
        <v>1935138</v>
      </c>
      <c r="I185" s="645">
        <v>81.5</v>
      </c>
      <c r="J185" s="644">
        <v>4928887</v>
      </c>
      <c r="K185" s="645">
        <v>68.3</v>
      </c>
      <c r="L185" s="639"/>
    </row>
    <row r="186" spans="1:12" s="428" customFormat="1" ht="15">
      <c r="B186" s="642" t="s">
        <v>39</v>
      </c>
      <c r="C186" s="643"/>
      <c r="D186" s="644">
        <v>159765</v>
      </c>
      <c r="E186" s="645">
        <v>29.8</v>
      </c>
      <c r="F186" s="644">
        <v>3043693</v>
      </c>
      <c r="G186" s="645">
        <v>65.400000000000006</v>
      </c>
      <c r="H186" s="644">
        <v>2044773</v>
      </c>
      <c r="I186" s="645">
        <v>78.099999999999994</v>
      </c>
      <c r="J186" s="644">
        <v>5248230</v>
      </c>
      <c r="K186" s="645">
        <v>67.2</v>
      </c>
      <c r="L186" s="639"/>
    </row>
    <row r="187" spans="1:12" s="428" customFormat="1" ht="15">
      <c r="B187" s="642" t="s">
        <v>40</v>
      </c>
      <c r="C187" s="643"/>
      <c r="D187" s="644">
        <v>162501</v>
      </c>
      <c r="E187" s="645">
        <v>30.5</v>
      </c>
      <c r="F187" s="644">
        <v>3038194</v>
      </c>
      <c r="G187" s="645">
        <v>63.7</v>
      </c>
      <c r="H187" s="644">
        <v>2168893</v>
      </c>
      <c r="I187" s="645">
        <v>77.8</v>
      </c>
      <c r="J187" s="644">
        <v>5369588</v>
      </c>
      <c r="K187" s="645">
        <v>66.400000000000006</v>
      </c>
      <c r="L187" s="639"/>
    </row>
    <row r="188" spans="1:12" s="428" customFormat="1" ht="15">
      <c r="B188" s="642" t="s">
        <v>41</v>
      </c>
      <c r="C188" s="643"/>
      <c r="D188" s="644">
        <v>160705</v>
      </c>
      <c r="E188" s="645">
        <v>29.9</v>
      </c>
      <c r="F188" s="644">
        <v>3031170</v>
      </c>
      <c r="G188" s="645">
        <v>62.8</v>
      </c>
      <c r="H188" s="644">
        <v>2276125</v>
      </c>
      <c r="I188" s="645">
        <v>76.900000000000006</v>
      </c>
      <c r="J188" s="644">
        <v>5468000</v>
      </c>
      <c r="K188" s="645">
        <v>65.7</v>
      </c>
      <c r="L188" s="639"/>
    </row>
    <row r="189" spans="1:12" s="428" customFormat="1" ht="15">
      <c r="B189" s="646" t="s">
        <v>42</v>
      </c>
      <c r="C189" s="643"/>
      <c r="D189" s="644">
        <v>192396</v>
      </c>
      <c r="E189" s="645">
        <v>33</v>
      </c>
      <c r="F189" s="644">
        <v>3294736</v>
      </c>
      <c r="G189" s="645">
        <v>68</v>
      </c>
      <c r="H189" s="644">
        <v>2544570</v>
      </c>
      <c r="I189" s="645">
        <v>83</v>
      </c>
      <c r="J189" s="644">
        <v>6031701</v>
      </c>
      <c r="K189" s="645">
        <v>71</v>
      </c>
      <c r="L189" s="639"/>
    </row>
    <row r="190" spans="1:12" s="428" customFormat="1" ht="15">
      <c r="B190" s="646" t="s">
        <v>43</v>
      </c>
      <c r="C190" s="643"/>
      <c r="D190" s="644">
        <v>246530</v>
      </c>
      <c r="E190" s="645">
        <v>33.200000000000003</v>
      </c>
      <c r="F190" s="644">
        <v>3480221</v>
      </c>
      <c r="G190" s="645">
        <v>70.8</v>
      </c>
      <c r="H190" s="644">
        <v>2605050</v>
      </c>
      <c r="I190" s="645">
        <v>83.9</v>
      </c>
      <c r="J190" s="644">
        <v>6331800</v>
      </c>
      <c r="K190" s="645">
        <v>72.2</v>
      </c>
      <c r="L190" s="639"/>
    </row>
    <row r="191" spans="1:12" s="428" customFormat="1" ht="15">
      <c r="B191" s="642" t="s">
        <v>44</v>
      </c>
      <c r="C191" s="643"/>
      <c r="D191" s="644">
        <v>263310</v>
      </c>
      <c r="E191" s="645">
        <v>34.5</v>
      </c>
      <c r="F191" s="644">
        <v>4315869</v>
      </c>
      <c r="G191" s="645">
        <v>73.5</v>
      </c>
      <c r="H191" s="644">
        <v>2658820</v>
      </c>
      <c r="I191" s="645">
        <v>81.2</v>
      </c>
      <c r="J191" s="644">
        <v>7237999</v>
      </c>
      <c r="K191" s="645">
        <v>73</v>
      </c>
      <c r="L191" s="639"/>
    </row>
    <row r="192" spans="1:12" s="428" customFormat="1" ht="15">
      <c r="B192" s="646" t="s">
        <v>45</v>
      </c>
      <c r="C192" s="643"/>
      <c r="D192" s="644">
        <v>249012</v>
      </c>
      <c r="E192" s="645">
        <v>33</v>
      </c>
      <c r="F192" s="644">
        <v>3861635</v>
      </c>
      <c r="G192" s="645">
        <v>70</v>
      </c>
      <c r="H192" s="644">
        <v>2331919</v>
      </c>
      <c r="I192" s="645">
        <v>78</v>
      </c>
      <c r="J192" s="644">
        <v>6442566</v>
      </c>
      <c r="K192" s="645">
        <v>69.599999999999994</v>
      </c>
      <c r="L192" s="639"/>
    </row>
    <row r="193" spans="1:12" s="428" customFormat="1" ht="15">
      <c r="B193" s="646" t="s">
        <v>46</v>
      </c>
      <c r="C193" s="643"/>
      <c r="D193" s="644">
        <v>219030</v>
      </c>
      <c r="E193" s="645">
        <v>30.5</v>
      </c>
      <c r="F193" s="644">
        <v>4381900</v>
      </c>
      <c r="G193" s="645">
        <v>73.099999999999994</v>
      </c>
      <c r="H193" s="644">
        <v>2230591</v>
      </c>
      <c r="I193" s="645">
        <v>81.2</v>
      </c>
      <c r="J193" s="644">
        <v>6831521</v>
      </c>
      <c r="K193" s="645">
        <v>72.2</v>
      </c>
      <c r="L193" s="639"/>
    </row>
    <row r="194" spans="1:12" s="428" customFormat="1" ht="15">
      <c r="B194" s="646" t="s">
        <v>47</v>
      </c>
      <c r="C194" s="643"/>
      <c r="D194" s="644">
        <v>205823</v>
      </c>
      <c r="E194" s="645">
        <v>30</v>
      </c>
      <c r="F194" s="644">
        <v>4784020</v>
      </c>
      <c r="G194" s="645">
        <v>74.3</v>
      </c>
      <c r="H194" s="644">
        <v>2105550</v>
      </c>
      <c r="I194" s="645">
        <v>81.400000000000006</v>
      </c>
      <c r="J194" s="644">
        <v>7095393</v>
      </c>
      <c r="K194" s="645">
        <v>73.099999999999994</v>
      </c>
      <c r="L194" s="639"/>
    </row>
    <row r="195" spans="1:12" s="428" customFormat="1" ht="15">
      <c r="B195" s="646" t="s">
        <v>48</v>
      </c>
      <c r="C195" s="643"/>
      <c r="D195" s="644">
        <v>213950</v>
      </c>
      <c r="E195" s="645">
        <v>30.4</v>
      </c>
      <c r="F195" s="644">
        <v>4983715</v>
      </c>
      <c r="G195" s="645">
        <v>75.400000000000006</v>
      </c>
      <c r="H195" s="644">
        <v>2078720</v>
      </c>
      <c r="I195" s="645">
        <v>81.400000000000006</v>
      </c>
      <c r="J195" s="644">
        <v>7276385</v>
      </c>
      <c r="K195" s="645">
        <v>73.7</v>
      </c>
      <c r="L195" s="639"/>
    </row>
    <row r="196" spans="1:12" s="428" customFormat="1" ht="15">
      <c r="B196" s="646" t="s">
        <v>49</v>
      </c>
      <c r="C196" s="643"/>
      <c r="D196" s="644">
        <v>197520</v>
      </c>
      <c r="E196" s="645">
        <v>33.700000000000003</v>
      </c>
      <c r="F196" s="644">
        <v>5096930</v>
      </c>
      <c r="G196" s="645">
        <v>75.599999999999994</v>
      </c>
      <c r="H196" s="644">
        <v>2085689</v>
      </c>
      <c r="I196" s="645">
        <v>82.3</v>
      </c>
      <c r="J196" s="644">
        <v>7380139</v>
      </c>
      <c r="K196" s="645">
        <v>74.900000000000006</v>
      </c>
      <c r="L196" s="639"/>
    </row>
    <row r="197" spans="1:12" s="428" customFormat="1" ht="15">
      <c r="B197" s="646" t="s">
        <v>50</v>
      </c>
      <c r="C197" s="643"/>
      <c r="D197" s="644">
        <v>199129</v>
      </c>
      <c r="E197" s="645">
        <v>33.799999999999997</v>
      </c>
      <c r="F197" s="644">
        <v>5106948</v>
      </c>
      <c r="G197" s="645">
        <v>75</v>
      </c>
      <c r="H197" s="644">
        <v>2194933</v>
      </c>
      <c r="I197" s="645">
        <v>82.7</v>
      </c>
      <c r="J197" s="644">
        <v>7501010</v>
      </c>
      <c r="K197" s="645">
        <v>74.599999999999994</v>
      </c>
      <c r="L197" s="639"/>
    </row>
    <row r="198" spans="1:12" s="428" customFormat="1" ht="15">
      <c r="B198" s="646" t="s">
        <v>51</v>
      </c>
      <c r="C198" s="643"/>
      <c r="D198" s="644">
        <v>229958</v>
      </c>
      <c r="E198" s="645">
        <v>33.799999999999997</v>
      </c>
      <c r="F198" s="644">
        <v>5197526</v>
      </c>
      <c r="G198" s="645">
        <v>75.8</v>
      </c>
      <c r="H198" s="644">
        <v>2241818</v>
      </c>
      <c r="I198" s="645">
        <v>81.3</v>
      </c>
      <c r="J198" s="644">
        <v>7669302</v>
      </c>
      <c r="K198" s="645">
        <v>74.5</v>
      </c>
      <c r="L198" s="639"/>
    </row>
    <row r="199" spans="1:12" s="428" customFormat="1" ht="15">
      <c r="B199" s="646" t="s">
        <v>52</v>
      </c>
      <c r="C199" s="643"/>
      <c r="D199" s="644">
        <v>230150</v>
      </c>
      <c r="E199" s="645">
        <v>32.299999999999997</v>
      </c>
      <c r="F199" s="644">
        <v>5449915</v>
      </c>
      <c r="G199" s="645">
        <v>75.099999999999994</v>
      </c>
      <c r="H199" s="644">
        <v>2440657</v>
      </c>
      <c r="I199" s="645">
        <v>81.2</v>
      </c>
      <c r="J199" s="644">
        <v>8120722</v>
      </c>
      <c r="K199" s="645">
        <v>74</v>
      </c>
      <c r="L199" s="639"/>
    </row>
    <row r="200" spans="1:12" s="428" customFormat="1" ht="15">
      <c r="B200" s="646" t="s">
        <v>53</v>
      </c>
      <c r="C200" s="643"/>
      <c r="D200" s="644">
        <v>243884</v>
      </c>
      <c r="E200" s="645">
        <v>32.9</v>
      </c>
      <c r="F200" s="644">
        <v>5556426</v>
      </c>
      <c r="G200" s="645">
        <v>75</v>
      </c>
      <c r="H200" s="644">
        <v>4088880</v>
      </c>
      <c r="I200" s="645">
        <v>86.5</v>
      </c>
      <c r="J200" s="644">
        <v>9889190</v>
      </c>
      <c r="K200" s="645">
        <v>76.8</v>
      </c>
      <c r="L200" s="639"/>
    </row>
    <row r="201" spans="1:12" s="428" customFormat="1" ht="15">
      <c r="B201" s="646" t="s">
        <v>54</v>
      </c>
      <c r="C201" s="643"/>
      <c r="D201" s="644">
        <v>228497</v>
      </c>
      <c r="E201" s="645">
        <v>30.8</v>
      </c>
      <c r="F201" s="644">
        <v>5597103</v>
      </c>
      <c r="G201" s="645">
        <v>75.3</v>
      </c>
      <c r="H201" s="644">
        <v>2704124</v>
      </c>
      <c r="I201" s="645">
        <v>81.2</v>
      </c>
      <c r="J201" s="644">
        <v>8529725</v>
      </c>
      <c r="K201" s="645">
        <v>74.099999999999994</v>
      </c>
      <c r="L201" s="639"/>
    </row>
    <row r="202" spans="1:12" s="428" customFormat="1" ht="15">
      <c r="B202" s="646" t="s">
        <v>55</v>
      </c>
      <c r="C202" s="643"/>
      <c r="D202" s="644">
        <v>254492</v>
      </c>
      <c r="E202" s="645">
        <v>30.8</v>
      </c>
      <c r="F202" s="644">
        <v>5747947</v>
      </c>
      <c r="G202" s="645">
        <v>75.2</v>
      </c>
      <c r="H202" s="644">
        <v>2698847</v>
      </c>
      <c r="I202" s="645">
        <v>80</v>
      </c>
      <c r="J202" s="644">
        <v>8701287</v>
      </c>
      <c r="K202" s="645">
        <v>73.400000000000006</v>
      </c>
      <c r="L202" s="639"/>
    </row>
    <row r="203" spans="1:12" s="428" customFormat="1" ht="15">
      <c r="B203" s="646" t="s">
        <v>495</v>
      </c>
      <c r="C203" s="643"/>
      <c r="D203" s="644">
        <v>227545</v>
      </c>
      <c r="E203" s="645">
        <v>32.1</v>
      </c>
      <c r="F203" s="644">
        <v>5808317</v>
      </c>
      <c r="G203" s="645">
        <v>75.400000000000006</v>
      </c>
      <c r="H203" s="644">
        <v>2841922</v>
      </c>
      <c r="I203" s="645">
        <v>81.400000000000006</v>
      </c>
      <c r="J203" s="644">
        <v>8877785</v>
      </c>
      <c r="K203" s="645">
        <v>74.5</v>
      </c>
      <c r="L203" s="639"/>
    </row>
    <row r="204" spans="1:12" s="428" customFormat="1" ht="15">
      <c r="B204" s="646" t="s">
        <v>836</v>
      </c>
      <c r="C204" s="643"/>
      <c r="D204" s="644">
        <v>243765</v>
      </c>
      <c r="E204" s="645">
        <v>32.799999999999997</v>
      </c>
      <c r="F204" s="644">
        <v>5830252</v>
      </c>
      <c r="G204" s="645">
        <v>73.8</v>
      </c>
      <c r="H204" s="644">
        <v>2941315</v>
      </c>
      <c r="I204" s="645">
        <v>80</v>
      </c>
      <c r="J204" s="644">
        <v>9015331</v>
      </c>
      <c r="K204" s="645">
        <v>73.2</v>
      </c>
      <c r="L204" s="639"/>
    </row>
    <row r="205" spans="1:12" s="428" customFormat="1" ht="15">
      <c r="B205" s="646" t="s">
        <v>837</v>
      </c>
      <c r="C205" s="643"/>
      <c r="D205" s="644">
        <v>237298.76726240001</v>
      </c>
      <c r="E205" s="645">
        <v>31.67882424992305</v>
      </c>
      <c r="F205" s="644">
        <v>5883490.3632946583</v>
      </c>
      <c r="G205" s="645">
        <v>72.251427456148889</v>
      </c>
      <c r="H205" s="644">
        <v>3006404.3661070294</v>
      </c>
      <c r="I205" s="645">
        <v>80.612150606295586</v>
      </c>
      <c r="J205" s="644">
        <v>9127193.4966640864</v>
      </c>
      <c r="K205" s="645">
        <v>72.313943031868305</v>
      </c>
      <c r="L205" s="639"/>
    </row>
    <row r="206" spans="1:12" s="428" customFormat="1" ht="15">
      <c r="B206" s="646" t="s">
        <v>838</v>
      </c>
      <c r="C206" s="643"/>
      <c r="D206" s="644">
        <v>246400.09312054998</v>
      </c>
      <c r="E206" s="645">
        <v>28.550459550621799</v>
      </c>
      <c r="F206" s="644">
        <v>5969589.8150362717</v>
      </c>
      <c r="G206" s="645">
        <v>72.054366327172545</v>
      </c>
      <c r="H206" s="644">
        <v>3120584.5999839404</v>
      </c>
      <c r="I206" s="645">
        <v>80.763432105570757</v>
      </c>
      <c r="J206" s="644">
        <v>9336574.5081407633</v>
      </c>
      <c r="K206" s="645">
        <v>71.755040936570339</v>
      </c>
      <c r="L206" s="639"/>
    </row>
    <row r="207" spans="1:12" s="428" customFormat="1" ht="15">
      <c r="B207" s="647"/>
      <c r="C207" s="647"/>
      <c r="D207" s="644"/>
      <c r="E207" s="645"/>
      <c r="F207" s="644"/>
      <c r="G207" s="645"/>
      <c r="H207" s="644"/>
      <c r="I207" s="645"/>
      <c r="J207" s="644"/>
      <c r="K207" s="645"/>
      <c r="L207" s="639"/>
    </row>
    <row r="208" spans="1:12" s="428" customFormat="1" ht="15">
      <c r="A208" s="428" t="s">
        <v>846</v>
      </c>
      <c r="B208" s="642" t="s">
        <v>36</v>
      </c>
      <c r="C208" s="643"/>
      <c r="D208" s="644">
        <v>436251</v>
      </c>
      <c r="E208" s="645">
        <v>100</v>
      </c>
      <c r="F208" s="644">
        <v>4081549</v>
      </c>
      <c r="G208" s="645">
        <v>100</v>
      </c>
      <c r="H208" s="644">
        <v>2052923</v>
      </c>
      <c r="I208" s="645">
        <v>100</v>
      </c>
      <c r="J208" s="644">
        <v>6570723</v>
      </c>
      <c r="K208" s="645">
        <v>100</v>
      </c>
      <c r="L208" s="639"/>
    </row>
    <row r="209" spans="2:12" s="428" customFormat="1" ht="15">
      <c r="B209" s="642" t="s">
        <v>37</v>
      </c>
      <c r="C209" s="643"/>
      <c r="D209" s="644">
        <v>437173</v>
      </c>
      <c r="E209" s="645">
        <v>100</v>
      </c>
      <c r="F209" s="644">
        <v>4233814</v>
      </c>
      <c r="G209" s="645">
        <v>100</v>
      </c>
      <c r="H209" s="644">
        <v>2142839</v>
      </c>
      <c r="I209" s="645">
        <v>100</v>
      </c>
      <c r="J209" s="644">
        <v>6813826</v>
      </c>
      <c r="K209" s="645">
        <v>100</v>
      </c>
      <c r="L209" s="639"/>
    </row>
    <row r="210" spans="2:12" s="428" customFormat="1" ht="15">
      <c r="B210" s="642" t="s">
        <v>38</v>
      </c>
      <c r="C210" s="643"/>
      <c r="D210" s="644">
        <v>464826</v>
      </c>
      <c r="E210" s="645">
        <v>100</v>
      </c>
      <c r="F210" s="644">
        <v>4377676</v>
      </c>
      <c r="G210" s="645">
        <v>100</v>
      </c>
      <c r="H210" s="644">
        <v>2372989</v>
      </c>
      <c r="I210" s="645">
        <v>100</v>
      </c>
      <c r="J210" s="644">
        <v>7215492</v>
      </c>
      <c r="K210" s="645">
        <v>100</v>
      </c>
      <c r="L210" s="639"/>
    </row>
    <row r="211" spans="2:12" s="428" customFormat="1" ht="15">
      <c r="B211" s="642" t="s">
        <v>39</v>
      </c>
      <c r="C211" s="643"/>
      <c r="D211" s="644">
        <v>536474</v>
      </c>
      <c r="E211" s="645">
        <v>100</v>
      </c>
      <c r="F211" s="644">
        <v>4650642</v>
      </c>
      <c r="G211" s="645">
        <v>100</v>
      </c>
      <c r="H211" s="644">
        <v>2617395</v>
      </c>
      <c r="I211" s="645">
        <v>100</v>
      </c>
      <c r="J211" s="644">
        <v>7804510</v>
      </c>
      <c r="K211" s="645">
        <v>100</v>
      </c>
      <c r="L211" s="639"/>
    </row>
    <row r="212" spans="2:12" s="428" customFormat="1" ht="15">
      <c r="B212" s="642" t="s">
        <v>40</v>
      </c>
      <c r="C212" s="643"/>
      <c r="D212" s="644">
        <v>532306</v>
      </c>
      <c r="E212" s="645">
        <v>100</v>
      </c>
      <c r="F212" s="644">
        <v>4770663</v>
      </c>
      <c r="G212" s="645">
        <v>100</v>
      </c>
      <c r="H212" s="644">
        <v>2789451</v>
      </c>
      <c r="I212" s="645">
        <v>100</v>
      </c>
      <c r="J212" s="644">
        <v>8092420</v>
      </c>
      <c r="K212" s="645">
        <v>100</v>
      </c>
      <c r="L212" s="639"/>
    </row>
    <row r="213" spans="2:12" s="428" customFormat="1" ht="15">
      <c r="B213" s="642" t="s">
        <v>41</v>
      </c>
      <c r="C213" s="643"/>
      <c r="D213" s="644">
        <v>537886</v>
      </c>
      <c r="E213" s="645">
        <v>100</v>
      </c>
      <c r="F213" s="644">
        <v>4824535</v>
      </c>
      <c r="G213" s="645">
        <v>100</v>
      </c>
      <c r="H213" s="644">
        <v>2958489</v>
      </c>
      <c r="I213" s="645">
        <v>100</v>
      </c>
      <c r="J213" s="644">
        <v>8320910</v>
      </c>
      <c r="K213" s="645">
        <v>100</v>
      </c>
      <c r="L213" s="639"/>
    </row>
    <row r="214" spans="2:12" s="428" customFormat="1" ht="15">
      <c r="B214" s="646" t="s">
        <v>42</v>
      </c>
      <c r="C214" s="643"/>
      <c r="D214" s="644">
        <v>583758</v>
      </c>
      <c r="E214" s="645">
        <v>100</v>
      </c>
      <c r="F214" s="644">
        <v>4848361</v>
      </c>
      <c r="G214" s="645">
        <v>100</v>
      </c>
      <c r="H214" s="644">
        <v>3066343</v>
      </c>
      <c r="I214" s="645">
        <v>100</v>
      </c>
      <c r="J214" s="644">
        <v>8498461</v>
      </c>
      <c r="K214" s="645">
        <v>100</v>
      </c>
      <c r="L214" s="639"/>
    </row>
    <row r="215" spans="2:12" s="428" customFormat="1" ht="15">
      <c r="B215" s="646" t="s">
        <v>43</v>
      </c>
      <c r="C215" s="643"/>
      <c r="D215" s="644">
        <v>743497</v>
      </c>
      <c r="E215" s="645">
        <v>100</v>
      </c>
      <c r="F215" s="644">
        <v>4917843</v>
      </c>
      <c r="G215" s="645">
        <v>100</v>
      </c>
      <c r="H215" s="644">
        <v>3104212</v>
      </c>
      <c r="I215" s="645">
        <v>100</v>
      </c>
      <c r="J215" s="644">
        <v>8765552</v>
      </c>
      <c r="K215" s="645">
        <v>100</v>
      </c>
      <c r="L215" s="639"/>
    </row>
    <row r="216" spans="2:12" s="428" customFormat="1" ht="15">
      <c r="B216" s="642" t="s">
        <v>44</v>
      </c>
      <c r="C216" s="643"/>
      <c r="D216" s="644">
        <v>763977</v>
      </c>
      <c r="E216" s="645">
        <v>100</v>
      </c>
      <c r="F216" s="644">
        <v>5872715</v>
      </c>
      <c r="G216" s="645">
        <v>100</v>
      </c>
      <c r="H216" s="644">
        <v>3273675</v>
      </c>
      <c r="I216" s="645">
        <v>100</v>
      </c>
      <c r="J216" s="644">
        <v>9910367</v>
      </c>
      <c r="K216" s="645">
        <v>100</v>
      </c>
      <c r="L216" s="639"/>
    </row>
    <row r="217" spans="2:12" s="428" customFormat="1" ht="15">
      <c r="B217" s="646" t="s">
        <v>45</v>
      </c>
      <c r="C217" s="643"/>
      <c r="D217" s="644">
        <v>754301</v>
      </c>
      <c r="E217" s="645">
        <v>100</v>
      </c>
      <c r="F217" s="644">
        <v>5513844</v>
      </c>
      <c r="G217" s="645">
        <v>100</v>
      </c>
      <c r="H217" s="644">
        <v>2987895</v>
      </c>
      <c r="I217" s="645">
        <v>100</v>
      </c>
      <c r="J217" s="644">
        <v>9256041</v>
      </c>
      <c r="K217" s="645">
        <v>100</v>
      </c>
      <c r="L217" s="639"/>
    </row>
    <row r="218" spans="2:12" s="428" customFormat="1" ht="15">
      <c r="B218" s="646" t="s">
        <v>46</v>
      </c>
      <c r="C218" s="643"/>
      <c r="D218" s="644">
        <v>717637</v>
      </c>
      <c r="E218" s="645">
        <v>100</v>
      </c>
      <c r="F218" s="644">
        <v>5993896</v>
      </c>
      <c r="G218" s="645">
        <v>100</v>
      </c>
      <c r="H218" s="644">
        <v>2748505</v>
      </c>
      <c r="I218" s="645">
        <v>100</v>
      </c>
      <c r="J218" s="644">
        <v>9460038</v>
      </c>
      <c r="K218" s="645">
        <v>100</v>
      </c>
      <c r="L218" s="639"/>
    </row>
    <row r="219" spans="2:12" s="428" customFormat="1" ht="15">
      <c r="B219" s="646" t="s">
        <v>47</v>
      </c>
      <c r="C219" s="643"/>
      <c r="D219" s="644">
        <v>685632</v>
      </c>
      <c r="E219" s="645">
        <v>100</v>
      </c>
      <c r="F219" s="644">
        <v>6440928</v>
      </c>
      <c r="G219" s="645">
        <v>100</v>
      </c>
      <c r="H219" s="644">
        <v>2585545</v>
      </c>
      <c r="I219" s="645">
        <v>100</v>
      </c>
      <c r="J219" s="644">
        <v>9712105</v>
      </c>
      <c r="K219" s="645">
        <v>100</v>
      </c>
      <c r="L219" s="639"/>
    </row>
    <row r="220" spans="2:12" s="428" customFormat="1" ht="15">
      <c r="B220" s="646" t="s">
        <v>48</v>
      </c>
      <c r="C220" s="643"/>
      <c r="D220" s="644">
        <v>704478</v>
      </c>
      <c r="E220" s="645">
        <v>100</v>
      </c>
      <c r="F220" s="644">
        <v>6610646</v>
      </c>
      <c r="G220" s="645">
        <v>100</v>
      </c>
      <c r="H220" s="644">
        <v>2554984</v>
      </c>
      <c r="I220" s="645">
        <v>100</v>
      </c>
      <c r="J220" s="644">
        <v>9870107</v>
      </c>
      <c r="K220" s="645">
        <v>100</v>
      </c>
      <c r="L220" s="639"/>
    </row>
    <row r="221" spans="2:12" s="428" customFormat="1" ht="15">
      <c r="B221" s="646" t="s">
        <v>49</v>
      </c>
      <c r="C221" s="643"/>
      <c r="D221" s="644">
        <v>585998</v>
      </c>
      <c r="E221" s="645">
        <v>100</v>
      </c>
      <c r="F221" s="644">
        <v>6739320</v>
      </c>
      <c r="G221" s="645">
        <v>100</v>
      </c>
      <c r="H221" s="644">
        <v>2533273</v>
      </c>
      <c r="I221" s="645">
        <v>100</v>
      </c>
      <c r="J221" s="644">
        <v>9858591</v>
      </c>
      <c r="K221" s="645">
        <v>100</v>
      </c>
      <c r="L221" s="639"/>
    </row>
    <row r="222" spans="2:12" s="428" customFormat="1" ht="15">
      <c r="B222" s="646" t="s">
        <v>50</v>
      </c>
      <c r="C222" s="643"/>
      <c r="D222" s="644">
        <v>588450</v>
      </c>
      <c r="E222" s="645">
        <v>100</v>
      </c>
      <c r="F222" s="644">
        <v>6810594</v>
      </c>
      <c r="G222" s="645">
        <v>100</v>
      </c>
      <c r="H222" s="644">
        <v>2653738</v>
      </c>
      <c r="I222" s="645">
        <v>100</v>
      </c>
      <c r="J222" s="644">
        <v>10052782</v>
      </c>
      <c r="K222" s="645">
        <v>100</v>
      </c>
      <c r="L222" s="639"/>
    </row>
    <row r="223" spans="2:12" s="428" customFormat="1" ht="15">
      <c r="B223" s="646" t="s">
        <v>51</v>
      </c>
      <c r="C223" s="643"/>
      <c r="D223" s="644">
        <v>680509</v>
      </c>
      <c r="E223" s="645">
        <v>100</v>
      </c>
      <c r="F223" s="644">
        <v>6858620</v>
      </c>
      <c r="G223" s="645">
        <v>100</v>
      </c>
      <c r="H223" s="644">
        <v>2756056</v>
      </c>
      <c r="I223" s="645">
        <v>100</v>
      </c>
      <c r="J223" s="644">
        <v>10295185</v>
      </c>
      <c r="K223" s="645">
        <v>100</v>
      </c>
      <c r="L223" s="639"/>
    </row>
    <row r="224" spans="2:12" s="428" customFormat="1" ht="15">
      <c r="B224" s="646" t="s">
        <v>52</v>
      </c>
      <c r="C224" s="643"/>
      <c r="D224" s="644">
        <v>711941</v>
      </c>
      <c r="E224" s="645">
        <v>100</v>
      </c>
      <c r="F224" s="644">
        <v>7257734</v>
      </c>
      <c r="G224" s="645">
        <v>100</v>
      </c>
      <c r="H224" s="644">
        <v>3003900</v>
      </c>
      <c r="I224" s="645">
        <v>100</v>
      </c>
      <c r="J224" s="644">
        <v>10973576</v>
      </c>
      <c r="K224" s="645">
        <v>100</v>
      </c>
      <c r="L224" s="639"/>
    </row>
    <row r="225" spans="1:12" s="428" customFormat="1" ht="15">
      <c r="B225" s="646" t="s">
        <v>53</v>
      </c>
      <c r="C225" s="643"/>
      <c r="D225" s="644">
        <v>740782</v>
      </c>
      <c r="E225" s="645">
        <v>100</v>
      </c>
      <c r="F225" s="644">
        <v>7406655</v>
      </c>
      <c r="G225" s="645">
        <v>100</v>
      </c>
      <c r="H225" s="644">
        <v>4727272</v>
      </c>
      <c r="I225" s="645">
        <v>100</v>
      </c>
      <c r="J225" s="644">
        <v>12874709</v>
      </c>
      <c r="K225" s="645">
        <v>100</v>
      </c>
      <c r="L225" s="639"/>
    </row>
    <row r="226" spans="1:12" s="428" customFormat="1" ht="15">
      <c r="B226" s="646" t="s">
        <v>54</v>
      </c>
      <c r="C226" s="643"/>
      <c r="D226" s="644">
        <v>741757</v>
      </c>
      <c r="E226" s="645">
        <v>100</v>
      </c>
      <c r="F226" s="644">
        <v>7432073</v>
      </c>
      <c r="G226" s="645">
        <v>100</v>
      </c>
      <c r="H226" s="644">
        <v>3329526</v>
      </c>
      <c r="I226" s="645">
        <v>100</v>
      </c>
      <c r="J226" s="644">
        <v>11503356</v>
      </c>
      <c r="K226" s="645">
        <v>100</v>
      </c>
      <c r="L226" s="639"/>
    </row>
    <row r="227" spans="1:12" s="428" customFormat="1" ht="15">
      <c r="B227" s="646" t="s">
        <v>55</v>
      </c>
      <c r="C227" s="643"/>
      <c r="D227" s="644">
        <v>827446</v>
      </c>
      <c r="E227" s="645">
        <v>100</v>
      </c>
      <c r="F227" s="644">
        <v>7644762</v>
      </c>
      <c r="G227" s="645">
        <v>100</v>
      </c>
      <c r="H227" s="644">
        <v>3375095</v>
      </c>
      <c r="I227" s="645">
        <v>100</v>
      </c>
      <c r="J227" s="644">
        <v>11847303</v>
      </c>
      <c r="K227" s="645">
        <v>100</v>
      </c>
      <c r="L227" s="639"/>
    </row>
    <row r="228" spans="1:12" s="428" customFormat="1" ht="15">
      <c r="B228" s="646" t="s">
        <v>495</v>
      </c>
      <c r="C228" s="643"/>
      <c r="D228" s="644">
        <v>708075</v>
      </c>
      <c r="E228" s="645">
        <v>100</v>
      </c>
      <c r="F228" s="644">
        <v>7708060</v>
      </c>
      <c r="G228" s="645">
        <v>100</v>
      </c>
      <c r="H228" s="644">
        <v>3492967</v>
      </c>
      <c r="I228" s="645">
        <v>100</v>
      </c>
      <c r="J228" s="644">
        <v>11909102</v>
      </c>
      <c r="K228" s="645">
        <v>100</v>
      </c>
      <c r="L228" s="639"/>
    </row>
    <row r="229" spans="1:12" s="428" customFormat="1" ht="15">
      <c r="B229" s="646" t="s">
        <v>836</v>
      </c>
      <c r="C229" s="643"/>
      <c r="D229" s="644">
        <v>744006</v>
      </c>
      <c r="E229" s="645">
        <v>100</v>
      </c>
      <c r="F229" s="644">
        <v>7904146</v>
      </c>
      <c r="G229" s="645">
        <v>100</v>
      </c>
      <c r="H229" s="644">
        <v>3675744</v>
      </c>
      <c r="I229" s="645">
        <v>100</v>
      </c>
      <c r="J229" s="644">
        <v>12323896</v>
      </c>
      <c r="K229" s="645">
        <v>100</v>
      </c>
      <c r="L229" s="639"/>
    </row>
    <row r="230" spans="1:12" s="428" customFormat="1" ht="15">
      <c r="B230" s="646" t="s">
        <v>837</v>
      </c>
      <c r="C230" s="643"/>
      <c r="D230" s="644">
        <v>749076.93982037995</v>
      </c>
      <c r="E230" s="645">
        <v>100.00000000000001</v>
      </c>
      <c r="F230" s="644">
        <v>8143078.3729020283</v>
      </c>
      <c r="G230" s="645">
        <v>100</v>
      </c>
      <c r="H230" s="644">
        <v>3729468.0063680592</v>
      </c>
      <c r="I230" s="645">
        <v>100</v>
      </c>
      <c r="J230" s="644">
        <v>12621623.319090467</v>
      </c>
      <c r="K230" s="645">
        <v>99.999999999999986</v>
      </c>
      <c r="L230" s="639"/>
    </row>
    <row r="231" spans="1:12" ht="15">
      <c r="A231" s="640"/>
      <c r="B231" s="648" t="s">
        <v>838</v>
      </c>
      <c r="C231" s="649"/>
      <c r="D231" s="650">
        <v>863033.71994298999</v>
      </c>
      <c r="E231" s="651">
        <v>99.999999999999986</v>
      </c>
      <c r="F231" s="650">
        <v>8284841.1821853314</v>
      </c>
      <c r="G231" s="651">
        <v>100</v>
      </c>
      <c r="H231" s="650">
        <v>3863858.3312121206</v>
      </c>
      <c r="I231" s="651">
        <v>100</v>
      </c>
      <c r="J231" s="650">
        <v>13011733.233340444</v>
      </c>
      <c r="K231" s="651">
        <v>100</v>
      </c>
    </row>
    <row r="232" spans="1:12" s="428" customFormat="1" ht="15">
      <c r="A232" s="632"/>
      <c r="B232" s="632"/>
      <c r="C232" s="632"/>
      <c r="D232" s="632"/>
      <c r="E232" s="632"/>
      <c r="F232" s="632"/>
      <c r="G232" s="632"/>
      <c r="H232" s="632"/>
      <c r="I232" s="632"/>
      <c r="J232" s="632"/>
      <c r="K232" s="637" t="s">
        <v>543</v>
      </c>
      <c r="L232" s="639"/>
    </row>
    <row r="233" spans="1:12" s="428" customFormat="1" ht="15">
      <c r="F233" s="652"/>
      <c r="L233" s="639"/>
    </row>
    <row r="234" spans="1:12" s="428" customFormat="1" ht="15">
      <c r="A234" s="632" t="s">
        <v>847</v>
      </c>
      <c r="L234" s="639"/>
    </row>
    <row r="235" spans="1:12" s="428" customFormat="1" ht="15">
      <c r="D235" s="652"/>
      <c r="E235" s="652"/>
      <c r="F235" s="652"/>
      <c r="G235" s="652"/>
      <c r="H235" s="652"/>
      <c r="I235" s="652"/>
      <c r="J235" s="652"/>
      <c r="K235" s="652"/>
      <c r="L235" s="639"/>
    </row>
    <row r="236" spans="1:12" ht="15">
      <c r="A236" s="428"/>
      <c r="B236" s="428"/>
      <c r="C236" s="428"/>
      <c r="D236" s="428"/>
      <c r="E236" s="428"/>
      <c r="F236" s="428"/>
      <c r="G236" s="428"/>
      <c r="H236" s="428"/>
      <c r="I236" s="428"/>
      <c r="J236" s="428"/>
      <c r="K236" s="428"/>
    </row>
    <row r="242" spans="1:13">
      <c r="D242" s="653"/>
      <c r="E242" s="653"/>
      <c r="F242" s="653"/>
      <c r="G242" s="653"/>
      <c r="H242" s="653"/>
      <c r="I242" s="653"/>
      <c r="J242" s="653"/>
      <c r="K242" s="653"/>
    </row>
    <row r="243" spans="1:13">
      <c r="D243" s="653"/>
      <c r="E243" s="653"/>
      <c r="F243" s="653"/>
      <c r="G243" s="653"/>
      <c r="H243" s="653"/>
      <c r="I243" s="653"/>
      <c r="J243" s="653"/>
      <c r="K243" s="653"/>
    </row>
    <row r="244" spans="1:13">
      <c r="D244" s="653"/>
      <c r="E244" s="653"/>
      <c r="F244" s="653"/>
      <c r="G244" s="653"/>
      <c r="H244" s="653"/>
      <c r="I244" s="653"/>
      <c r="J244" s="653"/>
      <c r="K244" s="653"/>
    </row>
    <row r="247" spans="1:13" s="634" customFormat="1">
      <c r="A247" s="632"/>
      <c r="B247" s="632"/>
      <c r="C247" s="632"/>
      <c r="D247" s="632"/>
      <c r="E247" s="632"/>
      <c r="F247" s="632"/>
      <c r="G247" s="632"/>
      <c r="H247" s="632"/>
      <c r="I247" s="632"/>
      <c r="J247" s="632"/>
      <c r="K247" s="632"/>
      <c r="M247" s="632"/>
    </row>
    <row r="248" spans="1:13" s="634" customFormat="1">
      <c r="A248" s="632"/>
      <c r="B248" s="632"/>
      <c r="C248" s="632"/>
      <c r="M248" s="632"/>
    </row>
    <row r="249" spans="1:13" s="634" customFormat="1">
      <c r="A249" s="632"/>
      <c r="B249" s="632"/>
      <c r="C249" s="632"/>
      <c r="M249" s="632"/>
    </row>
    <row r="250" spans="1:13" s="634" customFormat="1">
      <c r="A250" s="632"/>
      <c r="B250" s="632"/>
      <c r="C250" s="632"/>
      <c r="M250" s="632"/>
    </row>
    <row r="251" spans="1:13" s="634" customFormat="1">
      <c r="A251" s="632"/>
      <c r="B251" s="632"/>
      <c r="C251" s="632"/>
      <c r="M251" s="632"/>
    </row>
    <row r="252" spans="1:13" s="634" customFormat="1">
      <c r="A252" s="632"/>
      <c r="B252" s="632"/>
      <c r="C252" s="632"/>
      <c r="M252" s="632"/>
    </row>
    <row r="253" spans="1:13" s="634" customFormat="1">
      <c r="A253" s="632"/>
      <c r="B253" s="632"/>
      <c r="C253" s="632"/>
      <c r="M253" s="632"/>
    </row>
    <row r="254" spans="1:13" s="634" customFormat="1">
      <c r="A254" s="632"/>
      <c r="B254" s="632"/>
      <c r="C254" s="632"/>
      <c r="M254" s="632"/>
    </row>
    <row r="255" spans="1:13" s="634" customFormat="1">
      <c r="A255" s="632"/>
      <c r="B255" s="632"/>
      <c r="C255" s="632"/>
      <c r="M255" s="632"/>
    </row>
    <row r="256" spans="1:13" s="634" customFormat="1">
      <c r="A256" s="632"/>
      <c r="B256" s="632"/>
      <c r="C256" s="632"/>
      <c r="M256" s="632"/>
    </row>
    <row r="257" spans="4:4">
      <c r="D257" s="634"/>
    </row>
  </sheetData>
  <mergeCells count="2">
    <mergeCell ref="J1:K1"/>
    <mergeCell ref="A4:K4"/>
  </mergeCells>
  <hyperlinks>
    <hyperlink ref="K2" location="Contents!A1" display="Back to Contents" xr:uid="{DC2FA87C-A93D-489B-AFF3-208C871EA7BF}"/>
  </hyperlinks>
  <printOptions horizontalCentered="1" verticalCentered="1"/>
  <pageMargins left="0.5" right="0.5" top="0.75" bottom="0.75" header="0.5" footer="0.5"/>
  <pageSetup paperSize="9" scale="69" orientation="portrait" r:id="rId1"/>
  <headerFooter alignWithMargins="0">
    <oddHeader>&amp;L&amp;"Aptos"&amp;10&amp;K000000 [Limited Sharing]&amp;1#_x000D_&amp;C&amp;G</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EAD5-6CA3-442C-8E1F-26CDD73D25E1}">
  <dimension ref="A1:T61"/>
  <sheetViews>
    <sheetView showGridLines="0" topLeftCell="B1" zoomScaleNormal="100" zoomScaleSheetLayoutView="96" workbookViewId="0">
      <pane xSplit="1" ySplit="7" topLeftCell="E8" activePane="bottomRight" state="frozen"/>
      <selection activeCell="B31" sqref="B31"/>
      <selection pane="topRight" activeCell="B31" sqref="B31"/>
      <selection pane="bottomLeft" activeCell="B31" sqref="B31"/>
      <selection pane="bottomRight" activeCell="T2" sqref="T2"/>
    </sheetView>
  </sheetViews>
  <sheetFormatPr defaultColWidth="9.140625" defaultRowHeight="11.25"/>
  <cols>
    <col min="1" max="1" width="7" style="654" hidden="1" customWidth="1"/>
    <col min="2" max="2" width="61.5703125" style="654" customWidth="1"/>
    <col min="3" max="18" width="12.140625" style="654" customWidth="1"/>
    <col min="19" max="19" width="17" style="654" customWidth="1"/>
    <col min="20" max="20" width="12.140625" style="654" customWidth="1"/>
    <col min="21" max="150" width="9.140625" style="654" customWidth="1"/>
    <col min="151" max="151" width="12" style="654" customWidth="1"/>
    <col min="152" max="152" width="44.42578125" style="654" customWidth="1"/>
    <col min="153" max="153" width="12.85546875" style="654" customWidth="1"/>
    <col min="154" max="154" width="11.42578125" style="654" customWidth="1"/>
    <col min="155" max="155" width="12.5703125" style="654" customWidth="1"/>
    <col min="156" max="156" width="11.85546875" style="654" customWidth="1"/>
    <col min="157" max="157" width="12" style="654" customWidth="1"/>
    <col min="158" max="158" width="11.28515625" style="654" customWidth="1"/>
    <col min="159" max="159" width="13" style="654" bestFit="1" customWidth="1"/>
    <col min="160" max="160" width="11" style="654" customWidth="1"/>
    <col min="161" max="161" width="11.85546875" style="654" customWidth="1"/>
    <col min="162" max="162" width="12.85546875" style="654" customWidth="1"/>
    <col min="163" max="163" width="11.42578125" style="654" customWidth="1"/>
    <col min="164" max="164" width="10.85546875" style="654" customWidth="1"/>
    <col min="165" max="165" width="13" style="654" bestFit="1" customWidth="1"/>
    <col min="166" max="166" width="12.140625" style="654" customWidth="1"/>
    <col min="167" max="167" width="12.28515625" style="654" customWidth="1"/>
    <col min="168" max="168" width="13" style="654" bestFit="1" customWidth="1"/>
    <col min="169" max="169" width="11.7109375" style="654" bestFit="1" customWidth="1"/>
    <col min="170" max="186" width="9.140625" style="654"/>
    <col min="187" max="187" width="0" style="654" hidden="1" customWidth="1"/>
    <col min="188" max="188" width="56.28515625" style="654" customWidth="1"/>
    <col min="189" max="189" width="17" style="654" customWidth="1"/>
    <col min="190" max="190" width="12.140625" style="654" customWidth="1"/>
    <col min="191" max="191" width="17" style="654" customWidth="1"/>
    <col min="192" max="192" width="12.140625" style="654" customWidth="1"/>
    <col min="193" max="406" width="9.140625" style="654" customWidth="1"/>
    <col min="407" max="407" width="12" style="654" customWidth="1"/>
    <col min="408" max="408" width="44.42578125" style="654" customWidth="1"/>
    <col min="409" max="409" width="12.85546875" style="654" customWidth="1"/>
    <col min="410" max="410" width="11.42578125" style="654" customWidth="1"/>
    <col min="411" max="411" width="12.5703125" style="654" customWidth="1"/>
    <col min="412" max="412" width="11.85546875" style="654" customWidth="1"/>
    <col min="413" max="413" width="12" style="654" customWidth="1"/>
    <col min="414" max="414" width="11.28515625" style="654" customWidth="1"/>
    <col min="415" max="415" width="13" style="654" bestFit="1" customWidth="1"/>
    <col min="416" max="416" width="11" style="654" customWidth="1"/>
    <col min="417" max="417" width="11.85546875" style="654" customWidth="1"/>
    <col min="418" max="418" width="12.85546875" style="654" customWidth="1"/>
    <col min="419" max="419" width="11.42578125" style="654" customWidth="1"/>
    <col min="420" max="420" width="10.85546875" style="654" customWidth="1"/>
    <col min="421" max="421" width="13" style="654" bestFit="1" customWidth="1"/>
    <col min="422" max="422" width="12.140625" style="654" customWidth="1"/>
    <col min="423" max="423" width="12.28515625" style="654" customWidth="1"/>
    <col min="424" max="424" width="13" style="654" bestFit="1" customWidth="1"/>
    <col min="425" max="425" width="11.7109375" style="654" bestFit="1" customWidth="1"/>
    <col min="426" max="442" width="9.140625" style="654"/>
    <col min="443" max="443" width="0" style="654" hidden="1" customWidth="1"/>
    <col min="444" max="444" width="56.28515625" style="654" customWidth="1"/>
    <col min="445" max="445" width="17" style="654" customWidth="1"/>
    <col min="446" max="446" width="12.140625" style="654" customWidth="1"/>
    <col min="447" max="447" width="17" style="654" customWidth="1"/>
    <col min="448" max="448" width="12.140625" style="654" customWidth="1"/>
    <col min="449" max="662" width="9.140625" style="654" customWidth="1"/>
    <col min="663" max="663" width="12" style="654" customWidth="1"/>
    <col min="664" max="664" width="44.42578125" style="654" customWidth="1"/>
    <col min="665" max="665" width="12.85546875" style="654" customWidth="1"/>
    <col min="666" max="666" width="11.42578125" style="654" customWidth="1"/>
    <col min="667" max="667" width="12.5703125" style="654" customWidth="1"/>
    <col min="668" max="668" width="11.85546875" style="654" customWidth="1"/>
    <col min="669" max="669" width="12" style="654" customWidth="1"/>
    <col min="670" max="670" width="11.28515625" style="654" customWidth="1"/>
    <col min="671" max="671" width="13" style="654" bestFit="1" customWidth="1"/>
    <col min="672" max="672" width="11" style="654" customWidth="1"/>
    <col min="673" max="673" width="11.85546875" style="654" customWidth="1"/>
    <col min="674" max="674" width="12.85546875" style="654" customWidth="1"/>
    <col min="675" max="675" width="11.42578125" style="654" customWidth="1"/>
    <col min="676" max="676" width="10.85546875" style="654" customWidth="1"/>
    <col min="677" max="677" width="13" style="654" bestFit="1" customWidth="1"/>
    <col min="678" max="678" width="12.140625" style="654" customWidth="1"/>
    <col min="679" max="679" width="12.28515625" style="654" customWidth="1"/>
    <col min="680" max="680" width="13" style="654" bestFit="1" customWidth="1"/>
    <col min="681" max="681" width="11.7109375" style="654" bestFit="1" customWidth="1"/>
    <col min="682" max="698" width="9.140625" style="654"/>
    <col min="699" max="699" width="0" style="654" hidden="1" customWidth="1"/>
    <col min="700" max="700" width="56.28515625" style="654" customWidth="1"/>
    <col min="701" max="701" width="17" style="654" customWidth="1"/>
    <col min="702" max="702" width="12.140625" style="654" customWidth="1"/>
    <col min="703" max="703" width="17" style="654" customWidth="1"/>
    <col min="704" max="704" width="12.140625" style="654" customWidth="1"/>
    <col min="705" max="918" width="9.140625" style="654" customWidth="1"/>
    <col min="919" max="919" width="12" style="654" customWidth="1"/>
    <col min="920" max="920" width="44.42578125" style="654" customWidth="1"/>
    <col min="921" max="921" width="12.85546875" style="654" customWidth="1"/>
    <col min="922" max="922" width="11.42578125" style="654" customWidth="1"/>
    <col min="923" max="923" width="12.5703125" style="654" customWidth="1"/>
    <col min="924" max="924" width="11.85546875" style="654" customWidth="1"/>
    <col min="925" max="925" width="12" style="654" customWidth="1"/>
    <col min="926" max="926" width="11.28515625" style="654" customWidth="1"/>
    <col min="927" max="927" width="13" style="654" bestFit="1" customWidth="1"/>
    <col min="928" max="928" width="11" style="654" customWidth="1"/>
    <col min="929" max="929" width="11.85546875" style="654" customWidth="1"/>
    <col min="930" max="930" width="12.85546875" style="654" customWidth="1"/>
    <col min="931" max="931" width="11.42578125" style="654" customWidth="1"/>
    <col min="932" max="932" width="10.85546875" style="654" customWidth="1"/>
    <col min="933" max="933" width="13" style="654" bestFit="1" customWidth="1"/>
    <col min="934" max="934" width="12.140625" style="654" customWidth="1"/>
    <col min="935" max="935" width="12.28515625" style="654" customWidth="1"/>
    <col min="936" max="936" width="13" style="654" bestFit="1" customWidth="1"/>
    <col min="937" max="937" width="11.7109375" style="654" bestFit="1" customWidth="1"/>
    <col min="938" max="954" width="9.140625" style="654"/>
    <col min="955" max="955" width="0" style="654" hidden="1" customWidth="1"/>
    <col min="956" max="956" width="56.28515625" style="654" customWidth="1"/>
    <col min="957" max="957" width="17" style="654" customWidth="1"/>
    <col min="958" max="958" width="12.140625" style="654" customWidth="1"/>
    <col min="959" max="959" width="17" style="654" customWidth="1"/>
    <col min="960" max="960" width="12.140625" style="654" customWidth="1"/>
    <col min="961" max="1174" width="9.140625" style="654" customWidth="1"/>
    <col min="1175" max="1175" width="12" style="654" customWidth="1"/>
    <col min="1176" max="1176" width="44.42578125" style="654" customWidth="1"/>
    <col min="1177" max="1177" width="12.85546875" style="654" customWidth="1"/>
    <col min="1178" max="1178" width="11.42578125" style="654" customWidth="1"/>
    <col min="1179" max="1179" width="12.5703125" style="654" customWidth="1"/>
    <col min="1180" max="1180" width="11.85546875" style="654" customWidth="1"/>
    <col min="1181" max="1181" width="12" style="654" customWidth="1"/>
    <col min="1182" max="1182" width="11.28515625" style="654" customWidth="1"/>
    <col min="1183" max="1183" width="13" style="654" bestFit="1" customWidth="1"/>
    <col min="1184" max="1184" width="11" style="654" customWidth="1"/>
    <col min="1185" max="1185" width="11.85546875" style="654" customWidth="1"/>
    <col min="1186" max="1186" width="12.85546875" style="654" customWidth="1"/>
    <col min="1187" max="1187" width="11.42578125" style="654" customWidth="1"/>
    <col min="1188" max="1188" width="10.85546875" style="654" customWidth="1"/>
    <col min="1189" max="1189" width="13" style="654" bestFit="1" customWidth="1"/>
    <col min="1190" max="1190" width="12.140625" style="654" customWidth="1"/>
    <col min="1191" max="1191" width="12.28515625" style="654" customWidth="1"/>
    <col min="1192" max="1192" width="13" style="654" bestFit="1" customWidth="1"/>
    <col min="1193" max="1193" width="11.7109375" style="654" bestFit="1" customWidth="1"/>
    <col min="1194" max="1210" width="9.140625" style="654"/>
    <col min="1211" max="1211" width="0" style="654" hidden="1" customWidth="1"/>
    <col min="1212" max="1212" width="56.28515625" style="654" customWidth="1"/>
    <col min="1213" max="1213" width="17" style="654" customWidth="1"/>
    <col min="1214" max="1214" width="12.140625" style="654" customWidth="1"/>
    <col min="1215" max="1215" width="17" style="654" customWidth="1"/>
    <col min="1216" max="1216" width="12.140625" style="654" customWidth="1"/>
    <col min="1217" max="1430" width="9.140625" style="654" customWidth="1"/>
    <col min="1431" max="1431" width="12" style="654" customWidth="1"/>
    <col min="1432" max="1432" width="44.42578125" style="654" customWidth="1"/>
    <col min="1433" max="1433" width="12.85546875" style="654" customWidth="1"/>
    <col min="1434" max="1434" width="11.42578125" style="654" customWidth="1"/>
    <col min="1435" max="1435" width="12.5703125" style="654" customWidth="1"/>
    <col min="1436" max="1436" width="11.85546875" style="654" customWidth="1"/>
    <col min="1437" max="1437" width="12" style="654" customWidth="1"/>
    <col min="1438" max="1438" width="11.28515625" style="654" customWidth="1"/>
    <col min="1439" max="1439" width="13" style="654" bestFit="1" customWidth="1"/>
    <col min="1440" max="1440" width="11" style="654" customWidth="1"/>
    <col min="1441" max="1441" width="11.85546875" style="654" customWidth="1"/>
    <col min="1442" max="1442" width="12.85546875" style="654" customWidth="1"/>
    <col min="1443" max="1443" width="11.42578125" style="654" customWidth="1"/>
    <col min="1444" max="1444" width="10.85546875" style="654" customWidth="1"/>
    <col min="1445" max="1445" width="13" style="654" bestFit="1" customWidth="1"/>
    <col min="1446" max="1446" width="12.140625" style="654" customWidth="1"/>
    <col min="1447" max="1447" width="12.28515625" style="654" customWidth="1"/>
    <col min="1448" max="1448" width="13" style="654" bestFit="1" customWidth="1"/>
    <col min="1449" max="1449" width="11.7109375" style="654" bestFit="1" customWidth="1"/>
    <col min="1450" max="1466" width="9.140625" style="654"/>
    <col min="1467" max="1467" width="0" style="654" hidden="1" customWidth="1"/>
    <col min="1468" max="1468" width="56.28515625" style="654" customWidth="1"/>
    <col min="1469" max="1469" width="17" style="654" customWidth="1"/>
    <col min="1470" max="1470" width="12.140625" style="654" customWidth="1"/>
    <col min="1471" max="1471" width="17" style="654" customWidth="1"/>
    <col min="1472" max="1472" width="12.140625" style="654" customWidth="1"/>
    <col min="1473" max="1686" width="9.140625" style="654" customWidth="1"/>
    <col min="1687" max="1687" width="12" style="654" customWidth="1"/>
    <col min="1688" max="1688" width="44.42578125" style="654" customWidth="1"/>
    <col min="1689" max="1689" width="12.85546875" style="654" customWidth="1"/>
    <col min="1690" max="1690" width="11.42578125" style="654" customWidth="1"/>
    <col min="1691" max="1691" width="12.5703125" style="654" customWidth="1"/>
    <col min="1692" max="1692" width="11.85546875" style="654" customWidth="1"/>
    <col min="1693" max="1693" width="12" style="654" customWidth="1"/>
    <col min="1694" max="1694" width="11.28515625" style="654" customWidth="1"/>
    <col min="1695" max="1695" width="13" style="654" bestFit="1" customWidth="1"/>
    <col min="1696" max="1696" width="11" style="654" customWidth="1"/>
    <col min="1697" max="1697" width="11.85546875" style="654" customWidth="1"/>
    <col min="1698" max="1698" width="12.85546875" style="654" customWidth="1"/>
    <col min="1699" max="1699" width="11.42578125" style="654" customWidth="1"/>
    <col min="1700" max="1700" width="10.85546875" style="654" customWidth="1"/>
    <col min="1701" max="1701" width="13" style="654" bestFit="1" customWidth="1"/>
    <col min="1702" max="1702" width="12.140625" style="654" customWidth="1"/>
    <col min="1703" max="1703" width="12.28515625" style="654" customWidth="1"/>
    <col min="1704" max="1704" width="13" style="654" bestFit="1" customWidth="1"/>
    <col min="1705" max="1705" width="11.7109375" style="654" bestFit="1" customWidth="1"/>
    <col min="1706" max="1722" width="9.140625" style="654"/>
    <col min="1723" max="1723" width="0" style="654" hidden="1" customWidth="1"/>
    <col min="1724" max="1724" width="56.28515625" style="654" customWidth="1"/>
    <col min="1725" max="1725" width="17" style="654" customWidth="1"/>
    <col min="1726" max="1726" width="12.140625" style="654" customWidth="1"/>
    <col min="1727" max="1727" width="17" style="654" customWidth="1"/>
    <col min="1728" max="1728" width="12.140625" style="654" customWidth="1"/>
    <col min="1729" max="1942" width="9.140625" style="654" customWidth="1"/>
    <col min="1943" max="1943" width="12" style="654" customWidth="1"/>
    <col min="1944" max="1944" width="44.42578125" style="654" customWidth="1"/>
    <col min="1945" max="1945" width="12.85546875" style="654" customWidth="1"/>
    <col min="1946" max="1946" width="11.42578125" style="654" customWidth="1"/>
    <col min="1947" max="1947" width="12.5703125" style="654" customWidth="1"/>
    <col min="1948" max="1948" width="11.85546875" style="654" customWidth="1"/>
    <col min="1949" max="1949" width="12" style="654" customWidth="1"/>
    <col min="1950" max="1950" width="11.28515625" style="654" customWidth="1"/>
    <col min="1951" max="1951" width="13" style="654" bestFit="1" customWidth="1"/>
    <col min="1952" max="1952" width="11" style="654" customWidth="1"/>
    <col min="1953" max="1953" width="11.85546875" style="654" customWidth="1"/>
    <col min="1954" max="1954" width="12.85546875" style="654" customWidth="1"/>
    <col min="1955" max="1955" width="11.42578125" style="654" customWidth="1"/>
    <col min="1956" max="1956" width="10.85546875" style="654" customWidth="1"/>
    <col min="1957" max="1957" width="13" style="654" bestFit="1" customWidth="1"/>
    <col min="1958" max="1958" width="12.140625" style="654" customWidth="1"/>
    <col min="1959" max="1959" width="12.28515625" style="654" customWidth="1"/>
    <col min="1960" max="1960" width="13" style="654" bestFit="1" customWidth="1"/>
    <col min="1961" max="1961" width="11.7109375" style="654" bestFit="1" customWidth="1"/>
    <col min="1962" max="1978" width="9.140625" style="654"/>
    <col min="1979" max="1979" width="0" style="654" hidden="1" customWidth="1"/>
    <col min="1980" max="1980" width="56.28515625" style="654" customWidth="1"/>
    <col min="1981" max="1981" width="17" style="654" customWidth="1"/>
    <col min="1982" max="1982" width="12.140625" style="654" customWidth="1"/>
    <col min="1983" max="1983" width="17" style="654" customWidth="1"/>
    <col min="1984" max="1984" width="12.140625" style="654" customWidth="1"/>
    <col min="1985" max="2198" width="9.140625" style="654" customWidth="1"/>
    <col min="2199" max="2199" width="12" style="654" customWidth="1"/>
    <col min="2200" max="2200" width="44.42578125" style="654" customWidth="1"/>
    <col min="2201" max="2201" width="12.85546875" style="654" customWidth="1"/>
    <col min="2202" max="2202" width="11.42578125" style="654" customWidth="1"/>
    <col min="2203" max="2203" width="12.5703125" style="654" customWidth="1"/>
    <col min="2204" max="2204" width="11.85546875" style="654" customWidth="1"/>
    <col min="2205" max="2205" width="12" style="654" customWidth="1"/>
    <col min="2206" max="2206" width="11.28515625" style="654" customWidth="1"/>
    <col min="2207" max="2207" width="13" style="654" bestFit="1" customWidth="1"/>
    <col min="2208" max="2208" width="11" style="654" customWidth="1"/>
    <col min="2209" max="2209" width="11.85546875" style="654" customWidth="1"/>
    <col min="2210" max="2210" width="12.85546875" style="654" customWidth="1"/>
    <col min="2211" max="2211" width="11.42578125" style="654" customWidth="1"/>
    <col min="2212" max="2212" width="10.85546875" style="654" customWidth="1"/>
    <col min="2213" max="2213" width="13" style="654" bestFit="1" customWidth="1"/>
    <col min="2214" max="2214" width="12.140625" style="654" customWidth="1"/>
    <col min="2215" max="2215" width="12.28515625" style="654" customWidth="1"/>
    <col min="2216" max="2216" width="13" style="654" bestFit="1" customWidth="1"/>
    <col min="2217" max="2217" width="11.7109375" style="654" bestFit="1" customWidth="1"/>
    <col min="2218" max="2234" width="9.140625" style="654"/>
    <col min="2235" max="2235" width="0" style="654" hidden="1" customWidth="1"/>
    <col min="2236" max="2236" width="56.28515625" style="654" customWidth="1"/>
    <col min="2237" max="2237" width="17" style="654" customWidth="1"/>
    <col min="2238" max="2238" width="12.140625" style="654" customWidth="1"/>
    <col min="2239" max="2239" width="17" style="654" customWidth="1"/>
    <col min="2240" max="2240" width="12.140625" style="654" customWidth="1"/>
    <col min="2241" max="2454" width="9.140625" style="654" customWidth="1"/>
    <col min="2455" max="2455" width="12" style="654" customWidth="1"/>
    <col min="2456" max="2456" width="44.42578125" style="654" customWidth="1"/>
    <col min="2457" max="2457" width="12.85546875" style="654" customWidth="1"/>
    <col min="2458" max="2458" width="11.42578125" style="654" customWidth="1"/>
    <col min="2459" max="2459" width="12.5703125" style="654" customWidth="1"/>
    <col min="2460" max="2460" width="11.85546875" style="654" customWidth="1"/>
    <col min="2461" max="2461" width="12" style="654" customWidth="1"/>
    <col min="2462" max="2462" width="11.28515625" style="654" customWidth="1"/>
    <col min="2463" max="2463" width="13" style="654" bestFit="1" customWidth="1"/>
    <col min="2464" max="2464" width="11" style="654" customWidth="1"/>
    <col min="2465" max="2465" width="11.85546875" style="654" customWidth="1"/>
    <col min="2466" max="2466" width="12.85546875" style="654" customWidth="1"/>
    <col min="2467" max="2467" width="11.42578125" style="654" customWidth="1"/>
    <col min="2468" max="2468" width="10.85546875" style="654" customWidth="1"/>
    <col min="2469" max="2469" width="13" style="654" bestFit="1" customWidth="1"/>
    <col min="2470" max="2470" width="12.140625" style="654" customWidth="1"/>
    <col min="2471" max="2471" width="12.28515625" style="654" customWidth="1"/>
    <col min="2472" max="2472" width="13" style="654" bestFit="1" customWidth="1"/>
    <col min="2473" max="2473" width="11.7109375" style="654" bestFit="1" customWidth="1"/>
    <col min="2474" max="2490" width="9.140625" style="654"/>
    <col min="2491" max="2491" width="0" style="654" hidden="1" customWidth="1"/>
    <col min="2492" max="2492" width="56.28515625" style="654" customWidth="1"/>
    <col min="2493" max="2493" width="17" style="654" customWidth="1"/>
    <col min="2494" max="2494" width="12.140625" style="654" customWidth="1"/>
    <col min="2495" max="2495" width="17" style="654" customWidth="1"/>
    <col min="2496" max="2496" width="12.140625" style="654" customWidth="1"/>
    <col min="2497" max="2710" width="9.140625" style="654" customWidth="1"/>
    <col min="2711" max="2711" width="12" style="654" customWidth="1"/>
    <col min="2712" max="2712" width="44.42578125" style="654" customWidth="1"/>
    <col min="2713" max="2713" width="12.85546875" style="654" customWidth="1"/>
    <col min="2714" max="2714" width="11.42578125" style="654" customWidth="1"/>
    <col min="2715" max="2715" width="12.5703125" style="654" customWidth="1"/>
    <col min="2716" max="2716" width="11.85546875" style="654" customWidth="1"/>
    <col min="2717" max="2717" width="12" style="654" customWidth="1"/>
    <col min="2718" max="2718" width="11.28515625" style="654" customWidth="1"/>
    <col min="2719" max="2719" width="13" style="654" bestFit="1" customWidth="1"/>
    <col min="2720" max="2720" width="11" style="654" customWidth="1"/>
    <col min="2721" max="2721" width="11.85546875" style="654" customWidth="1"/>
    <col min="2722" max="2722" width="12.85546875" style="654" customWidth="1"/>
    <col min="2723" max="2723" width="11.42578125" style="654" customWidth="1"/>
    <col min="2724" max="2724" width="10.85546875" style="654" customWidth="1"/>
    <col min="2725" max="2725" width="13" style="654" bestFit="1" customWidth="1"/>
    <col min="2726" max="2726" width="12.140625" style="654" customWidth="1"/>
    <col min="2727" max="2727" width="12.28515625" style="654" customWidth="1"/>
    <col min="2728" max="2728" width="13" style="654" bestFit="1" customWidth="1"/>
    <col min="2729" max="2729" width="11.7109375" style="654" bestFit="1" customWidth="1"/>
    <col min="2730" max="2746" width="9.140625" style="654"/>
    <col min="2747" max="2747" width="0" style="654" hidden="1" customWidth="1"/>
    <col min="2748" max="2748" width="56.28515625" style="654" customWidth="1"/>
    <col min="2749" max="2749" width="17" style="654" customWidth="1"/>
    <col min="2750" max="2750" width="12.140625" style="654" customWidth="1"/>
    <col min="2751" max="2751" width="17" style="654" customWidth="1"/>
    <col min="2752" max="2752" width="12.140625" style="654" customWidth="1"/>
    <col min="2753" max="2966" width="9.140625" style="654" customWidth="1"/>
    <col min="2967" max="2967" width="12" style="654" customWidth="1"/>
    <col min="2968" max="2968" width="44.42578125" style="654" customWidth="1"/>
    <col min="2969" max="2969" width="12.85546875" style="654" customWidth="1"/>
    <col min="2970" max="2970" width="11.42578125" style="654" customWidth="1"/>
    <col min="2971" max="2971" width="12.5703125" style="654" customWidth="1"/>
    <col min="2972" max="2972" width="11.85546875" style="654" customWidth="1"/>
    <col min="2973" max="2973" width="12" style="654" customWidth="1"/>
    <col min="2974" max="2974" width="11.28515625" style="654" customWidth="1"/>
    <col min="2975" max="2975" width="13" style="654" bestFit="1" customWidth="1"/>
    <col min="2976" max="2976" width="11" style="654" customWidth="1"/>
    <col min="2977" max="2977" width="11.85546875" style="654" customWidth="1"/>
    <col min="2978" max="2978" width="12.85546875" style="654" customWidth="1"/>
    <col min="2979" max="2979" width="11.42578125" style="654" customWidth="1"/>
    <col min="2980" max="2980" width="10.85546875" style="654" customWidth="1"/>
    <col min="2981" max="2981" width="13" style="654" bestFit="1" customWidth="1"/>
    <col min="2982" max="2982" width="12.140625" style="654" customWidth="1"/>
    <col min="2983" max="2983" width="12.28515625" style="654" customWidth="1"/>
    <col min="2984" max="2984" width="13" style="654" bestFit="1" customWidth="1"/>
    <col min="2985" max="2985" width="11.7109375" style="654" bestFit="1" customWidth="1"/>
    <col min="2986" max="3002" width="9.140625" style="654"/>
    <col min="3003" max="3003" width="0" style="654" hidden="1" customWidth="1"/>
    <col min="3004" max="3004" width="56.28515625" style="654" customWidth="1"/>
    <col min="3005" max="3005" width="17" style="654" customWidth="1"/>
    <col min="3006" max="3006" width="12.140625" style="654" customWidth="1"/>
    <col min="3007" max="3007" width="17" style="654" customWidth="1"/>
    <col min="3008" max="3008" width="12.140625" style="654" customWidth="1"/>
    <col min="3009" max="3222" width="9.140625" style="654" customWidth="1"/>
    <col min="3223" max="3223" width="12" style="654" customWidth="1"/>
    <col min="3224" max="3224" width="44.42578125" style="654" customWidth="1"/>
    <col min="3225" max="3225" width="12.85546875" style="654" customWidth="1"/>
    <col min="3226" max="3226" width="11.42578125" style="654" customWidth="1"/>
    <col min="3227" max="3227" width="12.5703125" style="654" customWidth="1"/>
    <col min="3228" max="3228" width="11.85546875" style="654" customWidth="1"/>
    <col min="3229" max="3229" width="12" style="654" customWidth="1"/>
    <col min="3230" max="3230" width="11.28515625" style="654" customWidth="1"/>
    <col min="3231" max="3231" width="13" style="654" bestFit="1" customWidth="1"/>
    <col min="3232" max="3232" width="11" style="654" customWidth="1"/>
    <col min="3233" max="3233" width="11.85546875" style="654" customWidth="1"/>
    <col min="3234" max="3234" width="12.85546875" style="654" customWidth="1"/>
    <col min="3235" max="3235" width="11.42578125" style="654" customWidth="1"/>
    <col min="3236" max="3236" width="10.85546875" style="654" customWidth="1"/>
    <col min="3237" max="3237" width="13" style="654" bestFit="1" customWidth="1"/>
    <col min="3238" max="3238" width="12.140625" style="654" customWidth="1"/>
    <col min="3239" max="3239" width="12.28515625" style="654" customWidth="1"/>
    <col min="3240" max="3240" width="13" style="654" bestFit="1" customWidth="1"/>
    <col min="3241" max="3241" width="11.7109375" style="654" bestFit="1" customWidth="1"/>
    <col min="3242" max="3258" width="9.140625" style="654"/>
    <col min="3259" max="3259" width="0" style="654" hidden="1" customWidth="1"/>
    <col min="3260" max="3260" width="56.28515625" style="654" customWidth="1"/>
    <col min="3261" max="3261" width="17" style="654" customWidth="1"/>
    <col min="3262" max="3262" width="12.140625" style="654" customWidth="1"/>
    <col min="3263" max="3263" width="17" style="654" customWidth="1"/>
    <col min="3264" max="3264" width="12.140625" style="654" customWidth="1"/>
    <col min="3265" max="3478" width="9.140625" style="654" customWidth="1"/>
    <col min="3479" max="3479" width="12" style="654" customWidth="1"/>
    <col min="3480" max="3480" width="44.42578125" style="654" customWidth="1"/>
    <col min="3481" max="3481" width="12.85546875" style="654" customWidth="1"/>
    <col min="3482" max="3482" width="11.42578125" style="654" customWidth="1"/>
    <col min="3483" max="3483" width="12.5703125" style="654" customWidth="1"/>
    <col min="3484" max="3484" width="11.85546875" style="654" customWidth="1"/>
    <col min="3485" max="3485" width="12" style="654" customWidth="1"/>
    <col min="3486" max="3486" width="11.28515625" style="654" customWidth="1"/>
    <col min="3487" max="3487" width="13" style="654" bestFit="1" customWidth="1"/>
    <col min="3488" max="3488" width="11" style="654" customWidth="1"/>
    <col min="3489" max="3489" width="11.85546875" style="654" customWidth="1"/>
    <col min="3490" max="3490" width="12.85546875" style="654" customWidth="1"/>
    <col min="3491" max="3491" width="11.42578125" style="654" customWidth="1"/>
    <col min="3492" max="3492" width="10.85546875" style="654" customWidth="1"/>
    <col min="3493" max="3493" width="13" style="654" bestFit="1" customWidth="1"/>
    <col min="3494" max="3494" width="12.140625" style="654" customWidth="1"/>
    <col min="3495" max="3495" width="12.28515625" style="654" customWidth="1"/>
    <col min="3496" max="3496" width="13" style="654" bestFit="1" customWidth="1"/>
    <col min="3497" max="3497" width="11.7109375" style="654" bestFit="1" customWidth="1"/>
    <col min="3498" max="3514" width="9.140625" style="654"/>
    <col min="3515" max="3515" width="0" style="654" hidden="1" customWidth="1"/>
    <col min="3516" max="3516" width="56.28515625" style="654" customWidth="1"/>
    <col min="3517" max="3517" width="17" style="654" customWidth="1"/>
    <col min="3518" max="3518" width="12.140625" style="654" customWidth="1"/>
    <col min="3519" max="3519" width="17" style="654" customWidth="1"/>
    <col min="3520" max="3520" width="12.140625" style="654" customWidth="1"/>
    <col min="3521" max="3734" width="9.140625" style="654" customWidth="1"/>
    <col min="3735" max="3735" width="12" style="654" customWidth="1"/>
    <col min="3736" max="3736" width="44.42578125" style="654" customWidth="1"/>
    <col min="3737" max="3737" width="12.85546875" style="654" customWidth="1"/>
    <col min="3738" max="3738" width="11.42578125" style="654" customWidth="1"/>
    <col min="3739" max="3739" width="12.5703125" style="654" customWidth="1"/>
    <col min="3740" max="3740" width="11.85546875" style="654" customWidth="1"/>
    <col min="3741" max="3741" width="12" style="654" customWidth="1"/>
    <col min="3742" max="3742" width="11.28515625" style="654" customWidth="1"/>
    <col min="3743" max="3743" width="13" style="654" bestFit="1" customWidth="1"/>
    <col min="3744" max="3744" width="11" style="654" customWidth="1"/>
    <col min="3745" max="3745" width="11.85546875" style="654" customWidth="1"/>
    <col min="3746" max="3746" width="12.85546875" style="654" customWidth="1"/>
    <col min="3747" max="3747" width="11.42578125" style="654" customWidth="1"/>
    <col min="3748" max="3748" width="10.85546875" style="654" customWidth="1"/>
    <col min="3749" max="3749" width="13" style="654" bestFit="1" customWidth="1"/>
    <col min="3750" max="3750" width="12.140625" style="654" customWidth="1"/>
    <col min="3751" max="3751" width="12.28515625" style="654" customWidth="1"/>
    <col min="3752" max="3752" width="13" style="654" bestFit="1" customWidth="1"/>
    <col min="3753" max="3753" width="11.7109375" style="654" bestFit="1" customWidth="1"/>
    <col min="3754" max="3770" width="9.140625" style="654"/>
    <col min="3771" max="3771" width="0" style="654" hidden="1" customWidth="1"/>
    <col min="3772" max="3772" width="56.28515625" style="654" customWidth="1"/>
    <col min="3773" max="3773" width="17" style="654" customWidth="1"/>
    <col min="3774" max="3774" width="12.140625" style="654" customWidth="1"/>
    <col min="3775" max="3775" width="17" style="654" customWidth="1"/>
    <col min="3776" max="3776" width="12.140625" style="654" customWidth="1"/>
    <col min="3777" max="3990" width="9.140625" style="654" customWidth="1"/>
    <col min="3991" max="3991" width="12" style="654" customWidth="1"/>
    <col min="3992" max="3992" width="44.42578125" style="654" customWidth="1"/>
    <col min="3993" max="3993" width="12.85546875" style="654" customWidth="1"/>
    <col min="3994" max="3994" width="11.42578125" style="654" customWidth="1"/>
    <col min="3995" max="3995" width="12.5703125" style="654" customWidth="1"/>
    <col min="3996" max="3996" width="11.85546875" style="654" customWidth="1"/>
    <col min="3997" max="3997" width="12" style="654" customWidth="1"/>
    <col min="3998" max="3998" width="11.28515625" style="654" customWidth="1"/>
    <col min="3999" max="3999" width="13" style="654" bestFit="1" customWidth="1"/>
    <col min="4000" max="4000" width="11" style="654" customWidth="1"/>
    <col min="4001" max="4001" width="11.85546875" style="654" customWidth="1"/>
    <col min="4002" max="4002" width="12.85546875" style="654" customWidth="1"/>
    <col min="4003" max="4003" width="11.42578125" style="654" customWidth="1"/>
    <col min="4004" max="4004" width="10.85546875" style="654" customWidth="1"/>
    <col min="4005" max="4005" width="13" style="654" bestFit="1" customWidth="1"/>
    <col min="4006" max="4006" width="12.140625" style="654" customWidth="1"/>
    <col min="4007" max="4007" width="12.28515625" style="654" customWidth="1"/>
    <col min="4008" max="4008" width="13" style="654" bestFit="1" customWidth="1"/>
    <col min="4009" max="4009" width="11.7109375" style="654" bestFit="1" customWidth="1"/>
    <col min="4010" max="4026" width="9.140625" style="654"/>
    <col min="4027" max="4027" width="0" style="654" hidden="1" customWidth="1"/>
    <col min="4028" max="4028" width="56.28515625" style="654" customWidth="1"/>
    <col min="4029" max="4029" width="17" style="654" customWidth="1"/>
    <col min="4030" max="4030" width="12.140625" style="654" customWidth="1"/>
    <col min="4031" max="4031" width="17" style="654" customWidth="1"/>
    <col min="4032" max="4032" width="12.140625" style="654" customWidth="1"/>
    <col min="4033" max="4246" width="9.140625" style="654" customWidth="1"/>
    <col min="4247" max="4247" width="12" style="654" customWidth="1"/>
    <col min="4248" max="4248" width="44.42578125" style="654" customWidth="1"/>
    <col min="4249" max="4249" width="12.85546875" style="654" customWidth="1"/>
    <col min="4250" max="4250" width="11.42578125" style="654" customWidth="1"/>
    <col min="4251" max="4251" width="12.5703125" style="654" customWidth="1"/>
    <col min="4252" max="4252" width="11.85546875" style="654" customWidth="1"/>
    <col min="4253" max="4253" width="12" style="654" customWidth="1"/>
    <col min="4254" max="4254" width="11.28515625" style="654" customWidth="1"/>
    <col min="4255" max="4255" width="13" style="654" bestFit="1" customWidth="1"/>
    <col min="4256" max="4256" width="11" style="654" customWidth="1"/>
    <col min="4257" max="4257" width="11.85546875" style="654" customWidth="1"/>
    <col min="4258" max="4258" width="12.85546875" style="654" customWidth="1"/>
    <col min="4259" max="4259" width="11.42578125" style="654" customWidth="1"/>
    <col min="4260" max="4260" width="10.85546875" style="654" customWidth="1"/>
    <col min="4261" max="4261" width="13" style="654" bestFit="1" customWidth="1"/>
    <col min="4262" max="4262" width="12.140625" style="654" customWidth="1"/>
    <col min="4263" max="4263" width="12.28515625" style="654" customWidth="1"/>
    <col min="4264" max="4264" width="13" style="654" bestFit="1" customWidth="1"/>
    <col min="4265" max="4265" width="11.7109375" style="654" bestFit="1" customWidth="1"/>
    <col min="4266" max="4282" width="9.140625" style="654"/>
    <col min="4283" max="4283" width="0" style="654" hidden="1" customWidth="1"/>
    <col min="4284" max="4284" width="56.28515625" style="654" customWidth="1"/>
    <col min="4285" max="4285" width="17" style="654" customWidth="1"/>
    <col min="4286" max="4286" width="12.140625" style="654" customWidth="1"/>
    <col min="4287" max="4287" width="17" style="654" customWidth="1"/>
    <col min="4288" max="4288" width="12.140625" style="654" customWidth="1"/>
    <col min="4289" max="4502" width="9.140625" style="654" customWidth="1"/>
    <col min="4503" max="4503" width="12" style="654" customWidth="1"/>
    <col min="4504" max="4504" width="44.42578125" style="654" customWidth="1"/>
    <col min="4505" max="4505" width="12.85546875" style="654" customWidth="1"/>
    <col min="4506" max="4506" width="11.42578125" style="654" customWidth="1"/>
    <col min="4507" max="4507" width="12.5703125" style="654" customWidth="1"/>
    <col min="4508" max="4508" width="11.85546875" style="654" customWidth="1"/>
    <col min="4509" max="4509" width="12" style="654" customWidth="1"/>
    <col min="4510" max="4510" width="11.28515625" style="654" customWidth="1"/>
    <col min="4511" max="4511" width="13" style="654" bestFit="1" customWidth="1"/>
    <col min="4512" max="4512" width="11" style="654" customWidth="1"/>
    <col min="4513" max="4513" width="11.85546875" style="654" customWidth="1"/>
    <col min="4514" max="4514" width="12.85546875" style="654" customWidth="1"/>
    <col min="4515" max="4515" width="11.42578125" style="654" customWidth="1"/>
    <col min="4516" max="4516" width="10.85546875" style="654" customWidth="1"/>
    <col min="4517" max="4517" width="13" style="654" bestFit="1" customWidth="1"/>
    <col min="4518" max="4518" width="12.140625" style="654" customWidth="1"/>
    <col min="4519" max="4519" width="12.28515625" style="654" customWidth="1"/>
    <col min="4520" max="4520" width="13" style="654" bestFit="1" customWidth="1"/>
    <col min="4521" max="4521" width="11.7109375" style="654" bestFit="1" customWidth="1"/>
    <col min="4522" max="4538" width="9.140625" style="654"/>
    <col min="4539" max="4539" width="0" style="654" hidden="1" customWidth="1"/>
    <col min="4540" max="4540" width="56.28515625" style="654" customWidth="1"/>
    <col min="4541" max="4541" width="17" style="654" customWidth="1"/>
    <col min="4542" max="4542" width="12.140625" style="654" customWidth="1"/>
    <col min="4543" max="4543" width="17" style="654" customWidth="1"/>
    <col min="4544" max="4544" width="12.140625" style="654" customWidth="1"/>
    <col min="4545" max="4758" width="9.140625" style="654" customWidth="1"/>
    <col min="4759" max="4759" width="12" style="654" customWidth="1"/>
    <col min="4760" max="4760" width="44.42578125" style="654" customWidth="1"/>
    <col min="4761" max="4761" width="12.85546875" style="654" customWidth="1"/>
    <col min="4762" max="4762" width="11.42578125" style="654" customWidth="1"/>
    <col min="4763" max="4763" width="12.5703125" style="654" customWidth="1"/>
    <col min="4764" max="4764" width="11.85546875" style="654" customWidth="1"/>
    <col min="4765" max="4765" width="12" style="654" customWidth="1"/>
    <col min="4766" max="4766" width="11.28515625" style="654" customWidth="1"/>
    <col min="4767" max="4767" width="13" style="654" bestFit="1" customWidth="1"/>
    <col min="4768" max="4768" width="11" style="654" customWidth="1"/>
    <col min="4769" max="4769" width="11.85546875" style="654" customWidth="1"/>
    <col min="4770" max="4770" width="12.85546875" style="654" customWidth="1"/>
    <col min="4771" max="4771" width="11.42578125" style="654" customWidth="1"/>
    <col min="4772" max="4772" width="10.85546875" style="654" customWidth="1"/>
    <col min="4773" max="4773" width="13" style="654" bestFit="1" customWidth="1"/>
    <col min="4774" max="4774" width="12.140625" style="654" customWidth="1"/>
    <col min="4775" max="4775" width="12.28515625" style="654" customWidth="1"/>
    <col min="4776" max="4776" width="13" style="654" bestFit="1" customWidth="1"/>
    <col min="4777" max="4777" width="11.7109375" style="654" bestFit="1" customWidth="1"/>
    <col min="4778" max="4794" width="9.140625" style="654"/>
    <col min="4795" max="4795" width="0" style="654" hidden="1" customWidth="1"/>
    <col min="4796" max="4796" width="56.28515625" style="654" customWidth="1"/>
    <col min="4797" max="4797" width="17" style="654" customWidth="1"/>
    <col min="4798" max="4798" width="12.140625" style="654" customWidth="1"/>
    <col min="4799" max="4799" width="17" style="654" customWidth="1"/>
    <col min="4800" max="4800" width="12.140625" style="654" customWidth="1"/>
    <col min="4801" max="5014" width="9.140625" style="654" customWidth="1"/>
    <col min="5015" max="5015" width="12" style="654" customWidth="1"/>
    <col min="5016" max="5016" width="44.42578125" style="654" customWidth="1"/>
    <col min="5017" max="5017" width="12.85546875" style="654" customWidth="1"/>
    <col min="5018" max="5018" width="11.42578125" style="654" customWidth="1"/>
    <col min="5019" max="5019" width="12.5703125" style="654" customWidth="1"/>
    <col min="5020" max="5020" width="11.85546875" style="654" customWidth="1"/>
    <col min="5021" max="5021" width="12" style="654" customWidth="1"/>
    <col min="5022" max="5022" width="11.28515625" style="654" customWidth="1"/>
    <col min="5023" max="5023" width="13" style="654" bestFit="1" customWidth="1"/>
    <col min="5024" max="5024" width="11" style="654" customWidth="1"/>
    <col min="5025" max="5025" width="11.85546875" style="654" customWidth="1"/>
    <col min="5026" max="5026" width="12.85546875" style="654" customWidth="1"/>
    <col min="5027" max="5027" width="11.42578125" style="654" customWidth="1"/>
    <col min="5028" max="5028" width="10.85546875" style="654" customWidth="1"/>
    <col min="5029" max="5029" width="13" style="654" bestFit="1" customWidth="1"/>
    <col min="5030" max="5030" width="12.140625" style="654" customWidth="1"/>
    <col min="5031" max="5031" width="12.28515625" style="654" customWidth="1"/>
    <col min="5032" max="5032" width="13" style="654" bestFit="1" customWidth="1"/>
    <col min="5033" max="5033" width="11.7109375" style="654" bestFit="1" customWidth="1"/>
    <col min="5034" max="5050" width="9.140625" style="654"/>
    <col min="5051" max="5051" width="0" style="654" hidden="1" customWidth="1"/>
    <col min="5052" max="5052" width="56.28515625" style="654" customWidth="1"/>
    <col min="5053" max="5053" width="17" style="654" customWidth="1"/>
    <col min="5054" max="5054" width="12.140625" style="654" customWidth="1"/>
    <col min="5055" max="5055" width="17" style="654" customWidth="1"/>
    <col min="5056" max="5056" width="12.140625" style="654" customWidth="1"/>
    <col min="5057" max="5270" width="9.140625" style="654" customWidth="1"/>
    <col min="5271" max="5271" width="12" style="654" customWidth="1"/>
    <col min="5272" max="5272" width="44.42578125" style="654" customWidth="1"/>
    <col min="5273" max="5273" width="12.85546875" style="654" customWidth="1"/>
    <col min="5274" max="5274" width="11.42578125" style="654" customWidth="1"/>
    <col min="5275" max="5275" width="12.5703125" style="654" customWidth="1"/>
    <col min="5276" max="5276" width="11.85546875" style="654" customWidth="1"/>
    <col min="5277" max="5277" width="12" style="654" customWidth="1"/>
    <col min="5278" max="5278" width="11.28515625" style="654" customWidth="1"/>
    <col min="5279" max="5279" width="13" style="654" bestFit="1" customWidth="1"/>
    <col min="5280" max="5280" width="11" style="654" customWidth="1"/>
    <col min="5281" max="5281" width="11.85546875" style="654" customWidth="1"/>
    <col min="5282" max="5282" width="12.85546875" style="654" customWidth="1"/>
    <col min="5283" max="5283" width="11.42578125" style="654" customWidth="1"/>
    <col min="5284" max="5284" width="10.85546875" style="654" customWidth="1"/>
    <col min="5285" max="5285" width="13" style="654" bestFit="1" customWidth="1"/>
    <col min="5286" max="5286" width="12.140625" style="654" customWidth="1"/>
    <col min="5287" max="5287" width="12.28515625" style="654" customWidth="1"/>
    <col min="5288" max="5288" width="13" style="654" bestFit="1" customWidth="1"/>
    <col min="5289" max="5289" width="11.7109375" style="654" bestFit="1" customWidth="1"/>
    <col min="5290" max="5306" width="9.140625" style="654"/>
    <col min="5307" max="5307" width="0" style="654" hidden="1" customWidth="1"/>
    <col min="5308" max="5308" width="56.28515625" style="654" customWidth="1"/>
    <col min="5309" max="5309" width="17" style="654" customWidth="1"/>
    <col min="5310" max="5310" width="12.140625" style="654" customWidth="1"/>
    <col min="5311" max="5311" width="17" style="654" customWidth="1"/>
    <col min="5312" max="5312" width="12.140625" style="654" customWidth="1"/>
    <col min="5313" max="5526" width="9.140625" style="654" customWidth="1"/>
    <col min="5527" max="5527" width="12" style="654" customWidth="1"/>
    <col min="5528" max="5528" width="44.42578125" style="654" customWidth="1"/>
    <col min="5529" max="5529" width="12.85546875" style="654" customWidth="1"/>
    <col min="5530" max="5530" width="11.42578125" style="654" customWidth="1"/>
    <col min="5531" max="5531" width="12.5703125" style="654" customWidth="1"/>
    <col min="5532" max="5532" width="11.85546875" style="654" customWidth="1"/>
    <col min="5533" max="5533" width="12" style="654" customWidth="1"/>
    <col min="5534" max="5534" width="11.28515625" style="654" customWidth="1"/>
    <col min="5535" max="5535" width="13" style="654" bestFit="1" customWidth="1"/>
    <col min="5536" max="5536" width="11" style="654" customWidth="1"/>
    <col min="5537" max="5537" width="11.85546875" style="654" customWidth="1"/>
    <col min="5538" max="5538" width="12.85546875" style="654" customWidth="1"/>
    <col min="5539" max="5539" width="11.42578125" style="654" customWidth="1"/>
    <col min="5540" max="5540" width="10.85546875" style="654" customWidth="1"/>
    <col min="5541" max="5541" width="13" style="654" bestFit="1" customWidth="1"/>
    <col min="5542" max="5542" width="12.140625" style="654" customWidth="1"/>
    <col min="5543" max="5543" width="12.28515625" style="654" customWidth="1"/>
    <col min="5544" max="5544" width="13" style="654" bestFit="1" customWidth="1"/>
    <col min="5545" max="5545" width="11.7109375" style="654" bestFit="1" customWidth="1"/>
    <col min="5546" max="5562" width="9.140625" style="654"/>
    <col min="5563" max="5563" width="0" style="654" hidden="1" customWidth="1"/>
    <col min="5564" max="5564" width="56.28515625" style="654" customWidth="1"/>
    <col min="5565" max="5565" width="17" style="654" customWidth="1"/>
    <col min="5566" max="5566" width="12.140625" style="654" customWidth="1"/>
    <col min="5567" max="5567" width="17" style="654" customWidth="1"/>
    <col min="5568" max="5568" width="12.140625" style="654" customWidth="1"/>
    <col min="5569" max="5782" width="9.140625" style="654" customWidth="1"/>
    <col min="5783" max="5783" width="12" style="654" customWidth="1"/>
    <col min="5784" max="5784" width="44.42578125" style="654" customWidth="1"/>
    <col min="5785" max="5785" width="12.85546875" style="654" customWidth="1"/>
    <col min="5786" max="5786" width="11.42578125" style="654" customWidth="1"/>
    <col min="5787" max="5787" width="12.5703125" style="654" customWidth="1"/>
    <col min="5788" max="5788" width="11.85546875" style="654" customWidth="1"/>
    <col min="5789" max="5789" width="12" style="654" customWidth="1"/>
    <col min="5790" max="5790" width="11.28515625" style="654" customWidth="1"/>
    <col min="5791" max="5791" width="13" style="654" bestFit="1" customWidth="1"/>
    <col min="5792" max="5792" width="11" style="654" customWidth="1"/>
    <col min="5793" max="5793" width="11.85546875" style="654" customWidth="1"/>
    <col min="5794" max="5794" width="12.85546875" style="654" customWidth="1"/>
    <col min="5795" max="5795" width="11.42578125" style="654" customWidth="1"/>
    <col min="5796" max="5796" width="10.85546875" style="654" customWidth="1"/>
    <col min="5797" max="5797" width="13" style="654" bestFit="1" customWidth="1"/>
    <col min="5798" max="5798" width="12.140625" style="654" customWidth="1"/>
    <col min="5799" max="5799" width="12.28515625" style="654" customWidth="1"/>
    <col min="5800" max="5800" width="13" style="654" bestFit="1" customWidth="1"/>
    <col min="5801" max="5801" width="11.7109375" style="654" bestFit="1" customWidth="1"/>
    <col min="5802" max="5818" width="9.140625" style="654"/>
    <col min="5819" max="5819" width="0" style="654" hidden="1" customWidth="1"/>
    <col min="5820" max="5820" width="56.28515625" style="654" customWidth="1"/>
    <col min="5821" max="5821" width="17" style="654" customWidth="1"/>
    <col min="5822" max="5822" width="12.140625" style="654" customWidth="1"/>
    <col min="5823" max="5823" width="17" style="654" customWidth="1"/>
    <col min="5824" max="5824" width="12.140625" style="654" customWidth="1"/>
    <col min="5825" max="6038" width="9.140625" style="654" customWidth="1"/>
    <col min="6039" max="6039" width="12" style="654" customWidth="1"/>
    <col min="6040" max="6040" width="44.42578125" style="654" customWidth="1"/>
    <col min="6041" max="6041" width="12.85546875" style="654" customWidth="1"/>
    <col min="6042" max="6042" width="11.42578125" style="654" customWidth="1"/>
    <col min="6043" max="6043" width="12.5703125" style="654" customWidth="1"/>
    <col min="6044" max="6044" width="11.85546875" style="654" customWidth="1"/>
    <col min="6045" max="6045" width="12" style="654" customWidth="1"/>
    <col min="6046" max="6046" width="11.28515625" style="654" customWidth="1"/>
    <col min="6047" max="6047" width="13" style="654" bestFit="1" customWidth="1"/>
    <col min="6048" max="6048" width="11" style="654" customWidth="1"/>
    <col min="6049" max="6049" width="11.85546875" style="654" customWidth="1"/>
    <col min="6050" max="6050" width="12.85546875" style="654" customWidth="1"/>
    <col min="6051" max="6051" width="11.42578125" style="654" customWidth="1"/>
    <col min="6052" max="6052" width="10.85546875" style="654" customWidth="1"/>
    <col min="6053" max="6053" width="13" style="654" bestFit="1" customWidth="1"/>
    <col min="6054" max="6054" width="12.140625" style="654" customWidth="1"/>
    <col min="6055" max="6055" width="12.28515625" style="654" customWidth="1"/>
    <col min="6056" max="6056" width="13" style="654" bestFit="1" customWidth="1"/>
    <col min="6057" max="6057" width="11.7109375" style="654" bestFit="1" customWidth="1"/>
    <col min="6058" max="6074" width="9.140625" style="654"/>
    <col min="6075" max="6075" width="0" style="654" hidden="1" customWidth="1"/>
    <col min="6076" max="6076" width="56.28515625" style="654" customWidth="1"/>
    <col min="6077" max="6077" width="17" style="654" customWidth="1"/>
    <col min="6078" max="6078" width="12.140625" style="654" customWidth="1"/>
    <col min="6079" max="6079" width="17" style="654" customWidth="1"/>
    <col min="6080" max="6080" width="12.140625" style="654" customWidth="1"/>
    <col min="6081" max="6294" width="9.140625" style="654" customWidth="1"/>
    <col min="6295" max="6295" width="12" style="654" customWidth="1"/>
    <col min="6296" max="6296" width="44.42578125" style="654" customWidth="1"/>
    <col min="6297" max="6297" width="12.85546875" style="654" customWidth="1"/>
    <col min="6298" max="6298" width="11.42578125" style="654" customWidth="1"/>
    <col min="6299" max="6299" width="12.5703125" style="654" customWidth="1"/>
    <col min="6300" max="6300" width="11.85546875" style="654" customWidth="1"/>
    <col min="6301" max="6301" width="12" style="654" customWidth="1"/>
    <col min="6302" max="6302" width="11.28515625" style="654" customWidth="1"/>
    <col min="6303" max="6303" width="13" style="654" bestFit="1" customWidth="1"/>
    <col min="6304" max="6304" width="11" style="654" customWidth="1"/>
    <col min="6305" max="6305" width="11.85546875" style="654" customWidth="1"/>
    <col min="6306" max="6306" width="12.85546875" style="654" customWidth="1"/>
    <col min="6307" max="6307" width="11.42578125" style="654" customWidth="1"/>
    <col min="6308" max="6308" width="10.85546875" style="654" customWidth="1"/>
    <col min="6309" max="6309" width="13" style="654" bestFit="1" customWidth="1"/>
    <col min="6310" max="6310" width="12.140625" style="654" customWidth="1"/>
    <col min="6311" max="6311" width="12.28515625" style="654" customWidth="1"/>
    <col min="6312" max="6312" width="13" style="654" bestFit="1" customWidth="1"/>
    <col min="6313" max="6313" width="11.7109375" style="654" bestFit="1" customWidth="1"/>
    <col min="6314" max="6330" width="9.140625" style="654"/>
    <col min="6331" max="6331" width="0" style="654" hidden="1" customWidth="1"/>
    <col min="6332" max="6332" width="56.28515625" style="654" customWidth="1"/>
    <col min="6333" max="6333" width="17" style="654" customWidth="1"/>
    <col min="6334" max="6334" width="12.140625" style="654" customWidth="1"/>
    <col min="6335" max="6335" width="17" style="654" customWidth="1"/>
    <col min="6336" max="6336" width="12.140625" style="654" customWidth="1"/>
    <col min="6337" max="6550" width="9.140625" style="654" customWidth="1"/>
    <col min="6551" max="6551" width="12" style="654" customWidth="1"/>
    <col min="6552" max="6552" width="44.42578125" style="654" customWidth="1"/>
    <col min="6553" max="6553" width="12.85546875" style="654" customWidth="1"/>
    <col min="6554" max="6554" width="11.42578125" style="654" customWidth="1"/>
    <col min="6555" max="6555" width="12.5703125" style="654" customWidth="1"/>
    <col min="6556" max="6556" width="11.85546875" style="654" customWidth="1"/>
    <col min="6557" max="6557" width="12" style="654" customWidth="1"/>
    <col min="6558" max="6558" width="11.28515625" style="654" customWidth="1"/>
    <col min="6559" max="6559" width="13" style="654" bestFit="1" customWidth="1"/>
    <col min="6560" max="6560" width="11" style="654" customWidth="1"/>
    <col min="6561" max="6561" width="11.85546875" style="654" customWidth="1"/>
    <col min="6562" max="6562" width="12.85546875" style="654" customWidth="1"/>
    <col min="6563" max="6563" width="11.42578125" style="654" customWidth="1"/>
    <col min="6564" max="6564" width="10.85546875" style="654" customWidth="1"/>
    <col min="6565" max="6565" width="13" style="654" bestFit="1" customWidth="1"/>
    <col min="6566" max="6566" width="12.140625" style="654" customWidth="1"/>
    <col min="6567" max="6567" width="12.28515625" style="654" customWidth="1"/>
    <col min="6568" max="6568" width="13" style="654" bestFit="1" customWidth="1"/>
    <col min="6569" max="6569" width="11.7109375" style="654" bestFit="1" customWidth="1"/>
    <col min="6570" max="6586" width="9.140625" style="654"/>
    <col min="6587" max="6587" width="0" style="654" hidden="1" customWidth="1"/>
    <col min="6588" max="6588" width="56.28515625" style="654" customWidth="1"/>
    <col min="6589" max="6589" width="17" style="654" customWidth="1"/>
    <col min="6590" max="6590" width="12.140625" style="654" customWidth="1"/>
    <col min="6591" max="6591" width="17" style="654" customWidth="1"/>
    <col min="6592" max="6592" width="12.140625" style="654" customWidth="1"/>
    <col min="6593" max="6806" width="9.140625" style="654" customWidth="1"/>
    <col min="6807" max="6807" width="12" style="654" customWidth="1"/>
    <col min="6808" max="6808" width="44.42578125" style="654" customWidth="1"/>
    <col min="6809" max="6809" width="12.85546875" style="654" customWidth="1"/>
    <col min="6810" max="6810" width="11.42578125" style="654" customWidth="1"/>
    <col min="6811" max="6811" width="12.5703125" style="654" customWidth="1"/>
    <col min="6812" max="6812" width="11.85546875" style="654" customWidth="1"/>
    <col min="6813" max="6813" width="12" style="654" customWidth="1"/>
    <col min="6814" max="6814" width="11.28515625" style="654" customWidth="1"/>
    <col min="6815" max="6815" width="13" style="654" bestFit="1" customWidth="1"/>
    <col min="6816" max="6816" width="11" style="654" customWidth="1"/>
    <col min="6817" max="6817" width="11.85546875" style="654" customWidth="1"/>
    <col min="6818" max="6818" width="12.85546875" style="654" customWidth="1"/>
    <col min="6819" max="6819" width="11.42578125" style="654" customWidth="1"/>
    <col min="6820" max="6820" width="10.85546875" style="654" customWidth="1"/>
    <col min="6821" max="6821" width="13" style="654" bestFit="1" customWidth="1"/>
    <col min="6822" max="6822" width="12.140625" style="654" customWidth="1"/>
    <col min="6823" max="6823" width="12.28515625" style="654" customWidth="1"/>
    <col min="6824" max="6824" width="13" style="654" bestFit="1" customWidth="1"/>
    <col min="6825" max="6825" width="11.7109375" style="654" bestFit="1" customWidth="1"/>
    <col min="6826" max="6842" width="9.140625" style="654"/>
    <col min="6843" max="6843" width="0" style="654" hidden="1" customWidth="1"/>
    <col min="6844" max="6844" width="56.28515625" style="654" customWidth="1"/>
    <col min="6845" max="6845" width="17" style="654" customWidth="1"/>
    <col min="6846" max="6846" width="12.140625" style="654" customWidth="1"/>
    <col min="6847" max="6847" width="17" style="654" customWidth="1"/>
    <col min="6848" max="6848" width="12.140625" style="654" customWidth="1"/>
    <col min="6849" max="7062" width="9.140625" style="654" customWidth="1"/>
    <col min="7063" max="7063" width="12" style="654" customWidth="1"/>
    <col min="7064" max="7064" width="44.42578125" style="654" customWidth="1"/>
    <col min="7065" max="7065" width="12.85546875" style="654" customWidth="1"/>
    <col min="7066" max="7066" width="11.42578125" style="654" customWidth="1"/>
    <col min="7067" max="7067" width="12.5703125" style="654" customWidth="1"/>
    <col min="7068" max="7068" width="11.85546875" style="654" customWidth="1"/>
    <col min="7069" max="7069" width="12" style="654" customWidth="1"/>
    <col min="7070" max="7070" width="11.28515625" style="654" customWidth="1"/>
    <col min="7071" max="7071" width="13" style="654" bestFit="1" customWidth="1"/>
    <col min="7072" max="7072" width="11" style="654" customWidth="1"/>
    <col min="7073" max="7073" width="11.85546875" style="654" customWidth="1"/>
    <col min="7074" max="7074" width="12.85546875" style="654" customWidth="1"/>
    <col min="7075" max="7075" width="11.42578125" style="654" customWidth="1"/>
    <col min="7076" max="7076" width="10.85546875" style="654" customWidth="1"/>
    <col min="7077" max="7077" width="13" style="654" bestFit="1" customWidth="1"/>
    <col min="7078" max="7078" width="12.140625" style="654" customWidth="1"/>
    <col min="7079" max="7079" width="12.28515625" style="654" customWidth="1"/>
    <col min="7080" max="7080" width="13" style="654" bestFit="1" customWidth="1"/>
    <col min="7081" max="7081" width="11.7109375" style="654" bestFit="1" customWidth="1"/>
    <col min="7082" max="7098" width="9.140625" style="654"/>
    <col min="7099" max="7099" width="0" style="654" hidden="1" customWidth="1"/>
    <col min="7100" max="7100" width="56.28515625" style="654" customWidth="1"/>
    <col min="7101" max="7101" width="17" style="654" customWidth="1"/>
    <col min="7102" max="7102" width="12.140625" style="654" customWidth="1"/>
    <col min="7103" max="7103" width="17" style="654" customWidth="1"/>
    <col min="7104" max="7104" width="12.140625" style="654" customWidth="1"/>
    <col min="7105" max="7318" width="9.140625" style="654" customWidth="1"/>
    <col min="7319" max="7319" width="12" style="654" customWidth="1"/>
    <col min="7320" max="7320" width="44.42578125" style="654" customWidth="1"/>
    <col min="7321" max="7321" width="12.85546875" style="654" customWidth="1"/>
    <col min="7322" max="7322" width="11.42578125" style="654" customWidth="1"/>
    <col min="7323" max="7323" width="12.5703125" style="654" customWidth="1"/>
    <col min="7324" max="7324" width="11.85546875" style="654" customWidth="1"/>
    <col min="7325" max="7325" width="12" style="654" customWidth="1"/>
    <col min="7326" max="7326" width="11.28515625" style="654" customWidth="1"/>
    <col min="7327" max="7327" width="13" style="654" bestFit="1" customWidth="1"/>
    <col min="7328" max="7328" width="11" style="654" customWidth="1"/>
    <col min="7329" max="7329" width="11.85546875" style="654" customWidth="1"/>
    <col min="7330" max="7330" width="12.85546875" style="654" customWidth="1"/>
    <col min="7331" max="7331" width="11.42578125" style="654" customWidth="1"/>
    <col min="7332" max="7332" width="10.85546875" style="654" customWidth="1"/>
    <col min="7333" max="7333" width="13" style="654" bestFit="1" customWidth="1"/>
    <col min="7334" max="7334" width="12.140625" style="654" customWidth="1"/>
    <col min="7335" max="7335" width="12.28515625" style="654" customWidth="1"/>
    <col min="7336" max="7336" width="13" style="654" bestFit="1" customWidth="1"/>
    <col min="7337" max="7337" width="11.7109375" style="654" bestFit="1" customWidth="1"/>
    <col min="7338" max="7354" width="9.140625" style="654"/>
    <col min="7355" max="7355" width="0" style="654" hidden="1" customWidth="1"/>
    <col min="7356" max="7356" width="56.28515625" style="654" customWidth="1"/>
    <col min="7357" max="7357" width="17" style="654" customWidth="1"/>
    <col min="7358" max="7358" width="12.140625" style="654" customWidth="1"/>
    <col min="7359" max="7359" width="17" style="654" customWidth="1"/>
    <col min="7360" max="7360" width="12.140625" style="654" customWidth="1"/>
    <col min="7361" max="7574" width="9.140625" style="654" customWidth="1"/>
    <col min="7575" max="7575" width="12" style="654" customWidth="1"/>
    <col min="7576" max="7576" width="44.42578125" style="654" customWidth="1"/>
    <col min="7577" max="7577" width="12.85546875" style="654" customWidth="1"/>
    <col min="7578" max="7578" width="11.42578125" style="654" customWidth="1"/>
    <col min="7579" max="7579" width="12.5703125" style="654" customWidth="1"/>
    <col min="7580" max="7580" width="11.85546875" style="654" customWidth="1"/>
    <col min="7581" max="7581" width="12" style="654" customWidth="1"/>
    <col min="7582" max="7582" width="11.28515625" style="654" customWidth="1"/>
    <col min="7583" max="7583" width="13" style="654" bestFit="1" customWidth="1"/>
    <col min="7584" max="7584" width="11" style="654" customWidth="1"/>
    <col min="7585" max="7585" width="11.85546875" style="654" customWidth="1"/>
    <col min="7586" max="7586" width="12.85546875" style="654" customWidth="1"/>
    <col min="7587" max="7587" width="11.42578125" style="654" customWidth="1"/>
    <col min="7588" max="7588" width="10.85546875" style="654" customWidth="1"/>
    <col min="7589" max="7589" width="13" style="654" bestFit="1" customWidth="1"/>
    <col min="7590" max="7590" width="12.140625" style="654" customWidth="1"/>
    <col min="7591" max="7591" width="12.28515625" style="654" customWidth="1"/>
    <col min="7592" max="7592" width="13" style="654" bestFit="1" customWidth="1"/>
    <col min="7593" max="7593" width="11.7109375" style="654" bestFit="1" customWidth="1"/>
    <col min="7594" max="7610" width="9.140625" style="654"/>
    <col min="7611" max="7611" width="0" style="654" hidden="1" customWidth="1"/>
    <col min="7612" max="7612" width="56.28515625" style="654" customWidth="1"/>
    <col min="7613" max="7613" width="17" style="654" customWidth="1"/>
    <col min="7614" max="7614" width="12.140625" style="654" customWidth="1"/>
    <col min="7615" max="7615" width="17" style="654" customWidth="1"/>
    <col min="7616" max="7616" width="12.140625" style="654" customWidth="1"/>
    <col min="7617" max="7830" width="9.140625" style="654" customWidth="1"/>
    <col min="7831" max="7831" width="12" style="654" customWidth="1"/>
    <col min="7832" max="7832" width="44.42578125" style="654" customWidth="1"/>
    <col min="7833" max="7833" width="12.85546875" style="654" customWidth="1"/>
    <col min="7834" max="7834" width="11.42578125" style="654" customWidth="1"/>
    <col min="7835" max="7835" width="12.5703125" style="654" customWidth="1"/>
    <col min="7836" max="7836" width="11.85546875" style="654" customWidth="1"/>
    <col min="7837" max="7837" width="12" style="654" customWidth="1"/>
    <col min="7838" max="7838" width="11.28515625" style="654" customWidth="1"/>
    <col min="7839" max="7839" width="13" style="654" bestFit="1" customWidth="1"/>
    <col min="7840" max="7840" width="11" style="654" customWidth="1"/>
    <col min="7841" max="7841" width="11.85546875" style="654" customWidth="1"/>
    <col min="7842" max="7842" width="12.85546875" style="654" customWidth="1"/>
    <col min="7843" max="7843" width="11.42578125" style="654" customWidth="1"/>
    <col min="7844" max="7844" width="10.85546875" style="654" customWidth="1"/>
    <col min="7845" max="7845" width="13" style="654" bestFit="1" customWidth="1"/>
    <col min="7846" max="7846" width="12.140625" style="654" customWidth="1"/>
    <col min="7847" max="7847" width="12.28515625" style="654" customWidth="1"/>
    <col min="7848" max="7848" width="13" style="654" bestFit="1" customWidth="1"/>
    <col min="7849" max="7849" width="11.7109375" style="654" bestFit="1" customWidth="1"/>
    <col min="7850" max="7866" width="9.140625" style="654"/>
    <col min="7867" max="7867" width="0" style="654" hidden="1" customWidth="1"/>
    <col min="7868" max="7868" width="56.28515625" style="654" customWidth="1"/>
    <col min="7869" max="7869" width="17" style="654" customWidth="1"/>
    <col min="7870" max="7870" width="12.140625" style="654" customWidth="1"/>
    <col min="7871" max="7871" width="17" style="654" customWidth="1"/>
    <col min="7872" max="7872" width="12.140625" style="654" customWidth="1"/>
    <col min="7873" max="8086" width="9.140625" style="654" customWidth="1"/>
    <col min="8087" max="8087" width="12" style="654" customWidth="1"/>
    <col min="8088" max="8088" width="44.42578125" style="654" customWidth="1"/>
    <col min="8089" max="8089" width="12.85546875" style="654" customWidth="1"/>
    <col min="8090" max="8090" width="11.42578125" style="654" customWidth="1"/>
    <col min="8091" max="8091" width="12.5703125" style="654" customWidth="1"/>
    <col min="8092" max="8092" width="11.85546875" style="654" customWidth="1"/>
    <col min="8093" max="8093" width="12" style="654" customWidth="1"/>
    <col min="8094" max="8094" width="11.28515625" style="654" customWidth="1"/>
    <col min="8095" max="8095" width="13" style="654" bestFit="1" customWidth="1"/>
    <col min="8096" max="8096" width="11" style="654" customWidth="1"/>
    <col min="8097" max="8097" width="11.85546875" style="654" customWidth="1"/>
    <col min="8098" max="8098" width="12.85546875" style="654" customWidth="1"/>
    <col min="8099" max="8099" width="11.42578125" style="654" customWidth="1"/>
    <col min="8100" max="8100" width="10.85546875" style="654" customWidth="1"/>
    <col min="8101" max="8101" width="13" style="654" bestFit="1" customWidth="1"/>
    <col min="8102" max="8102" width="12.140625" style="654" customWidth="1"/>
    <col min="8103" max="8103" width="12.28515625" style="654" customWidth="1"/>
    <col min="8104" max="8104" width="13" style="654" bestFit="1" customWidth="1"/>
    <col min="8105" max="8105" width="11.7109375" style="654" bestFit="1" customWidth="1"/>
    <col min="8106" max="8122" width="9.140625" style="654"/>
    <col min="8123" max="8123" width="0" style="654" hidden="1" customWidth="1"/>
    <col min="8124" max="8124" width="56.28515625" style="654" customWidth="1"/>
    <col min="8125" max="8125" width="17" style="654" customWidth="1"/>
    <col min="8126" max="8126" width="12.140625" style="654" customWidth="1"/>
    <col min="8127" max="8127" width="17" style="654" customWidth="1"/>
    <col min="8128" max="8128" width="12.140625" style="654" customWidth="1"/>
    <col min="8129" max="8342" width="9.140625" style="654" customWidth="1"/>
    <col min="8343" max="8343" width="12" style="654" customWidth="1"/>
    <col min="8344" max="8344" width="44.42578125" style="654" customWidth="1"/>
    <col min="8345" max="8345" width="12.85546875" style="654" customWidth="1"/>
    <col min="8346" max="8346" width="11.42578125" style="654" customWidth="1"/>
    <col min="8347" max="8347" width="12.5703125" style="654" customWidth="1"/>
    <col min="8348" max="8348" width="11.85546875" style="654" customWidth="1"/>
    <col min="8349" max="8349" width="12" style="654" customWidth="1"/>
    <col min="8350" max="8350" width="11.28515625" style="654" customWidth="1"/>
    <col min="8351" max="8351" width="13" style="654" bestFit="1" customWidth="1"/>
    <col min="8352" max="8352" width="11" style="654" customWidth="1"/>
    <col min="8353" max="8353" width="11.85546875" style="654" customWidth="1"/>
    <col min="8354" max="8354" width="12.85546875" style="654" customWidth="1"/>
    <col min="8355" max="8355" width="11.42578125" style="654" customWidth="1"/>
    <col min="8356" max="8356" width="10.85546875" style="654" customWidth="1"/>
    <col min="8357" max="8357" width="13" style="654" bestFit="1" customWidth="1"/>
    <col min="8358" max="8358" width="12.140625" style="654" customWidth="1"/>
    <col min="8359" max="8359" width="12.28515625" style="654" customWidth="1"/>
    <col min="8360" max="8360" width="13" style="654" bestFit="1" customWidth="1"/>
    <col min="8361" max="8361" width="11.7109375" style="654" bestFit="1" customWidth="1"/>
    <col min="8362" max="8378" width="9.140625" style="654"/>
    <col min="8379" max="8379" width="0" style="654" hidden="1" customWidth="1"/>
    <col min="8380" max="8380" width="56.28515625" style="654" customWidth="1"/>
    <col min="8381" max="8381" width="17" style="654" customWidth="1"/>
    <col min="8382" max="8382" width="12.140625" style="654" customWidth="1"/>
    <col min="8383" max="8383" width="17" style="654" customWidth="1"/>
    <col min="8384" max="8384" width="12.140625" style="654" customWidth="1"/>
    <col min="8385" max="8598" width="9.140625" style="654" customWidth="1"/>
    <col min="8599" max="8599" width="12" style="654" customWidth="1"/>
    <col min="8600" max="8600" width="44.42578125" style="654" customWidth="1"/>
    <col min="8601" max="8601" width="12.85546875" style="654" customWidth="1"/>
    <col min="8602" max="8602" width="11.42578125" style="654" customWidth="1"/>
    <col min="8603" max="8603" width="12.5703125" style="654" customWidth="1"/>
    <col min="8604" max="8604" width="11.85546875" style="654" customWidth="1"/>
    <col min="8605" max="8605" width="12" style="654" customWidth="1"/>
    <col min="8606" max="8606" width="11.28515625" style="654" customWidth="1"/>
    <col min="8607" max="8607" width="13" style="654" bestFit="1" customWidth="1"/>
    <col min="8608" max="8608" width="11" style="654" customWidth="1"/>
    <col min="8609" max="8609" width="11.85546875" style="654" customWidth="1"/>
    <col min="8610" max="8610" width="12.85546875" style="654" customWidth="1"/>
    <col min="8611" max="8611" width="11.42578125" style="654" customWidth="1"/>
    <col min="8612" max="8612" width="10.85546875" style="654" customWidth="1"/>
    <col min="8613" max="8613" width="13" style="654" bestFit="1" customWidth="1"/>
    <col min="8614" max="8614" width="12.140625" style="654" customWidth="1"/>
    <col min="8615" max="8615" width="12.28515625" style="654" customWidth="1"/>
    <col min="8616" max="8616" width="13" style="654" bestFit="1" customWidth="1"/>
    <col min="8617" max="8617" width="11.7109375" style="654" bestFit="1" customWidth="1"/>
    <col min="8618" max="8634" width="9.140625" style="654"/>
    <col min="8635" max="8635" width="0" style="654" hidden="1" customWidth="1"/>
    <col min="8636" max="8636" width="56.28515625" style="654" customWidth="1"/>
    <col min="8637" max="8637" width="17" style="654" customWidth="1"/>
    <col min="8638" max="8638" width="12.140625" style="654" customWidth="1"/>
    <col min="8639" max="8639" width="17" style="654" customWidth="1"/>
    <col min="8640" max="8640" width="12.140625" style="654" customWidth="1"/>
    <col min="8641" max="8854" width="9.140625" style="654" customWidth="1"/>
    <col min="8855" max="8855" width="12" style="654" customWidth="1"/>
    <col min="8856" max="8856" width="44.42578125" style="654" customWidth="1"/>
    <col min="8857" max="8857" width="12.85546875" style="654" customWidth="1"/>
    <col min="8858" max="8858" width="11.42578125" style="654" customWidth="1"/>
    <col min="8859" max="8859" width="12.5703125" style="654" customWidth="1"/>
    <col min="8860" max="8860" width="11.85546875" style="654" customWidth="1"/>
    <col min="8861" max="8861" width="12" style="654" customWidth="1"/>
    <col min="8862" max="8862" width="11.28515625" style="654" customWidth="1"/>
    <col min="8863" max="8863" width="13" style="654" bestFit="1" customWidth="1"/>
    <col min="8864" max="8864" width="11" style="654" customWidth="1"/>
    <col min="8865" max="8865" width="11.85546875" style="654" customWidth="1"/>
    <col min="8866" max="8866" width="12.85546875" style="654" customWidth="1"/>
    <col min="8867" max="8867" width="11.42578125" style="654" customWidth="1"/>
    <col min="8868" max="8868" width="10.85546875" style="654" customWidth="1"/>
    <col min="8869" max="8869" width="13" style="654" bestFit="1" customWidth="1"/>
    <col min="8870" max="8870" width="12.140625" style="654" customWidth="1"/>
    <col min="8871" max="8871" width="12.28515625" style="654" customWidth="1"/>
    <col min="8872" max="8872" width="13" style="654" bestFit="1" customWidth="1"/>
    <col min="8873" max="8873" width="11.7109375" style="654" bestFit="1" customWidth="1"/>
    <col min="8874" max="8890" width="9.140625" style="654"/>
    <col min="8891" max="8891" width="0" style="654" hidden="1" customWidth="1"/>
    <col min="8892" max="8892" width="56.28515625" style="654" customWidth="1"/>
    <col min="8893" max="8893" width="17" style="654" customWidth="1"/>
    <col min="8894" max="8894" width="12.140625" style="654" customWidth="1"/>
    <col min="8895" max="8895" width="17" style="654" customWidth="1"/>
    <col min="8896" max="8896" width="12.140625" style="654" customWidth="1"/>
    <col min="8897" max="9110" width="9.140625" style="654" customWidth="1"/>
    <col min="9111" max="9111" width="12" style="654" customWidth="1"/>
    <col min="9112" max="9112" width="44.42578125" style="654" customWidth="1"/>
    <col min="9113" max="9113" width="12.85546875" style="654" customWidth="1"/>
    <col min="9114" max="9114" width="11.42578125" style="654" customWidth="1"/>
    <col min="9115" max="9115" width="12.5703125" style="654" customWidth="1"/>
    <col min="9116" max="9116" width="11.85546875" style="654" customWidth="1"/>
    <col min="9117" max="9117" width="12" style="654" customWidth="1"/>
    <col min="9118" max="9118" width="11.28515625" style="654" customWidth="1"/>
    <col min="9119" max="9119" width="13" style="654" bestFit="1" customWidth="1"/>
    <col min="9120" max="9120" width="11" style="654" customWidth="1"/>
    <col min="9121" max="9121" width="11.85546875" style="654" customWidth="1"/>
    <col min="9122" max="9122" width="12.85546875" style="654" customWidth="1"/>
    <col min="9123" max="9123" width="11.42578125" style="654" customWidth="1"/>
    <col min="9124" max="9124" width="10.85546875" style="654" customWidth="1"/>
    <col min="9125" max="9125" width="13" style="654" bestFit="1" customWidth="1"/>
    <col min="9126" max="9126" width="12.140625" style="654" customWidth="1"/>
    <col min="9127" max="9127" width="12.28515625" style="654" customWidth="1"/>
    <col min="9128" max="9128" width="13" style="654" bestFit="1" customWidth="1"/>
    <col min="9129" max="9129" width="11.7109375" style="654" bestFit="1" customWidth="1"/>
    <col min="9130" max="9146" width="9.140625" style="654"/>
    <col min="9147" max="9147" width="0" style="654" hidden="1" customWidth="1"/>
    <col min="9148" max="9148" width="56.28515625" style="654" customWidth="1"/>
    <col min="9149" max="9149" width="17" style="654" customWidth="1"/>
    <col min="9150" max="9150" width="12.140625" style="654" customWidth="1"/>
    <col min="9151" max="9151" width="17" style="654" customWidth="1"/>
    <col min="9152" max="9152" width="12.140625" style="654" customWidth="1"/>
    <col min="9153" max="9366" width="9.140625" style="654" customWidth="1"/>
    <col min="9367" max="9367" width="12" style="654" customWidth="1"/>
    <col min="9368" max="9368" width="44.42578125" style="654" customWidth="1"/>
    <col min="9369" max="9369" width="12.85546875" style="654" customWidth="1"/>
    <col min="9370" max="9370" width="11.42578125" style="654" customWidth="1"/>
    <col min="9371" max="9371" width="12.5703125" style="654" customWidth="1"/>
    <col min="9372" max="9372" width="11.85546875" style="654" customWidth="1"/>
    <col min="9373" max="9373" width="12" style="654" customWidth="1"/>
    <col min="9374" max="9374" width="11.28515625" style="654" customWidth="1"/>
    <col min="9375" max="9375" width="13" style="654" bestFit="1" customWidth="1"/>
    <col min="9376" max="9376" width="11" style="654" customWidth="1"/>
    <col min="9377" max="9377" width="11.85546875" style="654" customWidth="1"/>
    <col min="9378" max="9378" width="12.85546875" style="654" customWidth="1"/>
    <col min="9379" max="9379" width="11.42578125" style="654" customWidth="1"/>
    <col min="9380" max="9380" width="10.85546875" style="654" customWidth="1"/>
    <col min="9381" max="9381" width="13" style="654" bestFit="1" customWidth="1"/>
    <col min="9382" max="9382" width="12.140625" style="654" customWidth="1"/>
    <col min="9383" max="9383" width="12.28515625" style="654" customWidth="1"/>
    <col min="9384" max="9384" width="13" style="654" bestFit="1" customWidth="1"/>
    <col min="9385" max="9385" width="11.7109375" style="654" bestFit="1" customWidth="1"/>
    <col min="9386" max="9402" width="9.140625" style="654"/>
    <col min="9403" max="9403" width="0" style="654" hidden="1" customWidth="1"/>
    <col min="9404" max="9404" width="56.28515625" style="654" customWidth="1"/>
    <col min="9405" max="9405" width="17" style="654" customWidth="1"/>
    <col min="9406" max="9406" width="12.140625" style="654" customWidth="1"/>
    <col min="9407" max="9407" width="17" style="654" customWidth="1"/>
    <col min="9408" max="9408" width="12.140625" style="654" customWidth="1"/>
    <col min="9409" max="9622" width="9.140625" style="654" customWidth="1"/>
    <col min="9623" max="9623" width="12" style="654" customWidth="1"/>
    <col min="9624" max="9624" width="44.42578125" style="654" customWidth="1"/>
    <col min="9625" max="9625" width="12.85546875" style="654" customWidth="1"/>
    <col min="9626" max="9626" width="11.42578125" style="654" customWidth="1"/>
    <col min="9627" max="9627" width="12.5703125" style="654" customWidth="1"/>
    <col min="9628" max="9628" width="11.85546875" style="654" customWidth="1"/>
    <col min="9629" max="9629" width="12" style="654" customWidth="1"/>
    <col min="9630" max="9630" width="11.28515625" style="654" customWidth="1"/>
    <col min="9631" max="9631" width="13" style="654" bestFit="1" customWidth="1"/>
    <col min="9632" max="9632" width="11" style="654" customWidth="1"/>
    <col min="9633" max="9633" width="11.85546875" style="654" customWidth="1"/>
    <col min="9634" max="9634" width="12.85546875" style="654" customWidth="1"/>
    <col min="9635" max="9635" width="11.42578125" style="654" customWidth="1"/>
    <col min="9636" max="9636" width="10.85546875" style="654" customWidth="1"/>
    <col min="9637" max="9637" width="13" style="654" bestFit="1" customWidth="1"/>
    <col min="9638" max="9638" width="12.140625" style="654" customWidth="1"/>
    <col min="9639" max="9639" width="12.28515625" style="654" customWidth="1"/>
    <col min="9640" max="9640" width="13" style="654" bestFit="1" customWidth="1"/>
    <col min="9641" max="9641" width="11.7109375" style="654" bestFit="1" customWidth="1"/>
    <col min="9642" max="9658" width="9.140625" style="654"/>
    <col min="9659" max="9659" width="0" style="654" hidden="1" customWidth="1"/>
    <col min="9660" max="9660" width="56.28515625" style="654" customWidth="1"/>
    <col min="9661" max="9661" width="17" style="654" customWidth="1"/>
    <col min="9662" max="9662" width="12.140625" style="654" customWidth="1"/>
    <col min="9663" max="9663" width="17" style="654" customWidth="1"/>
    <col min="9664" max="9664" width="12.140625" style="654" customWidth="1"/>
    <col min="9665" max="9878" width="9.140625" style="654" customWidth="1"/>
    <col min="9879" max="9879" width="12" style="654" customWidth="1"/>
    <col min="9880" max="9880" width="44.42578125" style="654" customWidth="1"/>
    <col min="9881" max="9881" width="12.85546875" style="654" customWidth="1"/>
    <col min="9882" max="9882" width="11.42578125" style="654" customWidth="1"/>
    <col min="9883" max="9883" width="12.5703125" style="654" customWidth="1"/>
    <col min="9884" max="9884" width="11.85546875" style="654" customWidth="1"/>
    <col min="9885" max="9885" width="12" style="654" customWidth="1"/>
    <col min="9886" max="9886" width="11.28515625" style="654" customWidth="1"/>
    <col min="9887" max="9887" width="13" style="654" bestFit="1" customWidth="1"/>
    <col min="9888" max="9888" width="11" style="654" customWidth="1"/>
    <col min="9889" max="9889" width="11.85546875" style="654" customWidth="1"/>
    <col min="9890" max="9890" width="12.85546875" style="654" customWidth="1"/>
    <col min="9891" max="9891" width="11.42578125" style="654" customWidth="1"/>
    <col min="9892" max="9892" width="10.85546875" style="654" customWidth="1"/>
    <col min="9893" max="9893" width="13" style="654" bestFit="1" customWidth="1"/>
    <col min="9894" max="9894" width="12.140625" style="654" customWidth="1"/>
    <col min="9895" max="9895" width="12.28515625" style="654" customWidth="1"/>
    <col min="9896" max="9896" width="13" style="654" bestFit="1" customWidth="1"/>
    <col min="9897" max="9897" width="11.7109375" style="654" bestFit="1" customWidth="1"/>
    <col min="9898" max="9914" width="9.140625" style="654"/>
    <col min="9915" max="9915" width="0" style="654" hidden="1" customWidth="1"/>
    <col min="9916" max="9916" width="56.28515625" style="654" customWidth="1"/>
    <col min="9917" max="9917" width="17" style="654" customWidth="1"/>
    <col min="9918" max="9918" width="12.140625" style="654" customWidth="1"/>
    <col min="9919" max="9919" width="17" style="654" customWidth="1"/>
    <col min="9920" max="9920" width="12.140625" style="654" customWidth="1"/>
    <col min="9921" max="10134" width="9.140625" style="654" customWidth="1"/>
    <col min="10135" max="10135" width="12" style="654" customWidth="1"/>
    <col min="10136" max="10136" width="44.42578125" style="654" customWidth="1"/>
    <col min="10137" max="10137" width="12.85546875" style="654" customWidth="1"/>
    <col min="10138" max="10138" width="11.42578125" style="654" customWidth="1"/>
    <col min="10139" max="10139" width="12.5703125" style="654" customWidth="1"/>
    <col min="10140" max="10140" width="11.85546875" style="654" customWidth="1"/>
    <col min="10141" max="10141" width="12" style="654" customWidth="1"/>
    <col min="10142" max="10142" width="11.28515625" style="654" customWidth="1"/>
    <col min="10143" max="10143" width="13" style="654" bestFit="1" customWidth="1"/>
    <col min="10144" max="10144" width="11" style="654" customWidth="1"/>
    <col min="10145" max="10145" width="11.85546875" style="654" customWidth="1"/>
    <col min="10146" max="10146" width="12.85546875" style="654" customWidth="1"/>
    <col min="10147" max="10147" width="11.42578125" style="654" customWidth="1"/>
    <col min="10148" max="10148" width="10.85546875" style="654" customWidth="1"/>
    <col min="10149" max="10149" width="13" style="654" bestFit="1" customWidth="1"/>
    <col min="10150" max="10150" width="12.140625" style="654" customWidth="1"/>
    <col min="10151" max="10151" width="12.28515625" style="654" customWidth="1"/>
    <col min="10152" max="10152" width="13" style="654" bestFit="1" customWidth="1"/>
    <col min="10153" max="10153" width="11.7109375" style="654" bestFit="1" customWidth="1"/>
    <col min="10154" max="10170" width="9.140625" style="654"/>
    <col min="10171" max="10171" width="0" style="654" hidden="1" customWidth="1"/>
    <col min="10172" max="10172" width="56.28515625" style="654" customWidth="1"/>
    <col min="10173" max="10173" width="17" style="654" customWidth="1"/>
    <col min="10174" max="10174" width="12.140625" style="654" customWidth="1"/>
    <col min="10175" max="10175" width="17" style="654" customWidth="1"/>
    <col min="10176" max="10176" width="12.140625" style="654" customWidth="1"/>
    <col min="10177" max="10390" width="9.140625" style="654" customWidth="1"/>
    <col min="10391" max="10391" width="12" style="654" customWidth="1"/>
    <col min="10392" max="10392" width="44.42578125" style="654" customWidth="1"/>
    <col min="10393" max="10393" width="12.85546875" style="654" customWidth="1"/>
    <col min="10394" max="10394" width="11.42578125" style="654" customWidth="1"/>
    <col min="10395" max="10395" width="12.5703125" style="654" customWidth="1"/>
    <col min="10396" max="10396" width="11.85546875" style="654" customWidth="1"/>
    <col min="10397" max="10397" width="12" style="654" customWidth="1"/>
    <col min="10398" max="10398" width="11.28515625" style="654" customWidth="1"/>
    <col min="10399" max="10399" width="13" style="654" bestFit="1" customWidth="1"/>
    <col min="10400" max="10400" width="11" style="654" customWidth="1"/>
    <col min="10401" max="10401" width="11.85546875" style="654" customWidth="1"/>
    <col min="10402" max="10402" width="12.85546875" style="654" customWidth="1"/>
    <col min="10403" max="10403" width="11.42578125" style="654" customWidth="1"/>
    <col min="10404" max="10404" width="10.85546875" style="654" customWidth="1"/>
    <col min="10405" max="10405" width="13" style="654" bestFit="1" customWidth="1"/>
    <col min="10406" max="10406" width="12.140625" style="654" customWidth="1"/>
    <col min="10407" max="10407" width="12.28515625" style="654" customWidth="1"/>
    <col min="10408" max="10408" width="13" style="654" bestFit="1" customWidth="1"/>
    <col min="10409" max="10409" width="11.7109375" style="654" bestFit="1" customWidth="1"/>
    <col min="10410" max="10426" width="9.140625" style="654"/>
    <col min="10427" max="10427" width="0" style="654" hidden="1" customWidth="1"/>
    <col min="10428" max="10428" width="56.28515625" style="654" customWidth="1"/>
    <col min="10429" max="10429" width="17" style="654" customWidth="1"/>
    <col min="10430" max="10430" width="12.140625" style="654" customWidth="1"/>
    <col min="10431" max="10431" width="17" style="654" customWidth="1"/>
    <col min="10432" max="10432" width="12.140625" style="654" customWidth="1"/>
    <col min="10433" max="10646" width="9.140625" style="654" customWidth="1"/>
    <col min="10647" max="10647" width="12" style="654" customWidth="1"/>
    <col min="10648" max="10648" width="44.42578125" style="654" customWidth="1"/>
    <col min="10649" max="10649" width="12.85546875" style="654" customWidth="1"/>
    <col min="10650" max="10650" width="11.42578125" style="654" customWidth="1"/>
    <col min="10651" max="10651" width="12.5703125" style="654" customWidth="1"/>
    <col min="10652" max="10652" width="11.85546875" style="654" customWidth="1"/>
    <col min="10653" max="10653" width="12" style="654" customWidth="1"/>
    <col min="10654" max="10654" width="11.28515625" style="654" customWidth="1"/>
    <col min="10655" max="10655" width="13" style="654" bestFit="1" customWidth="1"/>
    <col min="10656" max="10656" width="11" style="654" customWidth="1"/>
    <col min="10657" max="10657" width="11.85546875" style="654" customWidth="1"/>
    <col min="10658" max="10658" width="12.85546875" style="654" customWidth="1"/>
    <col min="10659" max="10659" width="11.42578125" style="654" customWidth="1"/>
    <col min="10660" max="10660" width="10.85546875" style="654" customWidth="1"/>
    <col min="10661" max="10661" width="13" style="654" bestFit="1" customWidth="1"/>
    <col min="10662" max="10662" width="12.140625" style="654" customWidth="1"/>
    <col min="10663" max="10663" width="12.28515625" style="654" customWidth="1"/>
    <col min="10664" max="10664" width="13" style="654" bestFit="1" customWidth="1"/>
    <col min="10665" max="10665" width="11.7109375" style="654" bestFit="1" customWidth="1"/>
    <col min="10666" max="10682" width="9.140625" style="654"/>
    <col min="10683" max="10683" width="0" style="654" hidden="1" customWidth="1"/>
    <col min="10684" max="10684" width="56.28515625" style="654" customWidth="1"/>
    <col min="10685" max="10685" width="17" style="654" customWidth="1"/>
    <col min="10686" max="10686" width="12.140625" style="654" customWidth="1"/>
    <col min="10687" max="10687" width="17" style="654" customWidth="1"/>
    <col min="10688" max="10688" width="12.140625" style="654" customWidth="1"/>
    <col min="10689" max="10902" width="9.140625" style="654" customWidth="1"/>
    <col min="10903" max="10903" width="12" style="654" customWidth="1"/>
    <col min="10904" max="10904" width="44.42578125" style="654" customWidth="1"/>
    <col min="10905" max="10905" width="12.85546875" style="654" customWidth="1"/>
    <col min="10906" max="10906" width="11.42578125" style="654" customWidth="1"/>
    <col min="10907" max="10907" width="12.5703125" style="654" customWidth="1"/>
    <col min="10908" max="10908" width="11.85546875" style="654" customWidth="1"/>
    <col min="10909" max="10909" width="12" style="654" customWidth="1"/>
    <col min="10910" max="10910" width="11.28515625" style="654" customWidth="1"/>
    <col min="10911" max="10911" width="13" style="654" bestFit="1" customWidth="1"/>
    <col min="10912" max="10912" width="11" style="654" customWidth="1"/>
    <col min="10913" max="10913" width="11.85546875" style="654" customWidth="1"/>
    <col min="10914" max="10914" width="12.85546875" style="654" customWidth="1"/>
    <col min="10915" max="10915" width="11.42578125" style="654" customWidth="1"/>
    <col min="10916" max="10916" width="10.85546875" style="654" customWidth="1"/>
    <col min="10917" max="10917" width="13" style="654" bestFit="1" customWidth="1"/>
    <col min="10918" max="10918" width="12.140625" style="654" customWidth="1"/>
    <col min="10919" max="10919" width="12.28515625" style="654" customWidth="1"/>
    <col min="10920" max="10920" width="13" style="654" bestFit="1" customWidth="1"/>
    <col min="10921" max="10921" width="11.7109375" style="654" bestFit="1" customWidth="1"/>
    <col min="10922" max="10938" width="9.140625" style="654"/>
    <col min="10939" max="10939" width="0" style="654" hidden="1" customWidth="1"/>
    <col min="10940" max="10940" width="56.28515625" style="654" customWidth="1"/>
    <col min="10941" max="10941" width="17" style="654" customWidth="1"/>
    <col min="10942" max="10942" width="12.140625" style="654" customWidth="1"/>
    <col min="10943" max="10943" width="17" style="654" customWidth="1"/>
    <col min="10944" max="10944" width="12.140625" style="654" customWidth="1"/>
    <col min="10945" max="11158" width="9.140625" style="654" customWidth="1"/>
    <col min="11159" max="11159" width="12" style="654" customWidth="1"/>
    <col min="11160" max="11160" width="44.42578125" style="654" customWidth="1"/>
    <col min="11161" max="11161" width="12.85546875" style="654" customWidth="1"/>
    <col min="11162" max="11162" width="11.42578125" style="654" customWidth="1"/>
    <col min="11163" max="11163" width="12.5703125" style="654" customWidth="1"/>
    <col min="11164" max="11164" width="11.85546875" style="654" customWidth="1"/>
    <col min="11165" max="11165" width="12" style="654" customWidth="1"/>
    <col min="11166" max="11166" width="11.28515625" style="654" customWidth="1"/>
    <col min="11167" max="11167" width="13" style="654" bestFit="1" customWidth="1"/>
    <col min="11168" max="11168" width="11" style="654" customWidth="1"/>
    <col min="11169" max="11169" width="11.85546875" style="654" customWidth="1"/>
    <col min="11170" max="11170" width="12.85546875" style="654" customWidth="1"/>
    <col min="11171" max="11171" width="11.42578125" style="654" customWidth="1"/>
    <col min="11172" max="11172" width="10.85546875" style="654" customWidth="1"/>
    <col min="11173" max="11173" width="13" style="654" bestFit="1" customWidth="1"/>
    <col min="11174" max="11174" width="12.140625" style="654" customWidth="1"/>
    <col min="11175" max="11175" width="12.28515625" style="654" customWidth="1"/>
    <col min="11176" max="11176" width="13" style="654" bestFit="1" customWidth="1"/>
    <col min="11177" max="11177" width="11.7109375" style="654" bestFit="1" customWidth="1"/>
    <col min="11178" max="11194" width="9.140625" style="654"/>
    <col min="11195" max="11195" width="0" style="654" hidden="1" customWidth="1"/>
    <col min="11196" max="11196" width="56.28515625" style="654" customWidth="1"/>
    <col min="11197" max="11197" width="17" style="654" customWidth="1"/>
    <col min="11198" max="11198" width="12.140625" style="654" customWidth="1"/>
    <col min="11199" max="11199" width="17" style="654" customWidth="1"/>
    <col min="11200" max="11200" width="12.140625" style="654" customWidth="1"/>
    <col min="11201" max="11414" width="9.140625" style="654" customWidth="1"/>
    <col min="11415" max="11415" width="12" style="654" customWidth="1"/>
    <col min="11416" max="11416" width="44.42578125" style="654" customWidth="1"/>
    <col min="11417" max="11417" width="12.85546875" style="654" customWidth="1"/>
    <col min="11418" max="11418" width="11.42578125" style="654" customWidth="1"/>
    <col min="11419" max="11419" width="12.5703125" style="654" customWidth="1"/>
    <col min="11420" max="11420" width="11.85546875" style="654" customWidth="1"/>
    <col min="11421" max="11421" width="12" style="654" customWidth="1"/>
    <col min="11422" max="11422" width="11.28515625" style="654" customWidth="1"/>
    <col min="11423" max="11423" width="13" style="654" bestFit="1" customWidth="1"/>
    <col min="11424" max="11424" width="11" style="654" customWidth="1"/>
    <col min="11425" max="11425" width="11.85546875" style="654" customWidth="1"/>
    <col min="11426" max="11426" width="12.85546875" style="654" customWidth="1"/>
    <col min="11427" max="11427" width="11.42578125" style="654" customWidth="1"/>
    <col min="11428" max="11428" width="10.85546875" style="654" customWidth="1"/>
    <col min="11429" max="11429" width="13" style="654" bestFit="1" customWidth="1"/>
    <col min="11430" max="11430" width="12.140625" style="654" customWidth="1"/>
    <col min="11431" max="11431" width="12.28515625" style="654" customWidth="1"/>
    <col min="11432" max="11432" width="13" style="654" bestFit="1" customWidth="1"/>
    <col min="11433" max="11433" width="11.7109375" style="654" bestFit="1" customWidth="1"/>
    <col min="11434" max="11450" width="9.140625" style="654"/>
    <col min="11451" max="11451" width="0" style="654" hidden="1" customWidth="1"/>
    <col min="11452" max="11452" width="56.28515625" style="654" customWidth="1"/>
    <col min="11453" max="11453" width="17" style="654" customWidth="1"/>
    <col min="11454" max="11454" width="12.140625" style="654" customWidth="1"/>
    <col min="11455" max="11455" width="17" style="654" customWidth="1"/>
    <col min="11456" max="11456" width="12.140625" style="654" customWidth="1"/>
    <col min="11457" max="11670" width="9.140625" style="654" customWidth="1"/>
    <col min="11671" max="11671" width="12" style="654" customWidth="1"/>
    <col min="11672" max="11672" width="44.42578125" style="654" customWidth="1"/>
    <col min="11673" max="11673" width="12.85546875" style="654" customWidth="1"/>
    <col min="11674" max="11674" width="11.42578125" style="654" customWidth="1"/>
    <col min="11675" max="11675" width="12.5703125" style="654" customWidth="1"/>
    <col min="11676" max="11676" width="11.85546875" style="654" customWidth="1"/>
    <col min="11677" max="11677" width="12" style="654" customWidth="1"/>
    <col min="11678" max="11678" width="11.28515625" style="654" customWidth="1"/>
    <col min="11679" max="11679" width="13" style="654" bestFit="1" customWidth="1"/>
    <col min="11680" max="11680" width="11" style="654" customWidth="1"/>
    <col min="11681" max="11681" width="11.85546875" style="654" customWidth="1"/>
    <col min="11682" max="11682" width="12.85546875" style="654" customWidth="1"/>
    <col min="11683" max="11683" width="11.42578125" style="654" customWidth="1"/>
    <col min="11684" max="11684" width="10.85546875" style="654" customWidth="1"/>
    <col min="11685" max="11685" width="13" style="654" bestFit="1" customWidth="1"/>
    <col min="11686" max="11686" width="12.140625" style="654" customWidth="1"/>
    <col min="11687" max="11687" width="12.28515625" style="654" customWidth="1"/>
    <col min="11688" max="11688" width="13" style="654" bestFit="1" customWidth="1"/>
    <col min="11689" max="11689" width="11.7109375" style="654" bestFit="1" customWidth="1"/>
    <col min="11690" max="11706" width="9.140625" style="654"/>
    <col min="11707" max="11707" width="0" style="654" hidden="1" customWidth="1"/>
    <col min="11708" max="11708" width="56.28515625" style="654" customWidth="1"/>
    <col min="11709" max="11709" width="17" style="654" customWidth="1"/>
    <col min="11710" max="11710" width="12.140625" style="654" customWidth="1"/>
    <col min="11711" max="11711" width="17" style="654" customWidth="1"/>
    <col min="11712" max="11712" width="12.140625" style="654" customWidth="1"/>
    <col min="11713" max="11926" width="9.140625" style="654" customWidth="1"/>
    <col min="11927" max="11927" width="12" style="654" customWidth="1"/>
    <col min="11928" max="11928" width="44.42578125" style="654" customWidth="1"/>
    <col min="11929" max="11929" width="12.85546875" style="654" customWidth="1"/>
    <col min="11930" max="11930" width="11.42578125" style="654" customWidth="1"/>
    <col min="11931" max="11931" width="12.5703125" style="654" customWidth="1"/>
    <col min="11932" max="11932" width="11.85546875" style="654" customWidth="1"/>
    <col min="11933" max="11933" width="12" style="654" customWidth="1"/>
    <col min="11934" max="11934" width="11.28515625" style="654" customWidth="1"/>
    <col min="11935" max="11935" width="13" style="654" bestFit="1" customWidth="1"/>
    <col min="11936" max="11936" width="11" style="654" customWidth="1"/>
    <col min="11937" max="11937" width="11.85546875" style="654" customWidth="1"/>
    <col min="11938" max="11938" width="12.85546875" style="654" customWidth="1"/>
    <col min="11939" max="11939" width="11.42578125" style="654" customWidth="1"/>
    <col min="11940" max="11940" width="10.85546875" style="654" customWidth="1"/>
    <col min="11941" max="11941" width="13" style="654" bestFit="1" customWidth="1"/>
    <col min="11942" max="11942" width="12.140625" style="654" customWidth="1"/>
    <col min="11943" max="11943" width="12.28515625" style="654" customWidth="1"/>
    <col min="11944" max="11944" width="13" style="654" bestFit="1" customWidth="1"/>
    <col min="11945" max="11945" width="11.7109375" style="654" bestFit="1" customWidth="1"/>
    <col min="11946" max="11962" width="9.140625" style="654"/>
    <col min="11963" max="11963" width="0" style="654" hidden="1" customWidth="1"/>
    <col min="11964" max="11964" width="56.28515625" style="654" customWidth="1"/>
    <col min="11965" max="11965" width="17" style="654" customWidth="1"/>
    <col min="11966" max="11966" width="12.140625" style="654" customWidth="1"/>
    <col min="11967" max="11967" width="17" style="654" customWidth="1"/>
    <col min="11968" max="11968" width="12.140625" style="654" customWidth="1"/>
    <col min="11969" max="12182" width="9.140625" style="654" customWidth="1"/>
    <col min="12183" max="12183" width="12" style="654" customWidth="1"/>
    <col min="12184" max="12184" width="44.42578125" style="654" customWidth="1"/>
    <col min="12185" max="12185" width="12.85546875" style="654" customWidth="1"/>
    <col min="12186" max="12186" width="11.42578125" style="654" customWidth="1"/>
    <col min="12187" max="12187" width="12.5703125" style="654" customWidth="1"/>
    <col min="12188" max="12188" width="11.85546875" style="654" customWidth="1"/>
    <col min="12189" max="12189" width="12" style="654" customWidth="1"/>
    <col min="12190" max="12190" width="11.28515625" style="654" customWidth="1"/>
    <col min="12191" max="12191" width="13" style="654" bestFit="1" customWidth="1"/>
    <col min="12192" max="12192" width="11" style="654" customWidth="1"/>
    <col min="12193" max="12193" width="11.85546875" style="654" customWidth="1"/>
    <col min="12194" max="12194" width="12.85546875" style="654" customWidth="1"/>
    <col min="12195" max="12195" width="11.42578125" style="654" customWidth="1"/>
    <col min="12196" max="12196" width="10.85546875" style="654" customWidth="1"/>
    <col min="12197" max="12197" width="13" style="654" bestFit="1" customWidth="1"/>
    <col min="12198" max="12198" width="12.140625" style="654" customWidth="1"/>
    <col min="12199" max="12199" width="12.28515625" style="654" customWidth="1"/>
    <col min="12200" max="12200" width="13" style="654" bestFit="1" customWidth="1"/>
    <col min="12201" max="12201" width="11.7109375" style="654" bestFit="1" customWidth="1"/>
    <col min="12202" max="12218" width="9.140625" style="654"/>
    <col min="12219" max="12219" width="0" style="654" hidden="1" customWidth="1"/>
    <col min="12220" max="12220" width="56.28515625" style="654" customWidth="1"/>
    <col min="12221" max="12221" width="17" style="654" customWidth="1"/>
    <col min="12222" max="12222" width="12.140625" style="654" customWidth="1"/>
    <col min="12223" max="12223" width="17" style="654" customWidth="1"/>
    <col min="12224" max="12224" width="12.140625" style="654" customWidth="1"/>
    <col min="12225" max="12438" width="9.140625" style="654" customWidth="1"/>
    <col min="12439" max="12439" width="12" style="654" customWidth="1"/>
    <col min="12440" max="12440" width="44.42578125" style="654" customWidth="1"/>
    <col min="12441" max="12441" width="12.85546875" style="654" customWidth="1"/>
    <col min="12442" max="12442" width="11.42578125" style="654" customWidth="1"/>
    <col min="12443" max="12443" width="12.5703125" style="654" customWidth="1"/>
    <col min="12444" max="12444" width="11.85546875" style="654" customWidth="1"/>
    <col min="12445" max="12445" width="12" style="654" customWidth="1"/>
    <col min="12446" max="12446" width="11.28515625" style="654" customWidth="1"/>
    <col min="12447" max="12447" width="13" style="654" bestFit="1" customWidth="1"/>
    <col min="12448" max="12448" width="11" style="654" customWidth="1"/>
    <col min="12449" max="12449" width="11.85546875" style="654" customWidth="1"/>
    <col min="12450" max="12450" width="12.85546875" style="654" customWidth="1"/>
    <col min="12451" max="12451" width="11.42578125" style="654" customWidth="1"/>
    <col min="12452" max="12452" width="10.85546875" style="654" customWidth="1"/>
    <col min="12453" max="12453" width="13" style="654" bestFit="1" customWidth="1"/>
    <col min="12454" max="12454" width="12.140625" style="654" customWidth="1"/>
    <col min="12455" max="12455" width="12.28515625" style="654" customWidth="1"/>
    <col min="12456" max="12456" width="13" style="654" bestFit="1" customWidth="1"/>
    <col min="12457" max="12457" width="11.7109375" style="654" bestFit="1" customWidth="1"/>
    <col min="12458" max="12474" width="9.140625" style="654"/>
    <col min="12475" max="12475" width="0" style="654" hidden="1" customWidth="1"/>
    <col min="12476" max="12476" width="56.28515625" style="654" customWidth="1"/>
    <col min="12477" max="12477" width="17" style="654" customWidth="1"/>
    <col min="12478" max="12478" width="12.140625" style="654" customWidth="1"/>
    <col min="12479" max="12479" width="17" style="654" customWidth="1"/>
    <col min="12480" max="12480" width="12.140625" style="654" customWidth="1"/>
    <col min="12481" max="12694" width="9.140625" style="654" customWidth="1"/>
    <col min="12695" max="12695" width="12" style="654" customWidth="1"/>
    <col min="12696" max="12696" width="44.42578125" style="654" customWidth="1"/>
    <col min="12697" max="12697" width="12.85546875" style="654" customWidth="1"/>
    <col min="12698" max="12698" width="11.42578125" style="654" customWidth="1"/>
    <col min="12699" max="12699" width="12.5703125" style="654" customWidth="1"/>
    <col min="12700" max="12700" width="11.85546875" style="654" customWidth="1"/>
    <col min="12701" max="12701" width="12" style="654" customWidth="1"/>
    <col min="12702" max="12702" width="11.28515625" style="654" customWidth="1"/>
    <col min="12703" max="12703" width="13" style="654" bestFit="1" customWidth="1"/>
    <col min="12704" max="12704" width="11" style="654" customWidth="1"/>
    <col min="12705" max="12705" width="11.85546875" style="654" customWidth="1"/>
    <col min="12706" max="12706" width="12.85546875" style="654" customWidth="1"/>
    <col min="12707" max="12707" width="11.42578125" style="654" customWidth="1"/>
    <col min="12708" max="12708" width="10.85546875" style="654" customWidth="1"/>
    <col min="12709" max="12709" width="13" style="654" bestFit="1" customWidth="1"/>
    <col min="12710" max="12710" width="12.140625" style="654" customWidth="1"/>
    <col min="12711" max="12711" width="12.28515625" style="654" customWidth="1"/>
    <col min="12712" max="12712" width="13" style="654" bestFit="1" customWidth="1"/>
    <col min="12713" max="12713" width="11.7109375" style="654" bestFit="1" customWidth="1"/>
    <col min="12714" max="12730" width="9.140625" style="654"/>
    <col min="12731" max="12731" width="0" style="654" hidden="1" customWidth="1"/>
    <col min="12732" max="12732" width="56.28515625" style="654" customWidth="1"/>
    <col min="12733" max="12733" width="17" style="654" customWidth="1"/>
    <col min="12734" max="12734" width="12.140625" style="654" customWidth="1"/>
    <col min="12735" max="12735" width="17" style="654" customWidth="1"/>
    <col min="12736" max="12736" width="12.140625" style="654" customWidth="1"/>
    <col min="12737" max="12950" width="9.140625" style="654" customWidth="1"/>
    <col min="12951" max="12951" width="12" style="654" customWidth="1"/>
    <col min="12952" max="12952" width="44.42578125" style="654" customWidth="1"/>
    <col min="12953" max="12953" width="12.85546875" style="654" customWidth="1"/>
    <col min="12954" max="12954" width="11.42578125" style="654" customWidth="1"/>
    <col min="12955" max="12955" width="12.5703125" style="654" customWidth="1"/>
    <col min="12956" max="12956" width="11.85546875" style="654" customWidth="1"/>
    <col min="12957" max="12957" width="12" style="654" customWidth="1"/>
    <col min="12958" max="12958" width="11.28515625" style="654" customWidth="1"/>
    <col min="12959" max="12959" width="13" style="654" bestFit="1" customWidth="1"/>
    <col min="12960" max="12960" width="11" style="654" customWidth="1"/>
    <col min="12961" max="12961" width="11.85546875" style="654" customWidth="1"/>
    <col min="12962" max="12962" width="12.85546875" style="654" customWidth="1"/>
    <col min="12963" max="12963" width="11.42578125" style="654" customWidth="1"/>
    <col min="12964" max="12964" width="10.85546875" style="654" customWidth="1"/>
    <col min="12965" max="12965" width="13" style="654" bestFit="1" customWidth="1"/>
    <col min="12966" max="12966" width="12.140625" style="654" customWidth="1"/>
    <col min="12967" max="12967" width="12.28515625" style="654" customWidth="1"/>
    <col min="12968" max="12968" width="13" style="654" bestFit="1" customWidth="1"/>
    <col min="12969" max="12969" width="11.7109375" style="654" bestFit="1" customWidth="1"/>
    <col min="12970" max="12986" width="9.140625" style="654"/>
    <col min="12987" max="12987" width="0" style="654" hidden="1" customWidth="1"/>
    <col min="12988" max="12988" width="56.28515625" style="654" customWidth="1"/>
    <col min="12989" max="12989" width="17" style="654" customWidth="1"/>
    <col min="12990" max="12990" width="12.140625" style="654" customWidth="1"/>
    <col min="12991" max="12991" width="17" style="654" customWidth="1"/>
    <col min="12992" max="12992" width="12.140625" style="654" customWidth="1"/>
    <col min="12993" max="13206" width="9.140625" style="654" customWidth="1"/>
    <col min="13207" max="13207" width="12" style="654" customWidth="1"/>
    <col min="13208" max="13208" width="44.42578125" style="654" customWidth="1"/>
    <col min="13209" max="13209" width="12.85546875" style="654" customWidth="1"/>
    <col min="13210" max="13210" width="11.42578125" style="654" customWidth="1"/>
    <col min="13211" max="13211" width="12.5703125" style="654" customWidth="1"/>
    <col min="13212" max="13212" width="11.85546875" style="654" customWidth="1"/>
    <col min="13213" max="13213" width="12" style="654" customWidth="1"/>
    <col min="13214" max="13214" width="11.28515625" style="654" customWidth="1"/>
    <col min="13215" max="13215" width="13" style="654" bestFit="1" customWidth="1"/>
    <col min="13216" max="13216" width="11" style="654" customWidth="1"/>
    <col min="13217" max="13217" width="11.85546875" style="654" customWidth="1"/>
    <col min="13218" max="13218" width="12.85546875" style="654" customWidth="1"/>
    <col min="13219" max="13219" width="11.42578125" style="654" customWidth="1"/>
    <col min="13220" max="13220" width="10.85546875" style="654" customWidth="1"/>
    <col min="13221" max="13221" width="13" style="654" bestFit="1" customWidth="1"/>
    <col min="13222" max="13222" width="12.140625" style="654" customWidth="1"/>
    <col min="13223" max="13223" width="12.28515625" style="654" customWidth="1"/>
    <col min="13224" max="13224" width="13" style="654" bestFit="1" customWidth="1"/>
    <col min="13225" max="13225" width="11.7109375" style="654" bestFit="1" customWidth="1"/>
    <col min="13226" max="13242" width="9.140625" style="654"/>
    <col min="13243" max="13243" width="0" style="654" hidden="1" customWidth="1"/>
    <col min="13244" max="13244" width="56.28515625" style="654" customWidth="1"/>
    <col min="13245" max="13245" width="17" style="654" customWidth="1"/>
    <col min="13246" max="13246" width="12.140625" style="654" customWidth="1"/>
    <col min="13247" max="13247" width="17" style="654" customWidth="1"/>
    <col min="13248" max="13248" width="12.140625" style="654" customWidth="1"/>
    <col min="13249" max="13462" width="9.140625" style="654" customWidth="1"/>
    <col min="13463" max="13463" width="12" style="654" customWidth="1"/>
    <col min="13464" max="13464" width="44.42578125" style="654" customWidth="1"/>
    <col min="13465" max="13465" width="12.85546875" style="654" customWidth="1"/>
    <col min="13466" max="13466" width="11.42578125" style="654" customWidth="1"/>
    <col min="13467" max="13467" width="12.5703125" style="654" customWidth="1"/>
    <col min="13468" max="13468" width="11.85546875" style="654" customWidth="1"/>
    <col min="13469" max="13469" width="12" style="654" customWidth="1"/>
    <col min="13470" max="13470" width="11.28515625" style="654" customWidth="1"/>
    <col min="13471" max="13471" width="13" style="654" bestFit="1" customWidth="1"/>
    <col min="13472" max="13472" width="11" style="654" customWidth="1"/>
    <col min="13473" max="13473" width="11.85546875" style="654" customWidth="1"/>
    <col min="13474" max="13474" width="12.85546875" style="654" customWidth="1"/>
    <col min="13475" max="13475" width="11.42578125" style="654" customWidth="1"/>
    <col min="13476" max="13476" width="10.85546875" style="654" customWidth="1"/>
    <col min="13477" max="13477" width="13" style="654" bestFit="1" customWidth="1"/>
    <col min="13478" max="13478" width="12.140625" style="654" customWidth="1"/>
    <col min="13479" max="13479" width="12.28515625" style="654" customWidth="1"/>
    <col min="13480" max="13480" width="13" style="654" bestFit="1" customWidth="1"/>
    <col min="13481" max="13481" width="11.7109375" style="654" bestFit="1" customWidth="1"/>
    <col min="13482" max="13498" width="9.140625" style="654"/>
    <col min="13499" max="13499" width="0" style="654" hidden="1" customWidth="1"/>
    <col min="13500" max="13500" width="56.28515625" style="654" customWidth="1"/>
    <col min="13501" max="13501" width="17" style="654" customWidth="1"/>
    <col min="13502" max="13502" width="12.140625" style="654" customWidth="1"/>
    <col min="13503" max="13503" width="17" style="654" customWidth="1"/>
    <col min="13504" max="13504" width="12.140625" style="654" customWidth="1"/>
    <col min="13505" max="13718" width="9.140625" style="654" customWidth="1"/>
    <col min="13719" max="13719" width="12" style="654" customWidth="1"/>
    <col min="13720" max="13720" width="44.42578125" style="654" customWidth="1"/>
    <col min="13721" max="13721" width="12.85546875" style="654" customWidth="1"/>
    <col min="13722" max="13722" width="11.42578125" style="654" customWidth="1"/>
    <col min="13723" max="13723" width="12.5703125" style="654" customWidth="1"/>
    <col min="13724" max="13724" width="11.85546875" style="654" customWidth="1"/>
    <col min="13725" max="13725" width="12" style="654" customWidth="1"/>
    <col min="13726" max="13726" width="11.28515625" style="654" customWidth="1"/>
    <col min="13727" max="13727" width="13" style="654" bestFit="1" customWidth="1"/>
    <col min="13728" max="13728" width="11" style="654" customWidth="1"/>
    <col min="13729" max="13729" width="11.85546875" style="654" customWidth="1"/>
    <col min="13730" max="13730" width="12.85546875" style="654" customWidth="1"/>
    <col min="13731" max="13731" width="11.42578125" style="654" customWidth="1"/>
    <col min="13732" max="13732" width="10.85546875" style="654" customWidth="1"/>
    <col min="13733" max="13733" width="13" style="654" bestFit="1" customWidth="1"/>
    <col min="13734" max="13734" width="12.140625" style="654" customWidth="1"/>
    <col min="13735" max="13735" width="12.28515625" style="654" customWidth="1"/>
    <col min="13736" max="13736" width="13" style="654" bestFit="1" customWidth="1"/>
    <col min="13737" max="13737" width="11.7109375" style="654" bestFit="1" customWidth="1"/>
    <col min="13738" max="13754" width="9.140625" style="654"/>
    <col min="13755" max="13755" width="0" style="654" hidden="1" customWidth="1"/>
    <col min="13756" max="13756" width="56.28515625" style="654" customWidth="1"/>
    <col min="13757" max="13757" width="17" style="654" customWidth="1"/>
    <col min="13758" max="13758" width="12.140625" style="654" customWidth="1"/>
    <col min="13759" max="13759" width="17" style="654" customWidth="1"/>
    <col min="13760" max="13760" width="12.140625" style="654" customWidth="1"/>
    <col min="13761" max="13974" width="9.140625" style="654" customWidth="1"/>
    <col min="13975" max="13975" width="12" style="654" customWidth="1"/>
    <col min="13976" max="13976" width="44.42578125" style="654" customWidth="1"/>
    <col min="13977" max="13977" width="12.85546875" style="654" customWidth="1"/>
    <col min="13978" max="13978" width="11.42578125" style="654" customWidth="1"/>
    <col min="13979" max="13979" width="12.5703125" style="654" customWidth="1"/>
    <col min="13980" max="13980" width="11.85546875" style="654" customWidth="1"/>
    <col min="13981" max="13981" width="12" style="654" customWidth="1"/>
    <col min="13982" max="13982" width="11.28515625" style="654" customWidth="1"/>
    <col min="13983" max="13983" width="13" style="654" bestFit="1" customWidth="1"/>
    <col min="13984" max="13984" width="11" style="654" customWidth="1"/>
    <col min="13985" max="13985" width="11.85546875" style="654" customWidth="1"/>
    <col min="13986" max="13986" width="12.85546875" style="654" customWidth="1"/>
    <col min="13987" max="13987" width="11.42578125" style="654" customWidth="1"/>
    <col min="13988" max="13988" width="10.85546875" style="654" customWidth="1"/>
    <col min="13989" max="13989" width="13" style="654" bestFit="1" customWidth="1"/>
    <col min="13990" max="13990" width="12.140625" style="654" customWidth="1"/>
    <col min="13991" max="13991" width="12.28515625" style="654" customWidth="1"/>
    <col min="13992" max="13992" width="13" style="654" bestFit="1" customWidth="1"/>
    <col min="13993" max="13993" width="11.7109375" style="654" bestFit="1" customWidth="1"/>
    <col min="13994" max="14010" width="9.140625" style="654"/>
    <col min="14011" max="14011" width="0" style="654" hidden="1" customWidth="1"/>
    <col min="14012" max="14012" width="56.28515625" style="654" customWidth="1"/>
    <col min="14013" max="14013" width="17" style="654" customWidth="1"/>
    <col min="14014" max="14014" width="12.140625" style="654" customWidth="1"/>
    <col min="14015" max="14015" width="17" style="654" customWidth="1"/>
    <col min="14016" max="14016" width="12.140625" style="654" customWidth="1"/>
    <col min="14017" max="14230" width="9.140625" style="654" customWidth="1"/>
    <col min="14231" max="14231" width="12" style="654" customWidth="1"/>
    <col min="14232" max="14232" width="44.42578125" style="654" customWidth="1"/>
    <col min="14233" max="14233" width="12.85546875" style="654" customWidth="1"/>
    <col min="14234" max="14234" width="11.42578125" style="654" customWidth="1"/>
    <col min="14235" max="14235" width="12.5703125" style="654" customWidth="1"/>
    <col min="14236" max="14236" width="11.85546875" style="654" customWidth="1"/>
    <col min="14237" max="14237" width="12" style="654" customWidth="1"/>
    <col min="14238" max="14238" width="11.28515625" style="654" customWidth="1"/>
    <col min="14239" max="14239" width="13" style="654" bestFit="1" customWidth="1"/>
    <col min="14240" max="14240" width="11" style="654" customWidth="1"/>
    <col min="14241" max="14241" width="11.85546875" style="654" customWidth="1"/>
    <col min="14242" max="14242" width="12.85546875" style="654" customWidth="1"/>
    <col min="14243" max="14243" width="11.42578125" style="654" customWidth="1"/>
    <col min="14244" max="14244" width="10.85546875" style="654" customWidth="1"/>
    <col min="14245" max="14245" width="13" style="654" bestFit="1" customWidth="1"/>
    <col min="14246" max="14246" width="12.140625" style="654" customWidth="1"/>
    <col min="14247" max="14247" width="12.28515625" style="654" customWidth="1"/>
    <col min="14248" max="14248" width="13" style="654" bestFit="1" customWidth="1"/>
    <col min="14249" max="14249" width="11.7109375" style="654" bestFit="1" customWidth="1"/>
    <col min="14250" max="14266" width="9.140625" style="654"/>
    <col min="14267" max="14267" width="0" style="654" hidden="1" customWidth="1"/>
    <col min="14268" max="14268" width="56.28515625" style="654" customWidth="1"/>
    <col min="14269" max="14269" width="17" style="654" customWidth="1"/>
    <col min="14270" max="14270" width="12.140625" style="654" customWidth="1"/>
    <col min="14271" max="14271" width="17" style="654" customWidth="1"/>
    <col min="14272" max="14272" width="12.140625" style="654" customWidth="1"/>
    <col min="14273" max="14486" width="9.140625" style="654" customWidth="1"/>
    <col min="14487" max="14487" width="12" style="654" customWidth="1"/>
    <col min="14488" max="14488" width="44.42578125" style="654" customWidth="1"/>
    <col min="14489" max="14489" width="12.85546875" style="654" customWidth="1"/>
    <col min="14490" max="14490" width="11.42578125" style="654" customWidth="1"/>
    <col min="14491" max="14491" width="12.5703125" style="654" customWidth="1"/>
    <col min="14492" max="14492" width="11.85546875" style="654" customWidth="1"/>
    <col min="14493" max="14493" width="12" style="654" customWidth="1"/>
    <col min="14494" max="14494" width="11.28515625" style="654" customWidth="1"/>
    <col min="14495" max="14495" width="13" style="654" bestFit="1" customWidth="1"/>
    <col min="14496" max="14496" width="11" style="654" customWidth="1"/>
    <col min="14497" max="14497" width="11.85546875" style="654" customWidth="1"/>
    <col min="14498" max="14498" width="12.85546875" style="654" customWidth="1"/>
    <col min="14499" max="14499" width="11.42578125" style="654" customWidth="1"/>
    <col min="14500" max="14500" width="10.85546875" style="654" customWidth="1"/>
    <col min="14501" max="14501" width="13" style="654" bestFit="1" customWidth="1"/>
    <col min="14502" max="14502" width="12.140625" style="654" customWidth="1"/>
    <col min="14503" max="14503" width="12.28515625" style="654" customWidth="1"/>
    <col min="14504" max="14504" width="13" style="654" bestFit="1" customWidth="1"/>
    <col min="14505" max="14505" width="11.7109375" style="654" bestFit="1" customWidth="1"/>
    <col min="14506" max="14522" width="9.140625" style="654"/>
    <col min="14523" max="14523" width="0" style="654" hidden="1" customWidth="1"/>
    <col min="14524" max="14524" width="56.28515625" style="654" customWidth="1"/>
    <col min="14525" max="14525" width="17" style="654" customWidth="1"/>
    <col min="14526" max="14526" width="12.140625" style="654" customWidth="1"/>
    <col min="14527" max="14527" width="17" style="654" customWidth="1"/>
    <col min="14528" max="14528" width="12.140625" style="654" customWidth="1"/>
    <col min="14529" max="14742" width="9.140625" style="654" customWidth="1"/>
    <col min="14743" max="14743" width="12" style="654" customWidth="1"/>
    <col min="14744" max="14744" width="44.42578125" style="654" customWidth="1"/>
    <col min="14745" max="14745" width="12.85546875" style="654" customWidth="1"/>
    <col min="14746" max="14746" width="11.42578125" style="654" customWidth="1"/>
    <col min="14747" max="14747" width="12.5703125" style="654" customWidth="1"/>
    <col min="14748" max="14748" width="11.85546875" style="654" customWidth="1"/>
    <col min="14749" max="14749" width="12" style="654" customWidth="1"/>
    <col min="14750" max="14750" width="11.28515625" style="654" customWidth="1"/>
    <col min="14751" max="14751" width="13" style="654" bestFit="1" customWidth="1"/>
    <col min="14752" max="14752" width="11" style="654" customWidth="1"/>
    <col min="14753" max="14753" width="11.85546875" style="654" customWidth="1"/>
    <col min="14754" max="14754" width="12.85546875" style="654" customWidth="1"/>
    <col min="14755" max="14755" width="11.42578125" style="654" customWidth="1"/>
    <col min="14756" max="14756" width="10.85546875" style="654" customWidth="1"/>
    <col min="14757" max="14757" width="13" style="654" bestFit="1" customWidth="1"/>
    <col min="14758" max="14758" width="12.140625" style="654" customWidth="1"/>
    <col min="14759" max="14759" width="12.28515625" style="654" customWidth="1"/>
    <col min="14760" max="14760" width="13" style="654" bestFit="1" customWidth="1"/>
    <col min="14761" max="14761" width="11.7109375" style="654" bestFit="1" customWidth="1"/>
    <col min="14762" max="14778" width="9.140625" style="654"/>
    <col min="14779" max="14779" width="0" style="654" hidden="1" customWidth="1"/>
    <col min="14780" max="14780" width="56.28515625" style="654" customWidth="1"/>
    <col min="14781" max="14781" width="17" style="654" customWidth="1"/>
    <col min="14782" max="14782" width="12.140625" style="654" customWidth="1"/>
    <col min="14783" max="14783" width="17" style="654" customWidth="1"/>
    <col min="14784" max="14784" width="12.140625" style="654" customWidth="1"/>
    <col min="14785" max="14998" width="9.140625" style="654" customWidth="1"/>
    <col min="14999" max="14999" width="12" style="654" customWidth="1"/>
    <col min="15000" max="15000" width="44.42578125" style="654" customWidth="1"/>
    <col min="15001" max="15001" width="12.85546875" style="654" customWidth="1"/>
    <col min="15002" max="15002" width="11.42578125" style="654" customWidth="1"/>
    <col min="15003" max="15003" width="12.5703125" style="654" customWidth="1"/>
    <col min="15004" max="15004" width="11.85546875" style="654" customWidth="1"/>
    <col min="15005" max="15005" width="12" style="654" customWidth="1"/>
    <col min="15006" max="15006" width="11.28515625" style="654" customWidth="1"/>
    <col min="15007" max="15007" width="13" style="654" bestFit="1" customWidth="1"/>
    <col min="15008" max="15008" width="11" style="654" customWidth="1"/>
    <col min="15009" max="15009" width="11.85546875" style="654" customWidth="1"/>
    <col min="15010" max="15010" width="12.85546875" style="654" customWidth="1"/>
    <col min="15011" max="15011" width="11.42578125" style="654" customWidth="1"/>
    <col min="15012" max="15012" width="10.85546875" style="654" customWidth="1"/>
    <col min="15013" max="15013" width="13" style="654" bestFit="1" customWidth="1"/>
    <col min="15014" max="15014" width="12.140625" style="654" customWidth="1"/>
    <col min="15015" max="15015" width="12.28515625" style="654" customWidth="1"/>
    <col min="15016" max="15016" width="13" style="654" bestFit="1" customWidth="1"/>
    <col min="15017" max="15017" width="11.7109375" style="654" bestFit="1" customWidth="1"/>
    <col min="15018" max="15034" width="9.140625" style="654"/>
    <col min="15035" max="15035" width="0" style="654" hidden="1" customWidth="1"/>
    <col min="15036" max="15036" width="56.28515625" style="654" customWidth="1"/>
    <col min="15037" max="15037" width="17" style="654" customWidth="1"/>
    <col min="15038" max="15038" width="12.140625" style="654" customWidth="1"/>
    <col min="15039" max="15039" width="17" style="654" customWidth="1"/>
    <col min="15040" max="15040" width="12.140625" style="654" customWidth="1"/>
    <col min="15041" max="15254" width="9.140625" style="654" customWidth="1"/>
    <col min="15255" max="15255" width="12" style="654" customWidth="1"/>
    <col min="15256" max="15256" width="44.42578125" style="654" customWidth="1"/>
    <col min="15257" max="15257" width="12.85546875" style="654" customWidth="1"/>
    <col min="15258" max="15258" width="11.42578125" style="654" customWidth="1"/>
    <col min="15259" max="15259" width="12.5703125" style="654" customWidth="1"/>
    <col min="15260" max="15260" width="11.85546875" style="654" customWidth="1"/>
    <col min="15261" max="15261" width="12" style="654" customWidth="1"/>
    <col min="15262" max="15262" width="11.28515625" style="654" customWidth="1"/>
    <col min="15263" max="15263" width="13" style="654" bestFit="1" customWidth="1"/>
    <col min="15264" max="15264" width="11" style="654" customWidth="1"/>
    <col min="15265" max="15265" width="11.85546875" style="654" customWidth="1"/>
    <col min="15266" max="15266" width="12.85546875" style="654" customWidth="1"/>
    <col min="15267" max="15267" width="11.42578125" style="654" customWidth="1"/>
    <col min="15268" max="15268" width="10.85546875" style="654" customWidth="1"/>
    <col min="15269" max="15269" width="13" style="654" bestFit="1" customWidth="1"/>
    <col min="15270" max="15270" width="12.140625" style="654" customWidth="1"/>
    <col min="15271" max="15271" width="12.28515625" style="654" customWidth="1"/>
    <col min="15272" max="15272" width="13" style="654" bestFit="1" customWidth="1"/>
    <col min="15273" max="15273" width="11.7109375" style="654" bestFit="1" customWidth="1"/>
    <col min="15274" max="15290" width="9.140625" style="654"/>
    <col min="15291" max="15291" width="0" style="654" hidden="1" customWidth="1"/>
    <col min="15292" max="15292" width="56.28515625" style="654" customWidth="1"/>
    <col min="15293" max="15293" width="17" style="654" customWidth="1"/>
    <col min="15294" max="15294" width="12.140625" style="654" customWidth="1"/>
    <col min="15295" max="15295" width="17" style="654" customWidth="1"/>
    <col min="15296" max="15296" width="12.140625" style="654" customWidth="1"/>
    <col min="15297" max="15510" width="9.140625" style="654" customWidth="1"/>
    <col min="15511" max="15511" width="12" style="654" customWidth="1"/>
    <col min="15512" max="15512" width="44.42578125" style="654" customWidth="1"/>
    <col min="15513" max="15513" width="12.85546875" style="654" customWidth="1"/>
    <col min="15514" max="15514" width="11.42578125" style="654" customWidth="1"/>
    <col min="15515" max="15515" width="12.5703125" style="654" customWidth="1"/>
    <col min="15516" max="15516" width="11.85546875" style="654" customWidth="1"/>
    <col min="15517" max="15517" width="12" style="654" customWidth="1"/>
    <col min="15518" max="15518" width="11.28515625" style="654" customWidth="1"/>
    <col min="15519" max="15519" width="13" style="654" bestFit="1" customWidth="1"/>
    <col min="15520" max="15520" width="11" style="654" customWidth="1"/>
    <col min="15521" max="15521" width="11.85546875" style="654" customWidth="1"/>
    <col min="15522" max="15522" width="12.85546875" style="654" customWidth="1"/>
    <col min="15523" max="15523" width="11.42578125" style="654" customWidth="1"/>
    <col min="15524" max="15524" width="10.85546875" style="654" customWidth="1"/>
    <col min="15525" max="15525" width="13" style="654" bestFit="1" customWidth="1"/>
    <col min="15526" max="15526" width="12.140625" style="654" customWidth="1"/>
    <col min="15527" max="15527" width="12.28515625" style="654" customWidth="1"/>
    <col min="15528" max="15528" width="13" style="654" bestFit="1" customWidth="1"/>
    <col min="15529" max="15529" width="11.7109375" style="654" bestFit="1" customWidth="1"/>
    <col min="15530" max="15546" width="9.140625" style="654"/>
    <col min="15547" max="15547" width="0" style="654" hidden="1" customWidth="1"/>
    <col min="15548" max="15548" width="56.28515625" style="654" customWidth="1"/>
    <col min="15549" max="15549" width="17" style="654" customWidth="1"/>
    <col min="15550" max="15550" width="12.140625" style="654" customWidth="1"/>
    <col min="15551" max="15551" width="17" style="654" customWidth="1"/>
    <col min="15552" max="15552" width="12.140625" style="654" customWidth="1"/>
    <col min="15553" max="15766" width="9.140625" style="654" customWidth="1"/>
    <col min="15767" max="15767" width="12" style="654" customWidth="1"/>
    <col min="15768" max="15768" width="44.42578125" style="654" customWidth="1"/>
    <col min="15769" max="15769" width="12.85546875" style="654" customWidth="1"/>
    <col min="15770" max="15770" width="11.42578125" style="654" customWidth="1"/>
    <col min="15771" max="15771" width="12.5703125" style="654" customWidth="1"/>
    <col min="15772" max="15772" width="11.85546875" style="654" customWidth="1"/>
    <col min="15773" max="15773" width="12" style="654" customWidth="1"/>
    <col min="15774" max="15774" width="11.28515625" style="654" customWidth="1"/>
    <col min="15775" max="15775" width="13" style="654" bestFit="1" customWidth="1"/>
    <col min="15776" max="15776" width="11" style="654" customWidth="1"/>
    <col min="15777" max="15777" width="11.85546875" style="654" customWidth="1"/>
    <col min="15778" max="15778" width="12.85546875" style="654" customWidth="1"/>
    <col min="15779" max="15779" width="11.42578125" style="654" customWidth="1"/>
    <col min="15780" max="15780" width="10.85546875" style="654" customWidth="1"/>
    <col min="15781" max="15781" width="13" style="654" bestFit="1" customWidth="1"/>
    <col min="15782" max="15782" width="12.140625" style="654" customWidth="1"/>
    <col min="15783" max="15783" width="12.28515625" style="654" customWidth="1"/>
    <col min="15784" max="15784" width="13" style="654" bestFit="1" customWidth="1"/>
    <col min="15785" max="15785" width="11.7109375" style="654" bestFit="1" customWidth="1"/>
    <col min="15786" max="15802" width="9.140625" style="654"/>
    <col min="15803" max="15803" width="0" style="654" hidden="1" customWidth="1"/>
    <col min="15804" max="15804" width="56.28515625" style="654" customWidth="1"/>
    <col min="15805" max="15805" width="17" style="654" customWidth="1"/>
    <col min="15806" max="15806" width="12.140625" style="654" customWidth="1"/>
    <col min="15807" max="15807" width="17" style="654" customWidth="1"/>
    <col min="15808" max="15808" width="12.140625" style="654" customWidth="1"/>
    <col min="15809" max="16022" width="9.140625" style="654" customWidth="1"/>
    <col min="16023" max="16023" width="12" style="654" customWidth="1"/>
    <col min="16024" max="16024" width="44.42578125" style="654" customWidth="1"/>
    <col min="16025" max="16025" width="12.85546875" style="654" customWidth="1"/>
    <col min="16026" max="16026" width="11.42578125" style="654" customWidth="1"/>
    <col min="16027" max="16027" width="12.5703125" style="654" customWidth="1"/>
    <col min="16028" max="16028" width="11.85546875" style="654" customWidth="1"/>
    <col min="16029" max="16029" width="12" style="654" customWidth="1"/>
    <col min="16030" max="16030" width="11.28515625" style="654" customWidth="1"/>
    <col min="16031" max="16031" width="13" style="654" bestFit="1" customWidth="1"/>
    <col min="16032" max="16032" width="11" style="654" customWidth="1"/>
    <col min="16033" max="16033" width="11.85546875" style="654" customWidth="1"/>
    <col min="16034" max="16034" width="12.85546875" style="654" customWidth="1"/>
    <col min="16035" max="16035" width="11.42578125" style="654" customWidth="1"/>
    <col min="16036" max="16036" width="10.85546875" style="654" customWidth="1"/>
    <col min="16037" max="16037" width="13" style="654" bestFit="1" customWidth="1"/>
    <col min="16038" max="16038" width="12.140625" style="654" customWidth="1"/>
    <col min="16039" max="16039" width="12.28515625" style="654" customWidth="1"/>
    <col min="16040" max="16040" width="13" style="654" bestFit="1" customWidth="1"/>
    <col min="16041" max="16041" width="11.7109375" style="654" bestFit="1" customWidth="1"/>
    <col min="16042" max="16058" width="9.140625" style="654"/>
    <col min="16059" max="16059" width="0" style="654" hidden="1" customWidth="1"/>
    <col min="16060" max="16060" width="56.28515625" style="654" customWidth="1"/>
    <col min="16061" max="16061" width="17" style="654" customWidth="1"/>
    <col min="16062" max="16062" width="12.140625" style="654" customWidth="1"/>
    <col min="16063" max="16063" width="17" style="654" customWidth="1"/>
    <col min="16064" max="16064" width="12.140625" style="654" customWidth="1"/>
    <col min="16065" max="16278" width="9.140625" style="654" customWidth="1"/>
    <col min="16279" max="16279" width="12" style="654" customWidth="1"/>
    <col min="16280" max="16280" width="44.42578125" style="654" customWidth="1"/>
    <col min="16281" max="16281" width="12.85546875" style="654" customWidth="1"/>
    <col min="16282" max="16282" width="11.42578125" style="654" customWidth="1"/>
    <col min="16283" max="16283" width="12.5703125" style="654" customWidth="1"/>
    <col min="16284" max="16284" width="11.85546875" style="654" customWidth="1"/>
    <col min="16285" max="16285" width="12" style="654" customWidth="1"/>
    <col min="16286" max="16286" width="11.28515625" style="654" customWidth="1"/>
    <col min="16287" max="16287" width="13" style="654" bestFit="1" customWidth="1"/>
    <col min="16288" max="16288" width="11" style="654" customWidth="1"/>
    <col min="16289" max="16289" width="11.85546875" style="654" customWidth="1"/>
    <col min="16290" max="16290" width="12.85546875" style="654" customWidth="1"/>
    <col min="16291" max="16291" width="11.42578125" style="654" customWidth="1"/>
    <col min="16292" max="16384" width="10.85546875" style="654" customWidth="1"/>
  </cols>
  <sheetData>
    <row r="1" spans="1:20" ht="15.75">
      <c r="B1" s="1" t="s">
        <v>0</v>
      </c>
      <c r="C1" s="655"/>
      <c r="D1" s="655"/>
      <c r="E1" s="655"/>
      <c r="F1" s="655"/>
      <c r="G1" s="655"/>
      <c r="H1" s="655"/>
      <c r="I1" s="655"/>
      <c r="J1" s="655"/>
      <c r="K1" s="655"/>
      <c r="L1" s="655"/>
      <c r="M1" s="655"/>
      <c r="N1" s="655"/>
      <c r="O1" s="655"/>
      <c r="P1" s="655"/>
      <c r="Q1" s="655"/>
      <c r="R1" s="655"/>
      <c r="S1" s="655"/>
      <c r="T1" s="656" t="s">
        <v>848</v>
      </c>
    </row>
    <row r="2" spans="1:20" ht="15.75">
      <c r="B2" s="657"/>
      <c r="C2" s="655"/>
      <c r="D2" s="655"/>
      <c r="E2" s="655"/>
      <c r="F2" s="655"/>
      <c r="G2" s="655"/>
      <c r="H2" s="655"/>
      <c r="I2" s="655"/>
      <c r="J2" s="655"/>
      <c r="K2" s="655"/>
      <c r="L2" s="655"/>
      <c r="M2" s="655"/>
      <c r="N2" s="655"/>
      <c r="O2" s="655"/>
      <c r="P2" s="655"/>
      <c r="Q2" s="655"/>
      <c r="R2" s="655"/>
      <c r="S2" s="655"/>
      <c r="T2" s="9" t="s">
        <v>2</v>
      </c>
    </row>
    <row r="3" spans="1:20" ht="13.5" customHeight="1">
      <c r="A3" s="1048" t="s">
        <v>849</v>
      </c>
      <c r="B3" s="1048"/>
      <c r="C3" s="1048"/>
      <c r="D3" s="1048"/>
      <c r="E3" s="1048"/>
      <c r="F3" s="1048"/>
      <c r="G3" s="1048"/>
      <c r="H3" s="1048"/>
      <c r="I3" s="1048"/>
      <c r="J3" s="1048"/>
      <c r="K3" s="1048"/>
      <c r="L3" s="1048"/>
      <c r="M3" s="1048"/>
      <c r="N3" s="1048"/>
      <c r="O3" s="1048"/>
      <c r="P3" s="1048"/>
      <c r="Q3" s="1048"/>
      <c r="R3" s="1048"/>
      <c r="S3" s="1048"/>
      <c r="T3" s="1048"/>
    </row>
    <row r="4" spans="1:20" ht="15">
      <c r="A4" s="658"/>
      <c r="B4" s="655"/>
      <c r="C4" s="655"/>
      <c r="D4" s="655"/>
      <c r="E4" s="655"/>
      <c r="F4" s="655"/>
      <c r="G4" s="655"/>
      <c r="H4" s="655"/>
      <c r="I4" s="655"/>
      <c r="J4" s="655"/>
      <c r="K4" s="655"/>
      <c r="L4" s="655"/>
      <c r="M4" s="655"/>
      <c r="N4" s="655"/>
      <c r="O4" s="655"/>
      <c r="P4" s="655"/>
      <c r="Q4" s="655"/>
      <c r="R4" s="655"/>
      <c r="S4" s="655"/>
      <c r="T4" s="647" t="s">
        <v>508</v>
      </c>
    </row>
    <row r="5" spans="1:20" s="659" customFormat="1" ht="15" customHeight="1">
      <c r="B5" s="660"/>
      <c r="C5" s="1049" t="s">
        <v>850</v>
      </c>
      <c r="D5" s="1049"/>
      <c r="E5" s="1049" t="s">
        <v>851</v>
      </c>
      <c r="F5" s="1049"/>
      <c r="G5" s="1049" t="s">
        <v>852</v>
      </c>
      <c r="H5" s="1049"/>
      <c r="I5" s="1049" t="s">
        <v>853</v>
      </c>
      <c r="J5" s="1049"/>
      <c r="K5" s="1049" t="s">
        <v>854</v>
      </c>
      <c r="L5" s="1049"/>
      <c r="M5" s="1049" t="s">
        <v>855</v>
      </c>
      <c r="N5" s="1049"/>
      <c r="O5" s="1049" t="s">
        <v>856</v>
      </c>
      <c r="P5" s="1049"/>
      <c r="Q5" s="1049" t="s">
        <v>857</v>
      </c>
      <c r="R5" s="1049"/>
      <c r="S5" s="1049" t="s">
        <v>858</v>
      </c>
      <c r="T5" s="1049"/>
    </row>
    <row r="6" spans="1:20" s="663" customFormat="1" ht="15" customHeight="1">
      <c r="A6" s="661"/>
      <c r="B6" s="661" t="s">
        <v>859</v>
      </c>
      <c r="C6" s="662" t="s">
        <v>860</v>
      </c>
      <c r="D6" s="662" t="s">
        <v>861</v>
      </c>
      <c r="E6" s="662" t="s">
        <v>860</v>
      </c>
      <c r="F6" s="662" t="s">
        <v>861</v>
      </c>
      <c r="G6" s="662" t="s">
        <v>860</v>
      </c>
      <c r="H6" s="662" t="s">
        <v>861</v>
      </c>
      <c r="I6" s="662" t="s">
        <v>860</v>
      </c>
      <c r="J6" s="662" t="s">
        <v>861</v>
      </c>
      <c r="K6" s="662" t="s">
        <v>860</v>
      </c>
      <c r="L6" s="662" t="s">
        <v>861</v>
      </c>
      <c r="M6" s="662" t="s">
        <v>860</v>
      </c>
      <c r="N6" s="662" t="s">
        <v>861</v>
      </c>
      <c r="O6" s="662" t="s">
        <v>860</v>
      </c>
      <c r="P6" s="662" t="s">
        <v>861</v>
      </c>
      <c r="Q6" s="662" t="s">
        <v>860</v>
      </c>
      <c r="R6" s="662" t="s">
        <v>861</v>
      </c>
      <c r="S6" s="662" t="s">
        <v>860</v>
      </c>
      <c r="T6" s="662" t="s">
        <v>861</v>
      </c>
    </row>
    <row r="7" spans="1:20" s="663" customFormat="1" ht="15" customHeight="1">
      <c r="A7" s="661"/>
      <c r="B7" s="664"/>
      <c r="C7" s="662" t="s">
        <v>862</v>
      </c>
      <c r="D7" s="662" t="s">
        <v>863</v>
      </c>
      <c r="E7" s="662" t="s">
        <v>862</v>
      </c>
      <c r="F7" s="662" t="s">
        <v>863</v>
      </c>
      <c r="G7" s="662" t="s">
        <v>862</v>
      </c>
      <c r="H7" s="662" t="s">
        <v>863</v>
      </c>
      <c r="I7" s="662" t="s">
        <v>862</v>
      </c>
      <c r="J7" s="662" t="s">
        <v>863</v>
      </c>
      <c r="K7" s="662" t="s">
        <v>862</v>
      </c>
      <c r="L7" s="662" t="s">
        <v>863</v>
      </c>
      <c r="M7" s="662" t="s">
        <v>862</v>
      </c>
      <c r="N7" s="662" t="s">
        <v>863</v>
      </c>
      <c r="O7" s="662" t="s">
        <v>862</v>
      </c>
      <c r="P7" s="662" t="s">
        <v>863</v>
      </c>
      <c r="Q7" s="662" t="s">
        <v>862</v>
      </c>
      <c r="R7" s="662" t="s">
        <v>863</v>
      </c>
      <c r="S7" s="662" t="s">
        <v>862</v>
      </c>
      <c r="T7" s="662" t="s">
        <v>863</v>
      </c>
    </row>
    <row r="8" spans="1:20" s="663" customFormat="1" ht="15" customHeight="1">
      <c r="A8" s="661"/>
      <c r="B8" s="665"/>
      <c r="C8" s="662"/>
      <c r="D8" s="662"/>
      <c r="E8" s="662"/>
      <c r="F8" s="662"/>
      <c r="G8" s="662"/>
      <c r="H8" s="662"/>
      <c r="I8" s="662"/>
      <c r="J8" s="662"/>
      <c r="K8" s="662"/>
      <c r="L8" s="662"/>
      <c r="M8" s="662"/>
      <c r="N8" s="662"/>
      <c r="O8" s="662"/>
      <c r="P8" s="662"/>
      <c r="Q8" s="662"/>
      <c r="R8" s="662"/>
      <c r="T8" s="662"/>
    </row>
    <row r="9" spans="1:20" s="663" customFormat="1" ht="15" customHeight="1">
      <c r="A9" s="666" t="s">
        <v>864</v>
      </c>
      <c r="B9" s="667" t="s">
        <v>865</v>
      </c>
      <c r="C9" s="668">
        <v>796361.98555486277</v>
      </c>
      <c r="D9" s="669">
        <v>9.4753923413191341</v>
      </c>
      <c r="E9" s="668">
        <v>793322.86071197374</v>
      </c>
      <c r="F9" s="669">
        <v>9.280225943082911</v>
      </c>
      <c r="G9" s="668">
        <v>779694.98545968276</v>
      </c>
      <c r="H9" s="669">
        <v>8.8907768970729641</v>
      </c>
      <c r="I9" s="668">
        <v>810775.02762220695</v>
      </c>
      <c r="J9" s="669">
        <v>9.0585976005373112</v>
      </c>
      <c r="K9" s="668">
        <v>846069.81071467255</v>
      </c>
      <c r="L9" s="669">
        <v>9.2416084180316602</v>
      </c>
      <c r="M9" s="668">
        <v>873244.61344495346</v>
      </c>
      <c r="N9" s="669">
        <v>9.3045659859528698</v>
      </c>
      <c r="O9" s="668">
        <v>876439.06217678194</v>
      </c>
      <c r="P9" s="669">
        <v>9.1005884563946857</v>
      </c>
      <c r="Q9" s="668">
        <v>896275.90540111973</v>
      </c>
      <c r="R9" s="669">
        <v>9.0595951288291019</v>
      </c>
      <c r="S9" s="668">
        <v>911841.7933795607</v>
      </c>
      <c r="T9" s="669">
        <v>9.0486470934666379</v>
      </c>
    </row>
    <row r="10" spans="1:20" s="663" customFormat="1" ht="15" customHeight="1">
      <c r="A10" s="666"/>
      <c r="B10" s="670" t="s">
        <v>866</v>
      </c>
      <c r="C10" s="668"/>
      <c r="D10" s="669"/>
      <c r="E10" s="668"/>
      <c r="F10" s="669"/>
      <c r="G10" s="668"/>
      <c r="H10" s="669"/>
      <c r="I10" s="668"/>
      <c r="J10" s="669"/>
      <c r="K10" s="668"/>
      <c r="L10" s="669"/>
      <c r="M10" s="668"/>
      <c r="N10" s="669"/>
      <c r="O10" s="668"/>
      <c r="P10" s="669"/>
      <c r="Q10" s="668"/>
      <c r="R10" s="669"/>
      <c r="S10" s="668"/>
      <c r="T10" s="669"/>
    </row>
    <row r="11" spans="1:20" s="663" customFormat="1" ht="15" customHeight="1">
      <c r="A11" s="666" t="s">
        <v>867</v>
      </c>
      <c r="B11" s="667" t="s">
        <v>868</v>
      </c>
      <c r="C11" s="668">
        <v>179904.52321119129</v>
      </c>
      <c r="D11" s="669">
        <v>2.1405666924398354</v>
      </c>
      <c r="E11" s="668">
        <v>182786.90485379798</v>
      </c>
      <c r="F11" s="669">
        <v>2.1382262638412848</v>
      </c>
      <c r="G11" s="668">
        <v>186139.80259197261</v>
      </c>
      <c r="H11" s="669">
        <v>2.1225318712736634</v>
      </c>
      <c r="I11" s="668">
        <v>188227.99227995425</v>
      </c>
      <c r="J11" s="669">
        <v>2.1030268337466089</v>
      </c>
      <c r="K11" s="668">
        <v>189930.41323185695</v>
      </c>
      <c r="L11" s="669">
        <v>2.0746071819783949</v>
      </c>
      <c r="M11" s="668">
        <v>192580.43430825847</v>
      </c>
      <c r="N11" s="669">
        <v>2.0519764233708693</v>
      </c>
      <c r="O11" s="668">
        <v>191434.58719328075</v>
      </c>
      <c r="P11" s="669">
        <v>1.9877792644692156</v>
      </c>
      <c r="Q11" s="668">
        <v>194126.48696803919</v>
      </c>
      <c r="R11" s="669">
        <v>1.9622388207850585</v>
      </c>
      <c r="S11" s="668">
        <v>193729.03693808152</v>
      </c>
      <c r="T11" s="669">
        <v>1.9224669232507632</v>
      </c>
    </row>
    <row r="12" spans="1:20" s="663" customFormat="1" ht="15" customHeight="1">
      <c r="A12" s="666" t="s">
        <v>869</v>
      </c>
      <c r="B12" s="667" t="s">
        <v>870</v>
      </c>
      <c r="C12" s="668">
        <v>50656.899701446855</v>
      </c>
      <c r="D12" s="669">
        <v>0.60273344053662581</v>
      </c>
      <c r="E12" s="668">
        <v>47940.368371314886</v>
      </c>
      <c r="F12" s="669">
        <v>0.56080250842784385</v>
      </c>
      <c r="G12" s="668">
        <v>46095.892606156471</v>
      </c>
      <c r="H12" s="669">
        <v>0.52562643684459631</v>
      </c>
      <c r="I12" s="668">
        <v>50060.67367538852</v>
      </c>
      <c r="J12" s="669">
        <v>0.55931606547761303</v>
      </c>
      <c r="K12" s="668">
        <v>55451.758427311419</v>
      </c>
      <c r="L12" s="669">
        <v>0.60569876266312228</v>
      </c>
      <c r="M12" s="668">
        <v>55277.466112116846</v>
      </c>
      <c r="N12" s="669">
        <v>0.58899055666363609</v>
      </c>
      <c r="O12" s="668">
        <v>53408.576927058428</v>
      </c>
      <c r="P12" s="669">
        <v>0.55457304407185015</v>
      </c>
      <c r="Q12" s="668">
        <v>53927.801391738773</v>
      </c>
      <c r="R12" s="669">
        <v>0.54510451954904193</v>
      </c>
      <c r="S12" s="668">
        <v>60208.782974557558</v>
      </c>
      <c r="T12" s="669">
        <v>0.5974808711549302</v>
      </c>
    </row>
    <row r="13" spans="1:20" s="663" customFormat="1" ht="15" customHeight="1">
      <c r="A13" s="666" t="s">
        <v>871</v>
      </c>
      <c r="B13" s="667" t="s">
        <v>872</v>
      </c>
      <c r="C13" s="668">
        <v>48890.45003193694</v>
      </c>
      <c r="D13" s="669">
        <v>0.58171560697173252</v>
      </c>
      <c r="E13" s="668">
        <v>50765.696243909682</v>
      </c>
      <c r="F13" s="669">
        <v>0.59385296281338673</v>
      </c>
      <c r="G13" s="668">
        <v>55556.725472091202</v>
      </c>
      <c r="H13" s="669">
        <v>0.63350728235488274</v>
      </c>
      <c r="I13" s="668">
        <v>58251.581592117771</v>
      </c>
      <c r="J13" s="669">
        <v>0.65083114213002236</v>
      </c>
      <c r="K13" s="668">
        <v>59540.840557972202</v>
      </c>
      <c r="L13" s="669">
        <v>0.65036374817869891</v>
      </c>
      <c r="M13" s="668">
        <v>58964.352723152981</v>
      </c>
      <c r="N13" s="669">
        <v>0.62827494413873197</v>
      </c>
      <c r="O13" s="668">
        <v>58317.374131904871</v>
      </c>
      <c r="P13" s="669">
        <v>0.60554400726266833</v>
      </c>
      <c r="Q13" s="668">
        <v>59761.495548869992</v>
      </c>
      <c r="R13" s="669">
        <v>0.60407174922746532</v>
      </c>
      <c r="S13" s="668">
        <v>61579.359447813884</v>
      </c>
      <c r="T13" s="669">
        <v>0.61108176432647432</v>
      </c>
    </row>
    <row r="14" spans="1:20" s="663" customFormat="1" ht="15" customHeight="1">
      <c r="A14" s="666" t="s">
        <v>873</v>
      </c>
      <c r="B14" s="667" t="s">
        <v>874</v>
      </c>
      <c r="C14" s="668">
        <v>60148.323383971176</v>
      </c>
      <c r="D14" s="669">
        <v>0.71566570614061997</v>
      </c>
      <c r="E14" s="668">
        <v>65184.296662482433</v>
      </c>
      <c r="F14" s="669">
        <v>0.76252057129160211</v>
      </c>
      <c r="G14" s="668">
        <v>63684.306434651648</v>
      </c>
      <c r="H14" s="669">
        <v>0.72618520179593193</v>
      </c>
      <c r="I14" s="668">
        <v>69967.002190340747</v>
      </c>
      <c r="J14" s="669">
        <v>0.78172476527426993</v>
      </c>
      <c r="K14" s="668">
        <v>81166.140311143332</v>
      </c>
      <c r="L14" s="669">
        <v>0.88657658748630808</v>
      </c>
      <c r="M14" s="668">
        <v>85675.195402190395</v>
      </c>
      <c r="N14" s="669">
        <v>0.91288339682307984</v>
      </c>
      <c r="O14" s="668">
        <v>81314.10611869891</v>
      </c>
      <c r="P14" s="669">
        <v>0.84433276358992437</v>
      </c>
      <c r="Q14" s="668">
        <v>79000.725119859038</v>
      </c>
      <c r="R14" s="669">
        <v>0.79854270337606659</v>
      </c>
      <c r="S14" s="668">
        <v>75335.055934299176</v>
      </c>
      <c r="T14" s="669">
        <v>0.74758619298368623</v>
      </c>
    </row>
    <row r="15" spans="1:20" s="663" customFormat="1" ht="15" customHeight="1">
      <c r="A15" s="666"/>
      <c r="B15" s="667" t="s">
        <v>875</v>
      </c>
      <c r="C15" s="668">
        <v>57284.414266648368</v>
      </c>
      <c r="D15" s="669">
        <v>0.68158991773190125</v>
      </c>
      <c r="E15" s="668">
        <v>55125.022377162059</v>
      </c>
      <c r="F15" s="669">
        <v>0.64484800339479753</v>
      </c>
      <c r="G15" s="668">
        <v>52829.231534941813</v>
      </c>
      <c r="H15" s="669">
        <v>0.60240596641013855</v>
      </c>
      <c r="I15" s="668">
        <v>55679.185877781376</v>
      </c>
      <c r="J15" s="669">
        <v>0.62209037329571371</v>
      </c>
      <c r="K15" s="668">
        <v>58449.237003994051</v>
      </c>
      <c r="L15" s="669">
        <v>0.63844017820156396</v>
      </c>
      <c r="M15" s="668">
        <v>61771.555494527391</v>
      </c>
      <c r="N15" s="669">
        <v>0.65818615460604912</v>
      </c>
      <c r="O15" s="668">
        <v>62589.096452740618</v>
      </c>
      <c r="P15" s="669">
        <v>0.64989984273326962</v>
      </c>
      <c r="Q15" s="668">
        <v>67881.852484362331</v>
      </c>
      <c r="R15" s="669">
        <v>0.68615266392550778</v>
      </c>
      <c r="S15" s="668">
        <v>71656.028302490507</v>
      </c>
      <c r="T15" s="669">
        <v>0.71107742257082185</v>
      </c>
    </row>
    <row r="16" spans="1:20" s="663" customFormat="1" ht="15" customHeight="1">
      <c r="A16" s="666" t="s">
        <v>876</v>
      </c>
      <c r="B16" s="667" t="s">
        <v>877</v>
      </c>
      <c r="C16" s="668">
        <v>66535.031970697717</v>
      </c>
      <c r="D16" s="669">
        <v>0.79165698991183253</v>
      </c>
      <c r="E16" s="668">
        <v>63742.481308091257</v>
      </c>
      <c r="F16" s="669">
        <v>0.74565433319410424</v>
      </c>
      <c r="G16" s="668">
        <v>66777.447041516542</v>
      </c>
      <c r="H16" s="669">
        <v>0.7614559468433677</v>
      </c>
      <c r="I16" s="668">
        <v>68168.629833558982</v>
      </c>
      <c r="J16" s="669">
        <v>0.76163197632418045</v>
      </c>
      <c r="K16" s="668">
        <v>67523.868921783229</v>
      </c>
      <c r="L16" s="669">
        <v>0.7375622525976937</v>
      </c>
      <c r="M16" s="668">
        <v>71133.323528289198</v>
      </c>
      <c r="N16" s="669">
        <v>0.75793734353315034</v>
      </c>
      <c r="O16" s="668">
        <v>75309.978406535956</v>
      </c>
      <c r="P16" s="669">
        <v>0.78198833177932081</v>
      </c>
      <c r="Q16" s="668">
        <v>74868.743618017077</v>
      </c>
      <c r="R16" s="669">
        <v>0.7567764578919306</v>
      </c>
      <c r="S16" s="668">
        <v>74030.536491018909</v>
      </c>
      <c r="T16" s="669">
        <v>0.73464081566657613</v>
      </c>
    </row>
    <row r="17" spans="1:20" s="663" customFormat="1" ht="15" customHeight="1">
      <c r="A17" s="666" t="s">
        <v>878</v>
      </c>
      <c r="B17" s="667" t="s">
        <v>879</v>
      </c>
      <c r="C17" s="668">
        <v>42746.070819225875</v>
      </c>
      <c r="D17" s="669">
        <v>0.50860764251544566</v>
      </c>
      <c r="E17" s="668">
        <v>44254.029783521095</v>
      </c>
      <c r="F17" s="669">
        <v>0.51768002111324718</v>
      </c>
      <c r="G17" s="668">
        <v>44765.180132139038</v>
      </c>
      <c r="H17" s="669">
        <v>0.51045246761140217</v>
      </c>
      <c r="I17" s="668">
        <v>48311.361013513102</v>
      </c>
      <c r="J17" s="669">
        <v>0.53977140889398911</v>
      </c>
      <c r="K17" s="668">
        <v>50415.05642409555</v>
      </c>
      <c r="L17" s="669">
        <v>0.55068293885927044</v>
      </c>
      <c r="M17" s="668">
        <v>55099.973287083951</v>
      </c>
      <c r="N17" s="669">
        <v>0.58709934121595453</v>
      </c>
      <c r="O17" s="668">
        <v>57218.134307665852</v>
      </c>
      <c r="P17" s="669">
        <v>0.59412994587837431</v>
      </c>
      <c r="Q17" s="668">
        <v>58754.358578548592</v>
      </c>
      <c r="R17" s="669">
        <v>0.59389156571990587</v>
      </c>
      <c r="S17" s="668">
        <v>58603.966175740454</v>
      </c>
      <c r="T17" s="669">
        <v>0.58155549795138139</v>
      </c>
    </row>
    <row r="18" spans="1:20" s="663" customFormat="1" ht="15" customHeight="1">
      <c r="A18" s="666"/>
      <c r="B18" s="667"/>
      <c r="C18" s="668"/>
      <c r="D18" s="669"/>
      <c r="E18" s="668"/>
      <c r="F18" s="669"/>
      <c r="G18" s="668"/>
      <c r="H18" s="669"/>
      <c r="I18" s="668"/>
      <c r="J18" s="669"/>
      <c r="K18" s="668"/>
      <c r="L18" s="669"/>
      <c r="M18" s="668"/>
      <c r="N18" s="669"/>
      <c r="O18" s="668"/>
      <c r="P18" s="669"/>
      <c r="Q18" s="668"/>
      <c r="R18" s="669"/>
      <c r="S18" s="668"/>
      <c r="T18" s="669"/>
    </row>
    <row r="19" spans="1:20" s="663" customFormat="1" ht="15" customHeight="1">
      <c r="A19" s="666" t="s">
        <v>880</v>
      </c>
      <c r="B19" s="667" t="s">
        <v>881</v>
      </c>
      <c r="C19" s="668">
        <v>3316674.1035826392</v>
      </c>
      <c r="D19" s="669">
        <v>39.462943949844522</v>
      </c>
      <c r="E19" s="668">
        <v>3367558.163938839</v>
      </c>
      <c r="F19" s="669">
        <v>39.393419987643853</v>
      </c>
      <c r="G19" s="668">
        <v>3420801.6028651781</v>
      </c>
      <c r="H19" s="669">
        <v>39.007027654914353</v>
      </c>
      <c r="I19" s="668">
        <v>3502946.6147294631</v>
      </c>
      <c r="J19" s="669">
        <v>39.1375939291812</v>
      </c>
      <c r="K19" s="668">
        <v>3593649.8712347047</v>
      </c>
      <c r="L19" s="669">
        <v>39.253386045541234</v>
      </c>
      <c r="M19" s="668">
        <v>3666188.4168126411</v>
      </c>
      <c r="N19" s="669">
        <v>39.063844787540319</v>
      </c>
      <c r="O19" s="668">
        <v>3726378.9052058207</v>
      </c>
      <c r="P19" s="669">
        <v>38.693210186960492</v>
      </c>
      <c r="Q19" s="668">
        <v>3798207.9847381869</v>
      </c>
      <c r="R19" s="669">
        <v>38.392448518867532</v>
      </c>
      <c r="S19" s="668">
        <v>3804624.4364501494</v>
      </c>
      <c r="T19" s="669">
        <v>37.755128245461357</v>
      </c>
    </row>
    <row r="20" spans="1:20" s="663" customFormat="1" ht="15" customHeight="1">
      <c r="A20" s="666"/>
      <c r="B20" s="670" t="s">
        <v>866</v>
      </c>
      <c r="C20" s="668"/>
      <c r="D20" s="669"/>
      <c r="E20" s="668"/>
      <c r="F20" s="669"/>
      <c r="G20" s="668"/>
      <c r="H20" s="669"/>
      <c r="I20" s="668"/>
      <c r="J20" s="669"/>
      <c r="K20" s="668"/>
      <c r="L20" s="669"/>
      <c r="M20" s="668"/>
      <c r="N20" s="669"/>
      <c r="O20" s="668"/>
      <c r="P20" s="669"/>
      <c r="Q20" s="668"/>
      <c r="R20" s="669"/>
      <c r="S20" s="668"/>
      <c r="T20" s="669"/>
    </row>
    <row r="21" spans="1:20" s="663" customFormat="1" ht="15" customHeight="1">
      <c r="A21" s="666" t="s">
        <v>882</v>
      </c>
      <c r="B21" s="667" t="s">
        <v>883</v>
      </c>
      <c r="C21" s="668">
        <v>1573741.6646197005</v>
      </c>
      <c r="D21" s="669">
        <v>18.724926586949742</v>
      </c>
      <c r="E21" s="668">
        <v>1641000.2411333057</v>
      </c>
      <c r="F21" s="669">
        <v>19.196286612367839</v>
      </c>
      <c r="G21" s="668">
        <v>1648012.55194547</v>
      </c>
      <c r="H21" s="669">
        <v>18.792107421704955</v>
      </c>
      <c r="I21" s="668">
        <v>1680503.5612810247</v>
      </c>
      <c r="J21" s="669">
        <v>18.775868778987711</v>
      </c>
      <c r="K21" s="668">
        <v>1713907.0766239774</v>
      </c>
      <c r="L21" s="669">
        <v>18.720982437220883</v>
      </c>
      <c r="M21" s="668">
        <v>1752206.3794978473</v>
      </c>
      <c r="N21" s="669">
        <v>18.670049179837303</v>
      </c>
      <c r="O21" s="668">
        <v>1778244.8756681301</v>
      </c>
      <c r="P21" s="669">
        <v>18.464574990479125</v>
      </c>
      <c r="Q21" s="668">
        <v>1791415.3437372316</v>
      </c>
      <c r="R21" s="669">
        <v>18.107702800030285</v>
      </c>
      <c r="S21" s="668">
        <v>1812751.2715496069</v>
      </c>
      <c r="T21" s="669">
        <v>17.988807536108904</v>
      </c>
    </row>
    <row r="22" spans="1:20" s="663" customFormat="1" ht="15" customHeight="1">
      <c r="A22" s="666"/>
      <c r="B22" s="670" t="s">
        <v>884</v>
      </c>
      <c r="C22" s="668"/>
      <c r="D22" s="669"/>
      <c r="E22" s="668"/>
      <c r="F22" s="669"/>
      <c r="G22" s="668"/>
      <c r="H22" s="669"/>
      <c r="I22" s="668"/>
      <c r="J22" s="669"/>
      <c r="K22" s="668"/>
      <c r="L22" s="669"/>
      <c r="M22" s="668"/>
      <c r="N22" s="669"/>
      <c r="O22" s="668"/>
      <c r="P22" s="669"/>
      <c r="Q22" s="668"/>
      <c r="R22" s="669"/>
      <c r="S22" s="668"/>
      <c r="T22" s="669"/>
    </row>
    <row r="23" spans="1:20" s="663" customFormat="1" ht="15" customHeight="1">
      <c r="A23" s="666" t="s">
        <v>885</v>
      </c>
      <c r="B23" s="671" t="s">
        <v>886</v>
      </c>
      <c r="C23" s="668">
        <v>778022.21094897669</v>
      </c>
      <c r="D23" s="669">
        <v>9.2571793138338325</v>
      </c>
      <c r="E23" s="668">
        <v>794743.94946930895</v>
      </c>
      <c r="F23" s="669">
        <v>9.2968497231431613</v>
      </c>
      <c r="G23" s="668">
        <v>800165.06331790949</v>
      </c>
      <c r="H23" s="669">
        <v>9.1241949627232231</v>
      </c>
      <c r="I23" s="668">
        <v>853311.78100239392</v>
      </c>
      <c r="J23" s="669">
        <v>9.5338506842866479</v>
      </c>
      <c r="K23" s="668">
        <v>865674.51732766326</v>
      </c>
      <c r="L23" s="669">
        <v>9.4557503474247149</v>
      </c>
      <c r="M23" s="668">
        <v>874341.30049623339</v>
      </c>
      <c r="N23" s="669">
        <v>9.3162513681212396</v>
      </c>
      <c r="O23" s="668">
        <v>884174.67121341615</v>
      </c>
      <c r="P23" s="669">
        <v>9.1809118894091029</v>
      </c>
      <c r="Q23" s="668">
        <v>895501.67922771175</v>
      </c>
      <c r="R23" s="669">
        <v>9.0517692176036064</v>
      </c>
      <c r="S23" s="668">
        <v>902841.0987212694</v>
      </c>
      <c r="T23" s="669">
        <v>8.959328847527205</v>
      </c>
    </row>
    <row r="24" spans="1:20" s="663" customFormat="1" ht="15" customHeight="1">
      <c r="A24" s="666" t="s">
        <v>887</v>
      </c>
      <c r="B24" s="671" t="s">
        <v>888</v>
      </c>
      <c r="C24" s="668">
        <v>71166.542866576157</v>
      </c>
      <c r="D24" s="669">
        <v>0.84676432008024294</v>
      </c>
      <c r="E24" s="668">
        <v>72702.123792746977</v>
      </c>
      <c r="F24" s="669">
        <v>0.85046349821958755</v>
      </c>
      <c r="G24" s="668">
        <v>73912.277196050578</v>
      </c>
      <c r="H24" s="669">
        <v>0.84281363707536527</v>
      </c>
      <c r="I24" s="668">
        <v>73115.211102352725</v>
      </c>
      <c r="J24" s="669">
        <v>0.81689895876167762</v>
      </c>
      <c r="K24" s="668">
        <v>78237.405090763059</v>
      </c>
      <c r="L24" s="669">
        <v>0.85458605464364656</v>
      </c>
      <c r="M24" s="668">
        <v>81184.341342689848</v>
      </c>
      <c r="N24" s="669">
        <v>0.86503260302881491</v>
      </c>
      <c r="O24" s="668">
        <v>81879.515983717734</v>
      </c>
      <c r="P24" s="669">
        <v>0.85020375076151622</v>
      </c>
      <c r="Q24" s="668">
        <v>83235.695977519586</v>
      </c>
      <c r="R24" s="669">
        <v>0.8413499696671578</v>
      </c>
      <c r="S24" s="668">
        <v>81679.698799357488</v>
      </c>
      <c r="T24" s="669">
        <v>0.81054715247997478</v>
      </c>
    </row>
    <row r="25" spans="1:20" s="663" customFormat="1" ht="15" customHeight="1">
      <c r="A25" s="666"/>
      <c r="B25" s="667" t="s">
        <v>889</v>
      </c>
      <c r="C25" s="668">
        <v>221975.2136500405</v>
      </c>
      <c r="D25" s="669">
        <v>2.6411384239000348</v>
      </c>
      <c r="E25" s="668">
        <v>220531.91034082399</v>
      </c>
      <c r="F25" s="669">
        <v>2.5797642510715306</v>
      </c>
      <c r="G25" s="668">
        <v>221818.86452308801</v>
      </c>
      <c r="H25" s="669">
        <v>2.5293763238378628</v>
      </c>
      <c r="I25" s="668">
        <v>231907.37752152339</v>
      </c>
      <c r="J25" s="669">
        <v>2.591046273001703</v>
      </c>
      <c r="K25" s="668">
        <v>238651.032131377</v>
      </c>
      <c r="L25" s="669">
        <v>2.6067818040384663</v>
      </c>
      <c r="M25" s="668">
        <v>243175.95903281652</v>
      </c>
      <c r="N25" s="669">
        <v>2.5910801191112567</v>
      </c>
      <c r="O25" s="668">
        <v>237731.26953625382</v>
      </c>
      <c r="P25" s="669">
        <v>2.4685052739346047</v>
      </c>
      <c r="Q25" s="668">
        <v>240863.60247602634</v>
      </c>
      <c r="R25" s="669">
        <v>2.434659580330286</v>
      </c>
      <c r="S25" s="668">
        <v>239378.34435834666</v>
      </c>
      <c r="T25" s="669">
        <v>2.375467077341316</v>
      </c>
    </row>
    <row r="26" spans="1:20" s="663" customFormat="1" ht="15" customHeight="1">
      <c r="A26" s="666"/>
      <c r="B26" s="667" t="s">
        <v>890</v>
      </c>
      <c r="C26" s="668">
        <v>366189.78250133299</v>
      </c>
      <c r="D26" s="669">
        <v>4.3570536056726556</v>
      </c>
      <c r="E26" s="668">
        <v>384200.34006661898</v>
      </c>
      <c r="F26" s="669">
        <v>4.4943441564606612</v>
      </c>
      <c r="G26" s="668">
        <v>396473.4493224246</v>
      </c>
      <c r="H26" s="669">
        <v>4.5209435090318575</v>
      </c>
      <c r="I26" s="668">
        <v>408963.7847846587</v>
      </c>
      <c r="J26" s="669">
        <v>4.5692556299146387</v>
      </c>
      <c r="K26" s="668">
        <v>416345.86032902473</v>
      </c>
      <c r="L26" s="669">
        <v>4.5477398660273716</v>
      </c>
      <c r="M26" s="668">
        <v>410460.10182837001</v>
      </c>
      <c r="N26" s="669">
        <v>4.3735203667577505</v>
      </c>
      <c r="O26" s="668">
        <v>412406.98298447696</v>
      </c>
      <c r="P26" s="669">
        <v>4.2822671770967498</v>
      </c>
      <c r="Q26" s="668">
        <v>423621.28817492729</v>
      </c>
      <c r="R26" s="669">
        <v>4.2819820723622968</v>
      </c>
      <c r="S26" s="668">
        <v>404210.97223798966</v>
      </c>
      <c r="T26" s="669">
        <v>4.0111809588509644</v>
      </c>
    </row>
    <row r="27" spans="1:20" s="663" customFormat="1" ht="15" customHeight="1">
      <c r="A27" s="666" t="s">
        <v>891</v>
      </c>
      <c r="B27" s="667" t="s">
        <v>892</v>
      </c>
      <c r="C27" s="668">
        <v>34976.156921843096</v>
      </c>
      <c r="D27" s="669">
        <v>0.41615850007593896</v>
      </c>
      <c r="E27" s="668">
        <v>34866.964323397202</v>
      </c>
      <c r="F27" s="669">
        <v>0.40787089707731811</v>
      </c>
      <c r="G27" s="668">
        <v>35808.675295386711</v>
      </c>
      <c r="H27" s="669">
        <v>0.40832241962324883</v>
      </c>
      <c r="I27" s="668">
        <v>35938.889843661265</v>
      </c>
      <c r="J27" s="669">
        <v>0.40153671513358752</v>
      </c>
      <c r="K27" s="668">
        <v>35809.679944167096</v>
      </c>
      <c r="L27" s="669">
        <v>0.39114862086792923</v>
      </c>
      <c r="M27" s="668">
        <v>35651.425814090369</v>
      </c>
      <c r="N27" s="669">
        <v>0.37987184675765306</v>
      </c>
      <c r="O27" s="668">
        <v>36017.141692536519</v>
      </c>
      <c r="P27" s="669">
        <v>0.37398742030659898</v>
      </c>
      <c r="Q27" s="668">
        <v>36771.974602237911</v>
      </c>
      <c r="R27" s="669">
        <v>0.37169268969109326</v>
      </c>
      <c r="S27" s="668">
        <v>36131.433027881634</v>
      </c>
      <c r="T27" s="669">
        <v>0.35854968353532601</v>
      </c>
    </row>
    <row r="28" spans="1:20" s="663" customFormat="1" ht="15" customHeight="1">
      <c r="A28" s="666" t="s">
        <v>893</v>
      </c>
      <c r="B28" s="667" t="s">
        <v>894</v>
      </c>
      <c r="C28" s="668">
        <v>52695.318674085633</v>
      </c>
      <c r="D28" s="669">
        <v>0.62698725961901647</v>
      </c>
      <c r="E28" s="668">
        <v>48037.28289171146</v>
      </c>
      <c r="F28" s="669">
        <v>0.56193620656133592</v>
      </c>
      <c r="G28" s="668">
        <v>50121.866512104287</v>
      </c>
      <c r="H28" s="669">
        <v>0.57153417828032771</v>
      </c>
      <c r="I28" s="668">
        <v>52551.246334557887</v>
      </c>
      <c r="J28" s="669">
        <v>0.58714264467120425</v>
      </c>
      <c r="K28" s="668">
        <v>52824.626226002023</v>
      </c>
      <c r="L28" s="669">
        <v>0.57700263527572071</v>
      </c>
      <c r="M28" s="668">
        <v>53819.750255994208</v>
      </c>
      <c r="N28" s="669">
        <v>0.57345835278486823</v>
      </c>
      <c r="O28" s="668">
        <v>55240.552923446739</v>
      </c>
      <c r="P28" s="669">
        <v>0.57359554127058954</v>
      </c>
      <c r="Q28" s="668">
        <v>58297.241248972059</v>
      </c>
      <c r="R28" s="669">
        <v>0.5892710042305489</v>
      </c>
      <c r="S28" s="668">
        <v>59369.929685205658</v>
      </c>
      <c r="T28" s="669">
        <v>0.58915652428505672</v>
      </c>
    </row>
    <row r="29" spans="1:20" s="663" customFormat="1" ht="15" customHeight="1">
      <c r="A29" s="672"/>
      <c r="B29" s="667" t="s">
        <v>895</v>
      </c>
      <c r="C29" s="668">
        <v>201667.43505041971</v>
      </c>
      <c r="D29" s="669">
        <v>2.3995093992825667</v>
      </c>
      <c r="E29" s="668">
        <v>208488.9742524194</v>
      </c>
      <c r="F29" s="669">
        <v>2.4388869696350666</v>
      </c>
      <c r="G29" s="668">
        <v>206563.71797242528</v>
      </c>
      <c r="H29" s="669">
        <v>2.3554235512236699</v>
      </c>
      <c r="I29" s="668">
        <v>211252.29484930463</v>
      </c>
      <c r="J29" s="669">
        <v>2.3602719201183953</v>
      </c>
      <c r="K29" s="668">
        <v>213846.03859711022</v>
      </c>
      <c r="L29" s="669">
        <v>2.3358372151258044</v>
      </c>
      <c r="M29" s="668">
        <v>217652.99488506257</v>
      </c>
      <c r="N29" s="669">
        <v>2.319128708918154</v>
      </c>
      <c r="O29" s="668">
        <v>221186.63015938023</v>
      </c>
      <c r="P29" s="669">
        <v>2.2967124355889093</v>
      </c>
      <c r="Q29" s="668">
        <v>229074.69369068535</v>
      </c>
      <c r="R29" s="669">
        <v>2.3154967868620324</v>
      </c>
      <c r="S29" s="668">
        <v>225654.20440979168</v>
      </c>
      <c r="T29" s="669">
        <v>2.2392757994711117</v>
      </c>
    </row>
    <row r="30" spans="1:20" s="663" customFormat="1" ht="15" customHeight="1">
      <c r="A30" s="666"/>
      <c r="B30" s="667" t="s">
        <v>896</v>
      </c>
      <c r="C30" s="668">
        <v>14680.898928128398</v>
      </c>
      <c r="D30" s="669">
        <v>0.17467844998948001</v>
      </c>
      <c r="E30" s="668">
        <v>14466.50809887948</v>
      </c>
      <c r="F30" s="669">
        <v>0.16922802860433706</v>
      </c>
      <c r="G30" s="668">
        <v>16911.284695159506</v>
      </c>
      <c r="H30" s="669">
        <v>0.19283753528170203</v>
      </c>
      <c r="I30" s="668">
        <v>16966.127533389568</v>
      </c>
      <c r="J30" s="669">
        <v>0.18955852971335796</v>
      </c>
      <c r="K30" s="668">
        <v>16888.487709522786</v>
      </c>
      <c r="L30" s="669">
        <v>0.18447270923461082</v>
      </c>
      <c r="M30" s="668">
        <v>18009.253068364837</v>
      </c>
      <c r="N30" s="669">
        <v>0.19189157419622355</v>
      </c>
      <c r="O30" s="668">
        <v>18190.654957115094</v>
      </c>
      <c r="P30" s="669">
        <v>0.18888439785627564</v>
      </c>
      <c r="Q30" s="668">
        <v>15939.279040700781</v>
      </c>
      <c r="R30" s="669">
        <v>0.16111491325827199</v>
      </c>
      <c r="S30" s="668">
        <v>12981.187316996777</v>
      </c>
      <c r="T30" s="669">
        <v>0.12881859960634023</v>
      </c>
    </row>
    <row r="31" spans="1:20" s="663" customFormat="1" ht="15" customHeight="1">
      <c r="A31" s="666"/>
      <c r="B31" s="667" t="s">
        <v>897</v>
      </c>
      <c r="C31" s="668">
        <v>56646.739217319307</v>
      </c>
      <c r="D31" s="669">
        <v>0.67400263784127101</v>
      </c>
      <c r="E31" s="668">
        <v>61023.613318988399</v>
      </c>
      <c r="F31" s="669">
        <v>0.71384923781887999</v>
      </c>
      <c r="G31" s="668">
        <v>61364.754865768453</v>
      </c>
      <c r="H31" s="669">
        <v>0.69973560819230285</v>
      </c>
      <c r="I31" s="668">
        <v>63666.550891513689</v>
      </c>
      <c r="J31" s="669">
        <v>0.71133131323956922</v>
      </c>
      <c r="K31" s="668">
        <v>65567.847057194027</v>
      </c>
      <c r="L31" s="669">
        <v>0.71619665380109787</v>
      </c>
      <c r="M31" s="668">
        <v>65444.396635972298</v>
      </c>
      <c r="N31" s="669">
        <v>0.69732088527639269</v>
      </c>
      <c r="O31" s="668">
        <v>68548.560937836155</v>
      </c>
      <c r="P31" s="669">
        <v>0.7117805096727986</v>
      </c>
      <c r="Q31" s="668">
        <v>74662.19461602447</v>
      </c>
      <c r="R31" s="669">
        <v>0.75468865175875188</v>
      </c>
      <c r="S31" s="668">
        <v>76724.624638835085</v>
      </c>
      <c r="T31" s="669">
        <v>0.76137555525109124</v>
      </c>
    </row>
    <row r="32" spans="1:20" s="663" customFormat="1" ht="15" customHeight="1">
      <c r="A32" s="666"/>
      <c r="B32" s="667" t="s">
        <v>898</v>
      </c>
      <c r="C32" s="668">
        <v>256303.37592307094</v>
      </c>
      <c r="D32" s="669">
        <v>3.0495868578955374</v>
      </c>
      <c r="E32" s="668">
        <v>223769.65782722028</v>
      </c>
      <c r="F32" s="669">
        <v>2.6176391563697852</v>
      </c>
      <c r="G32" s="668">
        <v>241191.29553994467</v>
      </c>
      <c r="H32" s="669">
        <v>2.7502780422492803</v>
      </c>
      <c r="I32" s="668">
        <v>260553.03039897533</v>
      </c>
      <c r="J32" s="669">
        <v>2.9110973766753401</v>
      </c>
      <c r="K32" s="668">
        <v>287662.67998880282</v>
      </c>
      <c r="L32" s="669">
        <v>3.1421353312352198</v>
      </c>
      <c r="M32" s="668">
        <v>292287.68225771177</v>
      </c>
      <c r="N32" s="669">
        <v>3.1143736641205639</v>
      </c>
      <c r="O32" s="668">
        <v>305147.12687699409</v>
      </c>
      <c r="P32" s="669">
        <v>3.1685242479512392</v>
      </c>
      <c r="Q32" s="668">
        <v>317290.80100575031</v>
      </c>
      <c r="R32" s="669">
        <v>3.2071889670263003</v>
      </c>
      <c r="S32" s="668">
        <v>315698.25230728427</v>
      </c>
      <c r="T32" s="669">
        <v>3.1328264331526503</v>
      </c>
    </row>
    <row r="33" spans="1:20" s="663" customFormat="1" ht="15" customHeight="1">
      <c r="A33" s="666"/>
      <c r="B33" s="667" t="s">
        <v>899</v>
      </c>
      <c r="C33" s="668">
        <v>33257.820541527231</v>
      </c>
      <c r="D33" s="669">
        <v>0.39571313518762052</v>
      </c>
      <c r="E33" s="668">
        <v>32636.623476065597</v>
      </c>
      <c r="F33" s="669">
        <v>0.38178055225257845</v>
      </c>
      <c r="G33" s="668">
        <v>33272.18879281322</v>
      </c>
      <c r="H33" s="669">
        <v>0.37939914062649832</v>
      </c>
      <c r="I33" s="668">
        <v>46723.429840200799</v>
      </c>
      <c r="J33" s="669">
        <v>0.52202982950843368</v>
      </c>
      <c r="K33" s="668">
        <v>50007.63249046413</v>
      </c>
      <c r="L33" s="669">
        <v>0.54623265307070745</v>
      </c>
      <c r="M33" s="668">
        <v>53015.693369685076</v>
      </c>
      <c r="N33" s="669">
        <v>0.56489099349065053</v>
      </c>
      <c r="O33" s="668">
        <v>54134.41302301854</v>
      </c>
      <c r="P33" s="669">
        <v>0.5621098322881618</v>
      </c>
      <c r="Q33" s="668">
        <v>53636.0030997125</v>
      </c>
      <c r="R33" s="669">
        <v>0.54215500995148247</v>
      </c>
      <c r="S33" s="668">
        <v>53120.573767240719</v>
      </c>
      <c r="T33" s="669">
        <v>0.52714114324670003</v>
      </c>
    </row>
    <row r="34" spans="1:20" s="663" customFormat="1" ht="15" customHeight="1">
      <c r="A34" s="666"/>
      <c r="B34" s="667"/>
      <c r="C34" s="668"/>
      <c r="D34" s="669"/>
      <c r="E34" s="668"/>
      <c r="F34" s="669"/>
      <c r="G34" s="668"/>
      <c r="H34" s="669"/>
      <c r="I34" s="668"/>
      <c r="J34" s="669"/>
      <c r="K34" s="668"/>
      <c r="L34" s="669"/>
      <c r="M34" s="668"/>
      <c r="N34" s="669"/>
      <c r="O34" s="668"/>
      <c r="P34" s="669"/>
      <c r="Q34" s="668"/>
      <c r="R34" s="669"/>
      <c r="S34" s="668"/>
      <c r="T34" s="669"/>
    </row>
    <row r="35" spans="1:20" s="663" customFormat="1" ht="15" customHeight="1">
      <c r="A35" s="666" t="s">
        <v>900</v>
      </c>
      <c r="B35" s="667" t="s">
        <v>901</v>
      </c>
      <c r="C35" s="668">
        <v>2481072.9845864712</v>
      </c>
      <c r="D35" s="669">
        <v>29.520670728681925</v>
      </c>
      <c r="E35" s="668">
        <v>2540289.5939064347</v>
      </c>
      <c r="F35" s="669">
        <v>29.716099913163934</v>
      </c>
      <c r="G35" s="668">
        <v>2661816.3828504961</v>
      </c>
      <c r="H35" s="669">
        <v>30.35240195490681</v>
      </c>
      <c r="I35" s="668">
        <v>2708783.4802628746</v>
      </c>
      <c r="J35" s="669">
        <v>30.264597081446041</v>
      </c>
      <c r="K35" s="668">
        <v>2747850.9742395449</v>
      </c>
      <c r="L35" s="669">
        <v>30.014736814185543</v>
      </c>
      <c r="M35" s="668">
        <v>2818487.5160847399</v>
      </c>
      <c r="N35" s="669">
        <v>30.031451291222872</v>
      </c>
      <c r="O35" s="668">
        <v>2924747.52116594</v>
      </c>
      <c r="P35" s="669">
        <v>30.369394379666488</v>
      </c>
      <c r="Q35" s="668">
        <v>3025727.4680624651</v>
      </c>
      <c r="R35" s="669">
        <v>30.584182466173964</v>
      </c>
      <c r="S35" s="668">
        <v>3139169.2792277094</v>
      </c>
      <c r="T35" s="669">
        <v>31.151494898150261</v>
      </c>
    </row>
    <row r="36" spans="1:20" s="663" customFormat="1" ht="15" customHeight="1">
      <c r="A36" s="666"/>
      <c r="B36" s="670" t="s">
        <v>866</v>
      </c>
      <c r="C36" s="668"/>
      <c r="D36" s="669"/>
      <c r="E36" s="668"/>
      <c r="F36" s="669"/>
      <c r="G36" s="668"/>
      <c r="H36" s="669"/>
      <c r="I36" s="668"/>
      <c r="J36" s="669"/>
      <c r="K36" s="668"/>
      <c r="L36" s="669"/>
      <c r="M36" s="668"/>
      <c r="N36" s="669"/>
      <c r="O36" s="668"/>
      <c r="P36" s="669"/>
      <c r="Q36" s="668"/>
      <c r="R36" s="669"/>
      <c r="S36" s="668"/>
      <c r="T36" s="669"/>
    </row>
    <row r="37" spans="1:20" s="663" customFormat="1" ht="15" customHeight="1">
      <c r="A37" s="666" t="s">
        <v>902</v>
      </c>
      <c r="B37" s="667" t="s">
        <v>903</v>
      </c>
      <c r="C37" s="668">
        <v>873189.19644193444</v>
      </c>
      <c r="D37" s="669">
        <v>10.389509261575014</v>
      </c>
      <c r="E37" s="668">
        <v>932895.07888354931</v>
      </c>
      <c r="F37" s="669">
        <v>10.912930336407769</v>
      </c>
      <c r="G37" s="668">
        <v>954212.10048323264</v>
      </c>
      <c r="H37" s="669">
        <v>10.880776529404104</v>
      </c>
      <c r="I37" s="668">
        <v>947294.1682436812</v>
      </c>
      <c r="J37" s="669">
        <v>10.583893666066043</v>
      </c>
      <c r="K37" s="668">
        <v>970664.56688611512</v>
      </c>
      <c r="L37" s="669">
        <v>10.602555154216436</v>
      </c>
      <c r="M37" s="668">
        <v>998724.73895922303</v>
      </c>
      <c r="N37" s="669">
        <v>10.641577505745964</v>
      </c>
      <c r="O37" s="668">
        <v>1043387.8679544958</v>
      </c>
      <c r="P37" s="669">
        <v>10.834117278006113</v>
      </c>
      <c r="Q37" s="668">
        <v>1089875.7620310513</v>
      </c>
      <c r="R37" s="669">
        <v>11.016510747665897</v>
      </c>
      <c r="S37" s="668">
        <v>1127007.3501524867</v>
      </c>
      <c r="T37" s="669">
        <v>11.183838969999799</v>
      </c>
    </row>
    <row r="38" spans="1:20" s="663" customFormat="1" ht="15" customHeight="1">
      <c r="A38" s="666" t="s">
        <v>904</v>
      </c>
      <c r="B38" s="667" t="s">
        <v>905</v>
      </c>
      <c r="C38" s="668">
        <v>300229.80814437405</v>
      </c>
      <c r="D38" s="669">
        <v>3.5722388515880907</v>
      </c>
      <c r="E38" s="668">
        <v>271915.79952622287</v>
      </c>
      <c r="F38" s="669">
        <v>3.1808487843558475</v>
      </c>
      <c r="G38" s="668">
        <v>278162.28425864794</v>
      </c>
      <c r="H38" s="669">
        <v>3.1718541950937174</v>
      </c>
      <c r="I38" s="668">
        <v>285461.44464106567</v>
      </c>
      <c r="J38" s="669">
        <v>3.1893931970933895</v>
      </c>
      <c r="K38" s="668">
        <v>283444.4334636486</v>
      </c>
      <c r="L38" s="669">
        <v>3.096059484889552</v>
      </c>
      <c r="M38" s="668">
        <v>282634.96766848309</v>
      </c>
      <c r="N38" s="669">
        <v>3.0115223914574205</v>
      </c>
      <c r="O38" s="668">
        <v>282873.43017213664</v>
      </c>
      <c r="P38" s="669">
        <v>2.9372431973211883</v>
      </c>
      <c r="Q38" s="668">
        <v>285651.8214519819</v>
      </c>
      <c r="R38" s="669">
        <v>2.8873808104986938</v>
      </c>
      <c r="S38" s="668">
        <v>284437.03970282077</v>
      </c>
      <c r="T38" s="669">
        <v>2.8226063021766246</v>
      </c>
    </row>
    <row r="39" spans="1:20" s="663" customFormat="1" ht="15" customHeight="1">
      <c r="A39" s="666" t="s">
        <v>906</v>
      </c>
      <c r="B39" s="667" t="s">
        <v>907</v>
      </c>
      <c r="C39" s="668">
        <v>470609.80964854773</v>
      </c>
      <c r="D39" s="669">
        <v>5.5994794665977965</v>
      </c>
      <c r="E39" s="668">
        <v>479544.74489698169</v>
      </c>
      <c r="F39" s="669">
        <v>5.6096752064702944</v>
      </c>
      <c r="G39" s="668">
        <v>532729.75283587351</v>
      </c>
      <c r="H39" s="669">
        <v>6.0746592798774488</v>
      </c>
      <c r="I39" s="668">
        <v>567782.93210189161</v>
      </c>
      <c r="J39" s="669">
        <v>6.3437043953465739</v>
      </c>
      <c r="K39" s="668">
        <v>595973.35172635596</v>
      </c>
      <c r="L39" s="669">
        <v>6.5098083804508438</v>
      </c>
      <c r="M39" s="668">
        <v>652953.49503380188</v>
      </c>
      <c r="N39" s="669">
        <v>6.9573276339293857</v>
      </c>
      <c r="O39" s="668">
        <v>692666.56650810014</v>
      </c>
      <c r="P39" s="669">
        <v>7.1923692488533533</v>
      </c>
      <c r="Q39" s="668">
        <v>744286.81395182083</v>
      </c>
      <c r="R39" s="669">
        <v>7.5232829014988543</v>
      </c>
      <c r="S39" s="668">
        <v>784202.89147239039</v>
      </c>
      <c r="T39" s="669">
        <v>7.7820245421192578</v>
      </c>
    </row>
    <row r="40" spans="1:20" s="673" customFormat="1" ht="15" customHeight="1">
      <c r="A40" s="666" t="s">
        <v>908</v>
      </c>
      <c r="B40" s="667" t="s">
        <v>909</v>
      </c>
      <c r="C40" s="668">
        <v>68469.636520037719</v>
      </c>
      <c r="D40" s="669">
        <v>0.81467558881886759</v>
      </c>
      <c r="E40" s="668">
        <v>69666.946209835398</v>
      </c>
      <c r="F40" s="669">
        <v>0.81495823908521592</v>
      </c>
      <c r="G40" s="668">
        <v>74321.781895471562</v>
      </c>
      <c r="H40" s="669">
        <v>0.8474831745082736</v>
      </c>
      <c r="I40" s="668">
        <v>78973.224091946337</v>
      </c>
      <c r="J40" s="669">
        <v>0.88234915222295884</v>
      </c>
      <c r="K40" s="668">
        <v>79810.701846662661</v>
      </c>
      <c r="L40" s="669">
        <v>0.87177115256257842</v>
      </c>
      <c r="M40" s="668">
        <v>76058.995495225463</v>
      </c>
      <c r="N40" s="669">
        <v>0.81042119414714064</v>
      </c>
      <c r="O40" s="668">
        <v>77170.490315624716</v>
      </c>
      <c r="P40" s="669">
        <v>0.80130713434476697</v>
      </c>
      <c r="Q40" s="668">
        <v>73872.239587076256</v>
      </c>
      <c r="R40" s="669">
        <v>0.74670375258972821</v>
      </c>
      <c r="S40" s="668">
        <v>83175.789591480891</v>
      </c>
      <c r="T40" s="669">
        <v>0.82539358493788539</v>
      </c>
    </row>
    <row r="41" spans="1:20" s="673" customFormat="1" ht="15" customHeight="1">
      <c r="A41" s="666" t="s">
        <v>910</v>
      </c>
      <c r="B41" s="667" t="s">
        <v>911</v>
      </c>
      <c r="C41" s="668">
        <v>165581.1108209521</v>
      </c>
      <c r="D41" s="669">
        <v>1.9701417418195897</v>
      </c>
      <c r="E41" s="668">
        <v>163765.87145649848</v>
      </c>
      <c r="F41" s="669">
        <v>1.915719770785675</v>
      </c>
      <c r="G41" s="668">
        <v>168903.32765199422</v>
      </c>
      <c r="H41" s="669">
        <v>1.9259862270907802</v>
      </c>
      <c r="I41" s="668">
        <v>162363.59856694896</v>
      </c>
      <c r="J41" s="669">
        <v>1.8140500808301936</v>
      </c>
      <c r="K41" s="668">
        <v>143276.61431694898</v>
      </c>
      <c r="L41" s="669">
        <v>1.5650084049921631</v>
      </c>
      <c r="M41" s="668">
        <v>123701.97423553756</v>
      </c>
      <c r="N41" s="669">
        <v>1.318065023414835</v>
      </c>
      <c r="O41" s="668">
        <v>126221.96550070554</v>
      </c>
      <c r="P41" s="669">
        <v>1.3106377975967849</v>
      </c>
      <c r="Q41" s="668">
        <v>124535.58570427596</v>
      </c>
      <c r="R41" s="669">
        <v>1.258811018809441</v>
      </c>
      <c r="S41" s="668">
        <v>136690.79097702639</v>
      </c>
      <c r="T41" s="669">
        <v>1.3564488241910084</v>
      </c>
    </row>
    <row r="42" spans="1:20" s="663" customFormat="1" ht="15" customHeight="1">
      <c r="A42" s="666" t="s">
        <v>912</v>
      </c>
      <c r="B42" s="667" t="s">
        <v>913</v>
      </c>
      <c r="C42" s="668">
        <v>17208.789270776317</v>
      </c>
      <c r="D42" s="669">
        <v>0.20475616995464346</v>
      </c>
      <c r="E42" s="668">
        <v>18883.375243059083</v>
      </c>
      <c r="F42" s="669">
        <v>0.22089617922561086</v>
      </c>
      <c r="G42" s="668">
        <v>17292.865072486598</v>
      </c>
      <c r="H42" s="669">
        <v>0.19718865471479158</v>
      </c>
      <c r="I42" s="668">
        <v>21484.582263893419</v>
      </c>
      <c r="J42" s="669">
        <v>0.24004215560884004</v>
      </c>
      <c r="K42" s="668">
        <v>23116.143319357907</v>
      </c>
      <c r="L42" s="669">
        <v>0.25249730221688382</v>
      </c>
      <c r="M42" s="668">
        <v>23730.444572318651</v>
      </c>
      <c r="N42" s="669">
        <v>0.25285181723374545</v>
      </c>
      <c r="O42" s="668">
        <v>23985.845088100265</v>
      </c>
      <c r="P42" s="669">
        <v>0.2490593063977416</v>
      </c>
      <c r="Q42" s="668">
        <v>25007.928563194371</v>
      </c>
      <c r="R42" s="669">
        <v>0.25278120992422121</v>
      </c>
      <c r="S42" s="668">
        <v>23777.758618072228</v>
      </c>
      <c r="T42" s="669">
        <v>0.23595819797986614</v>
      </c>
    </row>
    <row r="43" spans="1:20" s="663" customFormat="1" ht="15" customHeight="1">
      <c r="A43" s="666" t="s">
        <v>914</v>
      </c>
      <c r="B43" s="667" t="s">
        <v>915</v>
      </c>
      <c r="C43" s="668">
        <v>42984.590652351209</v>
      </c>
      <c r="D43" s="669">
        <v>0.51144563458568981</v>
      </c>
      <c r="E43" s="668">
        <v>47540.322152534267</v>
      </c>
      <c r="F43" s="669">
        <v>0.55612280047813434</v>
      </c>
      <c r="G43" s="668">
        <v>48732.498295766047</v>
      </c>
      <c r="H43" s="669">
        <v>0.5556913640135861</v>
      </c>
      <c r="I43" s="668">
        <v>49246.219407904675</v>
      </c>
      <c r="J43" s="669">
        <v>0.55021636060039969</v>
      </c>
      <c r="K43" s="668">
        <v>50825.647252980278</v>
      </c>
      <c r="L43" s="669">
        <v>0.55516781659930292</v>
      </c>
      <c r="M43" s="668">
        <v>51642.159316373203</v>
      </c>
      <c r="N43" s="669">
        <v>0.55025576066330351</v>
      </c>
      <c r="O43" s="668">
        <v>52308.608620142732</v>
      </c>
      <c r="P43" s="669">
        <v>0.54315141841831693</v>
      </c>
      <c r="Q43" s="668">
        <v>54067.104703804143</v>
      </c>
      <c r="R43" s="669">
        <v>0.54651260337659091</v>
      </c>
      <c r="S43" s="668">
        <v>53883.5460752281</v>
      </c>
      <c r="T43" s="669">
        <v>0.53471248644152958</v>
      </c>
    </row>
    <row r="44" spans="1:20" s="663" customFormat="1" ht="15" customHeight="1">
      <c r="A44" s="666" t="s">
        <v>916</v>
      </c>
      <c r="B44" s="667" t="s">
        <v>917</v>
      </c>
      <c r="C44" s="668">
        <v>51373.68626377944</v>
      </c>
      <c r="D44" s="669">
        <v>0.61126201676990044</v>
      </c>
      <c r="E44" s="668">
        <v>58309.311068554169</v>
      </c>
      <c r="F44" s="669">
        <v>0.68209755208119471</v>
      </c>
      <c r="G44" s="668">
        <v>56635.092356947047</v>
      </c>
      <c r="H44" s="669">
        <v>0.6458037823519841</v>
      </c>
      <c r="I44" s="668">
        <v>56870.205504403944</v>
      </c>
      <c r="J44" s="669">
        <v>0.63539735385671747</v>
      </c>
      <c r="K44" s="668">
        <v>57902.247327333258</v>
      </c>
      <c r="L44" s="669">
        <v>0.63246541780190513</v>
      </c>
      <c r="M44" s="668">
        <v>59776.587872699682</v>
      </c>
      <c r="N44" s="669">
        <v>0.63692944418225728</v>
      </c>
      <c r="O44" s="668">
        <v>58531.914628499711</v>
      </c>
      <c r="P44" s="669">
        <v>0.60777170893754695</v>
      </c>
      <c r="Q44" s="668">
        <v>57978.878513266594</v>
      </c>
      <c r="R44" s="669">
        <v>0.58605298010179907</v>
      </c>
      <c r="S44" s="668">
        <v>61075.094915977395</v>
      </c>
      <c r="T44" s="669">
        <v>0.60607770350861134</v>
      </c>
    </row>
    <row r="45" spans="1:20" s="663" customFormat="1" ht="15" customHeight="1">
      <c r="A45" s="666" t="s">
        <v>918</v>
      </c>
      <c r="B45" s="667" t="s">
        <v>919</v>
      </c>
      <c r="C45" s="668">
        <v>51183.489195091141</v>
      </c>
      <c r="D45" s="669">
        <v>0.60899898578564926</v>
      </c>
      <c r="E45" s="668">
        <v>54568.661746619662</v>
      </c>
      <c r="F45" s="669">
        <v>0.63833974224039713</v>
      </c>
      <c r="G45" s="668">
        <v>57236.23334170608</v>
      </c>
      <c r="H45" s="669">
        <v>0.65265852744955366</v>
      </c>
      <c r="I45" s="668">
        <v>49645.494227002295</v>
      </c>
      <c r="J45" s="669">
        <v>0.55467736370854914</v>
      </c>
      <c r="K45" s="668">
        <v>51844.304967012664</v>
      </c>
      <c r="L45" s="669">
        <v>0.56629460021204348</v>
      </c>
      <c r="M45" s="668">
        <v>50010.368324828036</v>
      </c>
      <c r="N45" s="669">
        <v>0.53286875738570172</v>
      </c>
      <c r="O45" s="668">
        <v>51670.047680229356</v>
      </c>
      <c r="P45" s="669">
        <v>0.53652086009513245</v>
      </c>
      <c r="Q45" s="668">
        <v>51230.841566373099</v>
      </c>
      <c r="R45" s="669">
        <v>0.51784353445584586</v>
      </c>
      <c r="S45" s="668">
        <v>38509.863058585026</v>
      </c>
      <c r="T45" s="669">
        <v>0.38215199496763336</v>
      </c>
    </row>
    <row r="46" spans="1:20" s="663" customFormat="1" ht="15" customHeight="1">
      <c r="A46" s="666"/>
      <c r="B46" s="667"/>
      <c r="C46" s="668"/>
      <c r="D46" s="669"/>
      <c r="E46" s="668"/>
      <c r="F46" s="669"/>
      <c r="G46" s="668"/>
      <c r="H46" s="669"/>
      <c r="I46" s="668"/>
      <c r="J46" s="669"/>
      <c r="K46" s="668"/>
      <c r="L46" s="669"/>
      <c r="M46" s="668"/>
      <c r="N46" s="669"/>
      <c r="O46" s="668"/>
      <c r="P46" s="669"/>
      <c r="Q46" s="668"/>
      <c r="R46" s="669"/>
      <c r="S46" s="668"/>
      <c r="T46" s="669"/>
    </row>
    <row r="47" spans="1:20" s="663" customFormat="1" ht="15" customHeight="1">
      <c r="A47" s="666" t="s">
        <v>920</v>
      </c>
      <c r="B47" s="667" t="s">
        <v>921</v>
      </c>
      <c r="C47" s="668">
        <v>1810418.7481181328</v>
      </c>
      <c r="D47" s="669">
        <v>21.540992980154414</v>
      </c>
      <c r="E47" s="668">
        <v>1847358.9708896899</v>
      </c>
      <c r="F47" s="669">
        <v>21.610254156109296</v>
      </c>
      <c r="G47" s="668">
        <v>1907392.9216400993</v>
      </c>
      <c r="H47" s="669">
        <v>21.749793493105884</v>
      </c>
      <c r="I47" s="668">
        <v>1927832.041872327</v>
      </c>
      <c r="J47" s="669">
        <v>21.539211388835437</v>
      </c>
      <c r="K47" s="668">
        <v>1967435.4038370906</v>
      </c>
      <c r="L47" s="669">
        <v>21.49026872224157</v>
      </c>
      <c r="M47" s="668">
        <v>2027198.7033173838</v>
      </c>
      <c r="N47" s="669">
        <v>21.600137935283932</v>
      </c>
      <c r="O47" s="668">
        <v>2103010.2305516535</v>
      </c>
      <c r="P47" s="669">
        <v>21.836806976978341</v>
      </c>
      <c r="Q47" s="668">
        <v>2172900.7804303877</v>
      </c>
      <c r="R47" s="669">
        <v>21.963773886129395</v>
      </c>
      <c r="S47" s="668">
        <v>2221470.8689549863</v>
      </c>
      <c r="T47" s="669">
        <v>22.044729762921747</v>
      </c>
    </row>
    <row r="48" spans="1:20" s="663" customFormat="1" ht="15" customHeight="1">
      <c r="A48" s="666"/>
      <c r="B48" s="670" t="s">
        <v>866</v>
      </c>
      <c r="C48" s="668"/>
      <c r="D48" s="669"/>
      <c r="E48" s="668"/>
      <c r="F48" s="669"/>
      <c r="G48" s="668"/>
      <c r="H48" s="669"/>
      <c r="I48" s="668"/>
      <c r="J48" s="669"/>
      <c r="K48" s="668"/>
      <c r="L48" s="669"/>
      <c r="M48" s="668"/>
      <c r="N48" s="669"/>
      <c r="O48" s="668"/>
      <c r="P48" s="669"/>
      <c r="Q48" s="668"/>
      <c r="R48" s="669"/>
      <c r="S48" s="668"/>
      <c r="T48" s="669"/>
    </row>
    <row r="49" spans="1:20" s="663" customFormat="1" ht="15" customHeight="1">
      <c r="A49" s="666" t="s">
        <v>922</v>
      </c>
      <c r="B49" s="667" t="s">
        <v>923</v>
      </c>
      <c r="C49" s="668">
        <v>37299.592273544455</v>
      </c>
      <c r="D49" s="669">
        <v>0.44380354333063682</v>
      </c>
      <c r="E49" s="668">
        <v>37876.967082538991</v>
      </c>
      <c r="F49" s="669">
        <v>0.44308166318214159</v>
      </c>
      <c r="G49" s="668">
        <v>57193.578201513432</v>
      </c>
      <c r="H49" s="669">
        <v>0.65217213553728204</v>
      </c>
      <c r="I49" s="668">
        <v>66110.45286626392</v>
      </c>
      <c r="J49" s="669">
        <v>0.73863645191576499</v>
      </c>
      <c r="K49" s="668">
        <v>75204.937169011275</v>
      </c>
      <c r="L49" s="669">
        <v>0.82146245099042126</v>
      </c>
      <c r="M49" s="668">
        <v>76352.495459470432</v>
      </c>
      <c r="N49" s="669">
        <v>0.81354848487661768</v>
      </c>
      <c r="O49" s="668">
        <v>79049.720039887383</v>
      </c>
      <c r="P49" s="669">
        <v>0.82082029512637655</v>
      </c>
      <c r="Q49" s="668">
        <v>80723.661498477857</v>
      </c>
      <c r="R49" s="669">
        <v>0.8159582178721656</v>
      </c>
      <c r="S49" s="668">
        <v>80786.082997215504</v>
      </c>
      <c r="T49" s="669">
        <v>0.80167937071186934</v>
      </c>
    </row>
    <row r="50" spans="1:20" s="663" customFormat="1" ht="15" customHeight="1">
      <c r="A50" s="666" t="s">
        <v>924</v>
      </c>
      <c r="B50" s="667" t="s">
        <v>925</v>
      </c>
      <c r="C50" s="668">
        <v>687204.42875304958</v>
      </c>
      <c r="D50" s="669">
        <v>8.1765977020994374</v>
      </c>
      <c r="E50" s="668">
        <v>706780.54892360244</v>
      </c>
      <c r="F50" s="669">
        <v>8.2678610576035787</v>
      </c>
      <c r="G50" s="668">
        <v>728397.53033047728</v>
      </c>
      <c r="H50" s="669">
        <v>8.3058376099843194</v>
      </c>
      <c r="I50" s="668">
        <v>752277.89655016526</v>
      </c>
      <c r="J50" s="669">
        <v>8.4050229921510873</v>
      </c>
      <c r="K50" s="668">
        <v>768567.85497993114</v>
      </c>
      <c r="L50" s="669">
        <v>8.3950556661646534</v>
      </c>
      <c r="M50" s="668">
        <v>791963.56589793856</v>
      </c>
      <c r="N50" s="669">
        <v>8.4385029623001664</v>
      </c>
      <c r="O50" s="668">
        <v>835173.70229526947</v>
      </c>
      <c r="P50" s="669">
        <v>8.6721056627889883</v>
      </c>
      <c r="Q50" s="668">
        <v>871067.57052603283</v>
      </c>
      <c r="R50" s="669">
        <v>8.8047882033455682</v>
      </c>
      <c r="S50" s="668">
        <v>897912.53981987457</v>
      </c>
      <c r="T50" s="669">
        <v>8.9104203740377468</v>
      </c>
    </row>
    <row r="51" spans="1:20" s="663" customFormat="1" ht="15" customHeight="1">
      <c r="A51" s="666" t="s">
        <v>926</v>
      </c>
      <c r="B51" s="667" t="s">
        <v>927</v>
      </c>
      <c r="C51" s="668">
        <v>172065.71345304232</v>
      </c>
      <c r="D51" s="669">
        <v>2.0472978030469404</v>
      </c>
      <c r="E51" s="668">
        <v>171663.84373392246</v>
      </c>
      <c r="F51" s="669">
        <v>2.0081096045551452</v>
      </c>
      <c r="G51" s="668">
        <v>173186.2628159858</v>
      </c>
      <c r="H51" s="669">
        <v>1.9748240697315507</v>
      </c>
      <c r="I51" s="668">
        <v>174421.03262246129</v>
      </c>
      <c r="J51" s="669">
        <v>1.948764939431876</v>
      </c>
      <c r="K51" s="668">
        <v>177461.75569727714</v>
      </c>
      <c r="L51" s="669">
        <v>1.9384122144073483</v>
      </c>
      <c r="M51" s="668">
        <v>179549.07723291198</v>
      </c>
      <c r="N51" s="669">
        <v>1.9131251554360587</v>
      </c>
      <c r="O51" s="668">
        <v>181383.02993137186</v>
      </c>
      <c r="P51" s="669">
        <v>1.8834079625337168</v>
      </c>
      <c r="Q51" s="668">
        <v>185490.13433977927</v>
      </c>
      <c r="R51" s="669">
        <v>1.8749421995880204</v>
      </c>
      <c r="S51" s="668">
        <v>193287.27821458672</v>
      </c>
      <c r="T51" s="669">
        <v>1.9180831377976426</v>
      </c>
    </row>
    <row r="52" spans="1:20" s="663" customFormat="1" ht="15" customHeight="1">
      <c r="A52" s="666" t="s">
        <v>928</v>
      </c>
      <c r="B52" s="667" t="s">
        <v>929</v>
      </c>
      <c r="C52" s="668">
        <v>5483.3997279843079</v>
      </c>
      <c r="D52" s="669">
        <v>6.5243400274477947E-2</v>
      </c>
      <c r="E52" s="668">
        <v>5963.6532681470253</v>
      </c>
      <c r="F52" s="669">
        <v>6.9762328196291051E-2</v>
      </c>
      <c r="G52" s="668">
        <v>5568.0488281958524</v>
      </c>
      <c r="H52" s="669">
        <v>6.3491853618003913E-2</v>
      </c>
      <c r="I52" s="668">
        <v>6210.1903460616322</v>
      </c>
      <c r="J52" s="669">
        <v>6.9384987760041164E-2</v>
      </c>
      <c r="K52" s="668">
        <v>6157.0922309472871</v>
      </c>
      <c r="L52" s="669">
        <v>6.7253830205873097E-2</v>
      </c>
      <c r="M52" s="668">
        <v>6098.6524103453603</v>
      </c>
      <c r="N52" s="669">
        <v>6.4982151511463027E-2</v>
      </c>
      <c r="O52" s="668">
        <v>5571.671845429737</v>
      </c>
      <c r="P52" s="669">
        <v>5.7853985140052556E-2</v>
      </c>
      <c r="Q52" s="668">
        <v>6741.527457684726</v>
      </c>
      <c r="R52" s="669">
        <v>6.8143647451031741E-2</v>
      </c>
      <c r="S52" s="668">
        <v>7107.7094859626231</v>
      </c>
      <c r="T52" s="669">
        <v>7.0533238603803824E-2</v>
      </c>
    </row>
    <row r="53" spans="1:20" s="663" customFormat="1" ht="15" customHeight="1">
      <c r="A53" s="666" t="s">
        <v>930</v>
      </c>
      <c r="B53" s="667" t="s">
        <v>931</v>
      </c>
      <c r="C53" s="668">
        <v>1263.3177371689169</v>
      </c>
      <c r="D53" s="669">
        <v>1.5031394552419039E-2</v>
      </c>
      <c r="E53" s="668">
        <v>1372.9616412811783</v>
      </c>
      <c r="F53" s="669">
        <v>1.6060792992704662E-2</v>
      </c>
      <c r="G53" s="668">
        <v>1327.7657026391948</v>
      </c>
      <c r="H53" s="669">
        <v>1.5140367520499876E-2</v>
      </c>
      <c r="I53" s="668">
        <v>1417.4927422570299</v>
      </c>
      <c r="J53" s="669">
        <v>1.5837311111377508E-2</v>
      </c>
      <c r="K53" s="668">
        <v>1418.8245390769907</v>
      </c>
      <c r="L53" s="669">
        <v>1.5497800108206148E-2</v>
      </c>
      <c r="M53" s="668">
        <v>1377.2490095818384</v>
      </c>
      <c r="N53" s="669">
        <v>1.4674816301687099E-2</v>
      </c>
      <c r="O53" s="668">
        <v>1407.1601176830441</v>
      </c>
      <c r="P53" s="669">
        <v>1.4611381071354245E-2</v>
      </c>
      <c r="Q53" s="668">
        <v>1465.7583280827428</v>
      </c>
      <c r="R53" s="669">
        <v>1.4815947778040666E-2</v>
      </c>
      <c r="S53" s="668">
        <v>1514.2818060499164</v>
      </c>
      <c r="T53" s="669">
        <v>1.5026950686498472E-2</v>
      </c>
    </row>
    <row r="54" spans="1:20" s="663" customFormat="1" ht="15" customHeight="1">
      <c r="A54" s="666"/>
      <c r="B54" s="667" t="s">
        <v>932</v>
      </c>
      <c r="C54" s="668">
        <v>861694.19379846263</v>
      </c>
      <c r="D54" s="669">
        <v>10.252737715485322</v>
      </c>
      <c r="E54" s="668">
        <v>876001.27165744279</v>
      </c>
      <c r="F54" s="669">
        <v>10.24739123250923</v>
      </c>
      <c r="G54" s="668">
        <v>890810.3682128751</v>
      </c>
      <c r="H54" s="669">
        <v>10.157813489990215</v>
      </c>
      <c r="I54" s="668">
        <v>872196.64465483709</v>
      </c>
      <c r="J54" s="669">
        <v>9.7448467987947645</v>
      </c>
      <c r="K54" s="668">
        <v>879251.38284549466</v>
      </c>
      <c r="L54" s="669">
        <v>9.6040502549159044</v>
      </c>
      <c r="M54" s="668">
        <v>906768.24823235895</v>
      </c>
      <c r="N54" s="669">
        <v>9.661765866909322</v>
      </c>
      <c r="O54" s="668">
        <v>929329.42453602352</v>
      </c>
      <c r="P54" s="669">
        <v>9.6497805701573647</v>
      </c>
      <c r="Q54" s="668">
        <v>953450.31823447673</v>
      </c>
      <c r="R54" s="669">
        <v>9.6375165354822574</v>
      </c>
      <c r="S54" s="668">
        <v>964012.45307028922</v>
      </c>
      <c r="T54" s="669">
        <v>9.5663617799421274</v>
      </c>
    </row>
    <row r="55" spans="1:20" s="663" customFormat="1" ht="15" customHeight="1">
      <c r="A55" s="666"/>
      <c r="B55" s="667"/>
      <c r="C55" s="668"/>
      <c r="D55" s="669"/>
      <c r="E55" s="668"/>
      <c r="F55" s="669"/>
      <c r="G55" s="668"/>
      <c r="H55" s="669"/>
      <c r="I55" s="668"/>
      <c r="J55" s="669"/>
      <c r="K55" s="668"/>
      <c r="L55" s="669"/>
      <c r="M55" s="668"/>
      <c r="N55" s="669"/>
      <c r="O55" s="668"/>
      <c r="P55" s="669"/>
      <c r="Q55" s="668"/>
      <c r="R55" s="669"/>
      <c r="S55" s="668"/>
      <c r="T55" s="669"/>
    </row>
    <row r="56" spans="1:20" s="663" customFormat="1" ht="15" customHeight="1">
      <c r="A56" s="666" t="s">
        <v>933</v>
      </c>
      <c r="B56" s="674" t="s">
        <v>934</v>
      </c>
      <c r="C56" s="675">
        <v>8404527.8218421061</v>
      </c>
      <c r="D56" s="676">
        <v>100</v>
      </c>
      <c r="E56" s="675">
        <v>8548529.5894469377</v>
      </c>
      <c r="F56" s="676">
        <v>100</v>
      </c>
      <c r="G56" s="675">
        <v>8769705.8928154558</v>
      </c>
      <c r="H56" s="676">
        <v>100</v>
      </c>
      <c r="I56" s="675">
        <v>8950337.164486872</v>
      </c>
      <c r="J56" s="676">
        <v>100</v>
      </c>
      <c r="K56" s="675">
        <v>9155006.0600260124</v>
      </c>
      <c r="L56" s="676">
        <v>100</v>
      </c>
      <c r="M56" s="675">
        <v>9385119.2496597189</v>
      </c>
      <c r="N56" s="676">
        <v>100</v>
      </c>
      <c r="O56" s="675">
        <v>9630575.7191001959</v>
      </c>
      <c r="P56" s="676">
        <v>100</v>
      </c>
      <c r="Q56" s="675">
        <v>9893112.1386321597</v>
      </c>
      <c r="R56" s="676">
        <v>100</v>
      </c>
      <c r="S56" s="675">
        <v>10077106.378012406</v>
      </c>
      <c r="T56" s="676">
        <v>100</v>
      </c>
    </row>
    <row r="57" spans="1:20" s="663" customFormat="1" ht="15" customHeight="1">
      <c r="A57" s="666"/>
      <c r="B57" s="677"/>
      <c r="C57" s="678"/>
      <c r="D57" s="678"/>
      <c r="E57" s="678"/>
      <c r="F57" s="678"/>
      <c r="G57" s="678"/>
      <c r="H57" s="678"/>
      <c r="I57" s="678"/>
      <c r="J57" s="678"/>
      <c r="K57" s="678"/>
      <c r="L57" s="678"/>
      <c r="M57" s="678"/>
      <c r="N57" s="678"/>
      <c r="O57" s="678"/>
      <c r="P57" s="678"/>
      <c r="Q57" s="678"/>
      <c r="R57" s="679"/>
      <c r="S57" s="680" t="s">
        <v>60</v>
      </c>
      <c r="T57" s="681"/>
    </row>
    <row r="58" spans="1:20" s="663" customFormat="1" ht="15" customHeight="1">
      <c r="A58" s="666"/>
      <c r="B58" s="677" t="s">
        <v>935</v>
      </c>
      <c r="C58" s="677"/>
      <c r="D58" s="677"/>
      <c r="E58" s="677"/>
      <c r="F58" s="677"/>
      <c r="G58" s="677"/>
      <c r="H58" s="677"/>
      <c r="I58" s="677"/>
      <c r="J58" s="677"/>
      <c r="K58" s="677"/>
      <c r="L58" s="677"/>
      <c r="M58" s="677"/>
      <c r="N58" s="677"/>
      <c r="O58" s="677"/>
      <c r="P58" s="677"/>
      <c r="Q58" s="677"/>
      <c r="R58" s="682"/>
      <c r="S58" s="683"/>
      <c r="T58" s="677"/>
    </row>
    <row r="59" spans="1:20" s="663" customFormat="1" ht="15" customHeight="1">
      <c r="A59" s="666"/>
      <c r="B59" s="677" t="s">
        <v>936</v>
      </c>
    </row>
    <row r="60" spans="1:20" s="663" customFormat="1" ht="15" customHeight="1">
      <c r="A60" s="666"/>
      <c r="B60" s="677" t="s">
        <v>937</v>
      </c>
      <c r="C60" s="677"/>
      <c r="D60" s="677"/>
      <c r="E60" s="677"/>
      <c r="F60" s="677"/>
      <c r="G60" s="677"/>
      <c r="H60" s="677"/>
      <c r="I60" s="677"/>
      <c r="J60" s="677"/>
      <c r="K60" s="677"/>
      <c r="L60" s="677"/>
      <c r="M60" s="677"/>
      <c r="N60" s="677"/>
      <c r="O60" s="677"/>
      <c r="P60" s="677"/>
      <c r="Q60" s="677"/>
      <c r="R60" s="677"/>
      <c r="T60" s="677"/>
    </row>
    <row r="61" spans="1:20" s="663" customFormat="1" ht="15" customHeight="1">
      <c r="A61" s="666"/>
      <c r="B61" s="677" t="s">
        <v>938</v>
      </c>
      <c r="C61" s="677"/>
      <c r="D61" s="677"/>
      <c r="E61" s="677"/>
      <c r="F61" s="677"/>
      <c r="G61" s="677"/>
      <c r="H61" s="677"/>
      <c r="I61" s="677"/>
      <c r="J61" s="677"/>
      <c r="K61" s="677"/>
      <c r="L61" s="677"/>
      <c r="M61" s="677"/>
      <c r="N61" s="677"/>
      <c r="O61" s="677"/>
      <c r="P61" s="677"/>
      <c r="Q61" s="677"/>
      <c r="R61" s="677"/>
      <c r="T61" s="677"/>
    </row>
  </sheetData>
  <mergeCells count="10">
    <mergeCell ref="A3:T3"/>
    <mergeCell ref="C5:D5"/>
    <mergeCell ref="E5:F5"/>
    <mergeCell ref="G5:H5"/>
    <mergeCell ref="I5:J5"/>
    <mergeCell ref="K5:L5"/>
    <mergeCell ref="M5:N5"/>
    <mergeCell ref="O5:P5"/>
    <mergeCell ref="Q5:R5"/>
    <mergeCell ref="S5:T5"/>
  </mergeCells>
  <hyperlinks>
    <hyperlink ref="T2" location="Contents!A1" display="Back to Contents" xr:uid="{0810CAB1-4621-46D9-97EF-FE4BDB5809BF}"/>
  </hyperlinks>
  <pageMargins left="0.55000000000000004" right="0.25" top="0.75" bottom="0.75" header="0.3" footer="0.3"/>
  <pageSetup paperSize="9" scale="69" orientation="portrait" r:id="rId1"/>
  <headerFooter alignWithMargins="0">
    <oddHeader>&amp;L&amp;"Aptos"&amp;10&amp;K000000 [Limited Sharing]&amp;1#_x000D_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CACB-8036-4748-A2AA-C4CDAD273B14}">
  <sheetPr>
    <pageSetUpPr fitToPage="1"/>
  </sheetPr>
  <dimension ref="A1:IA371"/>
  <sheetViews>
    <sheetView showOutlineSymbols="0" zoomScaleNormal="100" zoomScaleSheetLayoutView="75" workbookViewId="0">
      <pane xSplit="1" ySplit="11" topLeftCell="B12" activePane="bottomRight" state="frozen"/>
      <selection activeCell="B31" sqref="B31"/>
      <selection pane="topRight" activeCell="B31" sqref="B31"/>
      <selection pane="bottomLeft" activeCell="B31" sqref="B31"/>
      <selection pane="bottomRight" activeCell="P2" sqref="P2"/>
    </sheetView>
  </sheetViews>
  <sheetFormatPr defaultColWidth="12.85546875" defaultRowHeight="15.75"/>
  <cols>
    <col min="1" max="1" width="23.7109375" style="758" customWidth="1"/>
    <col min="2" max="2" width="20.7109375" style="688" bestFit="1" customWidth="1"/>
    <col min="3" max="3" width="10.42578125" style="688" bestFit="1" customWidth="1"/>
    <col min="4" max="4" width="23" style="688" customWidth="1"/>
    <col min="5" max="7" width="15.28515625" style="688" customWidth="1"/>
    <col min="8" max="8" width="21.7109375" style="688" customWidth="1"/>
    <col min="9" max="9" width="14.28515625" style="688" bestFit="1" customWidth="1"/>
    <col min="10" max="10" width="12.42578125" style="688" customWidth="1"/>
    <col min="11" max="11" width="15.7109375" style="688" customWidth="1"/>
    <col min="12" max="12" width="15.85546875" style="688" customWidth="1"/>
    <col min="13" max="14" width="12.42578125" style="688" customWidth="1"/>
    <col min="15" max="15" width="13.85546875" style="688" bestFit="1" customWidth="1"/>
    <col min="16" max="16" width="16" style="688" bestFit="1" customWidth="1"/>
    <col min="17" max="16384" width="12.85546875" style="688"/>
  </cols>
  <sheetData>
    <row r="1" spans="1:235">
      <c r="A1" s="1" t="s">
        <v>0</v>
      </c>
      <c r="B1" s="684"/>
      <c r="C1" s="684"/>
      <c r="D1" s="684"/>
      <c r="E1" s="684"/>
      <c r="F1" s="684"/>
      <c r="G1" s="684"/>
      <c r="H1" s="685"/>
      <c r="I1" s="684"/>
      <c r="J1" s="686"/>
      <c r="K1" s="684"/>
      <c r="L1" s="684"/>
      <c r="M1" s="685"/>
      <c r="N1" s="684"/>
      <c r="O1" s="685"/>
      <c r="P1" s="687" t="s">
        <v>939</v>
      </c>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c r="AW1" s="684"/>
      <c r="AX1" s="684"/>
      <c r="AY1" s="684"/>
      <c r="AZ1" s="684"/>
      <c r="BA1" s="684"/>
      <c r="BB1" s="684"/>
      <c r="BC1" s="684"/>
      <c r="BD1" s="684"/>
      <c r="BE1" s="684"/>
      <c r="BF1" s="684"/>
      <c r="BG1" s="684"/>
      <c r="BH1" s="684"/>
      <c r="BI1" s="684"/>
      <c r="BJ1" s="684"/>
      <c r="BK1" s="684"/>
      <c r="BL1" s="684"/>
      <c r="BM1" s="684"/>
      <c r="BN1" s="684"/>
      <c r="BO1" s="684"/>
      <c r="BP1" s="684"/>
      <c r="BQ1" s="684"/>
      <c r="BR1" s="684"/>
      <c r="BS1" s="684"/>
      <c r="BT1" s="684"/>
      <c r="BU1" s="684"/>
      <c r="BV1" s="684"/>
      <c r="BW1" s="684"/>
      <c r="BX1" s="684"/>
      <c r="BY1" s="684"/>
      <c r="BZ1" s="684"/>
      <c r="CA1" s="684"/>
      <c r="CB1" s="684"/>
      <c r="CC1" s="684"/>
      <c r="CD1" s="684"/>
      <c r="CE1" s="684"/>
      <c r="CF1" s="684"/>
      <c r="CG1" s="684"/>
      <c r="CH1" s="684"/>
      <c r="CI1" s="684"/>
      <c r="CJ1" s="684"/>
      <c r="CK1" s="684"/>
      <c r="CL1" s="684"/>
      <c r="CM1" s="684"/>
      <c r="CN1" s="684"/>
      <c r="CO1" s="684"/>
      <c r="CP1" s="684"/>
      <c r="CQ1" s="684"/>
      <c r="CR1" s="684"/>
      <c r="CS1" s="684"/>
      <c r="CT1" s="684"/>
      <c r="CU1" s="684"/>
      <c r="CV1" s="684"/>
      <c r="CW1" s="684"/>
      <c r="CX1" s="684"/>
      <c r="CY1" s="684"/>
      <c r="CZ1" s="684"/>
      <c r="DA1" s="684"/>
      <c r="DB1" s="684"/>
      <c r="DC1" s="684"/>
      <c r="DD1" s="684"/>
      <c r="DE1" s="684"/>
      <c r="DF1" s="684"/>
      <c r="DG1" s="684"/>
      <c r="DH1" s="684"/>
      <c r="DI1" s="684"/>
      <c r="DJ1" s="684"/>
      <c r="DK1" s="684"/>
      <c r="DL1" s="684"/>
      <c r="DM1" s="684"/>
      <c r="DN1" s="684"/>
      <c r="DO1" s="684"/>
      <c r="DP1" s="684"/>
      <c r="DQ1" s="684"/>
      <c r="DR1" s="684"/>
      <c r="DS1" s="684"/>
      <c r="DT1" s="684"/>
      <c r="DU1" s="684"/>
      <c r="DV1" s="684"/>
      <c r="DW1" s="684"/>
      <c r="DX1" s="684"/>
      <c r="DY1" s="684"/>
      <c r="DZ1" s="684"/>
      <c r="EA1" s="684"/>
      <c r="EB1" s="684"/>
      <c r="EC1" s="684"/>
      <c r="ED1" s="684"/>
      <c r="EE1" s="684"/>
      <c r="EF1" s="684"/>
      <c r="EG1" s="684"/>
      <c r="EH1" s="684"/>
      <c r="EI1" s="684"/>
      <c r="EJ1" s="684"/>
      <c r="EK1" s="684"/>
      <c r="EL1" s="684"/>
      <c r="EM1" s="684"/>
      <c r="EN1" s="684"/>
      <c r="EO1" s="684"/>
      <c r="EP1" s="684"/>
      <c r="EQ1" s="684"/>
      <c r="ER1" s="684"/>
      <c r="ES1" s="684"/>
      <c r="ET1" s="684"/>
      <c r="EU1" s="684"/>
      <c r="EV1" s="684"/>
      <c r="EW1" s="684"/>
      <c r="EX1" s="684"/>
      <c r="EY1" s="684"/>
      <c r="EZ1" s="684"/>
      <c r="FA1" s="684"/>
      <c r="FB1" s="684"/>
      <c r="FC1" s="684"/>
      <c r="FD1" s="684"/>
      <c r="FE1" s="684"/>
      <c r="FF1" s="684"/>
      <c r="FG1" s="684"/>
      <c r="FH1" s="684"/>
      <c r="FI1" s="684"/>
      <c r="FJ1" s="684"/>
      <c r="FK1" s="684"/>
      <c r="FL1" s="684"/>
      <c r="FM1" s="684"/>
      <c r="FN1" s="684"/>
      <c r="FO1" s="684"/>
      <c r="FP1" s="684"/>
      <c r="FQ1" s="684"/>
      <c r="FR1" s="684"/>
      <c r="FS1" s="684"/>
      <c r="FT1" s="684"/>
      <c r="FU1" s="684"/>
      <c r="FV1" s="684"/>
      <c r="FW1" s="684"/>
      <c r="FX1" s="684"/>
      <c r="FY1" s="684"/>
      <c r="FZ1" s="684"/>
      <c r="GA1" s="684"/>
      <c r="GB1" s="684"/>
      <c r="GC1" s="684"/>
      <c r="GD1" s="684"/>
      <c r="GE1" s="684"/>
      <c r="GF1" s="684"/>
      <c r="GG1" s="684"/>
      <c r="GH1" s="684"/>
      <c r="GI1" s="684"/>
      <c r="GJ1" s="684"/>
      <c r="GK1" s="684"/>
      <c r="GL1" s="684"/>
      <c r="GM1" s="684"/>
      <c r="GN1" s="684"/>
      <c r="GO1" s="684"/>
      <c r="GP1" s="684"/>
      <c r="GQ1" s="684"/>
      <c r="GR1" s="684"/>
      <c r="GS1" s="684"/>
      <c r="GT1" s="684"/>
      <c r="GU1" s="684"/>
      <c r="GV1" s="684"/>
      <c r="GW1" s="684"/>
      <c r="GX1" s="684"/>
      <c r="GY1" s="684"/>
      <c r="GZ1" s="684"/>
      <c r="HA1" s="684"/>
      <c r="HB1" s="684"/>
      <c r="HC1" s="684"/>
      <c r="HD1" s="684"/>
      <c r="HE1" s="684"/>
      <c r="HF1" s="684"/>
      <c r="HG1" s="684"/>
      <c r="HH1" s="684"/>
      <c r="HI1" s="684"/>
      <c r="HJ1" s="684"/>
      <c r="HK1" s="684"/>
      <c r="HL1" s="684"/>
      <c r="HM1" s="684"/>
      <c r="HN1" s="684"/>
      <c r="HO1" s="684"/>
      <c r="HP1" s="684"/>
      <c r="HQ1" s="684"/>
      <c r="HR1" s="684"/>
      <c r="HS1" s="684"/>
      <c r="HT1" s="684"/>
      <c r="HU1" s="684"/>
      <c r="HV1" s="684"/>
      <c r="HW1" s="684"/>
      <c r="HX1" s="684"/>
      <c r="HY1" s="684"/>
      <c r="HZ1" s="684"/>
      <c r="IA1" s="684"/>
    </row>
    <row r="2" spans="1:235">
      <c r="A2" s="689"/>
      <c r="B2" s="684"/>
      <c r="C2" s="684"/>
      <c r="D2" s="684"/>
      <c r="E2" s="684"/>
      <c r="F2" s="684"/>
      <c r="G2" s="684"/>
      <c r="H2" s="685"/>
      <c r="I2" s="684"/>
      <c r="J2" s="686"/>
      <c r="K2" s="684"/>
      <c r="L2" s="684"/>
      <c r="M2" s="685"/>
      <c r="N2" s="684"/>
      <c r="O2" s="685"/>
      <c r="P2" s="9" t="s">
        <v>2</v>
      </c>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c r="AT2" s="684"/>
      <c r="AU2" s="684"/>
      <c r="AV2" s="684"/>
      <c r="AW2" s="684"/>
      <c r="AX2" s="684"/>
      <c r="AY2" s="684"/>
      <c r="AZ2" s="684"/>
      <c r="BA2" s="684"/>
      <c r="BB2" s="684"/>
      <c r="BC2" s="684"/>
      <c r="BD2" s="684"/>
      <c r="BE2" s="684"/>
      <c r="BF2" s="684"/>
      <c r="BG2" s="684"/>
      <c r="BH2" s="684"/>
      <c r="BI2" s="684"/>
      <c r="BJ2" s="684"/>
      <c r="BK2" s="684"/>
      <c r="BL2" s="684"/>
      <c r="BM2" s="684"/>
      <c r="BN2" s="684"/>
      <c r="BO2" s="684"/>
      <c r="BP2" s="684"/>
      <c r="BQ2" s="684"/>
      <c r="BR2" s="684"/>
      <c r="BS2" s="684"/>
      <c r="BT2" s="684"/>
      <c r="BU2" s="684"/>
      <c r="BV2" s="684"/>
      <c r="BW2" s="684"/>
      <c r="BX2" s="684"/>
      <c r="BY2" s="684"/>
      <c r="BZ2" s="684"/>
      <c r="CA2" s="684"/>
      <c r="CB2" s="684"/>
      <c r="CC2" s="684"/>
      <c r="CD2" s="684"/>
      <c r="CE2" s="684"/>
      <c r="CF2" s="684"/>
      <c r="CG2" s="684"/>
      <c r="CH2" s="684"/>
      <c r="CI2" s="684"/>
      <c r="CJ2" s="684"/>
      <c r="CK2" s="684"/>
      <c r="CL2" s="684"/>
      <c r="CM2" s="684"/>
      <c r="CN2" s="684"/>
      <c r="CO2" s="684"/>
      <c r="CP2" s="684"/>
      <c r="CQ2" s="684"/>
      <c r="CR2" s="684"/>
      <c r="CS2" s="684"/>
      <c r="CT2" s="684"/>
      <c r="CU2" s="684"/>
      <c r="CV2" s="684"/>
      <c r="CW2" s="684"/>
      <c r="CX2" s="684"/>
      <c r="CY2" s="684"/>
      <c r="CZ2" s="684"/>
      <c r="DA2" s="684"/>
      <c r="DB2" s="684"/>
      <c r="DC2" s="684"/>
      <c r="DD2" s="684"/>
      <c r="DE2" s="684"/>
      <c r="DF2" s="684"/>
      <c r="DG2" s="684"/>
      <c r="DH2" s="684"/>
      <c r="DI2" s="684"/>
      <c r="DJ2" s="684"/>
      <c r="DK2" s="684"/>
      <c r="DL2" s="684"/>
      <c r="DM2" s="684"/>
      <c r="DN2" s="684"/>
      <c r="DO2" s="684"/>
      <c r="DP2" s="684"/>
      <c r="DQ2" s="684"/>
      <c r="DR2" s="684"/>
      <c r="DS2" s="684"/>
      <c r="DT2" s="684"/>
      <c r="DU2" s="684"/>
      <c r="DV2" s="684"/>
      <c r="DW2" s="684"/>
      <c r="DX2" s="684"/>
      <c r="DY2" s="684"/>
      <c r="DZ2" s="684"/>
      <c r="EA2" s="684"/>
      <c r="EB2" s="684"/>
      <c r="EC2" s="684"/>
      <c r="ED2" s="684"/>
      <c r="EE2" s="684"/>
      <c r="EF2" s="684"/>
      <c r="EG2" s="684"/>
      <c r="EH2" s="684"/>
      <c r="EI2" s="684"/>
      <c r="EJ2" s="684"/>
      <c r="EK2" s="684"/>
      <c r="EL2" s="684"/>
      <c r="EM2" s="684"/>
      <c r="EN2" s="684"/>
      <c r="EO2" s="684"/>
      <c r="EP2" s="684"/>
      <c r="EQ2" s="684"/>
      <c r="ER2" s="684"/>
      <c r="ES2" s="684"/>
      <c r="ET2" s="684"/>
      <c r="EU2" s="684"/>
      <c r="EV2" s="684"/>
      <c r="EW2" s="684"/>
      <c r="EX2" s="684"/>
      <c r="EY2" s="684"/>
      <c r="EZ2" s="684"/>
      <c r="FA2" s="684"/>
      <c r="FB2" s="684"/>
      <c r="FC2" s="684"/>
      <c r="FD2" s="684"/>
      <c r="FE2" s="684"/>
      <c r="FF2" s="684"/>
      <c r="FG2" s="684"/>
      <c r="FH2" s="684"/>
      <c r="FI2" s="684"/>
      <c r="FJ2" s="684"/>
      <c r="FK2" s="684"/>
      <c r="FL2" s="684"/>
      <c r="FM2" s="684"/>
      <c r="FN2" s="684"/>
      <c r="FO2" s="684"/>
      <c r="FP2" s="684"/>
      <c r="FQ2" s="684"/>
      <c r="FR2" s="684"/>
      <c r="FS2" s="684"/>
      <c r="FT2" s="684"/>
      <c r="FU2" s="684"/>
      <c r="FV2" s="684"/>
      <c r="FW2" s="684"/>
      <c r="FX2" s="684"/>
      <c r="FY2" s="684"/>
      <c r="FZ2" s="684"/>
      <c r="GA2" s="684"/>
      <c r="GB2" s="684"/>
      <c r="GC2" s="684"/>
      <c r="GD2" s="684"/>
      <c r="GE2" s="684"/>
      <c r="GF2" s="684"/>
      <c r="GG2" s="684"/>
      <c r="GH2" s="684"/>
      <c r="GI2" s="684"/>
      <c r="GJ2" s="684"/>
      <c r="GK2" s="684"/>
      <c r="GL2" s="684"/>
      <c r="GM2" s="684"/>
      <c r="GN2" s="684"/>
      <c r="GO2" s="684"/>
      <c r="GP2" s="684"/>
      <c r="GQ2" s="684"/>
      <c r="GR2" s="684"/>
      <c r="GS2" s="684"/>
      <c r="GT2" s="684"/>
      <c r="GU2" s="684"/>
      <c r="GV2" s="684"/>
      <c r="GW2" s="684"/>
      <c r="GX2" s="684"/>
      <c r="GY2" s="684"/>
      <c r="GZ2" s="684"/>
      <c r="HA2" s="684"/>
      <c r="HB2" s="684"/>
      <c r="HC2" s="684"/>
      <c r="HD2" s="684"/>
      <c r="HE2" s="684"/>
      <c r="HF2" s="684"/>
      <c r="HG2" s="684"/>
      <c r="HH2" s="684"/>
      <c r="HI2" s="684"/>
      <c r="HJ2" s="684"/>
      <c r="HK2" s="684"/>
      <c r="HL2" s="684"/>
      <c r="HM2" s="684"/>
      <c r="HN2" s="684"/>
      <c r="HO2" s="684"/>
      <c r="HP2" s="684"/>
      <c r="HQ2" s="684"/>
      <c r="HR2" s="684"/>
      <c r="HS2" s="684"/>
      <c r="HT2" s="684"/>
      <c r="HU2" s="684"/>
      <c r="HV2" s="684"/>
      <c r="HW2" s="684"/>
      <c r="HX2" s="684"/>
      <c r="HY2" s="684"/>
      <c r="HZ2" s="684"/>
      <c r="IA2" s="684"/>
    </row>
    <row r="3" spans="1:235" ht="18" customHeight="1">
      <c r="A3" s="1050" t="s">
        <v>940</v>
      </c>
      <c r="B3" s="1050"/>
      <c r="C3" s="1050"/>
      <c r="D3" s="1050"/>
      <c r="E3" s="1050"/>
      <c r="F3" s="1050"/>
      <c r="G3" s="1050"/>
      <c r="H3" s="1050"/>
      <c r="I3" s="1050"/>
      <c r="J3" s="1050"/>
      <c r="K3" s="1050"/>
      <c r="L3" s="1050"/>
      <c r="M3" s="1050"/>
      <c r="N3" s="1050"/>
      <c r="O3" s="1050"/>
      <c r="P3" s="1050"/>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4"/>
      <c r="AY3" s="684"/>
      <c r="AZ3" s="684"/>
      <c r="BA3" s="684"/>
      <c r="BB3" s="684"/>
      <c r="BC3" s="684"/>
      <c r="BD3" s="684"/>
      <c r="BE3" s="684"/>
      <c r="BF3" s="684"/>
      <c r="BG3" s="684"/>
      <c r="BH3" s="684"/>
      <c r="BI3" s="684"/>
      <c r="BJ3" s="684"/>
      <c r="BK3" s="684"/>
      <c r="BL3" s="684"/>
      <c r="BM3" s="684"/>
      <c r="BN3" s="684"/>
      <c r="BO3" s="684"/>
      <c r="BP3" s="684"/>
      <c r="BQ3" s="684"/>
      <c r="BR3" s="684"/>
      <c r="BS3" s="684"/>
      <c r="BT3" s="684"/>
      <c r="BU3" s="684"/>
      <c r="BV3" s="684"/>
      <c r="BW3" s="684"/>
      <c r="BX3" s="684"/>
      <c r="BY3" s="684"/>
      <c r="BZ3" s="684"/>
      <c r="CA3" s="684"/>
      <c r="CB3" s="684"/>
      <c r="CC3" s="684"/>
      <c r="CD3" s="684"/>
      <c r="CE3" s="684"/>
      <c r="CF3" s="684"/>
      <c r="CG3" s="684"/>
      <c r="CH3" s="684"/>
      <c r="CI3" s="684"/>
      <c r="CJ3" s="684"/>
      <c r="CK3" s="684"/>
      <c r="CL3" s="684"/>
      <c r="CM3" s="684"/>
      <c r="CN3" s="684"/>
      <c r="CO3" s="684"/>
      <c r="CP3" s="684"/>
      <c r="CQ3" s="684"/>
      <c r="CR3" s="684"/>
      <c r="CS3" s="684"/>
      <c r="CT3" s="684"/>
      <c r="CU3" s="684"/>
      <c r="CV3" s="684"/>
      <c r="CW3" s="684"/>
      <c r="CX3" s="684"/>
      <c r="CY3" s="684"/>
      <c r="CZ3" s="684"/>
      <c r="DA3" s="684"/>
      <c r="DB3" s="684"/>
      <c r="DC3" s="684"/>
      <c r="DD3" s="684"/>
      <c r="DE3" s="684"/>
      <c r="DF3" s="684"/>
      <c r="DG3" s="684"/>
      <c r="DH3" s="684"/>
      <c r="DI3" s="684"/>
      <c r="DJ3" s="684"/>
      <c r="DK3" s="684"/>
      <c r="DL3" s="684"/>
      <c r="DM3" s="684"/>
      <c r="DN3" s="684"/>
      <c r="DO3" s="684"/>
      <c r="DP3" s="684"/>
      <c r="DQ3" s="684"/>
      <c r="DR3" s="684"/>
      <c r="DS3" s="684"/>
      <c r="DT3" s="684"/>
      <c r="DU3" s="684"/>
      <c r="DV3" s="684"/>
      <c r="DW3" s="684"/>
      <c r="DX3" s="684"/>
      <c r="DY3" s="684"/>
      <c r="DZ3" s="684"/>
      <c r="EA3" s="684"/>
      <c r="EB3" s="684"/>
      <c r="EC3" s="684"/>
      <c r="ED3" s="684"/>
      <c r="EE3" s="684"/>
      <c r="EF3" s="684"/>
      <c r="EG3" s="684"/>
      <c r="EH3" s="684"/>
      <c r="EI3" s="684"/>
      <c r="EJ3" s="684"/>
      <c r="EK3" s="684"/>
      <c r="EL3" s="684"/>
      <c r="EM3" s="684"/>
      <c r="EN3" s="684"/>
      <c r="EO3" s="684"/>
      <c r="EP3" s="684"/>
      <c r="EQ3" s="684"/>
      <c r="ER3" s="684"/>
      <c r="ES3" s="684"/>
      <c r="ET3" s="684"/>
      <c r="EU3" s="684"/>
      <c r="EV3" s="684"/>
      <c r="EW3" s="684"/>
      <c r="EX3" s="684"/>
      <c r="EY3" s="684"/>
      <c r="EZ3" s="684"/>
      <c r="FA3" s="684"/>
      <c r="FB3" s="684"/>
      <c r="FC3" s="684"/>
      <c r="FD3" s="684"/>
      <c r="FE3" s="684"/>
      <c r="FF3" s="684"/>
      <c r="FG3" s="684"/>
      <c r="FH3" s="684"/>
      <c r="FI3" s="684"/>
      <c r="FJ3" s="684"/>
      <c r="FK3" s="684"/>
      <c r="FL3" s="684"/>
      <c r="FM3" s="684"/>
      <c r="FN3" s="684"/>
      <c r="FO3" s="684"/>
      <c r="FP3" s="684"/>
      <c r="FQ3" s="684"/>
      <c r="FR3" s="684"/>
      <c r="FS3" s="684"/>
      <c r="FT3" s="684"/>
      <c r="FU3" s="684"/>
      <c r="FV3" s="684"/>
      <c r="FW3" s="684"/>
      <c r="FX3" s="684"/>
      <c r="FY3" s="684"/>
      <c r="FZ3" s="684"/>
      <c r="GA3" s="684"/>
      <c r="GB3" s="684"/>
      <c r="GC3" s="684"/>
      <c r="GD3" s="684"/>
      <c r="GE3" s="684"/>
      <c r="GF3" s="684"/>
      <c r="GG3" s="684"/>
      <c r="GH3" s="684"/>
      <c r="GI3" s="684"/>
      <c r="GJ3" s="684"/>
      <c r="GK3" s="684"/>
      <c r="GL3" s="684"/>
      <c r="GM3" s="684"/>
      <c r="GN3" s="684"/>
      <c r="GO3" s="684"/>
      <c r="GP3" s="684"/>
      <c r="GQ3" s="684"/>
      <c r="GR3" s="684"/>
      <c r="GS3" s="684"/>
      <c r="GT3" s="684"/>
      <c r="GU3" s="684"/>
      <c r="GV3" s="684"/>
      <c r="GW3" s="684"/>
      <c r="GX3" s="684"/>
      <c r="GY3" s="684"/>
      <c r="GZ3" s="684"/>
      <c r="HA3" s="684"/>
      <c r="HB3" s="684"/>
      <c r="HC3" s="684"/>
      <c r="HD3" s="684"/>
      <c r="HE3" s="684"/>
      <c r="HF3" s="684"/>
      <c r="HG3" s="684"/>
      <c r="HH3" s="684"/>
      <c r="HI3" s="684"/>
      <c r="HJ3" s="684"/>
      <c r="HK3" s="684"/>
      <c r="HL3" s="684"/>
      <c r="HM3" s="684"/>
      <c r="HN3" s="684"/>
      <c r="HO3" s="684"/>
      <c r="HP3" s="684"/>
      <c r="HQ3" s="684"/>
      <c r="HR3" s="684"/>
      <c r="HS3" s="684"/>
      <c r="HT3" s="684"/>
      <c r="HU3" s="684"/>
      <c r="HV3" s="684"/>
      <c r="HW3" s="684"/>
      <c r="HX3" s="684"/>
      <c r="HY3" s="684"/>
      <c r="HZ3" s="684"/>
      <c r="IA3" s="684"/>
    </row>
    <row r="4" spans="1:235">
      <c r="A4" s="690"/>
      <c r="B4" s="684"/>
      <c r="C4" s="684"/>
      <c r="D4" s="684"/>
      <c r="E4" s="684"/>
      <c r="F4" s="684"/>
      <c r="G4" s="684"/>
      <c r="H4" s="685"/>
      <c r="I4" s="684"/>
      <c r="J4" s="684"/>
      <c r="K4" s="684"/>
      <c r="L4" s="684"/>
      <c r="M4" s="685"/>
      <c r="N4" s="684"/>
      <c r="O4" s="685"/>
      <c r="P4" s="691" t="s">
        <v>941</v>
      </c>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c r="BD4" s="684"/>
      <c r="BE4" s="684"/>
      <c r="BF4" s="684"/>
      <c r="BG4" s="684"/>
      <c r="BH4" s="684"/>
      <c r="BI4" s="684"/>
      <c r="BJ4" s="684"/>
      <c r="BK4" s="684"/>
      <c r="BL4" s="684"/>
      <c r="BM4" s="684"/>
      <c r="BN4" s="684"/>
      <c r="BO4" s="684"/>
      <c r="BP4" s="684"/>
      <c r="BQ4" s="684"/>
      <c r="BR4" s="684"/>
      <c r="BS4" s="684"/>
      <c r="BT4" s="684"/>
      <c r="BU4" s="684"/>
      <c r="BV4" s="684"/>
      <c r="BW4" s="684"/>
      <c r="BX4" s="684"/>
      <c r="BY4" s="684"/>
      <c r="BZ4" s="684"/>
      <c r="CA4" s="684"/>
      <c r="CB4" s="684"/>
      <c r="CC4" s="684"/>
      <c r="CD4" s="684"/>
      <c r="CE4" s="684"/>
      <c r="CF4" s="684"/>
      <c r="CG4" s="684"/>
      <c r="CH4" s="684"/>
      <c r="CI4" s="684"/>
      <c r="CJ4" s="684"/>
      <c r="CK4" s="684"/>
      <c r="CL4" s="684"/>
      <c r="CM4" s="684"/>
      <c r="CN4" s="684"/>
      <c r="CO4" s="684"/>
      <c r="CP4" s="684"/>
      <c r="CQ4" s="684"/>
      <c r="CR4" s="684"/>
      <c r="CS4" s="684"/>
      <c r="CT4" s="684"/>
      <c r="CU4" s="684"/>
      <c r="CV4" s="684"/>
      <c r="CW4" s="684"/>
      <c r="CX4" s="684"/>
      <c r="CY4" s="684"/>
      <c r="CZ4" s="684"/>
      <c r="DA4" s="684"/>
      <c r="DB4" s="684"/>
      <c r="DC4" s="684"/>
      <c r="DD4" s="684"/>
      <c r="DE4" s="684"/>
      <c r="DF4" s="684"/>
      <c r="DG4" s="684"/>
      <c r="DH4" s="684"/>
      <c r="DI4" s="684"/>
      <c r="DJ4" s="684"/>
      <c r="DK4" s="684"/>
      <c r="DL4" s="684"/>
      <c r="DM4" s="684"/>
      <c r="DN4" s="684"/>
      <c r="DO4" s="684"/>
      <c r="DP4" s="684"/>
      <c r="DQ4" s="684"/>
      <c r="DR4" s="684"/>
      <c r="DS4" s="684"/>
      <c r="DT4" s="684"/>
      <c r="DU4" s="684"/>
      <c r="DV4" s="684"/>
      <c r="DW4" s="684"/>
      <c r="DX4" s="684"/>
      <c r="DY4" s="684"/>
      <c r="DZ4" s="684"/>
      <c r="EA4" s="684"/>
      <c r="EB4" s="684"/>
      <c r="EC4" s="684"/>
      <c r="ED4" s="684"/>
      <c r="EE4" s="684"/>
      <c r="EF4" s="684"/>
      <c r="EG4" s="684"/>
      <c r="EH4" s="684"/>
      <c r="EI4" s="684"/>
      <c r="EJ4" s="684"/>
      <c r="EK4" s="684"/>
      <c r="EL4" s="684"/>
      <c r="EM4" s="684"/>
      <c r="EN4" s="684"/>
      <c r="EO4" s="684"/>
      <c r="EP4" s="684"/>
      <c r="EQ4" s="684"/>
      <c r="ER4" s="684"/>
      <c r="ES4" s="684"/>
      <c r="ET4" s="684"/>
      <c r="EU4" s="684"/>
      <c r="EV4" s="684"/>
      <c r="EW4" s="684"/>
      <c r="EX4" s="684"/>
      <c r="EY4" s="684"/>
      <c r="EZ4" s="684"/>
      <c r="FA4" s="684"/>
      <c r="FB4" s="684"/>
      <c r="FC4" s="684"/>
      <c r="FD4" s="684"/>
      <c r="FE4" s="684"/>
      <c r="FF4" s="684"/>
      <c r="FG4" s="684"/>
      <c r="FH4" s="684"/>
      <c r="FI4" s="684"/>
      <c r="FJ4" s="684"/>
      <c r="FK4" s="684"/>
      <c r="FL4" s="684"/>
      <c r="FM4" s="684"/>
      <c r="FN4" s="684"/>
      <c r="FO4" s="684"/>
      <c r="FP4" s="684"/>
      <c r="FQ4" s="684"/>
      <c r="FR4" s="684"/>
      <c r="FS4" s="684"/>
      <c r="FT4" s="684"/>
      <c r="FU4" s="684"/>
      <c r="FV4" s="684"/>
      <c r="FW4" s="684"/>
      <c r="FX4" s="684"/>
      <c r="FY4" s="684"/>
      <c r="FZ4" s="684"/>
      <c r="GA4" s="684"/>
      <c r="GB4" s="684"/>
      <c r="GC4" s="684"/>
      <c r="GD4" s="684"/>
      <c r="GE4" s="684"/>
      <c r="GF4" s="684"/>
      <c r="GG4" s="684"/>
      <c r="GH4" s="684"/>
      <c r="GI4" s="684"/>
      <c r="GJ4" s="684"/>
      <c r="GK4" s="684"/>
      <c r="GL4" s="684"/>
      <c r="GM4" s="684"/>
      <c r="GN4" s="684"/>
      <c r="GO4" s="684"/>
      <c r="GP4" s="684"/>
      <c r="GQ4" s="684"/>
      <c r="GR4" s="684"/>
      <c r="GS4" s="684"/>
      <c r="GT4" s="684"/>
      <c r="GU4" s="684"/>
      <c r="GV4" s="684"/>
      <c r="GW4" s="684"/>
      <c r="GX4" s="684"/>
      <c r="GY4" s="684"/>
      <c r="GZ4" s="684"/>
      <c r="HA4" s="684"/>
      <c r="HB4" s="684"/>
      <c r="HC4" s="684"/>
      <c r="HD4" s="684"/>
      <c r="HE4" s="684"/>
      <c r="HF4" s="684"/>
      <c r="HG4" s="684"/>
      <c r="HH4" s="684"/>
      <c r="HI4" s="684"/>
      <c r="HJ4" s="684"/>
      <c r="HK4" s="684"/>
      <c r="HL4" s="684"/>
      <c r="HM4" s="684"/>
      <c r="HN4" s="684"/>
      <c r="HO4" s="684"/>
      <c r="HP4" s="684"/>
      <c r="HQ4" s="684"/>
      <c r="HR4" s="684"/>
      <c r="HS4" s="684"/>
      <c r="HT4" s="684"/>
      <c r="HU4" s="684"/>
      <c r="HV4" s="684"/>
      <c r="HW4" s="684"/>
      <c r="HX4" s="684"/>
      <c r="HY4" s="684"/>
      <c r="HZ4" s="684"/>
      <c r="IA4" s="684"/>
    </row>
    <row r="5" spans="1:235">
      <c r="A5" s="692"/>
      <c r="B5" s="1051" t="s">
        <v>12</v>
      </c>
      <c r="C5" s="1051"/>
      <c r="D5" s="1051"/>
      <c r="E5" s="1051"/>
      <c r="F5" s="1051"/>
      <c r="G5" s="1051"/>
      <c r="H5" s="1051"/>
      <c r="I5" s="693"/>
      <c r="J5" s="693"/>
      <c r="K5" s="693"/>
      <c r="L5" s="693"/>
      <c r="M5" s="694"/>
      <c r="N5" s="693"/>
      <c r="O5" s="694"/>
      <c r="P5" s="1054" t="s">
        <v>289</v>
      </c>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c r="CG5" s="684"/>
      <c r="CH5" s="684"/>
      <c r="CI5" s="684"/>
      <c r="CJ5" s="684"/>
      <c r="CK5" s="684"/>
      <c r="CL5" s="684"/>
      <c r="CM5" s="684"/>
      <c r="CN5" s="684"/>
      <c r="CO5" s="684"/>
      <c r="CP5" s="684"/>
      <c r="CQ5" s="684"/>
      <c r="CR5" s="684"/>
      <c r="CS5" s="684"/>
      <c r="CT5" s="684"/>
      <c r="CU5" s="684"/>
      <c r="CV5" s="684"/>
      <c r="CW5" s="684"/>
      <c r="CX5" s="684"/>
      <c r="CY5" s="684"/>
      <c r="CZ5" s="684"/>
      <c r="DA5" s="684"/>
      <c r="DB5" s="684"/>
      <c r="DC5" s="684"/>
      <c r="DD5" s="684"/>
      <c r="DE5" s="684"/>
      <c r="DF5" s="684"/>
      <c r="DG5" s="684"/>
      <c r="DH5" s="684"/>
      <c r="DI5" s="684"/>
      <c r="DJ5" s="684"/>
      <c r="DK5" s="684"/>
      <c r="DL5" s="684"/>
      <c r="DM5" s="684"/>
      <c r="DN5" s="684"/>
      <c r="DO5" s="684"/>
      <c r="DP5" s="684"/>
      <c r="DQ5" s="684"/>
      <c r="DR5" s="684"/>
      <c r="DS5" s="684"/>
      <c r="DT5" s="684"/>
      <c r="DU5" s="684"/>
      <c r="DV5" s="684"/>
      <c r="DW5" s="684"/>
      <c r="DX5" s="684"/>
      <c r="DY5" s="684"/>
      <c r="DZ5" s="684"/>
      <c r="EA5" s="684"/>
      <c r="EB5" s="684"/>
      <c r="EC5" s="684"/>
      <c r="ED5" s="684"/>
      <c r="EE5" s="684"/>
      <c r="EF5" s="684"/>
      <c r="EG5" s="684"/>
      <c r="EH5" s="684"/>
      <c r="EI5" s="684"/>
      <c r="EJ5" s="684"/>
      <c r="EK5" s="684"/>
      <c r="EL5" s="684"/>
      <c r="EM5" s="684"/>
      <c r="EN5" s="684"/>
      <c r="EO5" s="684"/>
      <c r="EP5" s="684"/>
      <c r="EQ5" s="684"/>
      <c r="ER5" s="684"/>
      <c r="ES5" s="684"/>
      <c r="ET5" s="684"/>
      <c r="EU5" s="684"/>
      <c r="EV5" s="684"/>
      <c r="EW5" s="684"/>
      <c r="EX5" s="684"/>
      <c r="EY5" s="684"/>
      <c r="EZ5" s="684"/>
      <c r="FA5" s="684"/>
      <c r="FB5" s="684"/>
      <c r="FC5" s="684"/>
      <c r="FD5" s="684"/>
      <c r="FE5" s="684"/>
      <c r="FF5" s="684"/>
      <c r="FG5" s="684"/>
      <c r="FH5" s="684"/>
      <c r="FI5" s="684"/>
      <c r="FJ5" s="684"/>
      <c r="FK5" s="684"/>
      <c r="FL5" s="684"/>
      <c r="FM5" s="684"/>
      <c r="FN5" s="684"/>
      <c r="FO5" s="684"/>
      <c r="FP5" s="684"/>
      <c r="FQ5" s="684"/>
      <c r="FR5" s="684"/>
      <c r="FS5" s="684"/>
      <c r="FT5" s="684"/>
      <c r="FU5" s="684"/>
      <c r="FV5" s="684"/>
      <c r="FW5" s="684"/>
      <c r="FX5" s="684"/>
      <c r="FY5" s="684"/>
      <c r="FZ5" s="684"/>
      <c r="GA5" s="684"/>
      <c r="GB5" s="684"/>
      <c r="GC5" s="684"/>
      <c r="GD5" s="684"/>
      <c r="GE5" s="684"/>
      <c r="GF5" s="684"/>
      <c r="GG5" s="684"/>
      <c r="GH5" s="684"/>
      <c r="GI5" s="684"/>
      <c r="GJ5" s="684"/>
      <c r="GK5" s="684"/>
      <c r="GL5" s="684"/>
      <c r="GM5" s="684"/>
      <c r="GN5" s="684"/>
      <c r="GO5" s="684"/>
      <c r="GP5" s="684"/>
      <c r="GQ5" s="684"/>
      <c r="GR5" s="684"/>
      <c r="GS5" s="684"/>
      <c r="GT5" s="684"/>
      <c r="GU5" s="684"/>
      <c r="GV5" s="684"/>
      <c r="GW5" s="684"/>
      <c r="GX5" s="684"/>
      <c r="GY5" s="684"/>
      <c r="GZ5" s="684"/>
      <c r="HA5" s="684"/>
      <c r="HB5" s="684"/>
      <c r="HC5" s="684"/>
      <c r="HD5" s="684"/>
      <c r="HE5" s="684"/>
      <c r="HF5" s="684"/>
      <c r="HG5" s="684"/>
      <c r="HH5" s="684"/>
      <c r="HI5" s="684"/>
      <c r="HJ5" s="684"/>
      <c r="HK5" s="684"/>
      <c r="HL5" s="684"/>
      <c r="HM5" s="684"/>
      <c r="HN5" s="684"/>
      <c r="HO5" s="684"/>
      <c r="HP5" s="684"/>
      <c r="HQ5" s="684"/>
      <c r="HR5" s="684"/>
      <c r="HS5" s="684"/>
      <c r="HT5" s="684"/>
      <c r="HU5" s="684"/>
      <c r="HV5" s="684"/>
      <c r="HW5" s="684"/>
      <c r="HX5" s="684"/>
      <c r="HY5" s="684"/>
      <c r="HZ5" s="684"/>
      <c r="IA5" s="684"/>
    </row>
    <row r="6" spans="1:235">
      <c r="A6" s="695"/>
      <c r="B6" s="1052"/>
      <c r="C6" s="1052"/>
      <c r="D6" s="1052"/>
      <c r="E6" s="1052"/>
      <c r="F6" s="1052"/>
      <c r="G6" s="1052"/>
      <c r="H6" s="1052"/>
      <c r="I6" s="1052" t="s">
        <v>565</v>
      </c>
      <c r="J6" s="1052"/>
      <c r="K6" s="1052"/>
      <c r="L6" s="1052"/>
      <c r="M6" s="1052"/>
      <c r="N6" s="1052"/>
      <c r="O6" s="1052"/>
      <c r="P6" s="1055"/>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K6" s="684"/>
      <c r="BL6" s="684"/>
      <c r="BM6" s="684"/>
      <c r="BN6" s="684"/>
      <c r="BO6" s="684"/>
      <c r="BP6" s="684"/>
      <c r="BQ6" s="684"/>
      <c r="BR6" s="684"/>
      <c r="BS6" s="684"/>
      <c r="BT6" s="684"/>
      <c r="BU6" s="684"/>
      <c r="BV6" s="684"/>
      <c r="BW6" s="684"/>
      <c r="BX6" s="684"/>
      <c r="BY6" s="684"/>
      <c r="BZ6" s="684"/>
      <c r="CA6" s="684"/>
      <c r="CB6" s="684"/>
      <c r="CC6" s="684"/>
      <c r="CD6" s="684"/>
      <c r="CE6" s="684"/>
      <c r="CF6" s="684"/>
      <c r="CG6" s="684"/>
      <c r="CH6" s="684"/>
      <c r="CI6" s="684"/>
      <c r="CJ6" s="684"/>
      <c r="CK6" s="684"/>
      <c r="CL6" s="684"/>
      <c r="CM6" s="684"/>
      <c r="CN6" s="684"/>
      <c r="CO6" s="684"/>
      <c r="CP6" s="684"/>
      <c r="CQ6" s="684"/>
      <c r="CR6" s="684"/>
      <c r="CS6" s="684"/>
      <c r="CT6" s="684"/>
      <c r="CU6" s="684"/>
      <c r="CV6" s="684"/>
      <c r="CW6" s="684"/>
      <c r="CX6" s="684"/>
      <c r="CY6" s="684"/>
      <c r="CZ6" s="684"/>
      <c r="DA6" s="684"/>
      <c r="DB6" s="684"/>
      <c r="DC6" s="684"/>
      <c r="DD6" s="684"/>
      <c r="DE6" s="684"/>
      <c r="DF6" s="684"/>
      <c r="DG6" s="684"/>
      <c r="DH6" s="684"/>
      <c r="DI6" s="684"/>
      <c r="DJ6" s="684"/>
      <c r="DK6" s="684"/>
      <c r="DL6" s="684"/>
      <c r="DM6" s="684"/>
      <c r="DN6" s="684"/>
      <c r="DO6" s="684"/>
      <c r="DP6" s="684"/>
      <c r="DQ6" s="684"/>
      <c r="DR6" s="684"/>
      <c r="DS6" s="684"/>
      <c r="DT6" s="684"/>
      <c r="DU6" s="684"/>
      <c r="DV6" s="684"/>
      <c r="DW6" s="684"/>
      <c r="DX6" s="684"/>
      <c r="DY6" s="684"/>
      <c r="DZ6" s="684"/>
      <c r="EA6" s="684"/>
      <c r="EB6" s="684"/>
      <c r="EC6" s="684"/>
      <c r="ED6" s="684"/>
      <c r="EE6" s="684"/>
      <c r="EF6" s="684"/>
      <c r="EG6" s="684"/>
      <c r="EH6" s="684"/>
      <c r="EI6" s="684"/>
      <c r="EJ6" s="684"/>
      <c r="EK6" s="684"/>
      <c r="EL6" s="684"/>
      <c r="EM6" s="684"/>
      <c r="EN6" s="684"/>
      <c r="EO6" s="684"/>
      <c r="EP6" s="684"/>
      <c r="EQ6" s="684"/>
      <c r="ER6" s="684"/>
      <c r="ES6" s="684"/>
      <c r="ET6" s="684"/>
      <c r="EU6" s="684"/>
      <c r="EV6" s="684"/>
      <c r="EW6" s="684"/>
      <c r="EX6" s="684"/>
      <c r="EY6" s="684"/>
      <c r="EZ6" s="684"/>
      <c r="FA6" s="684"/>
      <c r="FB6" s="684"/>
      <c r="FC6" s="684"/>
      <c r="FD6" s="684"/>
      <c r="FE6" s="684"/>
      <c r="FF6" s="684"/>
      <c r="FG6" s="684"/>
      <c r="FH6" s="684"/>
      <c r="FI6" s="684"/>
      <c r="FJ6" s="684"/>
      <c r="FK6" s="684"/>
      <c r="FL6" s="684"/>
      <c r="FM6" s="684"/>
      <c r="FN6" s="684"/>
      <c r="FO6" s="684"/>
      <c r="FP6" s="684"/>
      <c r="FQ6" s="684"/>
      <c r="FR6" s="684"/>
      <c r="FS6" s="684"/>
      <c r="FT6" s="684"/>
      <c r="FU6" s="684"/>
      <c r="FV6" s="684"/>
      <c r="FW6" s="684"/>
      <c r="FX6" s="684"/>
      <c r="FY6" s="684"/>
      <c r="FZ6" s="684"/>
      <c r="GA6" s="684"/>
      <c r="GB6" s="684"/>
      <c r="GC6" s="684"/>
      <c r="GD6" s="684"/>
      <c r="GE6" s="684"/>
      <c r="GF6" s="684"/>
      <c r="GG6" s="684"/>
      <c r="GH6" s="684"/>
      <c r="GI6" s="684"/>
      <c r="GJ6" s="684"/>
      <c r="GK6" s="684"/>
      <c r="GL6" s="684"/>
      <c r="GM6" s="684"/>
      <c r="GN6" s="684"/>
      <c r="GO6" s="684"/>
      <c r="GP6" s="684"/>
      <c r="GQ6" s="684"/>
      <c r="GR6" s="684"/>
      <c r="GS6" s="684"/>
      <c r="GT6" s="684"/>
      <c r="GU6" s="684"/>
      <c r="GV6" s="684"/>
      <c r="GW6" s="684"/>
      <c r="GX6" s="684"/>
      <c r="GY6" s="684"/>
      <c r="GZ6" s="684"/>
      <c r="HA6" s="684"/>
      <c r="HB6" s="684"/>
      <c r="HC6" s="684"/>
      <c r="HD6" s="684"/>
      <c r="HE6" s="684"/>
      <c r="HF6" s="684"/>
      <c r="HG6" s="684"/>
      <c r="HH6" s="684"/>
      <c r="HI6" s="684"/>
      <c r="HJ6" s="684"/>
      <c r="HK6" s="684"/>
      <c r="HL6" s="684"/>
      <c r="HM6" s="684"/>
      <c r="HN6" s="684"/>
      <c r="HO6" s="684"/>
      <c r="HP6" s="684"/>
      <c r="HQ6" s="684"/>
      <c r="HR6" s="684"/>
      <c r="HS6" s="684"/>
      <c r="HT6" s="684"/>
      <c r="HU6" s="684"/>
      <c r="HV6" s="684"/>
      <c r="HW6" s="684"/>
      <c r="HX6" s="684"/>
      <c r="HY6" s="684"/>
      <c r="HZ6" s="684"/>
      <c r="IA6" s="684"/>
    </row>
    <row r="7" spans="1:235">
      <c r="A7" s="695" t="s">
        <v>942</v>
      </c>
      <c r="B7" s="1053"/>
      <c r="C7" s="1053"/>
      <c r="D7" s="1053"/>
      <c r="E7" s="1053"/>
      <c r="F7" s="1053"/>
      <c r="G7" s="1053"/>
      <c r="H7" s="1053"/>
      <c r="I7" s="696"/>
      <c r="J7" s="696"/>
      <c r="K7" s="696"/>
      <c r="L7" s="696"/>
      <c r="M7" s="697"/>
      <c r="N7" s="696"/>
      <c r="O7" s="697"/>
      <c r="P7" s="1055"/>
      <c r="Q7" s="684"/>
      <c r="R7" s="684"/>
      <c r="S7" s="684"/>
      <c r="T7" s="684"/>
      <c r="U7" s="684"/>
      <c r="V7" s="684"/>
      <c r="W7" s="684"/>
      <c r="X7" s="684"/>
      <c r="Y7" s="684"/>
      <c r="Z7" s="684"/>
      <c r="AA7" s="684"/>
      <c r="AB7" s="684"/>
      <c r="AC7" s="684"/>
      <c r="AD7" s="684"/>
      <c r="AE7" s="684"/>
      <c r="AF7" s="684"/>
      <c r="AG7" s="684"/>
      <c r="AH7" s="684"/>
      <c r="AI7" s="684"/>
      <c r="AJ7" s="684"/>
      <c r="AK7" s="684"/>
      <c r="AL7" s="684"/>
      <c r="AM7" s="684"/>
      <c r="AN7" s="684"/>
      <c r="AO7" s="684"/>
      <c r="AP7" s="684"/>
      <c r="AQ7" s="684"/>
      <c r="AR7" s="684"/>
      <c r="AS7" s="684"/>
      <c r="AT7" s="684"/>
      <c r="AU7" s="684"/>
      <c r="AV7" s="684"/>
      <c r="AW7" s="684"/>
      <c r="AX7" s="684"/>
      <c r="AY7" s="684"/>
      <c r="AZ7" s="684"/>
      <c r="BA7" s="684"/>
      <c r="BB7" s="684"/>
      <c r="BC7" s="684"/>
      <c r="BD7" s="684"/>
      <c r="BE7" s="684"/>
      <c r="BF7" s="684"/>
      <c r="BG7" s="684"/>
      <c r="BH7" s="684"/>
      <c r="BI7" s="684"/>
      <c r="BJ7" s="684"/>
      <c r="BK7" s="684"/>
      <c r="BL7" s="684"/>
      <c r="BM7" s="684"/>
      <c r="BN7" s="684"/>
      <c r="BO7" s="684"/>
      <c r="BP7" s="684"/>
      <c r="BQ7" s="684"/>
      <c r="BR7" s="684"/>
      <c r="BS7" s="684"/>
      <c r="BT7" s="684"/>
      <c r="BU7" s="684"/>
      <c r="BV7" s="684"/>
      <c r="BW7" s="684"/>
      <c r="BX7" s="684"/>
      <c r="BY7" s="684"/>
      <c r="BZ7" s="684"/>
      <c r="CA7" s="684"/>
      <c r="CB7" s="684"/>
      <c r="CC7" s="684"/>
      <c r="CD7" s="684"/>
      <c r="CE7" s="684"/>
      <c r="CF7" s="684"/>
      <c r="CG7" s="684"/>
      <c r="CH7" s="684"/>
      <c r="CI7" s="684"/>
      <c r="CJ7" s="684"/>
      <c r="CK7" s="684"/>
      <c r="CL7" s="684"/>
      <c r="CM7" s="684"/>
      <c r="CN7" s="684"/>
      <c r="CO7" s="684"/>
      <c r="CP7" s="684"/>
      <c r="CQ7" s="684"/>
      <c r="CR7" s="684"/>
      <c r="CS7" s="684"/>
      <c r="CT7" s="684"/>
      <c r="CU7" s="684"/>
      <c r="CV7" s="684"/>
      <c r="CW7" s="684"/>
      <c r="CX7" s="684"/>
      <c r="CY7" s="684"/>
      <c r="CZ7" s="684"/>
      <c r="DA7" s="684"/>
      <c r="DB7" s="684"/>
      <c r="DC7" s="684"/>
      <c r="DD7" s="684"/>
      <c r="DE7" s="684"/>
      <c r="DF7" s="684"/>
      <c r="DG7" s="684"/>
      <c r="DH7" s="684"/>
      <c r="DI7" s="684"/>
      <c r="DJ7" s="684"/>
      <c r="DK7" s="684"/>
      <c r="DL7" s="684"/>
      <c r="DM7" s="684"/>
      <c r="DN7" s="684"/>
      <c r="DO7" s="684"/>
      <c r="DP7" s="684"/>
      <c r="DQ7" s="684"/>
      <c r="DR7" s="684"/>
      <c r="DS7" s="684"/>
      <c r="DT7" s="684"/>
      <c r="DU7" s="684"/>
      <c r="DV7" s="684"/>
      <c r="DW7" s="684"/>
      <c r="DX7" s="684"/>
      <c r="DY7" s="684"/>
      <c r="DZ7" s="684"/>
      <c r="EA7" s="684"/>
      <c r="EB7" s="684"/>
      <c r="EC7" s="684"/>
      <c r="ED7" s="684"/>
      <c r="EE7" s="684"/>
      <c r="EF7" s="684"/>
      <c r="EG7" s="684"/>
      <c r="EH7" s="684"/>
      <c r="EI7" s="684"/>
      <c r="EJ7" s="684"/>
      <c r="EK7" s="684"/>
      <c r="EL7" s="684"/>
      <c r="EM7" s="684"/>
      <c r="EN7" s="684"/>
      <c r="EO7" s="684"/>
      <c r="EP7" s="684"/>
      <c r="EQ7" s="684"/>
      <c r="ER7" s="684"/>
      <c r="ES7" s="684"/>
      <c r="ET7" s="684"/>
      <c r="EU7" s="684"/>
      <c r="EV7" s="684"/>
      <c r="EW7" s="684"/>
      <c r="EX7" s="684"/>
      <c r="EY7" s="684"/>
      <c r="EZ7" s="684"/>
      <c r="FA7" s="684"/>
      <c r="FB7" s="684"/>
      <c r="FC7" s="684"/>
      <c r="FD7" s="684"/>
      <c r="FE7" s="684"/>
      <c r="FF7" s="684"/>
      <c r="FG7" s="684"/>
      <c r="FH7" s="684"/>
      <c r="FI7" s="684"/>
      <c r="FJ7" s="684"/>
      <c r="FK7" s="684"/>
      <c r="FL7" s="684"/>
      <c r="FM7" s="684"/>
      <c r="FN7" s="684"/>
      <c r="FO7" s="684"/>
      <c r="FP7" s="684"/>
      <c r="FQ7" s="684"/>
      <c r="FR7" s="684"/>
      <c r="FS7" s="684"/>
      <c r="FT7" s="684"/>
      <c r="FU7" s="684"/>
      <c r="FV7" s="684"/>
      <c r="FW7" s="684"/>
      <c r="FX7" s="684"/>
      <c r="FY7" s="684"/>
      <c r="FZ7" s="684"/>
      <c r="GA7" s="684"/>
      <c r="GB7" s="684"/>
      <c r="GC7" s="684"/>
      <c r="GD7" s="684"/>
      <c r="GE7" s="684"/>
      <c r="GF7" s="684"/>
      <c r="GG7" s="684"/>
      <c r="GH7" s="684"/>
      <c r="GI7" s="684"/>
      <c r="GJ7" s="684"/>
      <c r="GK7" s="684"/>
      <c r="GL7" s="684"/>
      <c r="GM7" s="684"/>
      <c r="GN7" s="684"/>
      <c r="GO7" s="684"/>
      <c r="GP7" s="684"/>
      <c r="GQ7" s="684"/>
      <c r="GR7" s="684"/>
      <c r="GS7" s="684"/>
      <c r="GT7" s="684"/>
      <c r="GU7" s="684"/>
      <c r="GV7" s="684"/>
      <c r="GW7" s="684"/>
      <c r="GX7" s="684"/>
      <c r="GY7" s="684"/>
      <c r="GZ7" s="684"/>
      <c r="HA7" s="684"/>
      <c r="HB7" s="684"/>
      <c r="HC7" s="684"/>
      <c r="HD7" s="684"/>
      <c r="HE7" s="684"/>
      <c r="HF7" s="684"/>
      <c r="HG7" s="684"/>
      <c r="HH7" s="684"/>
      <c r="HI7" s="684"/>
      <c r="HJ7" s="684"/>
      <c r="HK7" s="684"/>
      <c r="HL7" s="684"/>
      <c r="HM7" s="684"/>
      <c r="HN7" s="684"/>
      <c r="HO7" s="684"/>
      <c r="HP7" s="684"/>
      <c r="HQ7" s="684"/>
      <c r="HR7" s="684"/>
      <c r="HS7" s="684"/>
      <c r="HT7" s="684"/>
      <c r="HU7" s="684"/>
      <c r="HV7" s="684"/>
      <c r="HW7" s="684"/>
      <c r="HX7" s="684"/>
      <c r="HY7" s="684"/>
      <c r="HZ7" s="684"/>
      <c r="IA7" s="684"/>
    </row>
    <row r="8" spans="1:235">
      <c r="A8" s="695" t="s">
        <v>106</v>
      </c>
      <c r="B8" s="692" t="s">
        <v>19</v>
      </c>
      <c r="C8" s="698" t="s">
        <v>616</v>
      </c>
      <c r="D8" s="699" t="s">
        <v>611</v>
      </c>
      <c r="E8" s="699" t="s">
        <v>943</v>
      </c>
      <c r="F8" s="700" t="s">
        <v>161</v>
      </c>
      <c r="G8" s="699" t="s">
        <v>944</v>
      </c>
      <c r="H8" s="701" t="s">
        <v>15</v>
      </c>
      <c r="I8" s="702" t="s">
        <v>19</v>
      </c>
      <c r="J8" s="699" t="s">
        <v>616</v>
      </c>
      <c r="K8" s="698" t="s">
        <v>611</v>
      </c>
      <c r="L8" s="699" t="s">
        <v>943</v>
      </c>
      <c r="M8" s="699" t="s">
        <v>161</v>
      </c>
      <c r="N8" s="699" t="s">
        <v>944</v>
      </c>
      <c r="O8" s="703" t="s">
        <v>15</v>
      </c>
      <c r="P8" s="1055"/>
      <c r="Q8" s="684"/>
      <c r="R8" s="684"/>
      <c r="S8" s="684"/>
      <c r="T8" s="684"/>
      <c r="U8" s="684"/>
      <c r="V8" s="684"/>
      <c r="W8" s="684"/>
      <c r="X8" s="684"/>
      <c r="Y8" s="684"/>
      <c r="Z8" s="684"/>
      <c r="AA8" s="684"/>
      <c r="AB8" s="684"/>
      <c r="AC8" s="684"/>
      <c r="AD8" s="684"/>
      <c r="AE8" s="684"/>
      <c r="AF8" s="684"/>
      <c r="AG8" s="684"/>
      <c r="AH8" s="684"/>
      <c r="AI8" s="684"/>
      <c r="AJ8" s="684"/>
      <c r="AK8" s="684"/>
      <c r="AL8" s="684"/>
      <c r="AM8" s="684"/>
      <c r="AN8" s="684"/>
      <c r="AO8" s="684"/>
      <c r="AP8" s="684"/>
      <c r="AQ8" s="684"/>
      <c r="AR8" s="684"/>
      <c r="AS8" s="684"/>
      <c r="AT8" s="684"/>
      <c r="AU8" s="684"/>
      <c r="AV8" s="684"/>
      <c r="AW8" s="684"/>
      <c r="AX8" s="684"/>
      <c r="AY8" s="684"/>
      <c r="AZ8" s="684"/>
      <c r="BA8" s="684"/>
      <c r="BB8" s="684"/>
      <c r="BC8" s="684"/>
      <c r="BD8" s="684"/>
      <c r="BE8" s="684"/>
      <c r="BF8" s="684"/>
      <c r="BG8" s="684"/>
      <c r="BH8" s="684"/>
      <c r="BI8" s="684"/>
      <c r="BJ8" s="684"/>
      <c r="BK8" s="684"/>
      <c r="BL8" s="684"/>
      <c r="BM8" s="684"/>
      <c r="BN8" s="684"/>
      <c r="BO8" s="684"/>
      <c r="BP8" s="684"/>
      <c r="BQ8" s="684"/>
      <c r="BR8" s="684"/>
      <c r="BS8" s="684"/>
      <c r="BT8" s="684"/>
      <c r="BU8" s="684"/>
      <c r="BV8" s="684"/>
      <c r="BW8" s="684"/>
      <c r="BX8" s="684"/>
      <c r="BY8" s="684"/>
      <c r="BZ8" s="684"/>
      <c r="CA8" s="684"/>
      <c r="CB8" s="684"/>
      <c r="CC8" s="684"/>
      <c r="CD8" s="684"/>
      <c r="CE8" s="684"/>
      <c r="CF8" s="684"/>
      <c r="CG8" s="684"/>
      <c r="CH8" s="684"/>
      <c r="CI8" s="684"/>
      <c r="CJ8" s="684"/>
      <c r="CK8" s="684"/>
      <c r="CL8" s="684"/>
      <c r="CM8" s="684"/>
      <c r="CN8" s="684"/>
      <c r="CO8" s="684"/>
      <c r="CP8" s="684"/>
      <c r="CQ8" s="684"/>
      <c r="CR8" s="684"/>
      <c r="CS8" s="684"/>
      <c r="CT8" s="684"/>
      <c r="CU8" s="684"/>
      <c r="CV8" s="684"/>
      <c r="CW8" s="684"/>
      <c r="CX8" s="684"/>
      <c r="CY8" s="684"/>
      <c r="CZ8" s="684"/>
      <c r="DA8" s="684"/>
      <c r="DB8" s="684"/>
      <c r="DC8" s="684"/>
      <c r="DD8" s="684"/>
      <c r="DE8" s="684"/>
      <c r="DF8" s="684"/>
      <c r="DG8" s="684"/>
      <c r="DH8" s="684"/>
      <c r="DI8" s="684"/>
      <c r="DJ8" s="684"/>
      <c r="DK8" s="684"/>
      <c r="DL8" s="684"/>
      <c r="DM8" s="684"/>
      <c r="DN8" s="684"/>
      <c r="DO8" s="684"/>
      <c r="DP8" s="684"/>
      <c r="DQ8" s="684"/>
      <c r="DR8" s="684"/>
      <c r="DS8" s="684"/>
      <c r="DT8" s="684"/>
      <c r="DU8" s="684"/>
      <c r="DV8" s="684"/>
      <c r="DW8" s="684"/>
      <c r="DX8" s="684"/>
      <c r="DY8" s="684"/>
      <c r="DZ8" s="684"/>
      <c r="EA8" s="684"/>
      <c r="EB8" s="684"/>
      <c r="EC8" s="684"/>
      <c r="ED8" s="684"/>
      <c r="EE8" s="684"/>
      <c r="EF8" s="684"/>
      <c r="EG8" s="684"/>
      <c r="EH8" s="684"/>
      <c r="EI8" s="684"/>
      <c r="EJ8" s="684"/>
      <c r="EK8" s="684"/>
      <c r="EL8" s="684"/>
      <c r="EM8" s="684"/>
      <c r="EN8" s="684"/>
      <c r="EO8" s="684"/>
      <c r="EP8" s="684"/>
      <c r="EQ8" s="684"/>
      <c r="ER8" s="684"/>
      <c r="ES8" s="684"/>
      <c r="ET8" s="684"/>
      <c r="EU8" s="684"/>
      <c r="EV8" s="684"/>
      <c r="EW8" s="684"/>
      <c r="EX8" s="684"/>
      <c r="EY8" s="684"/>
      <c r="EZ8" s="684"/>
      <c r="FA8" s="684"/>
      <c r="FB8" s="684"/>
      <c r="FC8" s="684"/>
      <c r="FD8" s="684"/>
      <c r="FE8" s="684"/>
      <c r="FF8" s="684"/>
      <c r="FG8" s="684"/>
      <c r="FH8" s="684"/>
      <c r="FI8" s="684"/>
      <c r="FJ8" s="684"/>
      <c r="FK8" s="684"/>
      <c r="FL8" s="684"/>
      <c r="FM8" s="684"/>
      <c r="FN8" s="684"/>
      <c r="FO8" s="684"/>
      <c r="FP8" s="684"/>
      <c r="FQ8" s="684"/>
      <c r="FR8" s="684"/>
      <c r="FS8" s="684"/>
      <c r="FT8" s="684"/>
      <c r="FU8" s="684"/>
      <c r="FV8" s="684"/>
      <c r="FW8" s="684"/>
      <c r="FX8" s="684"/>
      <c r="FY8" s="684"/>
      <c r="FZ8" s="684"/>
      <c r="GA8" s="684"/>
      <c r="GB8" s="684"/>
      <c r="GC8" s="684"/>
      <c r="GD8" s="684"/>
      <c r="GE8" s="684"/>
      <c r="GF8" s="684"/>
      <c r="GG8" s="684"/>
      <c r="GH8" s="684"/>
      <c r="GI8" s="684"/>
      <c r="GJ8" s="684"/>
      <c r="GK8" s="684"/>
      <c r="GL8" s="684"/>
      <c r="GM8" s="684"/>
      <c r="GN8" s="684"/>
      <c r="GO8" s="684"/>
      <c r="GP8" s="684"/>
      <c r="GQ8" s="684"/>
      <c r="GR8" s="684"/>
      <c r="GS8" s="684"/>
      <c r="GT8" s="684"/>
      <c r="GU8" s="684"/>
      <c r="GV8" s="684"/>
      <c r="GW8" s="684"/>
      <c r="GX8" s="684"/>
      <c r="GY8" s="684"/>
      <c r="GZ8" s="684"/>
      <c r="HA8" s="684"/>
      <c r="HB8" s="684"/>
      <c r="HC8" s="684"/>
      <c r="HD8" s="684"/>
      <c r="HE8" s="684"/>
      <c r="HF8" s="684"/>
      <c r="HG8" s="684"/>
      <c r="HH8" s="684"/>
      <c r="HI8" s="684"/>
      <c r="HJ8" s="684"/>
      <c r="HK8" s="684"/>
      <c r="HL8" s="684"/>
      <c r="HM8" s="684"/>
      <c r="HN8" s="684"/>
      <c r="HO8" s="684"/>
      <c r="HP8" s="684"/>
      <c r="HQ8" s="684"/>
      <c r="HR8" s="684"/>
      <c r="HS8" s="684"/>
      <c r="HT8" s="684"/>
      <c r="HU8" s="684"/>
      <c r="HV8" s="684"/>
      <c r="HW8" s="684"/>
      <c r="HX8" s="684"/>
      <c r="HY8" s="684"/>
      <c r="HZ8" s="684"/>
      <c r="IA8" s="684"/>
    </row>
    <row r="9" spans="1:235">
      <c r="A9" s="695" t="s">
        <v>538</v>
      </c>
      <c r="B9" s="695" t="s">
        <v>945</v>
      </c>
      <c r="C9" s="698" t="s">
        <v>329</v>
      </c>
      <c r="D9" s="699" t="s">
        <v>613</v>
      </c>
      <c r="E9" s="699" t="s">
        <v>946</v>
      </c>
      <c r="F9" s="699" t="s">
        <v>947</v>
      </c>
      <c r="G9" s="699" t="s">
        <v>948</v>
      </c>
      <c r="H9" s="704"/>
      <c r="I9" s="702" t="s">
        <v>949</v>
      </c>
      <c r="J9" s="700" t="s">
        <v>329</v>
      </c>
      <c r="K9" s="698" t="s">
        <v>950</v>
      </c>
      <c r="L9" s="699" t="s">
        <v>946</v>
      </c>
      <c r="M9" s="699" t="s">
        <v>947</v>
      </c>
      <c r="N9" s="699" t="s">
        <v>948</v>
      </c>
      <c r="O9" s="704"/>
      <c r="P9" s="1055"/>
      <c r="Q9" s="684"/>
      <c r="R9" s="684"/>
      <c r="S9" s="684"/>
      <c r="T9" s="684"/>
      <c r="U9" s="684"/>
      <c r="V9" s="684"/>
      <c r="W9" s="684"/>
      <c r="X9" s="684"/>
      <c r="Y9" s="684"/>
      <c r="Z9" s="684"/>
      <c r="AA9" s="684"/>
      <c r="AB9" s="684"/>
      <c r="AC9" s="684"/>
      <c r="AD9" s="684"/>
      <c r="AE9" s="684"/>
      <c r="AF9" s="684"/>
      <c r="AG9" s="684"/>
      <c r="AH9" s="684"/>
      <c r="AI9" s="684"/>
      <c r="AJ9" s="684"/>
      <c r="AK9" s="684"/>
      <c r="AL9" s="684"/>
      <c r="AM9" s="684"/>
      <c r="AN9" s="684"/>
      <c r="AO9" s="684"/>
      <c r="AP9" s="684"/>
      <c r="AQ9" s="684"/>
      <c r="AR9" s="684"/>
      <c r="AS9" s="684"/>
      <c r="AT9" s="684"/>
      <c r="AU9" s="684"/>
      <c r="AV9" s="684"/>
      <c r="AW9" s="684"/>
      <c r="AX9" s="684"/>
      <c r="AY9" s="684"/>
      <c r="AZ9" s="684"/>
      <c r="BA9" s="684"/>
      <c r="BB9" s="684"/>
      <c r="BC9" s="684"/>
      <c r="BD9" s="684"/>
      <c r="BE9" s="684"/>
      <c r="BF9" s="684"/>
      <c r="BG9" s="684"/>
      <c r="BH9" s="684"/>
      <c r="BI9" s="684"/>
      <c r="BJ9" s="684"/>
      <c r="BK9" s="684"/>
      <c r="BL9" s="684"/>
      <c r="BM9" s="684"/>
      <c r="BN9" s="684"/>
      <c r="BO9" s="684"/>
      <c r="BP9" s="684"/>
      <c r="BQ9" s="684"/>
      <c r="BR9" s="684"/>
      <c r="BS9" s="684"/>
      <c r="BT9" s="684"/>
      <c r="BU9" s="684"/>
      <c r="BV9" s="684"/>
      <c r="BW9" s="684"/>
      <c r="BX9" s="684"/>
      <c r="BY9" s="684"/>
      <c r="BZ9" s="684"/>
      <c r="CA9" s="684"/>
      <c r="CB9" s="684"/>
      <c r="CC9" s="684"/>
      <c r="CD9" s="684"/>
      <c r="CE9" s="684"/>
      <c r="CF9" s="684"/>
      <c r="CG9" s="684"/>
      <c r="CH9" s="684"/>
      <c r="CI9" s="684"/>
      <c r="CJ9" s="684"/>
      <c r="CK9" s="684"/>
      <c r="CL9" s="684"/>
      <c r="CM9" s="684"/>
      <c r="CN9" s="684"/>
      <c r="CO9" s="684"/>
      <c r="CP9" s="684"/>
      <c r="CQ9" s="684"/>
      <c r="CR9" s="684"/>
      <c r="CS9" s="684"/>
      <c r="CT9" s="684"/>
      <c r="CU9" s="684"/>
      <c r="CV9" s="684"/>
      <c r="CW9" s="684"/>
      <c r="CX9" s="684"/>
      <c r="CY9" s="684"/>
      <c r="CZ9" s="684"/>
      <c r="DA9" s="684"/>
      <c r="DB9" s="684"/>
      <c r="DC9" s="684"/>
      <c r="DD9" s="684"/>
      <c r="DE9" s="684"/>
      <c r="DF9" s="684"/>
      <c r="DG9" s="684"/>
      <c r="DH9" s="684"/>
      <c r="DI9" s="684"/>
      <c r="DJ9" s="684"/>
      <c r="DK9" s="684"/>
      <c r="DL9" s="684"/>
      <c r="DM9" s="684"/>
      <c r="DN9" s="684"/>
      <c r="DO9" s="684"/>
      <c r="DP9" s="684"/>
      <c r="DQ9" s="684"/>
      <c r="DR9" s="684"/>
      <c r="DS9" s="684"/>
      <c r="DT9" s="684"/>
      <c r="DU9" s="684"/>
      <c r="DV9" s="684"/>
      <c r="DW9" s="684"/>
      <c r="DX9" s="684"/>
      <c r="DY9" s="684"/>
      <c r="DZ9" s="684"/>
      <c r="EA9" s="684"/>
      <c r="EB9" s="684"/>
      <c r="EC9" s="684"/>
      <c r="ED9" s="684"/>
      <c r="EE9" s="684"/>
      <c r="EF9" s="684"/>
      <c r="EG9" s="684"/>
      <c r="EH9" s="684"/>
      <c r="EI9" s="684"/>
      <c r="EJ9" s="684"/>
      <c r="EK9" s="684"/>
      <c r="EL9" s="684"/>
      <c r="EM9" s="684"/>
      <c r="EN9" s="684"/>
      <c r="EO9" s="684"/>
      <c r="EP9" s="684"/>
      <c r="EQ9" s="684"/>
      <c r="ER9" s="684"/>
      <c r="ES9" s="684"/>
      <c r="ET9" s="684"/>
      <c r="EU9" s="684"/>
      <c r="EV9" s="684"/>
      <c r="EW9" s="684"/>
      <c r="EX9" s="684"/>
      <c r="EY9" s="684"/>
      <c r="EZ9" s="684"/>
      <c r="FA9" s="684"/>
      <c r="FB9" s="684"/>
      <c r="FC9" s="684"/>
      <c r="FD9" s="684"/>
      <c r="FE9" s="684"/>
      <c r="FF9" s="684"/>
      <c r="FG9" s="684"/>
      <c r="FH9" s="684"/>
      <c r="FI9" s="684"/>
      <c r="FJ9" s="684"/>
      <c r="FK9" s="684"/>
      <c r="FL9" s="684"/>
      <c r="FM9" s="684"/>
      <c r="FN9" s="684"/>
      <c r="FO9" s="684"/>
      <c r="FP9" s="684"/>
      <c r="FQ9" s="684"/>
      <c r="FR9" s="684"/>
      <c r="FS9" s="684"/>
      <c r="FT9" s="684"/>
      <c r="FU9" s="684"/>
      <c r="FV9" s="684"/>
      <c r="FW9" s="684"/>
      <c r="FX9" s="684"/>
      <c r="FY9" s="684"/>
      <c r="FZ9" s="684"/>
      <c r="GA9" s="684"/>
      <c r="GB9" s="684"/>
      <c r="GC9" s="684"/>
      <c r="GD9" s="684"/>
      <c r="GE9" s="684"/>
      <c r="GF9" s="684"/>
      <c r="GG9" s="684"/>
      <c r="GH9" s="684"/>
      <c r="GI9" s="684"/>
      <c r="GJ9" s="684"/>
      <c r="GK9" s="684"/>
      <c r="GL9" s="684"/>
      <c r="GM9" s="684"/>
      <c r="GN9" s="684"/>
      <c r="GO9" s="684"/>
      <c r="GP9" s="684"/>
      <c r="GQ9" s="684"/>
      <c r="GR9" s="684"/>
      <c r="GS9" s="684"/>
      <c r="GT9" s="684"/>
      <c r="GU9" s="684"/>
      <c r="GV9" s="684"/>
      <c r="GW9" s="684"/>
      <c r="GX9" s="684"/>
      <c r="GY9" s="684"/>
      <c r="GZ9" s="684"/>
      <c r="HA9" s="684"/>
      <c r="HB9" s="684"/>
      <c r="HC9" s="684"/>
      <c r="HD9" s="684"/>
      <c r="HE9" s="684"/>
      <c r="HF9" s="684"/>
      <c r="HG9" s="684"/>
      <c r="HH9" s="684"/>
      <c r="HI9" s="684"/>
      <c r="HJ9" s="684"/>
      <c r="HK9" s="684"/>
      <c r="HL9" s="684"/>
      <c r="HM9" s="684"/>
      <c r="HN9" s="684"/>
      <c r="HO9" s="684"/>
      <c r="HP9" s="684"/>
      <c r="HQ9" s="684"/>
      <c r="HR9" s="684"/>
      <c r="HS9" s="684"/>
      <c r="HT9" s="684"/>
      <c r="HU9" s="684"/>
      <c r="HV9" s="684"/>
      <c r="HW9" s="684"/>
      <c r="HX9" s="684"/>
      <c r="HY9" s="684"/>
      <c r="HZ9" s="684"/>
      <c r="IA9" s="684"/>
    </row>
    <row r="10" spans="1:235">
      <c r="A10" s="695"/>
      <c r="B10" s="698" t="s">
        <v>25</v>
      </c>
      <c r="C10" s="698" t="s">
        <v>622</v>
      </c>
      <c r="D10" s="699" t="s">
        <v>617</v>
      </c>
      <c r="E10" s="699" t="s">
        <v>951</v>
      </c>
      <c r="F10" s="699" t="s">
        <v>952</v>
      </c>
      <c r="G10" s="699" t="s">
        <v>21</v>
      </c>
      <c r="H10" s="704"/>
      <c r="I10" s="702" t="s">
        <v>25</v>
      </c>
      <c r="J10" s="699" t="s">
        <v>302</v>
      </c>
      <c r="K10" s="698" t="s">
        <v>953</v>
      </c>
      <c r="L10" s="699" t="s">
        <v>951</v>
      </c>
      <c r="M10" s="699" t="s">
        <v>952</v>
      </c>
      <c r="N10" s="699" t="s">
        <v>21</v>
      </c>
      <c r="O10" s="704"/>
      <c r="P10" s="1055"/>
      <c r="Q10" s="684"/>
      <c r="R10" s="684"/>
      <c r="S10" s="684"/>
      <c r="T10" s="684"/>
      <c r="U10" s="684"/>
      <c r="V10" s="684"/>
      <c r="W10" s="684"/>
      <c r="X10" s="684"/>
      <c r="Y10" s="684"/>
      <c r="Z10" s="684"/>
      <c r="AA10" s="684"/>
      <c r="AB10" s="684"/>
      <c r="AC10" s="684"/>
      <c r="AD10" s="684"/>
      <c r="AE10" s="684"/>
      <c r="AF10" s="684"/>
      <c r="AG10" s="684"/>
      <c r="AH10" s="684"/>
      <c r="AI10" s="684"/>
      <c r="AJ10" s="684"/>
      <c r="AK10" s="684"/>
      <c r="AL10" s="684"/>
      <c r="AM10" s="684"/>
      <c r="AN10" s="684"/>
      <c r="AO10" s="684"/>
      <c r="AP10" s="684"/>
      <c r="AQ10" s="684"/>
      <c r="AR10" s="684"/>
      <c r="AS10" s="684"/>
      <c r="AT10" s="684"/>
      <c r="AU10" s="684"/>
      <c r="AV10" s="684"/>
      <c r="AW10" s="684"/>
      <c r="AX10" s="684"/>
      <c r="AY10" s="684"/>
      <c r="AZ10" s="684"/>
      <c r="BA10" s="684"/>
      <c r="BB10" s="684"/>
      <c r="BC10" s="684"/>
      <c r="BD10" s="684"/>
      <c r="BE10" s="684"/>
      <c r="BF10" s="684"/>
      <c r="BG10" s="684"/>
      <c r="BH10" s="684"/>
      <c r="BI10" s="684"/>
      <c r="BJ10" s="684"/>
      <c r="BK10" s="684"/>
      <c r="BL10" s="684"/>
      <c r="BM10" s="684"/>
      <c r="BN10" s="684"/>
      <c r="BO10" s="684"/>
      <c r="BP10" s="684"/>
      <c r="BQ10" s="684"/>
      <c r="BR10" s="684"/>
      <c r="BS10" s="684"/>
      <c r="BT10" s="684"/>
      <c r="BU10" s="684"/>
      <c r="BV10" s="684"/>
      <c r="BW10" s="684"/>
      <c r="BX10" s="684"/>
      <c r="BY10" s="684"/>
      <c r="BZ10" s="684"/>
      <c r="CA10" s="684"/>
      <c r="CB10" s="684"/>
      <c r="CC10" s="684"/>
      <c r="CD10" s="684"/>
      <c r="CE10" s="684"/>
      <c r="CF10" s="684"/>
      <c r="CG10" s="684"/>
      <c r="CH10" s="684"/>
      <c r="CI10" s="684"/>
      <c r="CJ10" s="684"/>
      <c r="CK10" s="684"/>
      <c r="CL10" s="684"/>
      <c r="CM10" s="684"/>
      <c r="CN10" s="684"/>
      <c r="CO10" s="684"/>
      <c r="CP10" s="684"/>
      <c r="CQ10" s="684"/>
      <c r="CR10" s="684"/>
      <c r="CS10" s="684"/>
      <c r="CT10" s="684"/>
      <c r="CU10" s="684"/>
      <c r="CV10" s="684"/>
      <c r="CW10" s="684"/>
      <c r="CX10" s="684"/>
      <c r="CY10" s="684"/>
      <c r="CZ10" s="684"/>
      <c r="DA10" s="684"/>
      <c r="DB10" s="684"/>
      <c r="DC10" s="684"/>
      <c r="DD10" s="684"/>
      <c r="DE10" s="684"/>
      <c r="DF10" s="684"/>
      <c r="DG10" s="684"/>
      <c r="DH10" s="684"/>
      <c r="DI10" s="684"/>
      <c r="DJ10" s="684"/>
      <c r="DK10" s="684"/>
      <c r="DL10" s="684"/>
      <c r="DM10" s="684"/>
      <c r="DN10" s="684"/>
      <c r="DO10" s="684"/>
      <c r="DP10" s="684"/>
      <c r="DQ10" s="684"/>
      <c r="DR10" s="684"/>
      <c r="DS10" s="684"/>
      <c r="DT10" s="684"/>
      <c r="DU10" s="684"/>
      <c r="DV10" s="684"/>
      <c r="DW10" s="684"/>
      <c r="DX10" s="684"/>
      <c r="DY10" s="684"/>
      <c r="DZ10" s="684"/>
      <c r="EA10" s="684"/>
      <c r="EB10" s="684"/>
      <c r="EC10" s="684"/>
      <c r="ED10" s="684"/>
      <c r="EE10" s="684"/>
      <c r="EF10" s="684"/>
      <c r="EG10" s="684"/>
      <c r="EH10" s="684"/>
      <c r="EI10" s="684"/>
      <c r="EJ10" s="684"/>
      <c r="EK10" s="684"/>
      <c r="EL10" s="684"/>
      <c r="EM10" s="684"/>
      <c r="EN10" s="684"/>
      <c r="EO10" s="684"/>
      <c r="EP10" s="684"/>
      <c r="EQ10" s="684"/>
      <c r="ER10" s="684"/>
      <c r="ES10" s="684"/>
      <c r="ET10" s="684"/>
      <c r="EU10" s="684"/>
      <c r="EV10" s="684"/>
      <c r="EW10" s="684"/>
      <c r="EX10" s="684"/>
      <c r="EY10" s="684"/>
      <c r="EZ10" s="684"/>
      <c r="FA10" s="684"/>
      <c r="FB10" s="684"/>
      <c r="FC10" s="684"/>
      <c r="FD10" s="684"/>
      <c r="FE10" s="684"/>
      <c r="FF10" s="684"/>
      <c r="FG10" s="684"/>
      <c r="FH10" s="684"/>
      <c r="FI10" s="684"/>
      <c r="FJ10" s="684"/>
      <c r="FK10" s="684"/>
      <c r="FL10" s="684"/>
      <c r="FM10" s="684"/>
      <c r="FN10" s="684"/>
      <c r="FO10" s="684"/>
      <c r="FP10" s="684"/>
      <c r="FQ10" s="684"/>
      <c r="FR10" s="684"/>
      <c r="FS10" s="684"/>
      <c r="FT10" s="684"/>
      <c r="FU10" s="684"/>
      <c r="FV10" s="684"/>
      <c r="FW10" s="684"/>
      <c r="FX10" s="684"/>
      <c r="FY10" s="684"/>
      <c r="FZ10" s="684"/>
      <c r="GA10" s="684"/>
      <c r="GB10" s="684"/>
      <c r="GC10" s="684"/>
      <c r="GD10" s="684"/>
      <c r="GE10" s="684"/>
      <c r="GF10" s="684"/>
      <c r="GG10" s="684"/>
      <c r="GH10" s="684"/>
      <c r="GI10" s="684"/>
      <c r="GJ10" s="684"/>
      <c r="GK10" s="684"/>
      <c r="GL10" s="684"/>
      <c r="GM10" s="684"/>
      <c r="GN10" s="684"/>
      <c r="GO10" s="684"/>
      <c r="GP10" s="684"/>
      <c r="GQ10" s="684"/>
      <c r="GR10" s="684"/>
      <c r="GS10" s="684"/>
      <c r="GT10" s="684"/>
      <c r="GU10" s="684"/>
      <c r="GV10" s="684"/>
      <c r="GW10" s="684"/>
      <c r="GX10" s="684"/>
      <c r="GY10" s="684"/>
      <c r="GZ10" s="684"/>
      <c r="HA10" s="684"/>
      <c r="HB10" s="684"/>
      <c r="HC10" s="684"/>
      <c r="HD10" s="684"/>
      <c r="HE10" s="684"/>
      <c r="HF10" s="684"/>
      <c r="HG10" s="684"/>
      <c r="HH10" s="684"/>
      <c r="HI10" s="684"/>
      <c r="HJ10" s="684"/>
      <c r="HK10" s="684"/>
      <c r="HL10" s="684"/>
      <c r="HM10" s="684"/>
      <c r="HN10" s="684"/>
      <c r="HO10" s="684"/>
      <c r="HP10" s="684"/>
      <c r="HQ10" s="684"/>
      <c r="HR10" s="684"/>
      <c r="HS10" s="684"/>
      <c r="HT10" s="684"/>
      <c r="HU10" s="684"/>
      <c r="HV10" s="684"/>
      <c r="HW10" s="684"/>
      <c r="HX10" s="684"/>
      <c r="HY10" s="684"/>
      <c r="HZ10" s="684"/>
      <c r="IA10" s="684"/>
    </row>
    <row r="11" spans="1:235">
      <c r="A11" s="705"/>
      <c r="B11" s="706"/>
      <c r="C11" s="706"/>
      <c r="D11" s="707" t="s">
        <v>622</v>
      </c>
      <c r="E11" s="699" t="s">
        <v>954</v>
      </c>
      <c r="F11" s="707" t="s">
        <v>29</v>
      </c>
      <c r="G11" s="707"/>
      <c r="H11" s="708"/>
      <c r="I11" s="706"/>
      <c r="J11" s="707" t="s">
        <v>399</v>
      </c>
      <c r="K11" s="709" t="s">
        <v>622</v>
      </c>
      <c r="L11" s="699" t="s">
        <v>954</v>
      </c>
      <c r="M11" s="707" t="s">
        <v>29</v>
      </c>
      <c r="N11" s="707"/>
      <c r="O11" s="708"/>
      <c r="P11" s="1056"/>
      <c r="Q11" s="684"/>
      <c r="R11" s="684"/>
      <c r="S11" s="684"/>
      <c r="T11" s="684"/>
      <c r="U11" s="684"/>
      <c r="V11" s="684"/>
      <c r="W11" s="684"/>
      <c r="X11" s="684"/>
      <c r="Y11" s="684"/>
      <c r="Z11" s="684"/>
      <c r="AA11" s="684"/>
      <c r="AB11" s="684"/>
      <c r="AC11" s="684"/>
      <c r="AD11" s="684"/>
      <c r="AE11" s="684"/>
      <c r="AF11" s="684"/>
      <c r="AG11" s="684"/>
      <c r="AH11" s="684"/>
      <c r="AI11" s="684"/>
      <c r="AJ11" s="684"/>
      <c r="AK11" s="684"/>
      <c r="AL11" s="684"/>
      <c r="AM11" s="684"/>
      <c r="AN11" s="684"/>
      <c r="AO11" s="684"/>
      <c r="AP11" s="684"/>
      <c r="AQ11" s="684"/>
      <c r="AR11" s="684"/>
      <c r="AS11" s="684"/>
      <c r="AT11" s="684"/>
      <c r="AU11" s="684"/>
      <c r="AV11" s="684"/>
      <c r="AW11" s="684"/>
      <c r="AX11" s="684"/>
      <c r="AY11" s="684"/>
      <c r="AZ11" s="684"/>
      <c r="BA11" s="684"/>
      <c r="BB11" s="684"/>
      <c r="BC11" s="684"/>
      <c r="BD11" s="684"/>
      <c r="BE11" s="684"/>
      <c r="BF11" s="684"/>
      <c r="BG11" s="684"/>
      <c r="BH11" s="684"/>
      <c r="BI11" s="684"/>
      <c r="BJ11" s="684"/>
      <c r="BK11" s="684"/>
      <c r="BL11" s="684"/>
      <c r="BM11" s="684"/>
      <c r="BN11" s="684"/>
      <c r="BO11" s="684"/>
      <c r="BP11" s="684"/>
      <c r="BQ11" s="684"/>
      <c r="BR11" s="684"/>
      <c r="BS11" s="684"/>
      <c r="BT11" s="684"/>
      <c r="BU11" s="684"/>
      <c r="BV11" s="684"/>
      <c r="BW11" s="684"/>
      <c r="BX11" s="684"/>
      <c r="BY11" s="684"/>
      <c r="BZ11" s="684"/>
      <c r="CA11" s="684"/>
      <c r="CB11" s="684"/>
      <c r="CC11" s="684"/>
      <c r="CD11" s="684"/>
      <c r="CE11" s="684"/>
      <c r="CF11" s="684"/>
      <c r="CG11" s="684"/>
      <c r="CH11" s="684"/>
      <c r="CI11" s="684"/>
      <c r="CJ11" s="684"/>
      <c r="CK11" s="684"/>
      <c r="CL11" s="684"/>
      <c r="CM11" s="684"/>
      <c r="CN11" s="684"/>
      <c r="CO11" s="684"/>
      <c r="CP11" s="684"/>
      <c r="CQ11" s="684"/>
      <c r="CR11" s="684"/>
      <c r="CS11" s="684"/>
      <c r="CT11" s="684"/>
      <c r="CU11" s="684"/>
      <c r="CV11" s="684"/>
      <c r="CW11" s="684"/>
      <c r="CX11" s="684"/>
      <c r="CY11" s="684"/>
      <c r="CZ11" s="684"/>
      <c r="DA11" s="684"/>
      <c r="DB11" s="684"/>
      <c r="DC11" s="684"/>
      <c r="DD11" s="684"/>
      <c r="DE11" s="684"/>
      <c r="DF11" s="684"/>
      <c r="DG11" s="684"/>
      <c r="DH11" s="684"/>
      <c r="DI11" s="684"/>
      <c r="DJ11" s="684"/>
      <c r="DK11" s="684"/>
      <c r="DL11" s="684"/>
      <c r="DM11" s="684"/>
      <c r="DN11" s="684"/>
      <c r="DO11" s="684"/>
      <c r="DP11" s="684"/>
      <c r="DQ11" s="684"/>
      <c r="DR11" s="684"/>
      <c r="DS11" s="684"/>
      <c r="DT11" s="684"/>
      <c r="DU11" s="684"/>
      <c r="DV11" s="684"/>
      <c r="DW11" s="684"/>
      <c r="DX11" s="684"/>
      <c r="DY11" s="684"/>
      <c r="DZ11" s="684"/>
      <c r="EA11" s="684"/>
      <c r="EB11" s="684"/>
      <c r="EC11" s="684"/>
      <c r="ED11" s="684"/>
      <c r="EE11" s="684"/>
      <c r="EF11" s="684"/>
      <c r="EG11" s="684"/>
      <c r="EH11" s="684"/>
      <c r="EI11" s="684"/>
      <c r="EJ11" s="684"/>
      <c r="EK11" s="684"/>
      <c r="EL11" s="684"/>
      <c r="EM11" s="684"/>
      <c r="EN11" s="684"/>
      <c r="EO11" s="684"/>
      <c r="EP11" s="684"/>
      <c r="EQ11" s="684"/>
      <c r="ER11" s="684"/>
      <c r="ES11" s="684"/>
      <c r="ET11" s="684"/>
      <c r="EU11" s="684"/>
      <c r="EV11" s="684"/>
      <c r="EW11" s="684"/>
      <c r="EX11" s="684"/>
      <c r="EY11" s="684"/>
      <c r="EZ11" s="684"/>
      <c r="FA11" s="684"/>
      <c r="FB11" s="684"/>
      <c r="FC11" s="684"/>
      <c r="FD11" s="684"/>
      <c r="FE11" s="684"/>
      <c r="FF11" s="684"/>
      <c r="FG11" s="684"/>
      <c r="FH11" s="684"/>
      <c r="FI11" s="684"/>
      <c r="FJ11" s="684"/>
      <c r="FK11" s="684"/>
      <c r="FL11" s="684"/>
      <c r="FM11" s="684"/>
      <c r="FN11" s="684"/>
      <c r="FO11" s="684"/>
      <c r="FP11" s="684"/>
      <c r="FQ11" s="684"/>
      <c r="FR11" s="684"/>
      <c r="FS11" s="684"/>
      <c r="FT11" s="684"/>
      <c r="FU11" s="684"/>
      <c r="FV11" s="684"/>
      <c r="FW11" s="684"/>
      <c r="FX11" s="684"/>
      <c r="FY11" s="684"/>
      <c r="FZ11" s="684"/>
      <c r="GA11" s="684"/>
      <c r="GB11" s="684"/>
      <c r="GC11" s="684"/>
      <c r="GD11" s="684"/>
      <c r="GE11" s="684"/>
      <c r="GF11" s="684"/>
      <c r="GG11" s="684"/>
      <c r="GH11" s="684"/>
      <c r="GI11" s="684"/>
      <c r="GJ11" s="684"/>
      <c r="GK11" s="684"/>
      <c r="GL11" s="684"/>
      <c r="GM11" s="684"/>
      <c r="GN11" s="684"/>
      <c r="GO11" s="684"/>
      <c r="GP11" s="684"/>
      <c r="GQ11" s="684"/>
      <c r="GR11" s="684"/>
      <c r="GS11" s="684"/>
      <c r="GT11" s="684"/>
      <c r="GU11" s="684"/>
      <c r="GV11" s="684"/>
      <c r="GW11" s="684"/>
      <c r="GX11" s="684"/>
      <c r="GY11" s="684"/>
      <c r="GZ11" s="684"/>
      <c r="HA11" s="684"/>
      <c r="HB11" s="684"/>
      <c r="HC11" s="684"/>
      <c r="HD11" s="684"/>
      <c r="HE11" s="684"/>
      <c r="HF11" s="684"/>
      <c r="HG11" s="684"/>
      <c r="HH11" s="684"/>
      <c r="HI11" s="684"/>
      <c r="HJ11" s="684"/>
      <c r="HK11" s="684"/>
      <c r="HL11" s="684"/>
      <c r="HM11" s="684"/>
      <c r="HN11" s="684"/>
      <c r="HO11" s="684"/>
      <c r="HP11" s="684"/>
      <c r="HQ11" s="684"/>
      <c r="HR11" s="684"/>
      <c r="HS11" s="684"/>
      <c r="HT11" s="684"/>
      <c r="HU11" s="684"/>
      <c r="HV11" s="684"/>
      <c r="HW11" s="684"/>
      <c r="HX11" s="684"/>
      <c r="HY11" s="684"/>
      <c r="HZ11" s="684"/>
      <c r="IA11" s="684"/>
    </row>
    <row r="12" spans="1:235" s="713" customFormat="1">
      <c r="A12" s="710">
        <v>2020</v>
      </c>
      <c r="B12" s="711">
        <v>2843702.39145577</v>
      </c>
      <c r="C12" s="711">
        <v>279185.60100000002</v>
      </c>
      <c r="D12" s="711">
        <v>1951.76</v>
      </c>
      <c r="E12" s="711">
        <v>65640.44</v>
      </c>
      <c r="F12" s="711">
        <v>26708.989999999998</v>
      </c>
      <c r="G12" s="711">
        <v>37333.328999999998</v>
      </c>
      <c r="H12" s="711">
        <v>3254522.5114557701</v>
      </c>
      <c r="I12" s="711">
        <v>5507516.7498629605</v>
      </c>
      <c r="J12" s="711">
        <v>925785.98800000001</v>
      </c>
      <c r="K12" s="711">
        <v>40440.347999999998</v>
      </c>
      <c r="L12" s="711">
        <v>103624.66099999999</v>
      </c>
      <c r="M12" s="711">
        <v>110282.74100000001</v>
      </c>
      <c r="N12" s="711">
        <v>684307.34299999999</v>
      </c>
      <c r="O12" s="711">
        <v>7371957.8308629617</v>
      </c>
      <c r="P12" s="711">
        <v>10626480.342318732</v>
      </c>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2"/>
      <c r="AY12" s="712"/>
      <c r="AZ12" s="712"/>
      <c r="BA12" s="712"/>
      <c r="BB12" s="712"/>
      <c r="BC12" s="712"/>
      <c r="BD12" s="712"/>
      <c r="BE12" s="712"/>
      <c r="BF12" s="712"/>
      <c r="BG12" s="712"/>
      <c r="BH12" s="712"/>
      <c r="BI12" s="712"/>
      <c r="BJ12" s="712"/>
      <c r="BK12" s="712"/>
      <c r="BL12" s="712"/>
      <c r="BM12" s="712"/>
      <c r="BN12" s="712"/>
      <c r="BO12" s="712"/>
      <c r="BP12" s="712"/>
      <c r="BQ12" s="712"/>
      <c r="BR12" s="712"/>
      <c r="BS12" s="712"/>
      <c r="BT12" s="712"/>
      <c r="BU12" s="712"/>
      <c r="BV12" s="712"/>
      <c r="BW12" s="712"/>
      <c r="BX12" s="712"/>
      <c r="BY12" s="712"/>
      <c r="BZ12" s="712"/>
      <c r="CA12" s="712"/>
      <c r="CB12" s="712"/>
      <c r="CC12" s="712"/>
      <c r="CD12" s="712"/>
      <c r="CE12" s="712"/>
      <c r="CF12" s="712"/>
      <c r="CG12" s="712"/>
      <c r="CH12" s="712"/>
      <c r="CI12" s="712"/>
      <c r="CJ12" s="712"/>
      <c r="CK12" s="712"/>
      <c r="CL12" s="712"/>
      <c r="CM12" s="712"/>
      <c r="CN12" s="712"/>
      <c r="CO12" s="712"/>
      <c r="CP12" s="712"/>
      <c r="CQ12" s="712"/>
      <c r="CR12" s="712"/>
      <c r="CS12" s="712"/>
      <c r="CT12" s="712"/>
      <c r="CU12" s="712"/>
      <c r="CV12" s="712"/>
      <c r="CW12" s="712"/>
      <c r="CX12" s="712"/>
      <c r="CY12" s="712"/>
      <c r="CZ12" s="712"/>
      <c r="DA12" s="712"/>
      <c r="DB12" s="712"/>
      <c r="DC12" s="712"/>
      <c r="DD12" s="712"/>
      <c r="DE12" s="712"/>
      <c r="DF12" s="712"/>
      <c r="DG12" s="712"/>
      <c r="DH12" s="712"/>
      <c r="DI12" s="712"/>
      <c r="DJ12" s="712"/>
      <c r="DK12" s="712"/>
      <c r="DL12" s="712"/>
      <c r="DM12" s="712"/>
      <c r="DN12" s="712"/>
      <c r="DO12" s="712"/>
      <c r="DP12" s="712"/>
      <c r="DQ12" s="712"/>
      <c r="DR12" s="712"/>
      <c r="DS12" s="712"/>
      <c r="DT12" s="712"/>
      <c r="DU12" s="712"/>
      <c r="DV12" s="712"/>
      <c r="DW12" s="712"/>
      <c r="DX12" s="712"/>
      <c r="DY12" s="712"/>
      <c r="DZ12" s="712"/>
      <c r="EA12" s="712"/>
      <c r="EB12" s="712"/>
      <c r="EC12" s="712"/>
      <c r="ED12" s="712"/>
      <c r="EE12" s="712"/>
      <c r="EF12" s="712"/>
      <c r="EG12" s="712"/>
      <c r="EH12" s="712"/>
      <c r="EI12" s="712"/>
      <c r="EJ12" s="712"/>
      <c r="EK12" s="712"/>
      <c r="EL12" s="712"/>
      <c r="EM12" s="712"/>
      <c r="EN12" s="712"/>
      <c r="EO12" s="712"/>
      <c r="EP12" s="712"/>
      <c r="EQ12" s="712"/>
      <c r="ER12" s="712"/>
      <c r="ES12" s="712"/>
      <c r="ET12" s="712"/>
      <c r="EU12" s="712"/>
      <c r="EV12" s="712"/>
      <c r="EW12" s="712"/>
      <c r="EX12" s="712"/>
      <c r="EY12" s="712"/>
      <c r="EZ12" s="712"/>
      <c r="FA12" s="712"/>
      <c r="FB12" s="712"/>
      <c r="FC12" s="712"/>
      <c r="FD12" s="712"/>
      <c r="FE12" s="712"/>
      <c r="FF12" s="712"/>
      <c r="FG12" s="712"/>
      <c r="FH12" s="712"/>
      <c r="FI12" s="712"/>
      <c r="FJ12" s="712"/>
      <c r="FK12" s="712"/>
      <c r="FL12" s="712"/>
      <c r="FM12" s="712"/>
      <c r="FN12" s="712"/>
      <c r="FO12" s="712"/>
      <c r="FP12" s="712"/>
      <c r="FQ12" s="712"/>
      <c r="FR12" s="712"/>
      <c r="FS12" s="712"/>
      <c r="FT12" s="712"/>
      <c r="FU12" s="712"/>
      <c r="FV12" s="712"/>
      <c r="FW12" s="712"/>
      <c r="FX12" s="712"/>
      <c r="FY12" s="712"/>
      <c r="FZ12" s="712"/>
      <c r="GA12" s="712"/>
      <c r="GB12" s="712"/>
      <c r="GC12" s="712"/>
      <c r="GD12" s="712"/>
      <c r="GE12" s="712"/>
      <c r="GF12" s="712"/>
      <c r="GG12" s="712"/>
      <c r="GH12" s="712"/>
      <c r="GI12" s="712"/>
      <c r="GJ12" s="712"/>
      <c r="GK12" s="712"/>
      <c r="GL12" s="712"/>
      <c r="GM12" s="712"/>
      <c r="GN12" s="712"/>
      <c r="GO12" s="712"/>
      <c r="GP12" s="712"/>
      <c r="GQ12" s="712"/>
      <c r="GR12" s="712"/>
      <c r="GS12" s="712"/>
      <c r="GT12" s="712"/>
      <c r="GU12" s="712"/>
      <c r="GV12" s="712"/>
      <c r="GW12" s="712"/>
      <c r="GX12" s="712"/>
      <c r="GY12" s="712"/>
      <c r="GZ12" s="712"/>
      <c r="HA12" s="712"/>
      <c r="HB12" s="712"/>
      <c r="HC12" s="712"/>
      <c r="HD12" s="712"/>
      <c r="HE12" s="712"/>
      <c r="HF12" s="712"/>
      <c r="HG12" s="712"/>
      <c r="HH12" s="712"/>
      <c r="HI12" s="712"/>
      <c r="HJ12" s="712"/>
      <c r="HK12" s="712"/>
      <c r="HL12" s="712"/>
      <c r="HM12" s="712"/>
      <c r="HN12" s="712"/>
      <c r="HO12" s="712"/>
      <c r="HP12" s="712"/>
      <c r="HQ12" s="712"/>
      <c r="HR12" s="712"/>
      <c r="HS12" s="712"/>
      <c r="HT12" s="712"/>
      <c r="HU12" s="712"/>
      <c r="HV12" s="712"/>
      <c r="HW12" s="712"/>
      <c r="HX12" s="712"/>
      <c r="HY12" s="712"/>
      <c r="HZ12" s="712"/>
      <c r="IA12" s="712"/>
    </row>
    <row r="13" spans="1:235" s="713" customFormat="1">
      <c r="A13" s="714">
        <v>2021</v>
      </c>
      <c r="B13" s="715">
        <v>3410298.396309</v>
      </c>
      <c r="C13" s="715">
        <v>324665.261</v>
      </c>
      <c r="D13" s="715">
        <v>2262.4250000000002</v>
      </c>
      <c r="E13" s="715">
        <v>72125.304000000004</v>
      </c>
      <c r="F13" s="715">
        <v>28322.53</v>
      </c>
      <c r="G13" s="715">
        <v>38372.292439999997</v>
      </c>
      <c r="H13" s="715">
        <v>3876046.2087489995</v>
      </c>
      <c r="I13" s="715">
        <v>6056844.2931079995</v>
      </c>
      <c r="J13" s="715">
        <v>1071757.794</v>
      </c>
      <c r="K13" s="715">
        <v>40468.321000000004</v>
      </c>
      <c r="L13" s="715">
        <v>112266.67</v>
      </c>
      <c r="M13" s="715">
        <v>110764.409</v>
      </c>
      <c r="N13" s="715">
        <v>723302.27740000002</v>
      </c>
      <c r="O13" s="715">
        <v>8115403.7645079996</v>
      </c>
      <c r="P13" s="715">
        <v>11991449.973257</v>
      </c>
      <c r="Q13" s="712"/>
      <c r="R13" s="712"/>
      <c r="S13" s="712"/>
      <c r="T13" s="712"/>
      <c r="U13" s="712"/>
      <c r="V13" s="712"/>
      <c r="W13" s="712"/>
      <c r="X13" s="712"/>
      <c r="Y13" s="712"/>
      <c r="Z13" s="712"/>
      <c r="AA13" s="712"/>
      <c r="AB13" s="712"/>
      <c r="AC13" s="712"/>
      <c r="AD13" s="712"/>
      <c r="AE13" s="712"/>
      <c r="AF13" s="712"/>
      <c r="AG13" s="712"/>
      <c r="AH13" s="712"/>
      <c r="AI13" s="712"/>
      <c r="AJ13" s="712"/>
      <c r="AK13" s="712"/>
      <c r="AL13" s="712"/>
      <c r="AM13" s="712"/>
      <c r="AN13" s="712"/>
      <c r="AO13" s="712"/>
      <c r="AP13" s="712"/>
      <c r="AQ13" s="712"/>
      <c r="AR13" s="712"/>
      <c r="AS13" s="712"/>
      <c r="AT13" s="712"/>
      <c r="AU13" s="712"/>
      <c r="AV13" s="712"/>
      <c r="AW13" s="712"/>
      <c r="AX13" s="712"/>
      <c r="AY13" s="712"/>
      <c r="AZ13" s="712"/>
      <c r="BA13" s="712"/>
      <c r="BB13" s="712"/>
      <c r="BC13" s="712"/>
      <c r="BD13" s="712"/>
      <c r="BE13" s="712"/>
      <c r="BF13" s="712"/>
      <c r="BG13" s="712"/>
      <c r="BH13" s="712"/>
      <c r="BI13" s="712"/>
      <c r="BJ13" s="712"/>
      <c r="BK13" s="712"/>
      <c r="BL13" s="712"/>
      <c r="BM13" s="712"/>
      <c r="BN13" s="712"/>
      <c r="BO13" s="712"/>
      <c r="BP13" s="712"/>
      <c r="BQ13" s="712"/>
      <c r="BR13" s="712"/>
      <c r="BS13" s="712"/>
      <c r="BT13" s="712"/>
      <c r="BU13" s="712"/>
      <c r="BV13" s="712"/>
      <c r="BW13" s="712"/>
      <c r="BX13" s="712"/>
      <c r="BY13" s="712"/>
      <c r="BZ13" s="712"/>
      <c r="CA13" s="712"/>
      <c r="CB13" s="712"/>
      <c r="CC13" s="712"/>
      <c r="CD13" s="712"/>
      <c r="CE13" s="712"/>
      <c r="CF13" s="712"/>
      <c r="CG13" s="712"/>
      <c r="CH13" s="712"/>
      <c r="CI13" s="712"/>
      <c r="CJ13" s="712"/>
      <c r="CK13" s="712"/>
      <c r="CL13" s="712"/>
      <c r="CM13" s="712"/>
      <c r="CN13" s="712"/>
      <c r="CO13" s="712"/>
      <c r="CP13" s="712"/>
      <c r="CQ13" s="712"/>
      <c r="CR13" s="712"/>
      <c r="CS13" s="712"/>
      <c r="CT13" s="712"/>
      <c r="CU13" s="712"/>
      <c r="CV13" s="712"/>
      <c r="CW13" s="712"/>
      <c r="CX13" s="712"/>
      <c r="CY13" s="712"/>
      <c r="CZ13" s="712"/>
      <c r="DA13" s="712"/>
      <c r="DB13" s="712"/>
      <c r="DC13" s="712"/>
      <c r="DD13" s="712"/>
      <c r="DE13" s="712"/>
      <c r="DF13" s="712"/>
      <c r="DG13" s="712"/>
      <c r="DH13" s="712"/>
      <c r="DI13" s="712"/>
      <c r="DJ13" s="712"/>
      <c r="DK13" s="712"/>
      <c r="DL13" s="712"/>
      <c r="DM13" s="712"/>
      <c r="DN13" s="712"/>
      <c r="DO13" s="712"/>
      <c r="DP13" s="712"/>
      <c r="DQ13" s="712"/>
      <c r="DR13" s="712"/>
      <c r="DS13" s="712"/>
      <c r="DT13" s="712"/>
      <c r="DU13" s="712"/>
      <c r="DV13" s="712"/>
      <c r="DW13" s="712"/>
      <c r="DX13" s="712"/>
      <c r="DY13" s="712"/>
      <c r="DZ13" s="712"/>
      <c r="EA13" s="712"/>
      <c r="EB13" s="712"/>
      <c r="EC13" s="712"/>
      <c r="ED13" s="712"/>
      <c r="EE13" s="712"/>
      <c r="EF13" s="712"/>
      <c r="EG13" s="712"/>
      <c r="EH13" s="712"/>
      <c r="EI13" s="712"/>
      <c r="EJ13" s="712"/>
      <c r="EK13" s="712"/>
      <c r="EL13" s="712"/>
      <c r="EM13" s="712"/>
      <c r="EN13" s="712"/>
      <c r="EO13" s="712"/>
      <c r="EP13" s="712"/>
      <c r="EQ13" s="712"/>
      <c r="ER13" s="712"/>
      <c r="ES13" s="712"/>
      <c r="ET13" s="712"/>
      <c r="EU13" s="712"/>
      <c r="EV13" s="712"/>
      <c r="EW13" s="712"/>
      <c r="EX13" s="712"/>
      <c r="EY13" s="712"/>
      <c r="EZ13" s="712"/>
      <c r="FA13" s="712"/>
      <c r="FB13" s="712"/>
      <c r="FC13" s="712"/>
      <c r="FD13" s="712"/>
      <c r="FE13" s="712"/>
      <c r="FF13" s="712"/>
      <c r="FG13" s="712"/>
      <c r="FH13" s="712"/>
      <c r="FI13" s="712"/>
      <c r="FJ13" s="712"/>
      <c r="FK13" s="712"/>
      <c r="FL13" s="712"/>
      <c r="FM13" s="712"/>
      <c r="FN13" s="712"/>
      <c r="FO13" s="712"/>
      <c r="FP13" s="712"/>
      <c r="FQ13" s="712"/>
      <c r="FR13" s="712"/>
      <c r="FS13" s="712"/>
      <c r="FT13" s="712"/>
      <c r="FU13" s="712"/>
      <c r="FV13" s="712"/>
      <c r="FW13" s="712"/>
      <c r="FX13" s="712"/>
      <c r="FY13" s="712"/>
      <c r="FZ13" s="712"/>
      <c r="GA13" s="712"/>
      <c r="GB13" s="712"/>
      <c r="GC13" s="712"/>
      <c r="GD13" s="712"/>
      <c r="GE13" s="712"/>
      <c r="GF13" s="712"/>
      <c r="GG13" s="712"/>
      <c r="GH13" s="712"/>
      <c r="GI13" s="712"/>
      <c r="GJ13" s="712"/>
      <c r="GK13" s="712"/>
      <c r="GL13" s="712"/>
      <c r="GM13" s="712"/>
      <c r="GN13" s="712"/>
      <c r="GO13" s="712"/>
      <c r="GP13" s="712"/>
      <c r="GQ13" s="712"/>
      <c r="GR13" s="712"/>
      <c r="GS13" s="712"/>
      <c r="GT13" s="712"/>
      <c r="GU13" s="712"/>
      <c r="GV13" s="712"/>
      <c r="GW13" s="712"/>
      <c r="GX13" s="712"/>
      <c r="GY13" s="712"/>
      <c r="GZ13" s="712"/>
      <c r="HA13" s="712"/>
      <c r="HB13" s="712"/>
      <c r="HC13" s="712"/>
      <c r="HD13" s="712"/>
      <c r="HE13" s="712"/>
      <c r="HF13" s="712"/>
      <c r="HG13" s="712"/>
      <c r="HH13" s="712"/>
      <c r="HI13" s="712"/>
      <c r="HJ13" s="712"/>
      <c r="HK13" s="712"/>
      <c r="HL13" s="712"/>
      <c r="HM13" s="712"/>
      <c r="HN13" s="712"/>
      <c r="HO13" s="712"/>
      <c r="HP13" s="712"/>
      <c r="HQ13" s="712"/>
      <c r="HR13" s="712"/>
      <c r="HS13" s="712"/>
      <c r="HT13" s="712"/>
      <c r="HU13" s="712"/>
      <c r="HV13" s="712"/>
      <c r="HW13" s="712"/>
      <c r="HX13" s="712"/>
      <c r="HY13" s="712"/>
      <c r="HZ13" s="712"/>
      <c r="IA13" s="712"/>
    </row>
    <row r="14" spans="1:235" s="713" customFormat="1">
      <c r="A14" s="710">
        <v>2022</v>
      </c>
      <c r="B14" s="711">
        <v>3167548.1843209998</v>
      </c>
      <c r="C14" s="711">
        <v>264539.24400000001</v>
      </c>
      <c r="D14" s="711">
        <v>2020.3330000000001</v>
      </c>
      <c r="E14" s="711">
        <v>65814.195999999996</v>
      </c>
      <c r="F14" s="711">
        <v>22606.633999999998</v>
      </c>
      <c r="G14" s="711">
        <v>34294.472780000004</v>
      </c>
      <c r="H14" s="711">
        <v>3556823.0641009999</v>
      </c>
      <c r="I14" s="711">
        <v>8044245.3246332807</v>
      </c>
      <c r="J14" s="711">
        <v>1212200.392</v>
      </c>
      <c r="K14" s="711">
        <v>47073.739000000001</v>
      </c>
      <c r="L14" s="711">
        <v>135730.451</v>
      </c>
      <c r="M14" s="711">
        <v>132817.55900000001</v>
      </c>
      <c r="N14" s="711">
        <v>815517.96165999991</v>
      </c>
      <c r="O14" s="711">
        <v>10387585.42729328</v>
      </c>
      <c r="P14" s="711">
        <v>13944408.49139428</v>
      </c>
      <c r="Q14" s="712"/>
      <c r="R14" s="712"/>
      <c r="S14" s="712"/>
      <c r="T14" s="712"/>
      <c r="U14" s="712"/>
      <c r="V14" s="712"/>
      <c r="W14" s="712"/>
      <c r="X14" s="712"/>
      <c r="Y14" s="712"/>
      <c r="Z14" s="712"/>
      <c r="AA14" s="712"/>
      <c r="AB14" s="712"/>
      <c r="AC14" s="712"/>
      <c r="AD14" s="712"/>
      <c r="AE14" s="712"/>
      <c r="AF14" s="712"/>
      <c r="AG14" s="712"/>
      <c r="AH14" s="712"/>
      <c r="AI14" s="712"/>
      <c r="AJ14" s="712"/>
      <c r="AK14" s="712"/>
      <c r="AL14" s="712"/>
      <c r="AM14" s="712"/>
      <c r="AN14" s="712"/>
      <c r="AO14" s="712"/>
      <c r="AP14" s="712"/>
      <c r="AQ14" s="712"/>
      <c r="AR14" s="712"/>
      <c r="AS14" s="712"/>
      <c r="AT14" s="712"/>
      <c r="AU14" s="712"/>
      <c r="AV14" s="712"/>
      <c r="AW14" s="712"/>
      <c r="AX14" s="712"/>
      <c r="AY14" s="712"/>
      <c r="AZ14" s="712"/>
      <c r="BA14" s="712"/>
      <c r="BB14" s="712"/>
      <c r="BC14" s="712"/>
      <c r="BD14" s="712"/>
      <c r="BE14" s="712"/>
      <c r="BF14" s="712"/>
      <c r="BG14" s="712"/>
      <c r="BH14" s="712"/>
      <c r="BI14" s="712"/>
      <c r="BJ14" s="712"/>
      <c r="BK14" s="712"/>
      <c r="BL14" s="712"/>
      <c r="BM14" s="712"/>
      <c r="BN14" s="712"/>
      <c r="BO14" s="712"/>
      <c r="BP14" s="712"/>
      <c r="BQ14" s="712"/>
      <c r="BR14" s="712"/>
      <c r="BS14" s="712"/>
      <c r="BT14" s="712"/>
      <c r="BU14" s="712"/>
      <c r="BV14" s="712"/>
      <c r="BW14" s="712"/>
      <c r="BX14" s="712"/>
      <c r="BY14" s="712"/>
      <c r="BZ14" s="712"/>
      <c r="CA14" s="712"/>
      <c r="CB14" s="712"/>
      <c r="CC14" s="712"/>
      <c r="CD14" s="712"/>
      <c r="CE14" s="712"/>
      <c r="CF14" s="712"/>
      <c r="CG14" s="712"/>
      <c r="CH14" s="712"/>
      <c r="CI14" s="712"/>
      <c r="CJ14" s="712"/>
      <c r="CK14" s="712"/>
      <c r="CL14" s="712"/>
      <c r="CM14" s="712"/>
      <c r="CN14" s="712"/>
      <c r="CO14" s="712"/>
      <c r="CP14" s="712"/>
      <c r="CQ14" s="712"/>
      <c r="CR14" s="712"/>
      <c r="CS14" s="712"/>
      <c r="CT14" s="712"/>
      <c r="CU14" s="712"/>
      <c r="CV14" s="712"/>
      <c r="CW14" s="712"/>
      <c r="CX14" s="712"/>
      <c r="CY14" s="712"/>
      <c r="CZ14" s="712"/>
      <c r="DA14" s="712"/>
      <c r="DB14" s="712"/>
      <c r="DC14" s="712"/>
      <c r="DD14" s="712"/>
      <c r="DE14" s="712"/>
      <c r="DF14" s="712"/>
      <c r="DG14" s="712"/>
      <c r="DH14" s="712"/>
      <c r="DI14" s="712"/>
      <c r="DJ14" s="712"/>
      <c r="DK14" s="712"/>
      <c r="DL14" s="712"/>
      <c r="DM14" s="712"/>
      <c r="DN14" s="712"/>
      <c r="DO14" s="712"/>
      <c r="DP14" s="712"/>
      <c r="DQ14" s="712"/>
      <c r="DR14" s="712"/>
      <c r="DS14" s="712"/>
      <c r="DT14" s="712"/>
      <c r="DU14" s="712"/>
      <c r="DV14" s="712"/>
      <c r="DW14" s="712"/>
      <c r="DX14" s="712"/>
      <c r="DY14" s="712"/>
      <c r="DZ14" s="712"/>
      <c r="EA14" s="712"/>
      <c r="EB14" s="712"/>
      <c r="EC14" s="712"/>
      <c r="ED14" s="712"/>
      <c r="EE14" s="712"/>
      <c r="EF14" s="712"/>
      <c r="EG14" s="712"/>
      <c r="EH14" s="712"/>
      <c r="EI14" s="712"/>
      <c r="EJ14" s="712"/>
      <c r="EK14" s="712"/>
      <c r="EL14" s="712"/>
      <c r="EM14" s="712"/>
      <c r="EN14" s="712"/>
      <c r="EO14" s="712"/>
      <c r="EP14" s="712"/>
      <c r="EQ14" s="712"/>
      <c r="ER14" s="712"/>
      <c r="ES14" s="712"/>
      <c r="ET14" s="712"/>
      <c r="EU14" s="712"/>
      <c r="EV14" s="712"/>
      <c r="EW14" s="712"/>
      <c r="EX14" s="712"/>
      <c r="EY14" s="712"/>
      <c r="EZ14" s="712"/>
      <c r="FA14" s="712"/>
      <c r="FB14" s="712"/>
      <c r="FC14" s="712"/>
      <c r="FD14" s="712"/>
      <c r="FE14" s="712"/>
      <c r="FF14" s="712"/>
      <c r="FG14" s="712"/>
      <c r="FH14" s="712"/>
      <c r="FI14" s="712"/>
      <c r="FJ14" s="712"/>
      <c r="FK14" s="712"/>
      <c r="FL14" s="712"/>
      <c r="FM14" s="712"/>
      <c r="FN14" s="712"/>
      <c r="FO14" s="712"/>
      <c r="FP14" s="712"/>
      <c r="FQ14" s="712"/>
      <c r="FR14" s="712"/>
      <c r="FS14" s="712"/>
      <c r="FT14" s="712"/>
      <c r="FU14" s="712"/>
      <c r="FV14" s="712"/>
      <c r="FW14" s="712"/>
      <c r="FX14" s="712"/>
      <c r="FY14" s="712"/>
      <c r="FZ14" s="712"/>
      <c r="GA14" s="712"/>
      <c r="GB14" s="712"/>
      <c r="GC14" s="712"/>
      <c r="GD14" s="712"/>
      <c r="GE14" s="712"/>
      <c r="GF14" s="712"/>
      <c r="GG14" s="712"/>
      <c r="GH14" s="712"/>
      <c r="GI14" s="712"/>
      <c r="GJ14" s="712"/>
      <c r="GK14" s="712"/>
      <c r="GL14" s="712"/>
      <c r="GM14" s="712"/>
      <c r="GN14" s="712"/>
      <c r="GO14" s="712"/>
      <c r="GP14" s="712"/>
      <c r="GQ14" s="712"/>
      <c r="GR14" s="712"/>
      <c r="GS14" s="712"/>
      <c r="GT14" s="712"/>
      <c r="GU14" s="712"/>
      <c r="GV14" s="712"/>
      <c r="GW14" s="712"/>
      <c r="GX14" s="712"/>
      <c r="GY14" s="712"/>
      <c r="GZ14" s="712"/>
      <c r="HA14" s="712"/>
      <c r="HB14" s="712"/>
      <c r="HC14" s="712"/>
      <c r="HD14" s="712"/>
      <c r="HE14" s="712"/>
      <c r="HF14" s="712"/>
      <c r="HG14" s="712"/>
      <c r="HH14" s="712"/>
      <c r="HI14" s="712"/>
      <c r="HJ14" s="712"/>
      <c r="HK14" s="712"/>
      <c r="HL14" s="712"/>
      <c r="HM14" s="712"/>
      <c r="HN14" s="712"/>
      <c r="HO14" s="712"/>
      <c r="HP14" s="712"/>
      <c r="HQ14" s="712"/>
      <c r="HR14" s="712"/>
      <c r="HS14" s="712"/>
      <c r="HT14" s="712"/>
      <c r="HU14" s="712"/>
      <c r="HV14" s="712"/>
      <c r="HW14" s="712"/>
      <c r="HX14" s="712"/>
      <c r="HY14" s="712"/>
      <c r="HZ14" s="712"/>
      <c r="IA14" s="712"/>
    </row>
    <row r="15" spans="1:235" s="713" customFormat="1">
      <c r="A15" s="714" t="s">
        <v>955</v>
      </c>
      <c r="B15" s="715">
        <v>3810084.4164823103</v>
      </c>
      <c r="C15" s="715">
        <v>278205.28100000002</v>
      </c>
      <c r="D15" s="715">
        <v>2196.8389999999999</v>
      </c>
      <c r="E15" s="715">
        <v>70028.937999999995</v>
      </c>
      <c r="F15" s="715">
        <v>25506.457999999999</v>
      </c>
      <c r="G15" s="715">
        <v>31275.028999999999</v>
      </c>
      <c r="H15" s="715">
        <v>4217296.9614823107</v>
      </c>
      <c r="I15" s="715">
        <v>8596917.8561936188</v>
      </c>
      <c r="J15" s="715">
        <v>1204327.3430000001</v>
      </c>
      <c r="K15" s="715">
        <v>49936.269</v>
      </c>
      <c r="L15" s="715">
        <v>147804.965</v>
      </c>
      <c r="M15" s="715">
        <v>133957.38</v>
      </c>
      <c r="N15" s="715">
        <v>898690.95700000005</v>
      </c>
      <c r="O15" s="715">
        <v>11031634.77019362</v>
      </c>
      <c r="P15" s="715">
        <v>15248931.73167593</v>
      </c>
      <c r="Q15" s="712"/>
      <c r="R15" s="712"/>
      <c r="S15" s="712"/>
      <c r="T15" s="712"/>
      <c r="U15" s="712"/>
      <c r="V15" s="712"/>
      <c r="W15" s="712"/>
      <c r="X15" s="712"/>
      <c r="Y15" s="712"/>
      <c r="Z15" s="712"/>
      <c r="AA15" s="712"/>
      <c r="AB15" s="712"/>
      <c r="AC15" s="712"/>
      <c r="AD15" s="712"/>
      <c r="AE15" s="712"/>
      <c r="AF15" s="712"/>
      <c r="AG15" s="712"/>
      <c r="AH15" s="712"/>
      <c r="AI15" s="712"/>
      <c r="AJ15" s="712"/>
      <c r="AK15" s="712"/>
      <c r="AL15" s="712"/>
      <c r="AM15" s="712"/>
      <c r="AN15" s="712"/>
      <c r="AO15" s="712"/>
      <c r="AP15" s="712"/>
      <c r="AQ15" s="712"/>
      <c r="AR15" s="712"/>
      <c r="AS15" s="712"/>
      <c r="AT15" s="712"/>
      <c r="AU15" s="712"/>
      <c r="AV15" s="712"/>
      <c r="AW15" s="712"/>
      <c r="AX15" s="712"/>
      <c r="AY15" s="712"/>
      <c r="AZ15" s="712"/>
      <c r="BA15" s="712"/>
      <c r="BB15" s="712"/>
      <c r="BC15" s="712"/>
      <c r="BD15" s="712"/>
      <c r="BE15" s="712"/>
      <c r="BF15" s="712"/>
      <c r="BG15" s="712"/>
      <c r="BH15" s="712"/>
      <c r="BI15" s="712"/>
      <c r="BJ15" s="712"/>
      <c r="BK15" s="712"/>
      <c r="BL15" s="712"/>
      <c r="BM15" s="712"/>
      <c r="BN15" s="712"/>
      <c r="BO15" s="712"/>
      <c r="BP15" s="712"/>
      <c r="BQ15" s="712"/>
      <c r="BR15" s="712"/>
      <c r="BS15" s="712"/>
      <c r="BT15" s="712"/>
      <c r="BU15" s="712"/>
      <c r="BV15" s="712"/>
      <c r="BW15" s="712"/>
      <c r="BX15" s="712"/>
      <c r="BY15" s="712"/>
      <c r="BZ15" s="712"/>
      <c r="CA15" s="712"/>
      <c r="CB15" s="712"/>
      <c r="CC15" s="712"/>
      <c r="CD15" s="712"/>
      <c r="CE15" s="712"/>
      <c r="CF15" s="712"/>
      <c r="CG15" s="712"/>
      <c r="CH15" s="712"/>
      <c r="CI15" s="712"/>
      <c r="CJ15" s="712"/>
      <c r="CK15" s="712"/>
      <c r="CL15" s="712"/>
      <c r="CM15" s="712"/>
      <c r="CN15" s="712"/>
      <c r="CO15" s="712"/>
      <c r="CP15" s="712"/>
      <c r="CQ15" s="712"/>
      <c r="CR15" s="712"/>
      <c r="CS15" s="712"/>
      <c r="CT15" s="712"/>
      <c r="CU15" s="712"/>
      <c r="CV15" s="712"/>
      <c r="CW15" s="712"/>
      <c r="CX15" s="712"/>
      <c r="CY15" s="712"/>
      <c r="CZ15" s="712"/>
      <c r="DA15" s="712"/>
      <c r="DB15" s="712"/>
      <c r="DC15" s="712"/>
      <c r="DD15" s="712"/>
      <c r="DE15" s="712"/>
      <c r="DF15" s="712"/>
      <c r="DG15" s="712"/>
      <c r="DH15" s="712"/>
      <c r="DI15" s="712"/>
      <c r="DJ15" s="712"/>
      <c r="DK15" s="712"/>
      <c r="DL15" s="712"/>
      <c r="DM15" s="712"/>
      <c r="DN15" s="712"/>
      <c r="DO15" s="712"/>
      <c r="DP15" s="712"/>
      <c r="DQ15" s="712"/>
      <c r="DR15" s="712"/>
      <c r="DS15" s="712"/>
      <c r="DT15" s="712"/>
      <c r="DU15" s="712"/>
      <c r="DV15" s="712"/>
      <c r="DW15" s="712"/>
      <c r="DX15" s="712"/>
      <c r="DY15" s="712"/>
      <c r="DZ15" s="712"/>
      <c r="EA15" s="712"/>
      <c r="EB15" s="712"/>
      <c r="EC15" s="712"/>
      <c r="ED15" s="712"/>
      <c r="EE15" s="712"/>
      <c r="EF15" s="712"/>
      <c r="EG15" s="712"/>
      <c r="EH15" s="712"/>
      <c r="EI15" s="712"/>
      <c r="EJ15" s="712"/>
      <c r="EK15" s="712"/>
      <c r="EL15" s="712"/>
      <c r="EM15" s="712"/>
      <c r="EN15" s="712"/>
      <c r="EO15" s="712"/>
      <c r="EP15" s="712"/>
      <c r="EQ15" s="712"/>
      <c r="ER15" s="712"/>
      <c r="ES15" s="712"/>
      <c r="ET15" s="712"/>
      <c r="EU15" s="712"/>
      <c r="EV15" s="712"/>
      <c r="EW15" s="712"/>
      <c r="EX15" s="712"/>
      <c r="EY15" s="712"/>
      <c r="EZ15" s="712"/>
      <c r="FA15" s="712"/>
      <c r="FB15" s="712"/>
      <c r="FC15" s="712"/>
      <c r="FD15" s="712"/>
      <c r="FE15" s="712"/>
      <c r="FF15" s="712"/>
      <c r="FG15" s="712"/>
      <c r="FH15" s="712"/>
      <c r="FI15" s="712"/>
      <c r="FJ15" s="712"/>
      <c r="FK15" s="712"/>
      <c r="FL15" s="712"/>
      <c r="FM15" s="712"/>
      <c r="FN15" s="712"/>
      <c r="FO15" s="712"/>
      <c r="FP15" s="712"/>
      <c r="FQ15" s="712"/>
      <c r="FR15" s="712"/>
      <c r="FS15" s="712"/>
      <c r="FT15" s="712"/>
      <c r="FU15" s="712"/>
      <c r="FV15" s="712"/>
      <c r="FW15" s="712"/>
      <c r="FX15" s="712"/>
      <c r="FY15" s="712"/>
      <c r="FZ15" s="712"/>
      <c r="GA15" s="712"/>
      <c r="GB15" s="712"/>
      <c r="GC15" s="712"/>
      <c r="GD15" s="712"/>
      <c r="GE15" s="712"/>
      <c r="GF15" s="712"/>
      <c r="GG15" s="712"/>
      <c r="GH15" s="712"/>
      <c r="GI15" s="712"/>
      <c r="GJ15" s="712"/>
      <c r="GK15" s="712"/>
      <c r="GL15" s="712"/>
      <c r="GM15" s="712"/>
      <c r="GN15" s="712"/>
      <c r="GO15" s="712"/>
      <c r="GP15" s="712"/>
      <c r="GQ15" s="712"/>
      <c r="GR15" s="712"/>
      <c r="GS15" s="712"/>
      <c r="GT15" s="712"/>
      <c r="GU15" s="712"/>
      <c r="GV15" s="712"/>
      <c r="GW15" s="712"/>
      <c r="GX15" s="712"/>
      <c r="GY15" s="712"/>
      <c r="GZ15" s="712"/>
      <c r="HA15" s="712"/>
      <c r="HB15" s="712"/>
      <c r="HC15" s="712"/>
      <c r="HD15" s="712"/>
      <c r="HE15" s="712"/>
      <c r="HF15" s="712"/>
      <c r="HG15" s="712"/>
      <c r="HH15" s="712"/>
      <c r="HI15" s="712"/>
      <c r="HJ15" s="712"/>
      <c r="HK15" s="712"/>
      <c r="HL15" s="712"/>
      <c r="HM15" s="712"/>
      <c r="HN15" s="712"/>
      <c r="HO15" s="712"/>
      <c r="HP15" s="712"/>
      <c r="HQ15" s="712"/>
      <c r="HR15" s="712"/>
      <c r="HS15" s="712"/>
      <c r="HT15" s="712"/>
      <c r="HU15" s="712"/>
      <c r="HV15" s="712"/>
      <c r="HW15" s="712"/>
      <c r="HX15" s="712"/>
      <c r="HY15" s="712"/>
      <c r="HZ15" s="712"/>
      <c r="IA15" s="712"/>
    </row>
    <row r="16" spans="1:235" s="713" customFormat="1">
      <c r="A16" s="710">
        <v>2024</v>
      </c>
      <c r="B16" s="711">
        <v>3990487.50019</v>
      </c>
      <c r="C16" s="711">
        <v>302543.85499999998</v>
      </c>
      <c r="D16" s="711">
        <v>3574.3270000000002</v>
      </c>
      <c r="E16" s="711">
        <v>85699.546000000002</v>
      </c>
      <c r="F16" s="711">
        <v>29810.91</v>
      </c>
      <c r="G16" s="711">
        <v>40554.152999999998</v>
      </c>
      <c r="H16" s="711">
        <v>4452670.2911899993</v>
      </c>
      <c r="I16" s="711">
        <v>9762361.8087170012</v>
      </c>
      <c r="J16" s="711">
        <v>1253726.05</v>
      </c>
      <c r="K16" s="711">
        <v>44567.614999999998</v>
      </c>
      <c r="L16" s="711">
        <v>163710.41800000001</v>
      </c>
      <c r="M16" s="711">
        <v>127299.64199999999</v>
      </c>
      <c r="N16" s="711">
        <v>1012144.924</v>
      </c>
      <c r="O16" s="711">
        <v>12363810.457717003</v>
      </c>
      <c r="P16" s="711">
        <v>16816480.748907004</v>
      </c>
      <c r="Q16" s="712"/>
      <c r="R16" s="712"/>
      <c r="S16" s="712"/>
      <c r="T16" s="712"/>
      <c r="U16" s="712"/>
      <c r="V16" s="712"/>
      <c r="W16" s="712"/>
      <c r="X16" s="712"/>
      <c r="Y16" s="712"/>
      <c r="Z16" s="712"/>
      <c r="AA16" s="712"/>
      <c r="AB16" s="712"/>
      <c r="AC16" s="712"/>
      <c r="AD16" s="712"/>
      <c r="AE16" s="712"/>
      <c r="AF16" s="712"/>
      <c r="AG16" s="712"/>
      <c r="AH16" s="712"/>
      <c r="AI16" s="712"/>
      <c r="AJ16" s="712"/>
      <c r="AK16" s="712"/>
      <c r="AL16" s="712"/>
      <c r="AM16" s="712"/>
      <c r="AN16" s="712"/>
      <c r="AO16" s="712"/>
      <c r="AP16" s="712"/>
      <c r="AQ16" s="712"/>
      <c r="AR16" s="712"/>
      <c r="AS16" s="712"/>
      <c r="AT16" s="712"/>
      <c r="AU16" s="712"/>
      <c r="AV16" s="712"/>
      <c r="AW16" s="712"/>
      <c r="AX16" s="712"/>
      <c r="AY16" s="712"/>
      <c r="AZ16" s="712"/>
      <c r="BA16" s="712"/>
      <c r="BB16" s="712"/>
      <c r="BC16" s="712"/>
      <c r="BD16" s="712"/>
      <c r="BE16" s="712"/>
      <c r="BF16" s="712"/>
      <c r="BG16" s="712"/>
      <c r="BH16" s="712"/>
      <c r="BI16" s="712"/>
      <c r="BJ16" s="712"/>
      <c r="BK16" s="712"/>
      <c r="BL16" s="712"/>
      <c r="BM16" s="712"/>
      <c r="BN16" s="712"/>
      <c r="BO16" s="712"/>
      <c r="BP16" s="712"/>
      <c r="BQ16" s="712"/>
      <c r="BR16" s="712"/>
      <c r="BS16" s="712"/>
      <c r="BT16" s="712"/>
      <c r="BU16" s="712"/>
      <c r="BV16" s="712"/>
      <c r="BW16" s="712"/>
      <c r="BX16" s="712"/>
      <c r="BY16" s="712"/>
      <c r="BZ16" s="712"/>
      <c r="CA16" s="712"/>
      <c r="CB16" s="712"/>
      <c r="CC16" s="712"/>
      <c r="CD16" s="712"/>
      <c r="CE16" s="712"/>
      <c r="CF16" s="712"/>
      <c r="CG16" s="712"/>
      <c r="CH16" s="712"/>
      <c r="CI16" s="712"/>
      <c r="CJ16" s="712"/>
      <c r="CK16" s="712"/>
      <c r="CL16" s="712"/>
      <c r="CM16" s="712"/>
      <c r="CN16" s="712"/>
      <c r="CO16" s="712"/>
      <c r="CP16" s="712"/>
      <c r="CQ16" s="712"/>
      <c r="CR16" s="712"/>
      <c r="CS16" s="712"/>
      <c r="CT16" s="712"/>
      <c r="CU16" s="712"/>
      <c r="CV16" s="712"/>
      <c r="CW16" s="712"/>
      <c r="CX16" s="712"/>
      <c r="CY16" s="712"/>
      <c r="CZ16" s="712"/>
      <c r="DA16" s="712"/>
      <c r="DB16" s="712"/>
      <c r="DC16" s="712"/>
      <c r="DD16" s="712"/>
      <c r="DE16" s="712"/>
      <c r="DF16" s="712"/>
      <c r="DG16" s="712"/>
      <c r="DH16" s="712"/>
      <c r="DI16" s="712"/>
      <c r="DJ16" s="712"/>
      <c r="DK16" s="712"/>
      <c r="DL16" s="712"/>
      <c r="DM16" s="712"/>
      <c r="DN16" s="712"/>
      <c r="DO16" s="712"/>
      <c r="DP16" s="712"/>
      <c r="DQ16" s="712"/>
      <c r="DR16" s="712"/>
      <c r="DS16" s="712"/>
      <c r="DT16" s="712"/>
      <c r="DU16" s="712"/>
      <c r="DV16" s="712"/>
      <c r="DW16" s="712"/>
      <c r="DX16" s="712"/>
      <c r="DY16" s="712"/>
      <c r="DZ16" s="712"/>
      <c r="EA16" s="712"/>
      <c r="EB16" s="712"/>
      <c r="EC16" s="712"/>
      <c r="ED16" s="712"/>
      <c r="EE16" s="712"/>
      <c r="EF16" s="712"/>
      <c r="EG16" s="712"/>
      <c r="EH16" s="712"/>
      <c r="EI16" s="712"/>
      <c r="EJ16" s="712"/>
      <c r="EK16" s="712"/>
      <c r="EL16" s="712"/>
      <c r="EM16" s="712"/>
      <c r="EN16" s="712"/>
      <c r="EO16" s="712"/>
      <c r="EP16" s="712"/>
      <c r="EQ16" s="712"/>
      <c r="ER16" s="712"/>
      <c r="ES16" s="712"/>
      <c r="ET16" s="712"/>
      <c r="EU16" s="712"/>
      <c r="EV16" s="712"/>
      <c r="EW16" s="712"/>
      <c r="EX16" s="712"/>
      <c r="EY16" s="712"/>
      <c r="EZ16" s="712"/>
      <c r="FA16" s="712"/>
      <c r="FB16" s="712"/>
      <c r="FC16" s="712"/>
      <c r="FD16" s="712"/>
      <c r="FE16" s="712"/>
      <c r="FF16" s="712"/>
      <c r="FG16" s="712"/>
      <c r="FH16" s="712"/>
      <c r="FI16" s="712"/>
      <c r="FJ16" s="712"/>
      <c r="FK16" s="712"/>
      <c r="FL16" s="712"/>
      <c r="FM16" s="712"/>
      <c r="FN16" s="712"/>
      <c r="FO16" s="712"/>
      <c r="FP16" s="712"/>
      <c r="FQ16" s="712"/>
      <c r="FR16" s="712"/>
      <c r="FS16" s="712"/>
      <c r="FT16" s="712"/>
      <c r="FU16" s="712"/>
      <c r="FV16" s="712"/>
      <c r="FW16" s="712"/>
      <c r="FX16" s="712"/>
      <c r="FY16" s="712"/>
      <c r="FZ16" s="712"/>
      <c r="GA16" s="712"/>
      <c r="GB16" s="712"/>
      <c r="GC16" s="712"/>
      <c r="GD16" s="712"/>
      <c r="GE16" s="712"/>
      <c r="GF16" s="712"/>
      <c r="GG16" s="712"/>
      <c r="GH16" s="712"/>
      <c r="GI16" s="712"/>
      <c r="GJ16" s="712"/>
      <c r="GK16" s="712"/>
      <c r="GL16" s="712"/>
      <c r="GM16" s="712"/>
      <c r="GN16" s="712"/>
      <c r="GO16" s="712"/>
      <c r="GP16" s="712"/>
      <c r="GQ16" s="712"/>
      <c r="GR16" s="712"/>
      <c r="GS16" s="712"/>
      <c r="GT16" s="712"/>
      <c r="GU16" s="712"/>
      <c r="GV16" s="712"/>
      <c r="GW16" s="712"/>
      <c r="GX16" s="712"/>
      <c r="GY16" s="712"/>
      <c r="GZ16" s="712"/>
      <c r="HA16" s="712"/>
      <c r="HB16" s="712"/>
      <c r="HC16" s="712"/>
      <c r="HD16" s="712"/>
      <c r="HE16" s="712"/>
      <c r="HF16" s="712"/>
      <c r="HG16" s="712"/>
      <c r="HH16" s="712"/>
      <c r="HI16" s="712"/>
      <c r="HJ16" s="712"/>
      <c r="HK16" s="712"/>
      <c r="HL16" s="712"/>
      <c r="HM16" s="712"/>
      <c r="HN16" s="712"/>
      <c r="HO16" s="712"/>
      <c r="HP16" s="712"/>
      <c r="HQ16" s="712"/>
      <c r="HR16" s="712"/>
      <c r="HS16" s="712"/>
      <c r="HT16" s="712"/>
      <c r="HU16" s="712"/>
      <c r="HV16" s="712"/>
      <c r="HW16" s="712"/>
      <c r="HX16" s="712"/>
      <c r="HY16" s="712"/>
      <c r="HZ16" s="712"/>
      <c r="IA16" s="712"/>
    </row>
    <row r="17" spans="1:235" s="713" customFormat="1">
      <c r="A17" s="714">
        <v>2025</v>
      </c>
      <c r="B17" s="715">
        <v>4619872.0978925498</v>
      </c>
      <c r="C17" s="715">
        <v>337878.03100000002</v>
      </c>
      <c r="D17" s="715">
        <v>3858.6529999999998</v>
      </c>
      <c r="E17" s="715">
        <v>100042.46607002999</v>
      </c>
      <c r="F17" s="715">
        <v>31658.570999999996</v>
      </c>
      <c r="G17" s="715">
        <v>51977.497000000003</v>
      </c>
      <c r="H17" s="715">
        <v>5145287.31596258</v>
      </c>
      <c r="I17" s="715">
        <v>10567472.139288951</v>
      </c>
      <c r="J17" s="715">
        <v>1270521.4210000001</v>
      </c>
      <c r="K17" s="715">
        <v>44998.097999999998</v>
      </c>
      <c r="L17" s="715">
        <v>180293.60269816997</v>
      </c>
      <c r="M17" s="715">
        <v>121941.47899999999</v>
      </c>
      <c r="N17" s="715">
        <v>1208263.135</v>
      </c>
      <c r="O17" s="715">
        <v>13393489.87498712</v>
      </c>
      <c r="P17" s="715">
        <v>18538777.190949701</v>
      </c>
      <c r="Q17" s="712"/>
      <c r="R17" s="712"/>
      <c r="S17" s="712"/>
      <c r="T17" s="712"/>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712"/>
      <c r="AY17" s="712"/>
      <c r="AZ17" s="712"/>
      <c r="BA17" s="712"/>
      <c r="BB17" s="712"/>
      <c r="BC17" s="712"/>
      <c r="BD17" s="712"/>
      <c r="BE17" s="712"/>
      <c r="BF17" s="712"/>
      <c r="BG17" s="712"/>
      <c r="BH17" s="712"/>
      <c r="BI17" s="712"/>
      <c r="BJ17" s="712"/>
      <c r="BK17" s="712"/>
      <c r="BL17" s="712"/>
      <c r="BM17" s="712"/>
      <c r="BN17" s="712"/>
      <c r="BO17" s="712"/>
      <c r="BP17" s="712"/>
      <c r="BQ17" s="712"/>
      <c r="BR17" s="712"/>
      <c r="BS17" s="712"/>
      <c r="BT17" s="712"/>
      <c r="BU17" s="712"/>
      <c r="BV17" s="712"/>
      <c r="BW17" s="712"/>
      <c r="BX17" s="712"/>
      <c r="BY17" s="712"/>
      <c r="BZ17" s="712"/>
      <c r="CA17" s="712"/>
      <c r="CB17" s="712"/>
      <c r="CC17" s="712"/>
      <c r="CD17" s="712"/>
      <c r="CE17" s="712"/>
      <c r="CF17" s="712"/>
      <c r="CG17" s="712"/>
      <c r="CH17" s="712"/>
      <c r="CI17" s="712"/>
      <c r="CJ17" s="712"/>
      <c r="CK17" s="712"/>
      <c r="CL17" s="712"/>
      <c r="CM17" s="712"/>
      <c r="CN17" s="712"/>
      <c r="CO17" s="712"/>
      <c r="CP17" s="712"/>
      <c r="CQ17" s="712"/>
      <c r="CR17" s="712"/>
      <c r="CS17" s="712"/>
      <c r="CT17" s="712"/>
      <c r="CU17" s="712"/>
      <c r="CV17" s="712"/>
      <c r="CW17" s="712"/>
      <c r="CX17" s="712"/>
      <c r="CY17" s="712"/>
      <c r="CZ17" s="712"/>
      <c r="DA17" s="712"/>
      <c r="DB17" s="712"/>
      <c r="DC17" s="712"/>
      <c r="DD17" s="712"/>
      <c r="DE17" s="712"/>
      <c r="DF17" s="712"/>
      <c r="DG17" s="712"/>
      <c r="DH17" s="712"/>
      <c r="DI17" s="712"/>
      <c r="DJ17" s="712"/>
      <c r="DK17" s="712"/>
      <c r="DL17" s="712"/>
      <c r="DM17" s="712"/>
      <c r="DN17" s="712"/>
      <c r="DO17" s="712"/>
      <c r="DP17" s="712"/>
      <c r="DQ17" s="712"/>
      <c r="DR17" s="712"/>
      <c r="DS17" s="712"/>
      <c r="DT17" s="712"/>
      <c r="DU17" s="712"/>
      <c r="DV17" s="712"/>
      <c r="DW17" s="712"/>
      <c r="DX17" s="712"/>
      <c r="DY17" s="712"/>
      <c r="DZ17" s="712"/>
      <c r="EA17" s="712"/>
      <c r="EB17" s="712"/>
      <c r="EC17" s="712"/>
      <c r="ED17" s="712"/>
      <c r="EE17" s="712"/>
      <c r="EF17" s="712"/>
      <c r="EG17" s="712"/>
      <c r="EH17" s="712"/>
      <c r="EI17" s="712"/>
      <c r="EJ17" s="712"/>
      <c r="EK17" s="712"/>
      <c r="EL17" s="712"/>
      <c r="EM17" s="712"/>
      <c r="EN17" s="712"/>
      <c r="EO17" s="712"/>
      <c r="EP17" s="712"/>
      <c r="EQ17" s="712"/>
      <c r="ER17" s="712"/>
      <c r="ES17" s="712"/>
      <c r="ET17" s="712"/>
      <c r="EU17" s="712"/>
      <c r="EV17" s="712"/>
      <c r="EW17" s="712"/>
      <c r="EX17" s="712"/>
      <c r="EY17" s="712"/>
      <c r="EZ17" s="712"/>
      <c r="FA17" s="712"/>
      <c r="FB17" s="712"/>
      <c r="FC17" s="712"/>
      <c r="FD17" s="712"/>
      <c r="FE17" s="712"/>
      <c r="FF17" s="712"/>
      <c r="FG17" s="712"/>
      <c r="FH17" s="712"/>
      <c r="FI17" s="712"/>
      <c r="FJ17" s="712"/>
      <c r="FK17" s="712"/>
      <c r="FL17" s="712"/>
      <c r="FM17" s="712"/>
      <c r="FN17" s="712"/>
      <c r="FO17" s="712"/>
      <c r="FP17" s="712"/>
      <c r="FQ17" s="712"/>
      <c r="FR17" s="712"/>
      <c r="FS17" s="712"/>
      <c r="FT17" s="712"/>
      <c r="FU17" s="712"/>
      <c r="FV17" s="712"/>
      <c r="FW17" s="712"/>
      <c r="FX17" s="712"/>
      <c r="FY17" s="712"/>
      <c r="FZ17" s="712"/>
      <c r="GA17" s="712"/>
      <c r="GB17" s="712"/>
      <c r="GC17" s="712"/>
      <c r="GD17" s="712"/>
      <c r="GE17" s="712"/>
      <c r="GF17" s="712"/>
      <c r="GG17" s="712"/>
      <c r="GH17" s="712"/>
      <c r="GI17" s="712"/>
      <c r="GJ17" s="712"/>
      <c r="GK17" s="712"/>
      <c r="GL17" s="712"/>
      <c r="GM17" s="712"/>
      <c r="GN17" s="712"/>
      <c r="GO17" s="712"/>
      <c r="GP17" s="712"/>
      <c r="GQ17" s="712"/>
      <c r="GR17" s="712"/>
      <c r="GS17" s="712"/>
      <c r="GT17" s="712"/>
      <c r="GU17" s="712"/>
      <c r="GV17" s="712"/>
      <c r="GW17" s="712"/>
      <c r="GX17" s="712"/>
      <c r="GY17" s="712"/>
      <c r="GZ17" s="712"/>
      <c r="HA17" s="712"/>
      <c r="HB17" s="712"/>
      <c r="HC17" s="712"/>
      <c r="HD17" s="712"/>
      <c r="HE17" s="712"/>
      <c r="HF17" s="712"/>
      <c r="HG17" s="712"/>
      <c r="HH17" s="712"/>
      <c r="HI17" s="712"/>
      <c r="HJ17" s="712"/>
      <c r="HK17" s="712"/>
      <c r="HL17" s="712"/>
      <c r="HM17" s="712"/>
      <c r="HN17" s="712"/>
      <c r="HO17" s="712"/>
      <c r="HP17" s="712"/>
      <c r="HQ17" s="712"/>
      <c r="HR17" s="712"/>
      <c r="HS17" s="712"/>
      <c r="HT17" s="712"/>
      <c r="HU17" s="712"/>
      <c r="HV17" s="712"/>
      <c r="HW17" s="712"/>
      <c r="HX17" s="712"/>
      <c r="HY17" s="712"/>
      <c r="HZ17" s="712"/>
      <c r="IA17" s="712"/>
    </row>
    <row r="18" spans="1:235" ht="15.75" customHeight="1">
      <c r="A18" s="695"/>
      <c r="B18" s="698"/>
      <c r="C18" s="698"/>
      <c r="D18" s="699"/>
      <c r="E18" s="699"/>
      <c r="F18" s="698"/>
      <c r="G18" s="699"/>
      <c r="H18" s="701"/>
      <c r="I18" s="698"/>
      <c r="J18" s="698"/>
      <c r="K18" s="698"/>
      <c r="L18" s="698"/>
      <c r="M18" s="701"/>
      <c r="N18" s="698"/>
      <c r="O18" s="716"/>
      <c r="P18" s="701"/>
      <c r="Q18" s="684"/>
      <c r="R18" s="684"/>
      <c r="S18" s="684"/>
      <c r="T18" s="684"/>
      <c r="U18" s="684"/>
      <c r="V18" s="684"/>
      <c r="W18" s="684"/>
      <c r="X18" s="684"/>
      <c r="Y18" s="684"/>
      <c r="Z18" s="684"/>
      <c r="AA18" s="684"/>
      <c r="AB18" s="684"/>
      <c r="AC18" s="684"/>
      <c r="AD18" s="684"/>
      <c r="AE18" s="684"/>
      <c r="AF18" s="684"/>
      <c r="AG18" s="684"/>
      <c r="AH18" s="684"/>
      <c r="AI18" s="684"/>
      <c r="AJ18" s="684"/>
      <c r="AK18" s="684"/>
      <c r="AL18" s="684"/>
      <c r="AM18" s="684"/>
      <c r="AN18" s="684"/>
      <c r="AO18" s="684"/>
      <c r="AP18" s="684"/>
      <c r="AQ18" s="684"/>
      <c r="AR18" s="684"/>
      <c r="AS18" s="684"/>
      <c r="AT18" s="684"/>
      <c r="AU18" s="684"/>
      <c r="AV18" s="684"/>
      <c r="AW18" s="684"/>
      <c r="AX18" s="684"/>
      <c r="AY18" s="684"/>
      <c r="AZ18" s="684"/>
      <c r="BA18" s="684"/>
      <c r="BB18" s="684"/>
      <c r="BC18" s="684"/>
      <c r="BD18" s="684"/>
      <c r="BE18" s="684"/>
      <c r="BF18" s="684"/>
      <c r="BG18" s="684"/>
      <c r="BH18" s="684"/>
      <c r="BI18" s="684"/>
      <c r="BJ18" s="684"/>
      <c r="BK18" s="684"/>
      <c r="BL18" s="684"/>
      <c r="BM18" s="684"/>
      <c r="BN18" s="684"/>
      <c r="BO18" s="684"/>
      <c r="BP18" s="684"/>
      <c r="BQ18" s="684"/>
      <c r="BR18" s="684"/>
      <c r="BS18" s="684"/>
      <c r="BT18" s="684"/>
      <c r="BU18" s="684"/>
      <c r="BV18" s="684"/>
      <c r="BW18" s="684"/>
      <c r="BX18" s="684"/>
      <c r="BY18" s="684"/>
      <c r="BZ18" s="684"/>
      <c r="CA18" s="684"/>
      <c r="CB18" s="684"/>
      <c r="CC18" s="684"/>
      <c r="CD18" s="684"/>
      <c r="CE18" s="684"/>
      <c r="CF18" s="684"/>
      <c r="CG18" s="684"/>
      <c r="CH18" s="684"/>
      <c r="CI18" s="684"/>
      <c r="CJ18" s="684"/>
      <c r="CK18" s="684"/>
      <c r="CL18" s="684"/>
      <c r="CM18" s="684"/>
      <c r="CN18" s="684"/>
      <c r="CO18" s="684"/>
      <c r="CP18" s="684"/>
      <c r="CQ18" s="684"/>
      <c r="CR18" s="684"/>
      <c r="CS18" s="684"/>
      <c r="CT18" s="684"/>
      <c r="CU18" s="684"/>
      <c r="CV18" s="684"/>
      <c r="CW18" s="684"/>
      <c r="CX18" s="684"/>
      <c r="CY18" s="684"/>
      <c r="CZ18" s="684"/>
      <c r="DA18" s="684"/>
      <c r="DB18" s="684"/>
      <c r="DC18" s="684"/>
      <c r="DD18" s="684"/>
      <c r="DE18" s="684"/>
      <c r="DF18" s="684"/>
      <c r="DG18" s="684"/>
      <c r="DH18" s="684"/>
      <c r="DI18" s="684"/>
      <c r="DJ18" s="684"/>
      <c r="DK18" s="684"/>
      <c r="DL18" s="684"/>
      <c r="DM18" s="684"/>
      <c r="DN18" s="684"/>
      <c r="DO18" s="684"/>
      <c r="DP18" s="684"/>
      <c r="DQ18" s="684"/>
      <c r="DR18" s="684"/>
      <c r="DS18" s="684"/>
      <c r="DT18" s="684"/>
      <c r="DU18" s="684"/>
      <c r="DV18" s="684"/>
      <c r="DW18" s="684"/>
      <c r="DX18" s="684"/>
      <c r="DY18" s="684"/>
      <c r="DZ18" s="684"/>
      <c r="EA18" s="684"/>
      <c r="EB18" s="684"/>
      <c r="EC18" s="684"/>
      <c r="ED18" s="684"/>
      <c r="EE18" s="684"/>
      <c r="EF18" s="684"/>
      <c r="EG18" s="684"/>
      <c r="EH18" s="684"/>
      <c r="EI18" s="684"/>
      <c r="EJ18" s="684"/>
      <c r="EK18" s="684"/>
      <c r="EL18" s="684"/>
      <c r="EM18" s="684"/>
      <c r="EN18" s="684"/>
      <c r="EO18" s="684"/>
      <c r="EP18" s="684"/>
      <c r="EQ18" s="684"/>
      <c r="ER18" s="684"/>
      <c r="ES18" s="684"/>
      <c r="ET18" s="684"/>
      <c r="EU18" s="684"/>
      <c r="EV18" s="684"/>
      <c r="EW18" s="684"/>
      <c r="EX18" s="684"/>
      <c r="EY18" s="684"/>
      <c r="EZ18" s="684"/>
      <c r="FA18" s="684"/>
      <c r="FB18" s="684"/>
      <c r="FC18" s="684"/>
      <c r="FD18" s="684"/>
      <c r="FE18" s="684"/>
      <c r="FF18" s="684"/>
      <c r="FG18" s="684"/>
      <c r="FH18" s="684"/>
      <c r="FI18" s="684"/>
      <c r="FJ18" s="684"/>
      <c r="FK18" s="684"/>
      <c r="FL18" s="684"/>
      <c r="FM18" s="684"/>
      <c r="FN18" s="684"/>
      <c r="FO18" s="684"/>
      <c r="FP18" s="684"/>
      <c r="FQ18" s="684"/>
      <c r="FR18" s="684"/>
      <c r="FS18" s="684"/>
      <c r="FT18" s="684"/>
      <c r="FU18" s="684"/>
      <c r="FV18" s="684"/>
      <c r="FW18" s="684"/>
      <c r="FX18" s="684"/>
      <c r="FY18" s="684"/>
      <c r="FZ18" s="684"/>
      <c r="GA18" s="684"/>
      <c r="GB18" s="684"/>
      <c r="GC18" s="684"/>
      <c r="GD18" s="684"/>
      <c r="GE18" s="684"/>
      <c r="GF18" s="684"/>
      <c r="GG18" s="684"/>
      <c r="GH18" s="684"/>
      <c r="GI18" s="684"/>
      <c r="GJ18" s="684"/>
      <c r="GK18" s="684"/>
      <c r="GL18" s="684"/>
      <c r="GM18" s="684"/>
      <c r="GN18" s="684"/>
      <c r="GO18" s="684"/>
      <c r="GP18" s="684"/>
      <c r="GQ18" s="684"/>
      <c r="GR18" s="684"/>
      <c r="GS18" s="684"/>
      <c r="GT18" s="684"/>
      <c r="GU18" s="684"/>
      <c r="GV18" s="684"/>
      <c r="GW18" s="684"/>
      <c r="GX18" s="684"/>
      <c r="GY18" s="684"/>
      <c r="GZ18" s="684"/>
      <c r="HA18" s="684"/>
      <c r="HB18" s="684"/>
      <c r="HC18" s="684"/>
      <c r="HD18" s="684"/>
      <c r="HE18" s="684"/>
      <c r="HF18" s="684"/>
      <c r="HG18" s="684"/>
      <c r="HH18" s="684"/>
      <c r="HI18" s="684"/>
      <c r="HJ18" s="684"/>
      <c r="HK18" s="684"/>
      <c r="HL18" s="684"/>
      <c r="HM18" s="684"/>
      <c r="HN18" s="684"/>
      <c r="HO18" s="684"/>
      <c r="HP18" s="684"/>
      <c r="HQ18" s="684"/>
      <c r="HR18" s="684"/>
      <c r="HS18" s="684"/>
      <c r="HT18" s="684"/>
      <c r="HU18" s="684"/>
      <c r="HV18" s="684"/>
      <c r="HW18" s="684"/>
      <c r="HX18" s="684"/>
      <c r="HY18" s="684"/>
      <c r="HZ18" s="684"/>
      <c r="IA18" s="684"/>
    </row>
    <row r="19" spans="1:235" s="713" customFormat="1" ht="15" customHeight="1">
      <c r="A19" s="717" t="s">
        <v>36</v>
      </c>
      <c r="B19" s="711">
        <v>2285351.8608579999</v>
      </c>
      <c r="C19" s="711">
        <v>226704.52</v>
      </c>
      <c r="D19" s="711">
        <v>1560.454</v>
      </c>
      <c r="E19" s="711">
        <v>56799.365297093995</v>
      </c>
      <c r="F19" s="711">
        <v>23158.017</v>
      </c>
      <c r="G19" s="711">
        <v>31872.844000000001</v>
      </c>
      <c r="H19" s="711">
        <v>2625447.0611550938</v>
      </c>
      <c r="I19" s="711">
        <v>4974100.1567140305</v>
      </c>
      <c r="J19" s="711">
        <v>799558.08600000001</v>
      </c>
      <c r="K19" s="711">
        <v>36889.49</v>
      </c>
      <c r="L19" s="711">
        <v>92141.066965670034</v>
      </c>
      <c r="M19" s="711">
        <v>93719.322000000015</v>
      </c>
      <c r="N19" s="711">
        <v>702442.75300000003</v>
      </c>
      <c r="O19" s="711">
        <v>6698850.8746797014</v>
      </c>
      <c r="P19" s="711">
        <v>9324297.9358347952</v>
      </c>
      <c r="Q19" s="715"/>
      <c r="R19" s="715"/>
      <c r="S19" s="718"/>
      <c r="T19" s="719"/>
      <c r="U19" s="720"/>
      <c r="V19" s="721"/>
      <c r="W19" s="715"/>
      <c r="X19" s="715"/>
      <c r="Y19" s="715"/>
      <c r="Z19" s="715"/>
      <c r="AA19" s="715"/>
      <c r="AB19" s="715"/>
      <c r="AC19" s="715"/>
      <c r="AD19" s="715"/>
      <c r="AE19" s="715"/>
      <c r="AF19" s="715"/>
      <c r="AG19" s="715"/>
      <c r="AH19" s="715"/>
      <c r="AI19" s="715"/>
      <c r="AJ19" s="715"/>
      <c r="AK19" s="715"/>
      <c r="AL19" s="715"/>
      <c r="AM19" s="718"/>
      <c r="AN19" s="719"/>
      <c r="AO19" s="720"/>
      <c r="AP19" s="721"/>
      <c r="AQ19" s="715"/>
      <c r="AR19" s="715"/>
      <c r="AS19" s="715"/>
      <c r="AT19" s="715"/>
      <c r="AU19" s="715"/>
      <c r="AV19" s="715"/>
      <c r="AW19" s="715"/>
      <c r="AX19" s="715"/>
      <c r="AY19" s="715"/>
      <c r="AZ19" s="715"/>
      <c r="BA19" s="715"/>
      <c r="BB19" s="715"/>
      <c r="BC19" s="715"/>
      <c r="BD19" s="715"/>
      <c r="BE19" s="715"/>
      <c r="BF19" s="715"/>
      <c r="BG19" s="718"/>
      <c r="BH19" s="719"/>
      <c r="BI19" s="720"/>
      <c r="BJ19" s="721"/>
      <c r="BK19" s="715"/>
      <c r="BL19" s="715"/>
      <c r="BM19" s="715"/>
      <c r="BN19" s="715"/>
      <c r="BO19" s="715"/>
      <c r="BP19" s="715"/>
      <c r="BQ19" s="715"/>
      <c r="BR19" s="715"/>
      <c r="BS19" s="715"/>
      <c r="BT19" s="715"/>
      <c r="BU19" s="715"/>
      <c r="BV19" s="715"/>
      <c r="BW19" s="715"/>
      <c r="BX19" s="715"/>
      <c r="BY19" s="715"/>
      <c r="BZ19" s="715"/>
      <c r="CA19" s="718"/>
      <c r="CB19" s="719"/>
      <c r="CC19" s="720"/>
      <c r="CD19" s="721"/>
      <c r="CE19" s="715"/>
      <c r="CF19" s="715"/>
      <c r="CG19" s="720"/>
      <c r="CH19" s="720"/>
      <c r="CI19" s="720"/>
      <c r="CJ19" s="720"/>
      <c r="CK19" s="720"/>
      <c r="CL19" s="720"/>
      <c r="CM19" s="720"/>
      <c r="CN19" s="720"/>
      <c r="CO19" s="720"/>
      <c r="CP19" s="720"/>
      <c r="CQ19" s="720"/>
      <c r="CR19" s="720"/>
      <c r="CS19" s="720"/>
      <c r="CT19" s="720"/>
      <c r="CU19" s="720"/>
      <c r="CV19" s="720"/>
      <c r="CW19" s="720"/>
      <c r="CX19" s="720"/>
      <c r="CY19" s="720"/>
      <c r="CZ19" s="720"/>
      <c r="DA19" s="720"/>
      <c r="DB19" s="720"/>
      <c r="DC19" s="720"/>
      <c r="DD19" s="720"/>
      <c r="DE19" s="720"/>
      <c r="DF19" s="720"/>
      <c r="DG19" s="720"/>
      <c r="DH19" s="720"/>
      <c r="DI19" s="720"/>
      <c r="DJ19" s="720"/>
      <c r="DK19" s="720"/>
      <c r="DL19" s="720"/>
      <c r="DM19" s="720"/>
      <c r="DN19" s="720"/>
      <c r="DO19" s="720"/>
      <c r="DP19" s="720"/>
      <c r="DQ19" s="720"/>
      <c r="DR19" s="720"/>
      <c r="DS19" s="720"/>
      <c r="DT19" s="720"/>
      <c r="DU19" s="720"/>
      <c r="DV19" s="720"/>
      <c r="DW19" s="720"/>
      <c r="DX19" s="720"/>
      <c r="DY19" s="720"/>
      <c r="DZ19" s="720"/>
      <c r="EA19" s="720"/>
      <c r="EB19" s="720"/>
      <c r="EC19" s="720"/>
      <c r="ED19" s="720"/>
      <c r="EE19" s="720"/>
      <c r="EF19" s="720"/>
      <c r="EG19" s="720"/>
      <c r="EH19" s="720"/>
      <c r="EI19" s="720"/>
      <c r="EJ19" s="720"/>
      <c r="EK19" s="720"/>
      <c r="EL19" s="720"/>
      <c r="EM19" s="720"/>
      <c r="EN19" s="720"/>
      <c r="EO19" s="720"/>
      <c r="EP19" s="720"/>
      <c r="EQ19" s="720"/>
      <c r="ER19" s="720"/>
      <c r="ES19" s="720"/>
      <c r="ET19" s="720"/>
      <c r="EU19" s="720"/>
      <c r="EV19" s="720"/>
      <c r="EW19" s="720"/>
      <c r="EX19" s="720"/>
      <c r="EY19" s="720"/>
      <c r="EZ19" s="720"/>
      <c r="FA19" s="720"/>
      <c r="FB19" s="720"/>
      <c r="FC19" s="720"/>
      <c r="FD19" s="720"/>
      <c r="FE19" s="720"/>
      <c r="FF19" s="720"/>
      <c r="FG19" s="720"/>
      <c r="FH19" s="720"/>
      <c r="FI19" s="720"/>
      <c r="FJ19" s="720"/>
      <c r="FK19" s="720"/>
      <c r="FL19" s="720"/>
      <c r="FM19" s="720"/>
      <c r="FN19" s="720"/>
      <c r="FO19" s="720"/>
      <c r="FP19" s="720"/>
      <c r="FQ19" s="720"/>
      <c r="FR19" s="720"/>
      <c r="FS19" s="720"/>
      <c r="FT19" s="720"/>
      <c r="FU19" s="720"/>
      <c r="FV19" s="720"/>
      <c r="FW19" s="720"/>
      <c r="FX19" s="720"/>
      <c r="FY19" s="720"/>
      <c r="FZ19" s="720"/>
      <c r="GA19" s="720"/>
      <c r="GB19" s="720"/>
      <c r="GC19" s="720"/>
      <c r="GD19" s="720"/>
      <c r="GE19" s="720"/>
      <c r="GF19" s="720"/>
      <c r="GG19" s="720"/>
      <c r="GH19" s="720"/>
      <c r="GI19" s="720"/>
      <c r="GJ19" s="720"/>
      <c r="GK19" s="720"/>
      <c r="GL19" s="720"/>
      <c r="GM19" s="720"/>
      <c r="GN19" s="720"/>
      <c r="GO19" s="720"/>
      <c r="GP19" s="720"/>
      <c r="GQ19" s="720"/>
      <c r="GR19" s="720"/>
      <c r="GS19" s="720"/>
      <c r="GT19" s="720"/>
      <c r="GU19" s="720"/>
      <c r="GV19" s="720"/>
      <c r="GW19" s="720"/>
      <c r="GX19" s="720"/>
      <c r="GY19" s="720"/>
      <c r="GZ19" s="720"/>
      <c r="HA19" s="720"/>
      <c r="HB19" s="720"/>
      <c r="HC19" s="720"/>
      <c r="HD19" s="720"/>
      <c r="HE19" s="720"/>
      <c r="HF19" s="720"/>
      <c r="HG19" s="720"/>
      <c r="HH19" s="720"/>
      <c r="HI19" s="720"/>
      <c r="HJ19" s="720"/>
      <c r="HK19" s="720"/>
      <c r="HL19" s="720"/>
      <c r="HM19" s="720"/>
      <c r="HN19" s="720"/>
      <c r="HO19" s="720"/>
      <c r="HP19" s="720"/>
      <c r="HQ19" s="720"/>
      <c r="HR19" s="720"/>
      <c r="HS19" s="720"/>
      <c r="HT19" s="720"/>
      <c r="HU19" s="720"/>
      <c r="HV19" s="720"/>
      <c r="HW19" s="720"/>
      <c r="HX19" s="720"/>
      <c r="HY19" s="720"/>
      <c r="HZ19" s="720"/>
      <c r="IA19" s="720"/>
    </row>
    <row r="20" spans="1:235" s="713" customFormat="1" ht="15" customHeight="1">
      <c r="A20" s="717" t="s">
        <v>37</v>
      </c>
      <c r="B20" s="711">
        <v>2370355.5153870001</v>
      </c>
      <c r="C20" s="711">
        <v>243401.905</v>
      </c>
      <c r="D20" s="711">
        <v>1733.8510000000001</v>
      </c>
      <c r="E20" s="711">
        <v>59622.459000000003</v>
      </c>
      <c r="F20" s="711">
        <v>23958.2</v>
      </c>
      <c r="G20" s="711">
        <v>29470.285</v>
      </c>
      <c r="H20" s="711">
        <v>2728542.2153869998</v>
      </c>
      <c r="I20" s="711">
        <v>5109946.1349771414</v>
      </c>
      <c r="J20" s="711">
        <v>836605.55599999998</v>
      </c>
      <c r="K20" s="711">
        <v>37846.881999999998</v>
      </c>
      <c r="L20" s="711">
        <v>95160.428</v>
      </c>
      <c r="M20" s="711">
        <v>99362.163</v>
      </c>
      <c r="N20" s="711">
        <v>672892.63699999999</v>
      </c>
      <c r="O20" s="711">
        <v>6851813.8009771416</v>
      </c>
      <c r="P20" s="711">
        <v>9580356.0163641423</v>
      </c>
      <c r="Q20" s="715"/>
      <c r="R20" s="715"/>
      <c r="S20" s="718"/>
      <c r="T20" s="719"/>
      <c r="U20" s="720"/>
      <c r="V20" s="721"/>
      <c r="W20" s="715"/>
      <c r="X20" s="715"/>
      <c r="Y20" s="715"/>
      <c r="Z20" s="715"/>
      <c r="AA20" s="715"/>
      <c r="AB20" s="715"/>
      <c r="AC20" s="715"/>
      <c r="AD20" s="715"/>
      <c r="AE20" s="715"/>
      <c r="AF20" s="715"/>
      <c r="AG20" s="715"/>
      <c r="AH20" s="715"/>
      <c r="AI20" s="715"/>
      <c r="AJ20" s="715"/>
      <c r="AK20" s="715"/>
      <c r="AL20" s="715"/>
      <c r="AM20" s="718"/>
      <c r="AN20" s="719"/>
      <c r="AO20" s="720"/>
      <c r="AP20" s="721"/>
      <c r="AQ20" s="715"/>
      <c r="AR20" s="715"/>
      <c r="AS20" s="715"/>
      <c r="AT20" s="715"/>
      <c r="AU20" s="715"/>
      <c r="AV20" s="715"/>
      <c r="AW20" s="715"/>
      <c r="AX20" s="715"/>
      <c r="AY20" s="715"/>
      <c r="AZ20" s="715"/>
      <c r="BA20" s="715"/>
      <c r="BB20" s="715"/>
      <c r="BC20" s="715"/>
      <c r="BD20" s="715"/>
      <c r="BE20" s="715"/>
      <c r="BF20" s="715"/>
      <c r="BG20" s="718"/>
      <c r="BH20" s="719"/>
      <c r="BI20" s="720"/>
      <c r="BJ20" s="721"/>
      <c r="BK20" s="715"/>
      <c r="BL20" s="715"/>
      <c r="BM20" s="715"/>
      <c r="BN20" s="715"/>
      <c r="BO20" s="715"/>
      <c r="BP20" s="715"/>
      <c r="BQ20" s="715"/>
      <c r="BR20" s="715"/>
      <c r="BS20" s="715"/>
      <c r="BT20" s="715"/>
      <c r="BU20" s="715"/>
      <c r="BV20" s="715"/>
      <c r="BW20" s="715"/>
      <c r="BX20" s="715"/>
      <c r="BY20" s="715"/>
      <c r="BZ20" s="715"/>
      <c r="CA20" s="718"/>
      <c r="CB20" s="719"/>
      <c r="CC20" s="720"/>
      <c r="CD20" s="721"/>
      <c r="CE20" s="715"/>
      <c r="CF20" s="715"/>
      <c r="CG20" s="720"/>
      <c r="CH20" s="720"/>
      <c r="CI20" s="720"/>
      <c r="CJ20" s="720"/>
      <c r="CK20" s="720"/>
      <c r="CL20" s="720"/>
      <c r="CM20" s="720"/>
      <c r="CN20" s="720"/>
      <c r="CO20" s="720"/>
      <c r="CP20" s="720"/>
      <c r="CQ20" s="720"/>
      <c r="CR20" s="720"/>
      <c r="CS20" s="720"/>
      <c r="CT20" s="720"/>
      <c r="CU20" s="720"/>
      <c r="CV20" s="720"/>
      <c r="CW20" s="720"/>
      <c r="CX20" s="720"/>
      <c r="CY20" s="720"/>
      <c r="CZ20" s="720"/>
      <c r="DA20" s="720"/>
      <c r="DB20" s="720"/>
      <c r="DC20" s="720"/>
      <c r="DD20" s="720"/>
      <c r="DE20" s="720"/>
      <c r="DF20" s="720"/>
      <c r="DG20" s="720"/>
      <c r="DH20" s="720"/>
      <c r="DI20" s="720"/>
      <c r="DJ20" s="720"/>
      <c r="DK20" s="720"/>
      <c r="DL20" s="720"/>
      <c r="DM20" s="720"/>
      <c r="DN20" s="720"/>
      <c r="DO20" s="720"/>
      <c r="DP20" s="720"/>
      <c r="DQ20" s="720"/>
      <c r="DR20" s="720"/>
      <c r="DS20" s="720"/>
      <c r="DT20" s="720"/>
      <c r="DU20" s="720"/>
      <c r="DV20" s="720"/>
      <c r="DW20" s="720"/>
      <c r="DX20" s="720"/>
      <c r="DY20" s="720"/>
      <c r="DZ20" s="720"/>
      <c r="EA20" s="720"/>
      <c r="EB20" s="720"/>
      <c r="EC20" s="720"/>
      <c r="ED20" s="720"/>
      <c r="EE20" s="720"/>
      <c r="EF20" s="720"/>
      <c r="EG20" s="720"/>
      <c r="EH20" s="720"/>
      <c r="EI20" s="720"/>
      <c r="EJ20" s="720"/>
      <c r="EK20" s="720"/>
      <c r="EL20" s="720"/>
      <c r="EM20" s="720"/>
      <c r="EN20" s="720"/>
      <c r="EO20" s="720"/>
      <c r="EP20" s="720"/>
      <c r="EQ20" s="720"/>
      <c r="ER20" s="720"/>
      <c r="ES20" s="720"/>
      <c r="ET20" s="720"/>
      <c r="EU20" s="720"/>
      <c r="EV20" s="720"/>
      <c r="EW20" s="720"/>
      <c r="EX20" s="720"/>
      <c r="EY20" s="720"/>
      <c r="EZ20" s="720"/>
      <c r="FA20" s="720"/>
      <c r="FB20" s="720"/>
      <c r="FC20" s="720"/>
      <c r="FD20" s="720"/>
      <c r="FE20" s="720"/>
      <c r="FF20" s="720"/>
      <c r="FG20" s="720"/>
      <c r="FH20" s="720"/>
      <c r="FI20" s="720"/>
      <c r="FJ20" s="720"/>
      <c r="FK20" s="720"/>
      <c r="FL20" s="720"/>
      <c r="FM20" s="720"/>
      <c r="FN20" s="720"/>
      <c r="FO20" s="720"/>
      <c r="FP20" s="720"/>
      <c r="FQ20" s="720"/>
      <c r="FR20" s="720"/>
      <c r="FS20" s="720"/>
      <c r="FT20" s="720"/>
      <c r="FU20" s="720"/>
      <c r="FV20" s="720"/>
      <c r="FW20" s="720"/>
      <c r="FX20" s="720"/>
      <c r="FY20" s="720"/>
      <c r="FZ20" s="720"/>
      <c r="GA20" s="720"/>
      <c r="GB20" s="720"/>
      <c r="GC20" s="720"/>
      <c r="GD20" s="720"/>
      <c r="GE20" s="720"/>
      <c r="GF20" s="720"/>
      <c r="GG20" s="720"/>
      <c r="GH20" s="720"/>
      <c r="GI20" s="720"/>
      <c r="GJ20" s="720"/>
      <c r="GK20" s="720"/>
      <c r="GL20" s="720"/>
      <c r="GM20" s="720"/>
      <c r="GN20" s="720"/>
      <c r="GO20" s="720"/>
      <c r="GP20" s="720"/>
      <c r="GQ20" s="720"/>
      <c r="GR20" s="720"/>
      <c r="GS20" s="720"/>
      <c r="GT20" s="720"/>
      <c r="GU20" s="720"/>
      <c r="GV20" s="720"/>
      <c r="GW20" s="720"/>
      <c r="GX20" s="720"/>
      <c r="GY20" s="720"/>
      <c r="GZ20" s="720"/>
      <c r="HA20" s="720"/>
      <c r="HB20" s="720"/>
      <c r="HC20" s="720"/>
      <c r="HD20" s="720"/>
      <c r="HE20" s="720"/>
      <c r="HF20" s="720"/>
      <c r="HG20" s="720"/>
      <c r="HH20" s="720"/>
      <c r="HI20" s="720"/>
      <c r="HJ20" s="720"/>
      <c r="HK20" s="720"/>
      <c r="HL20" s="720"/>
      <c r="HM20" s="720"/>
      <c r="HN20" s="720"/>
      <c r="HO20" s="720"/>
      <c r="HP20" s="720"/>
      <c r="HQ20" s="720"/>
      <c r="HR20" s="720"/>
      <c r="HS20" s="720"/>
      <c r="HT20" s="720"/>
      <c r="HU20" s="720"/>
      <c r="HV20" s="720"/>
      <c r="HW20" s="720"/>
      <c r="HX20" s="720"/>
      <c r="HY20" s="720"/>
      <c r="HZ20" s="720"/>
      <c r="IA20" s="720"/>
    </row>
    <row r="21" spans="1:235" s="713" customFormat="1" ht="15" customHeight="1">
      <c r="A21" s="717" t="s">
        <v>38</v>
      </c>
      <c r="B21" s="711">
        <v>2604444.4549380001</v>
      </c>
      <c r="C21" s="711">
        <v>260761.26500000001</v>
      </c>
      <c r="D21" s="711">
        <v>1861.4939999999999</v>
      </c>
      <c r="E21" s="711">
        <v>63506.561000000002</v>
      </c>
      <c r="F21" s="711">
        <v>25325.634999999998</v>
      </c>
      <c r="G21" s="711">
        <v>31542.649000000001</v>
      </c>
      <c r="H21" s="711">
        <v>2987442.0589380004</v>
      </c>
      <c r="I21" s="711">
        <v>5330935.7193424096</v>
      </c>
      <c r="J21" s="711">
        <v>881274.91700000002</v>
      </c>
      <c r="K21" s="711">
        <v>39168.42</v>
      </c>
      <c r="L21" s="711">
        <v>99538.100999999995</v>
      </c>
      <c r="M21" s="711">
        <v>107295.182</v>
      </c>
      <c r="N21" s="711">
        <v>691678.25199999998</v>
      </c>
      <c r="O21" s="711">
        <v>7149890.5913424101</v>
      </c>
      <c r="P21" s="711">
        <v>10137332.65028041</v>
      </c>
      <c r="Q21" s="715"/>
      <c r="R21" s="715"/>
      <c r="S21" s="718"/>
      <c r="T21" s="719"/>
      <c r="U21" s="720"/>
      <c r="V21" s="721"/>
      <c r="W21" s="715"/>
      <c r="X21" s="715"/>
      <c r="Y21" s="715"/>
      <c r="Z21" s="715"/>
      <c r="AA21" s="715"/>
      <c r="AB21" s="715"/>
      <c r="AC21" s="715"/>
      <c r="AD21" s="715"/>
      <c r="AE21" s="715"/>
      <c r="AF21" s="715"/>
      <c r="AG21" s="715"/>
      <c r="AH21" s="715"/>
      <c r="AI21" s="715"/>
      <c r="AJ21" s="715"/>
      <c r="AK21" s="715"/>
      <c r="AL21" s="715"/>
      <c r="AM21" s="718"/>
      <c r="AN21" s="719"/>
      <c r="AO21" s="720"/>
      <c r="AP21" s="721"/>
      <c r="AQ21" s="715"/>
      <c r="AR21" s="715"/>
      <c r="AS21" s="715"/>
      <c r="AT21" s="715"/>
      <c r="AU21" s="715"/>
      <c r="AV21" s="715"/>
      <c r="AW21" s="715"/>
      <c r="AX21" s="715"/>
      <c r="AY21" s="715"/>
      <c r="AZ21" s="715"/>
      <c r="BA21" s="715"/>
      <c r="BB21" s="715"/>
      <c r="BC21" s="715"/>
      <c r="BD21" s="715"/>
      <c r="BE21" s="715"/>
      <c r="BF21" s="715"/>
      <c r="BG21" s="718"/>
      <c r="BH21" s="719"/>
      <c r="BI21" s="720"/>
      <c r="BJ21" s="721"/>
      <c r="BK21" s="715"/>
      <c r="BL21" s="715"/>
      <c r="BM21" s="715"/>
      <c r="BN21" s="715"/>
      <c r="BO21" s="715"/>
      <c r="BP21" s="715"/>
      <c r="BQ21" s="715"/>
      <c r="BR21" s="715"/>
      <c r="BS21" s="715"/>
      <c r="BT21" s="715"/>
      <c r="BU21" s="715"/>
      <c r="BV21" s="715"/>
      <c r="BW21" s="715"/>
      <c r="BX21" s="715"/>
      <c r="BY21" s="715"/>
      <c r="BZ21" s="715"/>
      <c r="CA21" s="718"/>
      <c r="CB21" s="719"/>
      <c r="CC21" s="720"/>
      <c r="CD21" s="721"/>
      <c r="CE21" s="715"/>
      <c r="CF21" s="715"/>
      <c r="CG21" s="720"/>
      <c r="CH21" s="720"/>
      <c r="CI21" s="720"/>
      <c r="CJ21" s="720"/>
      <c r="CK21" s="720"/>
      <c r="CL21" s="720"/>
      <c r="CM21" s="720"/>
      <c r="CN21" s="720"/>
      <c r="CO21" s="720"/>
      <c r="CP21" s="720"/>
      <c r="CQ21" s="720"/>
      <c r="CR21" s="720"/>
      <c r="CS21" s="720"/>
      <c r="CT21" s="720"/>
      <c r="CU21" s="720"/>
      <c r="CV21" s="720"/>
      <c r="CW21" s="720"/>
      <c r="CX21" s="720"/>
      <c r="CY21" s="720"/>
      <c r="CZ21" s="720"/>
      <c r="DA21" s="720"/>
      <c r="DB21" s="720"/>
      <c r="DC21" s="720"/>
      <c r="DD21" s="720"/>
      <c r="DE21" s="720"/>
      <c r="DF21" s="720"/>
      <c r="DG21" s="720"/>
      <c r="DH21" s="720"/>
      <c r="DI21" s="720"/>
      <c r="DJ21" s="720"/>
      <c r="DK21" s="720"/>
      <c r="DL21" s="720"/>
      <c r="DM21" s="720"/>
      <c r="DN21" s="720"/>
      <c r="DO21" s="720"/>
      <c r="DP21" s="720"/>
      <c r="DQ21" s="720"/>
      <c r="DR21" s="720"/>
      <c r="DS21" s="720"/>
      <c r="DT21" s="720"/>
      <c r="DU21" s="720"/>
      <c r="DV21" s="720"/>
      <c r="DW21" s="720"/>
      <c r="DX21" s="720"/>
      <c r="DY21" s="720"/>
      <c r="DZ21" s="720"/>
      <c r="EA21" s="720"/>
      <c r="EB21" s="720"/>
      <c r="EC21" s="720"/>
      <c r="ED21" s="720"/>
      <c r="EE21" s="720"/>
      <c r="EF21" s="720"/>
      <c r="EG21" s="720"/>
      <c r="EH21" s="720"/>
      <c r="EI21" s="720"/>
      <c r="EJ21" s="720"/>
      <c r="EK21" s="720"/>
      <c r="EL21" s="720"/>
      <c r="EM21" s="720"/>
      <c r="EN21" s="720"/>
      <c r="EO21" s="720"/>
      <c r="EP21" s="720"/>
      <c r="EQ21" s="720"/>
      <c r="ER21" s="720"/>
      <c r="ES21" s="720"/>
      <c r="ET21" s="720"/>
      <c r="EU21" s="720"/>
      <c r="EV21" s="720"/>
      <c r="EW21" s="720"/>
      <c r="EX21" s="720"/>
      <c r="EY21" s="720"/>
      <c r="EZ21" s="720"/>
      <c r="FA21" s="720"/>
      <c r="FB21" s="720"/>
      <c r="FC21" s="720"/>
      <c r="FD21" s="720"/>
      <c r="FE21" s="720"/>
      <c r="FF21" s="720"/>
      <c r="FG21" s="720"/>
      <c r="FH21" s="720"/>
      <c r="FI21" s="720"/>
      <c r="FJ21" s="720"/>
      <c r="FK21" s="720"/>
      <c r="FL21" s="720"/>
      <c r="FM21" s="720"/>
      <c r="FN21" s="720"/>
      <c r="FO21" s="720"/>
      <c r="FP21" s="720"/>
      <c r="FQ21" s="720"/>
      <c r="FR21" s="720"/>
      <c r="FS21" s="720"/>
      <c r="FT21" s="720"/>
      <c r="FU21" s="720"/>
      <c r="FV21" s="720"/>
      <c r="FW21" s="720"/>
      <c r="FX21" s="720"/>
      <c r="FY21" s="720"/>
      <c r="FZ21" s="720"/>
      <c r="GA21" s="720"/>
      <c r="GB21" s="720"/>
      <c r="GC21" s="720"/>
      <c r="GD21" s="720"/>
      <c r="GE21" s="720"/>
      <c r="GF21" s="720"/>
      <c r="GG21" s="720"/>
      <c r="GH21" s="720"/>
      <c r="GI21" s="720"/>
      <c r="GJ21" s="720"/>
      <c r="GK21" s="720"/>
      <c r="GL21" s="720"/>
      <c r="GM21" s="720"/>
      <c r="GN21" s="720"/>
      <c r="GO21" s="720"/>
      <c r="GP21" s="720"/>
      <c r="GQ21" s="720"/>
      <c r="GR21" s="720"/>
      <c r="GS21" s="720"/>
      <c r="GT21" s="720"/>
      <c r="GU21" s="720"/>
      <c r="GV21" s="720"/>
      <c r="GW21" s="720"/>
      <c r="GX21" s="720"/>
      <c r="GY21" s="720"/>
      <c r="GZ21" s="720"/>
      <c r="HA21" s="720"/>
      <c r="HB21" s="720"/>
      <c r="HC21" s="720"/>
      <c r="HD21" s="720"/>
      <c r="HE21" s="720"/>
      <c r="HF21" s="720"/>
      <c r="HG21" s="720"/>
      <c r="HH21" s="720"/>
      <c r="HI21" s="720"/>
      <c r="HJ21" s="720"/>
      <c r="HK21" s="720"/>
      <c r="HL21" s="720"/>
      <c r="HM21" s="720"/>
      <c r="HN21" s="720"/>
      <c r="HO21" s="720"/>
      <c r="HP21" s="720"/>
      <c r="HQ21" s="720"/>
      <c r="HR21" s="720"/>
      <c r="HS21" s="720"/>
      <c r="HT21" s="720"/>
      <c r="HU21" s="720"/>
      <c r="HV21" s="720"/>
      <c r="HW21" s="720"/>
      <c r="HX21" s="720"/>
      <c r="HY21" s="720"/>
      <c r="HZ21" s="720"/>
      <c r="IA21" s="720"/>
    </row>
    <row r="22" spans="1:235" s="713" customFormat="1" ht="15" customHeight="1">
      <c r="A22" s="717" t="s">
        <v>39</v>
      </c>
      <c r="B22" s="711">
        <v>2843702.39145577</v>
      </c>
      <c r="C22" s="711">
        <v>279185.60100000002</v>
      </c>
      <c r="D22" s="711">
        <v>1951.76</v>
      </c>
      <c r="E22" s="711">
        <v>65640.44</v>
      </c>
      <c r="F22" s="711">
        <v>26708.989999999998</v>
      </c>
      <c r="G22" s="711">
        <v>37333.328999999998</v>
      </c>
      <c r="H22" s="711">
        <v>3254522.5114557701</v>
      </c>
      <c r="I22" s="711">
        <v>5507516.7498629605</v>
      </c>
      <c r="J22" s="711">
        <v>925785.98800000001</v>
      </c>
      <c r="K22" s="711">
        <v>40440.347999999998</v>
      </c>
      <c r="L22" s="711">
        <v>103624.66099999999</v>
      </c>
      <c r="M22" s="711">
        <v>110282.74100000001</v>
      </c>
      <c r="N22" s="711">
        <v>684307.34299999999</v>
      </c>
      <c r="O22" s="711">
        <v>7371957.8308629617</v>
      </c>
      <c r="P22" s="711">
        <v>10626480.342318732</v>
      </c>
      <c r="Q22" s="715"/>
      <c r="R22" s="715"/>
      <c r="S22" s="718"/>
      <c r="T22" s="719"/>
      <c r="U22" s="720"/>
      <c r="V22" s="721"/>
      <c r="W22" s="715"/>
      <c r="X22" s="715"/>
      <c r="Y22" s="715"/>
      <c r="Z22" s="715"/>
      <c r="AA22" s="715"/>
      <c r="AB22" s="715"/>
      <c r="AC22" s="715"/>
      <c r="AD22" s="715"/>
      <c r="AE22" s="715"/>
      <c r="AF22" s="715"/>
      <c r="AG22" s="715"/>
      <c r="AH22" s="715"/>
      <c r="AI22" s="715"/>
      <c r="AJ22" s="715"/>
      <c r="AK22" s="715"/>
      <c r="AL22" s="715"/>
      <c r="AM22" s="718"/>
      <c r="AN22" s="719"/>
      <c r="AO22" s="720"/>
      <c r="AP22" s="721"/>
      <c r="AQ22" s="715"/>
      <c r="AR22" s="715"/>
      <c r="AS22" s="715"/>
      <c r="AT22" s="715"/>
      <c r="AU22" s="715"/>
      <c r="AV22" s="715"/>
      <c r="AW22" s="715"/>
      <c r="AX22" s="715"/>
      <c r="AY22" s="715"/>
      <c r="AZ22" s="715"/>
      <c r="BA22" s="715"/>
      <c r="BB22" s="715"/>
      <c r="BC22" s="715"/>
      <c r="BD22" s="715"/>
      <c r="BE22" s="715"/>
      <c r="BF22" s="715"/>
      <c r="BG22" s="718"/>
      <c r="BH22" s="719"/>
      <c r="BI22" s="720"/>
      <c r="BJ22" s="721"/>
      <c r="BK22" s="715"/>
      <c r="BL22" s="715"/>
      <c r="BM22" s="715"/>
      <c r="BN22" s="715"/>
      <c r="BO22" s="715"/>
      <c r="BP22" s="715"/>
      <c r="BQ22" s="715"/>
      <c r="BR22" s="715"/>
      <c r="BS22" s="715"/>
      <c r="BT22" s="715"/>
      <c r="BU22" s="715"/>
      <c r="BV22" s="715"/>
      <c r="BW22" s="715"/>
      <c r="BX22" s="715"/>
      <c r="BY22" s="715"/>
      <c r="BZ22" s="715"/>
      <c r="CA22" s="718"/>
      <c r="CB22" s="719"/>
      <c r="CC22" s="720"/>
      <c r="CD22" s="721"/>
      <c r="CE22" s="715"/>
      <c r="CF22" s="715"/>
      <c r="CG22" s="720"/>
      <c r="CH22" s="720"/>
      <c r="CI22" s="720"/>
      <c r="CJ22" s="720"/>
      <c r="CK22" s="720"/>
      <c r="CL22" s="720"/>
      <c r="CM22" s="720"/>
      <c r="CN22" s="720"/>
      <c r="CO22" s="720"/>
      <c r="CP22" s="720"/>
      <c r="CQ22" s="720"/>
      <c r="CR22" s="720"/>
      <c r="CS22" s="720"/>
      <c r="CT22" s="720"/>
      <c r="CU22" s="720"/>
      <c r="CV22" s="720"/>
      <c r="CW22" s="720"/>
      <c r="CX22" s="720"/>
      <c r="CY22" s="720"/>
      <c r="CZ22" s="720"/>
      <c r="DA22" s="720"/>
      <c r="DB22" s="720"/>
      <c r="DC22" s="720"/>
      <c r="DD22" s="720"/>
      <c r="DE22" s="720"/>
      <c r="DF22" s="720"/>
      <c r="DG22" s="720"/>
      <c r="DH22" s="720"/>
      <c r="DI22" s="720"/>
      <c r="DJ22" s="720"/>
      <c r="DK22" s="720"/>
      <c r="DL22" s="720"/>
      <c r="DM22" s="720"/>
      <c r="DN22" s="720"/>
      <c r="DO22" s="720"/>
      <c r="DP22" s="720"/>
      <c r="DQ22" s="720"/>
      <c r="DR22" s="720"/>
      <c r="DS22" s="720"/>
      <c r="DT22" s="720"/>
      <c r="DU22" s="720"/>
      <c r="DV22" s="720"/>
      <c r="DW22" s="720"/>
      <c r="DX22" s="720"/>
      <c r="DY22" s="720"/>
      <c r="DZ22" s="720"/>
      <c r="EA22" s="720"/>
      <c r="EB22" s="720"/>
      <c r="EC22" s="720"/>
      <c r="ED22" s="720"/>
      <c r="EE22" s="720"/>
      <c r="EF22" s="720"/>
      <c r="EG22" s="720"/>
      <c r="EH22" s="720"/>
      <c r="EI22" s="720"/>
      <c r="EJ22" s="720"/>
      <c r="EK22" s="720"/>
      <c r="EL22" s="720"/>
      <c r="EM22" s="720"/>
      <c r="EN22" s="720"/>
      <c r="EO22" s="720"/>
      <c r="EP22" s="720"/>
      <c r="EQ22" s="720"/>
      <c r="ER22" s="720"/>
      <c r="ES22" s="720"/>
      <c r="ET22" s="720"/>
      <c r="EU22" s="720"/>
      <c r="EV22" s="720"/>
      <c r="EW22" s="720"/>
      <c r="EX22" s="720"/>
      <c r="EY22" s="720"/>
      <c r="EZ22" s="720"/>
      <c r="FA22" s="720"/>
      <c r="FB22" s="720"/>
      <c r="FC22" s="720"/>
      <c r="FD22" s="720"/>
      <c r="FE22" s="720"/>
      <c r="FF22" s="720"/>
      <c r="FG22" s="720"/>
      <c r="FH22" s="720"/>
      <c r="FI22" s="720"/>
      <c r="FJ22" s="720"/>
      <c r="FK22" s="720"/>
      <c r="FL22" s="720"/>
      <c r="FM22" s="720"/>
      <c r="FN22" s="720"/>
      <c r="FO22" s="720"/>
      <c r="FP22" s="720"/>
      <c r="FQ22" s="720"/>
      <c r="FR22" s="720"/>
      <c r="FS22" s="720"/>
      <c r="FT22" s="720"/>
      <c r="FU22" s="720"/>
      <c r="FV22" s="720"/>
      <c r="FW22" s="720"/>
      <c r="FX22" s="720"/>
      <c r="FY22" s="720"/>
      <c r="FZ22" s="720"/>
      <c r="GA22" s="720"/>
      <c r="GB22" s="720"/>
      <c r="GC22" s="720"/>
      <c r="GD22" s="720"/>
      <c r="GE22" s="720"/>
      <c r="GF22" s="720"/>
      <c r="GG22" s="720"/>
      <c r="GH22" s="720"/>
      <c r="GI22" s="720"/>
      <c r="GJ22" s="720"/>
      <c r="GK22" s="720"/>
      <c r="GL22" s="720"/>
      <c r="GM22" s="720"/>
      <c r="GN22" s="720"/>
      <c r="GO22" s="720"/>
      <c r="GP22" s="720"/>
      <c r="GQ22" s="720"/>
      <c r="GR22" s="720"/>
      <c r="GS22" s="720"/>
      <c r="GT22" s="720"/>
      <c r="GU22" s="720"/>
      <c r="GV22" s="720"/>
      <c r="GW22" s="720"/>
      <c r="GX22" s="720"/>
      <c r="GY22" s="720"/>
      <c r="GZ22" s="720"/>
      <c r="HA22" s="720"/>
      <c r="HB22" s="720"/>
      <c r="HC22" s="720"/>
      <c r="HD22" s="720"/>
      <c r="HE22" s="720"/>
      <c r="HF22" s="720"/>
      <c r="HG22" s="720"/>
      <c r="HH22" s="720"/>
      <c r="HI22" s="720"/>
      <c r="HJ22" s="720"/>
      <c r="HK22" s="720"/>
      <c r="HL22" s="720"/>
      <c r="HM22" s="720"/>
      <c r="HN22" s="720"/>
      <c r="HO22" s="720"/>
      <c r="HP22" s="720"/>
      <c r="HQ22" s="720"/>
      <c r="HR22" s="720"/>
      <c r="HS22" s="720"/>
      <c r="HT22" s="720"/>
      <c r="HU22" s="720"/>
      <c r="HV22" s="720"/>
      <c r="HW22" s="720"/>
      <c r="HX22" s="720"/>
      <c r="HY22" s="720"/>
      <c r="HZ22" s="720"/>
      <c r="IA22" s="720"/>
    </row>
    <row r="23" spans="1:235" s="713" customFormat="1">
      <c r="A23" s="722" t="s">
        <v>40</v>
      </c>
      <c r="B23" s="715">
        <v>3047088.3804222001</v>
      </c>
      <c r="C23" s="715">
        <v>294217.96999999997</v>
      </c>
      <c r="D23" s="715">
        <v>2022.835</v>
      </c>
      <c r="E23" s="715">
        <v>67670.106</v>
      </c>
      <c r="F23" s="715">
        <v>28005.579000000002</v>
      </c>
      <c r="G23" s="715">
        <v>40585.340559999997</v>
      </c>
      <c r="H23" s="715">
        <v>3479590.2109821998</v>
      </c>
      <c r="I23" s="715">
        <v>5723085.3700008197</v>
      </c>
      <c r="J23" s="715">
        <v>976187.79200000002</v>
      </c>
      <c r="K23" s="715">
        <v>40561.607000000004</v>
      </c>
      <c r="L23" s="715">
        <v>105288.76</v>
      </c>
      <c r="M23" s="715">
        <v>113816.511</v>
      </c>
      <c r="N23" s="715">
        <v>694106.32152</v>
      </c>
      <c r="O23" s="715">
        <v>7653046.3615208194</v>
      </c>
      <c r="P23" s="715">
        <v>11132636.572503019</v>
      </c>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712"/>
      <c r="AP23" s="712"/>
      <c r="AQ23" s="712"/>
      <c r="AR23" s="712"/>
      <c r="AS23" s="712"/>
      <c r="AT23" s="712"/>
      <c r="AU23" s="712"/>
      <c r="AV23" s="712"/>
      <c r="AW23" s="712"/>
      <c r="AX23" s="712"/>
      <c r="AY23" s="712"/>
      <c r="AZ23" s="712"/>
      <c r="BA23" s="712"/>
      <c r="BB23" s="712"/>
      <c r="BC23" s="712"/>
      <c r="BD23" s="712"/>
      <c r="BE23" s="712"/>
      <c r="BF23" s="712"/>
      <c r="BG23" s="712"/>
      <c r="BH23" s="712"/>
      <c r="BI23" s="712"/>
      <c r="BJ23" s="712"/>
      <c r="BK23" s="712"/>
      <c r="BL23" s="712"/>
      <c r="BM23" s="712"/>
      <c r="BN23" s="712"/>
      <c r="BO23" s="712"/>
      <c r="BP23" s="712"/>
      <c r="BQ23" s="712"/>
      <c r="BR23" s="712"/>
      <c r="BS23" s="712"/>
      <c r="BT23" s="712"/>
      <c r="BU23" s="712"/>
      <c r="BV23" s="712"/>
      <c r="BW23" s="712"/>
      <c r="BX23" s="712"/>
      <c r="BY23" s="712"/>
      <c r="BZ23" s="712"/>
      <c r="CA23" s="712"/>
      <c r="CB23" s="712"/>
      <c r="CC23" s="712"/>
      <c r="CD23" s="712"/>
      <c r="CE23" s="712"/>
      <c r="CF23" s="712"/>
      <c r="CG23" s="712"/>
      <c r="CH23" s="712"/>
      <c r="CI23" s="712"/>
      <c r="CJ23" s="712"/>
      <c r="CK23" s="712"/>
      <c r="CL23" s="712"/>
      <c r="CM23" s="712"/>
      <c r="CN23" s="712"/>
      <c r="CO23" s="712"/>
      <c r="CP23" s="712"/>
      <c r="CQ23" s="712"/>
      <c r="CR23" s="712"/>
      <c r="CS23" s="712"/>
      <c r="CT23" s="712"/>
      <c r="CU23" s="712"/>
      <c r="CV23" s="712"/>
      <c r="CW23" s="712"/>
      <c r="CX23" s="712"/>
      <c r="CY23" s="712"/>
      <c r="CZ23" s="712"/>
      <c r="DA23" s="712"/>
      <c r="DB23" s="712"/>
      <c r="DC23" s="712"/>
      <c r="DD23" s="712"/>
      <c r="DE23" s="712"/>
      <c r="DF23" s="712"/>
      <c r="DG23" s="712"/>
      <c r="DH23" s="712"/>
      <c r="DI23" s="712"/>
      <c r="DJ23" s="712"/>
      <c r="DK23" s="712"/>
      <c r="DL23" s="712"/>
      <c r="DM23" s="712"/>
      <c r="DN23" s="712"/>
      <c r="DO23" s="712"/>
      <c r="DP23" s="712"/>
      <c r="DQ23" s="712"/>
      <c r="DR23" s="712"/>
      <c r="DS23" s="712"/>
      <c r="DT23" s="712"/>
      <c r="DU23" s="712"/>
      <c r="DV23" s="712"/>
      <c r="DW23" s="712"/>
      <c r="DX23" s="712"/>
      <c r="DY23" s="712"/>
      <c r="DZ23" s="712"/>
      <c r="EA23" s="712"/>
      <c r="EB23" s="712"/>
      <c r="EC23" s="712"/>
      <c r="ED23" s="712"/>
      <c r="EE23" s="712"/>
      <c r="EF23" s="712"/>
      <c r="EG23" s="712"/>
      <c r="EH23" s="712"/>
      <c r="EI23" s="712"/>
      <c r="EJ23" s="712"/>
      <c r="EK23" s="712"/>
      <c r="EL23" s="712"/>
      <c r="EM23" s="712"/>
      <c r="EN23" s="712"/>
      <c r="EO23" s="712"/>
      <c r="EP23" s="712"/>
      <c r="EQ23" s="712"/>
      <c r="ER23" s="712"/>
      <c r="ES23" s="712"/>
      <c r="ET23" s="712"/>
      <c r="EU23" s="712"/>
      <c r="EV23" s="712"/>
      <c r="EW23" s="712"/>
      <c r="EX23" s="712"/>
      <c r="EY23" s="712"/>
      <c r="EZ23" s="712"/>
      <c r="FA23" s="712"/>
      <c r="FB23" s="712"/>
      <c r="FC23" s="712"/>
      <c r="FD23" s="712"/>
      <c r="FE23" s="712"/>
      <c r="FF23" s="712"/>
      <c r="FG23" s="712"/>
      <c r="FH23" s="712"/>
      <c r="FI23" s="712"/>
      <c r="FJ23" s="712"/>
      <c r="FK23" s="712"/>
      <c r="FL23" s="712"/>
      <c r="FM23" s="712"/>
      <c r="FN23" s="712"/>
      <c r="FO23" s="712"/>
      <c r="FP23" s="712"/>
      <c r="FQ23" s="712"/>
      <c r="FR23" s="712"/>
      <c r="FS23" s="712"/>
      <c r="FT23" s="712"/>
      <c r="FU23" s="712"/>
      <c r="FV23" s="712"/>
      <c r="FW23" s="712"/>
      <c r="FX23" s="712"/>
      <c r="FY23" s="712"/>
      <c r="FZ23" s="712"/>
      <c r="GA23" s="712"/>
      <c r="GB23" s="712"/>
      <c r="GC23" s="712"/>
      <c r="GD23" s="712"/>
      <c r="GE23" s="712"/>
      <c r="GF23" s="712"/>
      <c r="GG23" s="712"/>
      <c r="GH23" s="712"/>
      <c r="GI23" s="712"/>
      <c r="GJ23" s="712"/>
      <c r="GK23" s="712"/>
      <c r="GL23" s="712"/>
      <c r="GM23" s="712"/>
      <c r="GN23" s="712"/>
      <c r="GO23" s="712"/>
      <c r="GP23" s="712"/>
      <c r="GQ23" s="712"/>
      <c r="GR23" s="712"/>
      <c r="GS23" s="712"/>
      <c r="GT23" s="712"/>
      <c r="GU23" s="712"/>
      <c r="GV23" s="712"/>
      <c r="GW23" s="712"/>
      <c r="GX23" s="712"/>
      <c r="GY23" s="712"/>
      <c r="GZ23" s="712"/>
      <c r="HA23" s="712"/>
      <c r="HB23" s="712"/>
      <c r="HC23" s="712"/>
      <c r="HD23" s="712"/>
      <c r="HE23" s="712"/>
      <c r="HF23" s="712"/>
      <c r="HG23" s="712"/>
      <c r="HH23" s="712"/>
      <c r="HI23" s="712"/>
      <c r="HJ23" s="712"/>
      <c r="HK23" s="712"/>
      <c r="HL23" s="712"/>
      <c r="HM23" s="712"/>
      <c r="HN23" s="712"/>
      <c r="HO23" s="712"/>
      <c r="HP23" s="712"/>
      <c r="HQ23" s="712"/>
      <c r="HR23" s="712"/>
      <c r="HS23" s="712"/>
      <c r="HT23" s="712"/>
      <c r="HU23" s="712"/>
      <c r="HV23" s="712"/>
      <c r="HW23" s="712"/>
      <c r="HX23" s="712"/>
      <c r="HY23" s="712"/>
      <c r="HZ23" s="712"/>
      <c r="IA23" s="712"/>
    </row>
    <row r="24" spans="1:235" s="713" customFormat="1">
      <c r="A24" s="722" t="s">
        <v>41</v>
      </c>
      <c r="B24" s="715">
        <v>3233335.0268850001</v>
      </c>
      <c r="C24" s="715">
        <v>309372.45699999999</v>
      </c>
      <c r="D24" s="715">
        <v>2057.991</v>
      </c>
      <c r="E24" s="715">
        <v>67245.195000000007</v>
      </c>
      <c r="F24" s="715">
        <v>28071.928</v>
      </c>
      <c r="G24" s="715">
        <v>38190.915649999995</v>
      </c>
      <c r="H24" s="715">
        <v>3678273.5135349995</v>
      </c>
      <c r="I24" s="715">
        <v>5842769.2764929999</v>
      </c>
      <c r="J24" s="715">
        <v>1013686.001</v>
      </c>
      <c r="K24" s="715">
        <v>39707.402999999998</v>
      </c>
      <c r="L24" s="715">
        <v>107949.322</v>
      </c>
      <c r="M24" s="715">
        <v>115179.598</v>
      </c>
      <c r="N24" s="715">
        <v>700896.01608999993</v>
      </c>
      <c r="O24" s="715">
        <v>7820187.6165829999</v>
      </c>
      <c r="P24" s="715">
        <v>11498461.130117999</v>
      </c>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c r="AN24" s="712"/>
      <c r="AO24" s="712"/>
      <c r="AP24" s="712"/>
      <c r="AQ24" s="712"/>
      <c r="AR24" s="712"/>
      <c r="AS24" s="712"/>
      <c r="AT24" s="712"/>
      <c r="AU24" s="712"/>
      <c r="AV24" s="712"/>
      <c r="AW24" s="712"/>
      <c r="AX24" s="712"/>
      <c r="AY24" s="712"/>
      <c r="AZ24" s="712"/>
      <c r="BA24" s="712"/>
      <c r="BB24" s="712"/>
      <c r="BC24" s="712"/>
      <c r="BD24" s="712"/>
      <c r="BE24" s="712"/>
      <c r="BF24" s="712"/>
      <c r="BG24" s="712"/>
      <c r="BH24" s="712"/>
      <c r="BI24" s="712"/>
      <c r="BJ24" s="712"/>
      <c r="BK24" s="712"/>
      <c r="BL24" s="712"/>
      <c r="BM24" s="712"/>
      <c r="BN24" s="712"/>
      <c r="BO24" s="712"/>
      <c r="BP24" s="712"/>
      <c r="BQ24" s="712"/>
      <c r="BR24" s="712"/>
      <c r="BS24" s="712"/>
      <c r="BT24" s="712"/>
      <c r="BU24" s="712"/>
      <c r="BV24" s="712"/>
      <c r="BW24" s="712"/>
      <c r="BX24" s="712"/>
      <c r="BY24" s="712"/>
      <c r="BZ24" s="712"/>
      <c r="CA24" s="712"/>
      <c r="CB24" s="712"/>
      <c r="CC24" s="712"/>
      <c r="CD24" s="712"/>
      <c r="CE24" s="712"/>
      <c r="CF24" s="712"/>
      <c r="CG24" s="712"/>
      <c r="CH24" s="712"/>
      <c r="CI24" s="712"/>
      <c r="CJ24" s="712"/>
      <c r="CK24" s="712"/>
      <c r="CL24" s="712"/>
      <c r="CM24" s="712"/>
      <c r="CN24" s="712"/>
      <c r="CO24" s="712"/>
      <c r="CP24" s="712"/>
      <c r="CQ24" s="712"/>
      <c r="CR24" s="712"/>
      <c r="CS24" s="712"/>
      <c r="CT24" s="712"/>
      <c r="CU24" s="712"/>
      <c r="CV24" s="712"/>
      <c r="CW24" s="712"/>
      <c r="CX24" s="712"/>
      <c r="CY24" s="712"/>
      <c r="CZ24" s="712"/>
      <c r="DA24" s="712"/>
      <c r="DB24" s="712"/>
      <c r="DC24" s="712"/>
      <c r="DD24" s="712"/>
      <c r="DE24" s="712"/>
      <c r="DF24" s="712"/>
      <c r="DG24" s="712"/>
      <c r="DH24" s="712"/>
      <c r="DI24" s="712"/>
      <c r="DJ24" s="712"/>
      <c r="DK24" s="712"/>
      <c r="DL24" s="712"/>
      <c r="DM24" s="712"/>
      <c r="DN24" s="712"/>
      <c r="DO24" s="712"/>
      <c r="DP24" s="712"/>
      <c r="DQ24" s="712"/>
      <c r="DR24" s="712"/>
      <c r="DS24" s="712"/>
      <c r="DT24" s="712"/>
      <c r="DU24" s="712"/>
      <c r="DV24" s="712"/>
      <c r="DW24" s="712"/>
      <c r="DX24" s="712"/>
      <c r="DY24" s="712"/>
      <c r="DZ24" s="712"/>
      <c r="EA24" s="712"/>
      <c r="EB24" s="712"/>
      <c r="EC24" s="712"/>
      <c r="ED24" s="712"/>
      <c r="EE24" s="712"/>
      <c r="EF24" s="712"/>
      <c r="EG24" s="712"/>
      <c r="EH24" s="712"/>
      <c r="EI24" s="712"/>
      <c r="EJ24" s="712"/>
      <c r="EK24" s="712"/>
      <c r="EL24" s="712"/>
      <c r="EM24" s="712"/>
      <c r="EN24" s="712"/>
      <c r="EO24" s="712"/>
      <c r="EP24" s="712"/>
      <c r="EQ24" s="712"/>
      <c r="ER24" s="712"/>
      <c r="ES24" s="712"/>
      <c r="ET24" s="712"/>
      <c r="EU24" s="712"/>
      <c r="EV24" s="712"/>
      <c r="EW24" s="712"/>
      <c r="EX24" s="712"/>
      <c r="EY24" s="712"/>
      <c r="EZ24" s="712"/>
      <c r="FA24" s="712"/>
      <c r="FB24" s="712"/>
      <c r="FC24" s="712"/>
      <c r="FD24" s="712"/>
      <c r="FE24" s="712"/>
      <c r="FF24" s="712"/>
      <c r="FG24" s="712"/>
      <c r="FH24" s="712"/>
      <c r="FI24" s="712"/>
      <c r="FJ24" s="712"/>
      <c r="FK24" s="712"/>
      <c r="FL24" s="712"/>
      <c r="FM24" s="712"/>
      <c r="FN24" s="712"/>
      <c r="FO24" s="712"/>
      <c r="FP24" s="712"/>
      <c r="FQ24" s="712"/>
      <c r="FR24" s="712"/>
      <c r="FS24" s="712"/>
      <c r="FT24" s="712"/>
      <c r="FU24" s="712"/>
      <c r="FV24" s="712"/>
      <c r="FW24" s="712"/>
      <c r="FX24" s="712"/>
      <c r="FY24" s="712"/>
      <c r="FZ24" s="712"/>
      <c r="GA24" s="712"/>
      <c r="GB24" s="712"/>
      <c r="GC24" s="712"/>
      <c r="GD24" s="712"/>
      <c r="GE24" s="712"/>
      <c r="GF24" s="712"/>
      <c r="GG24" s="712"/>
      <c r="GH24" s="712"/>
      <c r="GI24" s="712"/>
      <c r="GJ24" s="712"/>
      <c r="GK24" s="712"/>
      <c r="GL24" s="712"/>
      <c r="GM24" s="712"/>
      <c r="GN24" s="712"/>
      <c r="GO24" s="712"/>
      <c r="GP24" s="712"/>
      <c r="GQ24" s="712"/>
      <c r="GR24" s="712"/>
      <c r="GS24" s="712"/>
      <c r="GT24" s="712"/>
      <c r="GU24" s="712"/>
      <c r="GV24" s="712"/>
      <c r="GW24" s="712"/>
      <c r="GX24" s="712"/>
      <c r="GY24" s="712"/>
      <c r="GZ24" s="712"/>
      <c r="HA24" s="712"/>
      <c r="HB24" s="712"/>
      <c r="HC24" s="712"/>
      <c r="HD24" s="712"/>
      <c r="HE24" s="712"/>
      <c r="HF24" s="712"/>
      <c r="HG24" s="712"/>
      <c r="HH24" s="712"/>
      <c r="HI24" s="712"/>
      <c r="HJ24" s="712"/>
      <c r="HK24" s="712"/>
      <c r="HL24" s="712"/>
      <c r="HM24" s="712"/>
      <c r="HN24" s="712"/>
      <c r="HO24" s="712"/>
      <c r="HP24" s="712"/>
      <c r="HQ24" s="712"/>
      <c r="HR24" s="712"/>
      <c r="HS24" s="712"/>
      <c r="HT24" s="712"/>
      <c r="HU24" s="712"/>
      <c r="HV24" s="712"/>
      <c r="HW24" s="712"/>
      <c r="HX24" s="712"/>
      <c r="HY24" s="712"/>
      <c r="HZ24" s="712"/>
      <c r="IA24" s="712"/>
    </row>
    <row r="25" spans="1:235" s="713" customFormat="1">
      <c r="A25" s="722" t="s">
        <v>42</v>
      </c>
      <c r="B25" s="715">
        <v>3377007.270457</v>
      </c>
      <c r="C25" s="715">
        <v>322521.30300000001</v>
      </c>
      <c r="D25" s="715">
        <v>2093.7930000000001</v>
      </c>
      <c r="E25" s="715">
        <v>68735.570999999996</v>
      </c>
      <c r="F25" s="715">
        <v>28782.442000000003</v>
      </c>
      <c r="G25" s="715">
        <v>41331.351820000003</v>
      </c>
      <c r="H25" s="715">
        <v>3840471.7312769997</v>
      </c>
      <c r="I25" s="715">
        <v>6005946.6049920004</v>
      </c>
      <c r="J25" s="715">
        <v>1040613.064</v>
      </c>
      <c r="K25" s="715">
        <v>39757.088000000003</v>
      </c>
      <c r="L25" s="715">
        <v>109348.083</v>
      </c>
      <c r="M25" s="715">
        <v>111590.045</v>
      </c>
      <c r="N25" s="715">
        <v>695924.95359000005</v>
      </c>
      <c r="O25" s="715">
        <v>8003179.8385820007</v>
      </c>
      <c r="P25" s="715">
        <v>11843651.569859</v>
      </c>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712"/>
      <c r="BK25" s="712"/>
      <c r="BL25" s="712"/>
      <c r="BM25" s="712"/>
      <c r="BN25" s="712"/>
      <c r="BO25" s="712"/>
      <c r="BP25" s="712"/>
      <c r="BQ25" s="712"/>
      <c r="BR25" s="712"/>
      <c r="BS25" s="712"/>
      <c r="BT25" s="712"/>
      <c r="BU25" s="712"/>
      <c r="BV25" s="712"/>
      <c r="BW25" s="712"/>
      <c r="BX25" s="712"/>
      <c r="BY25" s="712"/>
      <c r="BZ25" s="712"/>
      <c r="CA25" s="712"/>
      <c r="CB25" s="712"/>
      <c r="CC25" s="712"/>
      <c r="CD25" s="712"/>
      <c r="CE25" s="712"/>
      <c r="CF25" s="712"/>
      <c r="CG25" s="712"/>
      <c r="CH25" s="712"/>
      <c r="CI25" s="712"/>
      <c r="CJ25" s="712"/>
      <c r="CK25" s="712"/>
      <c r="CL25" s="712"/>
      <c r="CM25" s="712"/>
      <c r="CN25" s="712"/>
      <c r="CO25" s="712"/>
      <c r="CP25" s="712"/>
      <c r="CQ25" s="712"/>
      <c r="CR25" s="712"/>
      <c r="CS25" s="712"/>
      <c r="CT25" s="712"/>
      <c r="CU25" s="712"/>
      <c r="CV25" s="712"/>
      <c r="CW25" s="712"/>
      <c r="CX25" s="712"/>
      <c r="CY25" s="712"/>
      <c r="CZ25" s="712"/>
      <c r="DA25" s="712"/>
      <c r="DB25" s="712"/>
      <c r="DC25" s="712"/>
      <c r="DD25" s="712"/>
      <c r="DE25" s="712"/>
      <c r="DF25" s="712"/>
      <c r="DG25" s="712"/>
      <c r="DH25" s="712"/>
      <c r="DI25" s="712"/>
      <c r="DJ25" s="712"/>
      <c r="DK25" s="712"/>
      <c r="DL25" s="712"/>
      <c r="DM25" s="712"/>
      <c r="DN25" s="712"/>
      <c r="DO25" s="712"/>
      <c r="DP25" s="712"/>
      <c r="DQ25" s="712"/>
      <c r="DR25" s="712"/>
      <c r="DS25" s="712"/>
      <c r="DT25" s="712"/>
      <c r="DU25" s="712"/>
      <c r="DV25" s="712"/>
      <c r="DW25" s="712"/>
      <c r="DX25" s="712"/>
      <c r="DY25" s="712"/>
      <c r="DZ25" s="712"/>
      <c r="EA25" s="712"/>
      <c r="EB25" s="712"/>
      <c r="EC25" s="712"/>
      <c r="ED25" s="712"/>
      <c r="EE25" s="712"/>
      <c r="EF25" s="712"/>
      <c r="EG25" s="712"/>
      <c r="EH25" s="712"/>
      <c r="EI25" s="712"/>
      <c r="EJ25" s="712"/>
      <c r="EK25" s="712"/>
      <c r="EL25" s="712"/>
      <c r="EM25" s="712"/>
      <c r="EN25" s="712"/>
      <c r="EO25" s="712"/>
      <c r="EP25" s="712"/>
      <c r="EQ25" s="712"/>
      <c r="ER25" s="712"/>
      <c r="ES25" s="712"/>
      <c r="ET25" s="712"/>
      <c r="EU25" s="712"/>
      <c r="EV25" s="712"/>
      <c r="EW25" s="712"/>
      <c r="EX25" s="712"/>
      <c r="EY25" s="712"/>
      <c r="EZ25" s="712"/>
      <c r="FA25" s="712"/>
      <c r="FB25" s="712"/>
      <c r="FC25" s="712"/>
      <c r="FD25" s="712"/>
      <c r="FE25" s="712"/>
      <c r="FF25" s="712"/>
      <c r="FG25" s="712"/>
      <c r="FH25" s="712"/>
      <c r="FI25" s="712"/>
      <c r="FJ25" s="712"/>
      <c r="FK25" s="712"/>
      <c r="FL25" s="712"/>
      <c r="FM25" s="712"/>
      <c r="FN25" s="712"/>
      <c r="FO25" s="712"/>
      <c r="FP25" s="712"/>
      <c r="FQ25" s="712"/>
      <c r="FR25" s="712"/>
      <c r="FS25" s="712"/>
      <c r="FT25" s="712"/>
      <c r="FU25" s="712"/>
      <c r="FV25" s="712"/>
      <c r="FW25" s="712"/>
      <c r="FX25" s="712"/>
      <c r="FY25" s="712"/>
      <c r="FZ25" s="712"/>
      <c r="GA25" s="712"/>
      <c r="GB25" s="712"/>
      <c r="GC25" s="712"/>
      <c r="GD25" s="712"/>
      <c r="GE25" s="712"/>
      <c r="GF25" s="712"/>
      <c r="GG25" s="712"/>
      <c r="GH25" s="712"/>
      <c r="GI25" s="712"/>
      <c r="GJ25" s="712"/>
      <c r="GK25" s="712"/>
      <c r="GL25" s="712"/>
      <c r="GM25" s="712"/>
      <c r="GN25" s="712"/>
      <c r="GO25" s="712"/>
      <c r="GP25" s="712"/>
      <c r="GQ25" s="712"/>
      <c r="GR25" s="712"/>
      <c r="GS25" s="712"/>
      <c r="GT25" s="712"/>
      <c r="GU25" s="712"/>
      <c r="GV25" s="712"/>
      <c r="GW25" s="712"/>
      <c r="GX25" s="712"/>
      <c r="GY25" s="712"/>
      <c r="GZ25" s="712"/>
      <c r="HA25" s="712"/>
      <c r="HB25" s="712"/>
      <c r="HC25" s="712"/>
      <c r="HD25" s="712"/>
      <c r="HE25" s="712"/>
      <c r="HF25" s="712"/>
      <c r="HG25" s="712"/>
      <c r="HH25" s="712"/>
      <c r="HI25" s="712"/>
      <c r="HJ25" s="712"/>
      <c r="HK25" s="712"/>
      <c r="HL25" s="712"/>
      <c r="HM25" s="712"/>
      <c r="HN25" s="712"/>
      <c r="HO25" s="712"/>
      <c r="HP25" s="712"/>
      <c r="HQ25" s="712"/>
      <c r="HR25" s="712"/>
      <c r="HS25" s="712"/>
      <c r="HT25" s="712"/>
      <c r="HU25" s="712"/>
      <c r="HV25" s="712"/>
      <c r="HW25" s="712"/>
      <c r="HX25" s="712"/>
      <c r="HY25" s="712"/>
      <c r="HZ25" s="712"/>
      <c r="IA25" s="712"/>
    </row>
    <row r="26" spans="1:235" s="713" customFormat="1">
      <c r="A26" s="722" t="s">
        <v>43</v>
      </c>
      <c r="B26" s="715">
        <v>3410298.396309</v>
      </c>
      <c r="C26" s="715">
        <v>324665.261</v>
      </c>
      <c r="D26" s="715">
        <v>2262.4250000000002</v>
      </c>
      <c r="E26" s="715">
        <v>72125.304000000004</v>
      </c>
      <c r="F26" s="715">
        <v>28322.53</v>
      </c>
      <c r="G26" s="715">
        <v>38372.292439999997</v>
      </c>
      <c r="H26" s="715">
        <v>3876046.2087489995</v>
      </c>
      <c r="I26" s="715">
        <v>6056844.2931079995</v>
      </c>
      <c r="J26" s="715">
        <v>1071757.794</v>
      </c>
      <c r="K26" s="715">
        <v>40468.321000000004</v>
      </c>
      <c r="L26" s="715">
        <v>112266.67</v>
      </c>
      <c r="M26" s="715">
        <v>110764.409</v>
      </c>
      <c r="N26" s="715">
        <v>723302.27740000002</v>
      </c>
      <c r="O26" s="715">
        <v>8115403.7645079996</v>
      </c>
      <c r="P26" s="715">
        <v>11991449.973257</v>
      </c>
      <c r="Q26" s="712"/>
      <c r="R26" s="712"/>
      <c r="S26" s="712"/>
      <c r="T26" s="712"/>
      <c r="U26" s="712"/>
      <c r="V26" s="712"/>
      <c r="W26" s="712"/>
      <c r="X26" s="712"/>
      <c r="Y26" s="712"/>
      <c r="Z26" s="712"/>
      <c r="AA26" s="712"/>
      <c r="AB26" s="712"/>
      <c r="AC26" s="712"/>
      <c r="AD26" s="712"/>
      <c r="AE26" s="712"/>
      <c r="AF26" s="712"/>
      <c r="AG26" s="712"/>
      <c r="AH26" s="712"/>
      <c r="AI26" s="712"/>
      <c r="AJ26" s="712"/>
      <c r="AK26" s="712"/>
      <c r="AL26" s="712"/>
      <c r="AM26" s="712"/>
      <c r="AN26" s="712"/>
      <c r="AO26" s="712"/>
      <c r="AP26" s="712"/>
      <c r="AQ26" s="712"/>
      <c r="AR26" s="712"/>
      <c r="AS26" s="712"/>
      <c r="AT26" s="712"/>
      <c r="AU26" s="712"/>
      <c r="AV26" s="712"/>
      <c r="AW26" s="712"/>
      <c r="AX26" s="712"/>
      <c r="AY26" s="712"/>
      <c r="AZ26" s="712"/>
      <c r="BA26" s="712"/>
      <c r="BB26" s="712"/>
      <c r="BC26" s="712"/>
      <c r="BD26" s="712"/>
      <c r="BE26" s="712"/>
      <c r="BF26" s="712"/>
      <c r="BG26" s="712"/>
      <c r="BH26" s="712"/>
      <c r="BI26" s="712"/>
      <c r="BJ26" s="712"/>
      <c r="BK26" s="712"/>
      <c r="BL26" s="712"/>
      <c r="BM26" s="712"/>
      <c r="BN26" s="712"/>
      <c r="BO26" s="712"/>
      <c r="BP26" s="712"/>
      <c r="BQ26" s="712"/>
      <c r="BR26" s="712"/>
      <c r="BS26" s="712"/>
      <c r="BT26" s="712"/>
      <c r="BU26" s="712"/>
      <c r="BV26" s="712"/>
      <c r="BW26" s="712"/>
      <c r="BX26" s="712"/>
      <c r="BY26" s="712"/>
      <c r="BZ26" s="712"/>
      <c r="CA26" s="712"/>
      <c r="CB26" s="712"/>
      <c r="CC26" s="712"/>
      <c r="CD26" s="712"/>
      <c r="CE26" s="712"/>
      <c r="CF26" s="712"/>
      <c r="CG26" s="712"/>
      <c r="CH26" s="712"/>
      <c r="CI26" s="712"/>
      <c r="CJ26" s="712"/>
      <c r="CK26" s="712"/>
      <c r="CL26" s="712"/>
      <c r="CM26" s="712"/>
      <c r="CN26" s="712"/>
      <c r="CO26" s="712"/>
      <c r="CP26" s="712"/>
      <c r="CQ26" s="712"/>
      <c r="CR26" s="712"/>
      <c r="CS26" s="712"/>
      <c r="CT26" s="712"/>
      <c r="CU26" s="712"/>
      <c r="CV26" s="712"/>
      <c r="CW26" s="712"/>
      <c r="CX26" s="712"/>
      <c r="CY26" s="712"/>
      <c r="CZ26" s="712"/>
      <c r="DA26" s="712"/>
      <c r="DB26" s="712"/>
      <c r="DC26" s="712"/>
      <c r="DD26" s="712"/>
      <c r="DE26" s="712"/>
      <c r="DF26" s="712"/>
      <c r="DG26" s="712"/>
      <c r="DH26" s="712"/>
      <c r="DI26" s="712"/>
      <c r="DJ26" s="712"/>
      <c r="DK26" s="712"/>
      <c r="DL26" s="712"/>
      <c r="DM26" s="712"/>
      <c r="DN26" s="712"/>
      <c r="DO26" s="712"/>
      <c r="DP26" s="712"/>
      <c r="DQ26" s="712"/>
      <c r="DR26" s="712"/>
      <c r="DS26" s="712"/>
      <c r="DT26" s="712"/>
      <c r="DU26" s="712"/>
      <c r="DV26" s="712"/>
      <c r="DW26" s="712"/>
      <c r="DX26" s="712"/>
      <c r="DY26" s="712"/>
      <c r="DZ26" s="712"/>
      <c r="EA26" s="712"/>
      <c r="EB26" s="712"/>
      <c r="EC26" s="712"/>
      <c r="ED26" s="712"/>
      <c r="EE26" s="712"/>
      <c r="EF26" s="712"/>
      <c r="EG26" s="712"/>
      <c r="EH26" s="712"/>
      <c r="EI26" s="712"/>
      <c r="EJ26" s="712"/>
      <c r="EK26" s="712"/>
      <c r="EL26" s="712"/>
      <c r="EM26" s="712"/>
      <c r="EN26" s="712"/>
      <c r="EO26" s="712"/>
      <c r="EP26" s="712"/>
      <c r="EQ26" s="712"/>
      <c r="ER26" s="712"/>
      <c r="ES26" s="712"/>
      <c r="ET26" s="712"/>
      <c r="EU26" s="712"/>
      <c r="EV26" s="712"/>
      <c r="EW26" s="712"/>
      <c r="EX26" s="712"/>
      <c r="EY26" s="712"/>
      <c r="EZ26" s="712"/>
      <c r="FA26" s="712"/>
      <c r="FB26" s="712"/>
      <c r="FC26" s="712"/>
      <c r="FD26" s="712"/>
      <c r="FE26" s="712"/>
      <c r="FF26" s="712"/>
      <c r="FG26" s="712"/>
      <c r="FH26" s="712"/>
      <c r="FI26" s="712"/>
      <c r="FJ26" s="712"/>
      <c r="FK26" s="712"/>
      <c r="FL26" s="712"/>
      <c r="FM26" s="712"/>
      <c r="FN26" s="712"/>
      <c r="FO26" s="712"/>
      <c r="FP26" s="712"/>
      <c r="FQ26" s="712"/>
      <c r="FR26" s="712"/>
      <c r="FS26" s="712"/>
      <c r="FT26" s="712"/>
      <c r="FU26" s="712"/>
      <c r="FV26" s="712"/>
      <c r="FW26" s="712"/>
      <c r="FX26" s="712"/>
      <c r="FY26" s="712"/>
      <c r="FZ26" s="712"/>
      <c r="GA26" s="712"/>
      <c r="GB26" s="712"/>
      <c r="GC26" s="712"/>
      <c r="GD26" s="712"/>
      <c r="GE26" s="712"/>
      <c r="GF26" s="712"/>
      <c r="GG26" s="712"/>
      <c r="GH26" s="712"/>
      <c r="GI26" s="712"/>
      <c r="GJ26" s="712"/>
      <c r="GK26" s="712"/>
      <c r="GL26" s="712"/>
      <c r="GM26" s="712"/>
      <c r="GN26" s="712"/>
      <c r="GO26" s="712"/>
      <c r="GP26" s="712"/>
      <c r="GQ26" s="712"/>
      <c r="GR26" s="712"/>
      <c r="GS26" s="712"/>
      <c r="GT26" s="712"/>
      <c r="GU26" s="712"/>
      <c r="GV26" s="712"/>
      <c r="GW26" s="712"/>
      <c r="GX26" s="712"/>
      <c r="GY26" s="712"/>
      <c r="GZ26" s="712"/>
      <c r="HA26" s="712"/>
      <c r="HB26" s="712"/>
      <c r="HC26" s="712"/>
      <c r="HD26" s="712"/>
      <c r="HE26" s="712"/>
      <c r="HF26" s="712"/>
      <c r="HG26" s="712"/>
      <c r="HH26" s="712"/>
      <c r="HI26" s="712"/>
      <c r="HJ26" s="712"/>
      <c r="HK26" s="712"/>
      <c r="HL26" s="712"/>
      <c r="HM26" s="712"/>
      <c r="HN26" s="712"/>
      <c r="HO26" s="712"/>
      <c r="HP26" s="712"/>
      <c r="HQ26" s="712"/>
      <c r="HR26" s="712"/>
      <c r="HS26" s="712"/>
      <c r="HT26" s="712"/>
      <c r="HU26" s="712"/>
      <c r="HV26" s="712"/>
      <c r="HW26" s="712"/>
      <c r="HX26" s="712"/>
      <c r="HY26" s="712"/>
      <c r="HZ26" s="712"/>
      <c r="IA26" s="712"/>
    </row>
    <row r="27" spans="1:235" s="713" customFormat="1" ht="15" customHeight="1">
      <c r="A27" s="723" t="s">
        <v>44</v>
      </c>
      <c r="B27" s="711">
        <v>3715421.7355689998</v>
      </c>
      <c r="C27" s="711">
        <v>331503.70899999997</v>
      </c>
      <c r="D27" s="711">
        <v>2667.739</v>
      </c>
      <c r="E27" s="711">
        <v>74175.107999999993</v>
      </c>
      <c r="F27" s="711">
        <v>30394.654999999999</v>
      </c>
      <c r="G27" s="711">
        <v>43860.360670000002</v>
      </c>
      <c r="H27" s="711">
        <v>4198023.3072389998</v>
      </c>
      <c r="I27" s="711">
        <v>6627199.1774479598</v>
      </c>
      <c r="J27" s="711">
        <v>1124127.885</v>
      </c>
      <c r="K27" s="711">
        <v>44223.807000000001</v>
      </c>
      <c r="L27" s="711">
        <v>113061.633</v>
      </c>
      <c r="M27" s="711">
        <v>110673.56099999999</v>
      </c>
      <c r="N27" s="711">
        <v>737483.74521000008</v>
      </c>
      <c r="O27" s="711">
        <v>8756769.8086579591</v>
      </c>
      <c r="P27" s="711">
        <v>12954793.115896959</v>
      </c>
      <c r="Q27" s="715"/>
      <c r="R27" s="715"/>
      <c r="S27" s="718"/>
      <c r="T27" s="719"/>
      <c r="U27" s="720"/>
      <c r="V27" s="721"/>
      <c r="W27" s="715"/>
      <c r="X27" s="715"/>
      <c r="Y27" s="715"/>
      <c r="Z27" s="715"/>
      <c r="AA27" s="715"/>
      <c r="AB27" s="715"/>
      <c r="AC27" s="715"/>
      <c r="AD27" s="715"/>
      <c r="AE27" s="715"/>
      <c r="AF27" s="715"/>
      <c r="AG27" s="715"/>
      <c r="AH27" s="715"/>
      <c r="AI27" s="715"/>
      <c r="AJ27" s="715"/>
      <c r="AK27" s="715"/>
      <c r="AL27" s="715"/>
      <c r="AM27" s="718"/>
      <c r="AN27" s="719"/>
      <c r="AO27" s="720"/>
      <c r="AP27" s="721"/>
      <c r="AQ27" s="715"/>
      <c r="AR27" s="715"/>
      <c r="AS27" s="715"/>
      <c r="AT27" s="715"/>
      <c r="AU27" s="715"/>
      <c r="AV27" s="715"/>
      <c r="AW27" s="715"/>
      <c r="AX27" s="715"/>
      <c r="AY27" s="715"/>
      <c r="AZ27" s="715"/>
      <c r="BA27" s="715"/>
      <c r="BB27" s="715"/>
      <c r="BC27" s="715"/>
      <c r="BD27" s="715"/>
      <c r="BE27" s="715"/>
      <c r="BF27" s="715"/>
      <c r="BG27" s="718"/>
      <c r="BH27" s="719"/>
      <c r="BI27" s="720"/>
      <c r="BJ27" s="721"/>
      <c r="BK27" s="715"/>
      <c r="BL27" s="715"/>
      <c r="BM27" s="715"/>
      <c r="BN27" s="715"/>
      <c r="BO27" s="715"/>
      <c r="BP27" s="715"/>
      <c r="BQ27" s="715"/>
      <c r="BR27" s="715"/>
      <c r="BS27" s="715"/>
      <c r="BT27" s="715"/>
      <c r="BU27" s="715"/>
      <c r="BV27" s="715"/>
      <c r="BW27" s="715"/>
      <c r="BX27" s="715"/>
      <c r="BY27" s="715"/>
      <c r="BZ27" s="715"/>
      <c r="CA27" s="718"/>
      <c r="CB27" s="719"/>
      <c r="CC27" s="720"/>
      <c r="CD27" s="721"/>
      <c r="CE27" s="715"/>
      <c r="CF27" s="715"/>
      <c r="CG27" s="720"/>
      <c r="CH27" s="720"/>
      <c r="CI27" s="720"/>
      <c r="CJ27" s="720"/>
      <c r="CK27" s="720"/>
      <c r="CL27" s="720"/>
      <c r="CM27" s="720"/>
      <c r="CN27" s="720"/>
      <c r="CO27" s="720"/>
      <c r="CP27" s="720"/>
      <c r="CQ27" s="720"/>
      <c r="CR27" s="720"/>
      <c r="CS27" s="720"/>
      <c r="CT27" s="720"/>
      <c r="CU27" s="720"/>
      <c r="CV27" s="720"/>
      <c r="CW27" s="720"/>
      <c r="CX27" s="720"/>
      <c r="CY27" s="720"/>
      <c r="CZ27" s="720"/>
      <c r="DA27" s="720"/>
      <c r="DB27" s="720"/>
      <c r="DC27" s="720"/>
      <c r="DD27" s="720"/>
      <c r="DE27" s="720"/>
      <c r="DF27" s="720"/>
      <c r="DG27" s="720"/>
      <c r="DH27" s="720"/>
      <c r="DI27" s="720"/>
      <c r="DJ27" s="720"/>
      <c r="DK27" s="720"/>
      <c r="DL27" s="720"/>
      <c r="DM27" s="720"/>
      <c r="DN27" s="720"/>
      <c r="DO27" s="720"/>
      <c r="DP27" s="720"/>
      <c r="DQ27" s="720"/>
      <c r="DR27" s="720"/>
      <c r="DS27" s="720"/>
      <c r="DT27" s="720"/>
      <c r="DU27" s="720"/>
      <c r="DV27" s="720"/>
      <c r="DW27" s="720"/>
      <c r="DX27" s="720"/>
      <c r="DY27" s="720"/>
      <c r="DZ27" s="720"/>
      <c r="EA27" s="720"/>
      <c r="EB27" s="720"/>
      <c r="EC27" s="720"/>
      <c r="ED27" s="720"/>
      <c r="EE27" s="720"/>
      <c r="EF27" s="720"/>
      <c r="EG27" s="720"/>
      <c r="EH27" s="720"/>
      <c r="EI27" s="720"/>
      <c r="EJ27" s="720"/>
      <c r="EK27" s="720"/>
      <c r="EL27" s="720"/>
      <c r="EM27" s="720"/>
      <c r="EN27" s="720"/>
      <c r="EO27" s="720"/>
      <c r="EP27" s="720"/>
      <c r="EQ27" s="720"/>
      <c r="ER27" s="720"/>
      <c r="ES27" s="720"/>
      <c r="ET27" s="720"/>
      <c r="EU27" s="720"/>
      <c r="EV27" s="720"/>
      <c r="EW27" s="720"/>
      <c r="EX27" s="720"/>
      <c r="EY27" s="720"/>
      <c r="EZ27" s="720"/>
      <c r="FA27" s="720"/>
      <c r="FB27" s="720"/>
      <c r="FC27" s="720"/>
      <c r="FD27" s="720"/>
      <c r="FE27" s="720"/>
      <c r="FF27" s="720"/>
      <c r="FG27" s="720"/>
      <c r="FH27" s="720"/>
      <c r="FI27" s="720"/>
      <c r="FJ27" s="720"/>
      <c r="FK27" s="720"/>
      <c r="FL27" s="720"/>
      <c r="FM27" s="720"/>
      <c r="FN27" s="720"/>
      <c r="FO27" s="720"/>
      <c r="FP27" s="720"/>
      <c r="FQ27" s="720"/>
      <c r="FR27" s="720"/>
      <c r="FS27" s="720"/>
      <c r="FT27" s="720"/>
      <c r="FU27" s="720"/>
      <c r="FV27" s="720"/>
      <c r="FW27" s="720"/>
      <c r="FX27" s="720"/>
      <c r="FY27" s="720"/>
      <c r="FZ27" s="720"/>
      <c r="GA27" s="720"/>
      <c r="GB27" s="720"/>
      <c r="GC27" s="720"/>
      <c r="GD27" s="720"/>
      <c r="GE27" s="720"/>
      <c r="GF27" s="720"/>
      <c r="GG27" s="720"/>
      <c r="GH27" s="720"/>
      <c r="GI27" s="720"/>
      <c r="GJ27" s="720"/>
      <c r="GK27" s="720"/>
      <c r="GL27" s="720"/>
      <c r="GM27" s="720"/>
      <c r="GN27" s="720"/>
      <c r="GO27" s="720"/>
      <c r="GP27" s="720"/>
      <c r="GQ27" s="720"/>
      <c r="GR27" s="720"/>
      <c r="GS27" s="720"/>
      <c r="GT27" s="720"/>
      <c r="GU27" s="720"/>
      <c r="GV27" s="720"/>
      <c r="GW27" s="720"/>
      <c r="GX27" s="720"/>
      <c r="GY27" s="720"/>
      <c r="GZ27" s="720"/>
      <c r="HA27" s="720"/>
      <c r="HB27" s="720"/>
      <c r="HC27" s="720"/>
      <c r="HD27" s="720"/>
      <c r="HE27" s="720"/>
      <c r="HF27" s="720"/>
      <c r="HG27" s="720"/>
      <c r="HH27" s="720"/>
      <c r="HI27" s="720"/>
      <c r="HJ27" s="720"/>
      <c r="HK27" s="720"/>
      <c r="HL27" s="720"/>
      <c r="HM27" s="720"/>
      <c r="HN27" s="720"/>
      <c r="HO27" s="720"/>
      <c r="HP27" s="720"/>
      <c r="HQ27" s="720"/>
      <c r="HR27" s="720"/>
      <c r="HS27" s="720"/>
      <c r="HT27" s="720"/>
      <c r="HU27" s="720"/>
      <c r="HV27" s="720"/>
      <c r="HW27" s="720"/>
      <c r="HX27" s="720"/>
      <c r="HY27" s="720"/>
      <c r="HZ27" s="720"/>
      <c r="IA27" s="720"/>
    </row>
    <row r="28" spans="1:235" s="713" customFormat="1" ht="15" customHeight="1">
      <c r="A28" s="723" t="s">
        <v>45</v>
      </c>
      <c r="B28" s="711">
        <v>3534570.6813429999</v>
      </c>
      <c r="C28" s="711">
        <v>303709.35100000002</v>
      </c>
      <c r="D28" s="711">
        <v>2210.35</v>
      </c>
      <c r="E28" s="711">
        <v>68808.971999999994</v>
      </c>
      <c r="F28" s="711">
        <v>25707.175999999999</v>
      </c>
      <c r="G28" s="711">
        <v>34886.93101</v>
      </c>
      <c r="H28" s="711">
        <v>3969893.4613530003</v>
      </c>
      <c r="I28" s="711">
        <v>7236121.6021729698</v>
      </c>
      <c r="J28" s="711">
        <v>1132259.17</v>
      </c>
      <c r="K28" s="711">
        <v>44868.216999999997</v>
      </c>
      <c r="L28" s="711">
        <v>132221.28899999999</v>
      </c>
      <c r="M28" s="711">
        <v>117027.01199999999</v>
      </c>
      <c r="N28" s="711">
        <v>812073.88006000011</v>
      </c>
      <c r="O28" s="711">
        <v>9474571.1702329703</v>
      </c>
      <c r="P28" s="711">
        <v>13444464.631585971</v>
      </c>
      <c r="Q28" s="715"/>
      <c r="R28" s="715"/>
      <c r="S28" s="718"/>
      <c r="T28" s="719"/>
      <c r="U28" s="720"/>
      <c r="V28" s="721"/>
      <c r="W28" s="715"/>
      <c r="X28" s="715"/>
      <c r="Y28" s="715"/>
      <c r="Z28" s="715"/>
      <c r="AA28" s="715"/>
      <c r="AB28" s="715"/>
      <c r="AC28" s="715"/>
      <c r="AD28" s="715"/>
      <c r="AE28" s="715"/>
      <c r="AF28" s="715"/>
      <c r="AG28" s="715"/>
      <c r="AH28" s="715"/>
      <c r="AI28" s="715"/>
      <c r="AJ28" s="715"/>
      <c r="AK28" s="715"/>
      <c r="AL28" s="715"/>
      <c r="AM28" s="718"/>
      <c r="AN28" s="719"/>
      <c r="AO28" s="720"/>
      <c r="AP28" s="721"/>
      <c r="AQ28" s="715"/>
      <c r="AR28" s="715"/>
      <c r="AS28" s="715"/>
      <c r="AT28" s="715"/>
      <c r="AU28" s="715"/>
      <c r="AV28" s="715"/>
      <c r="AW28" s="715"/>
      <c r="AX28" s="715"/>
      <c r="AY28" s="715"/>
      <c r="AZ28" s="715"/>
      <c r="BA28" s="715"/>
      <c r="BB28" s="715"/>
      <c r="BC28" s="715"/>
      <c r="BD28" s="715"/>
      <c r="BE28" s="715"/>
      <c r="BF28" s="715"/>
      <c r="BG28" s="718"/>
      <c r="BH28" s="719"/>
      <c r="BI28" s="720"/>
      <c r="BJ28" s="721"/>
      <c r="BK28" s="715"/>
      <c r="BL28" s="715"/>
      <c r="BM28" s="715"/>
      <c r="BN28" s="715"/>
      <c r="BO28" s="715"/>
      <c r="BP28" s="715"/>
      <c r="BQ28" s="715"/>
      <c r="BR28" s="715"/>
      <c r="BS28" s="715"/>
      <c r="BT28" s="715"/>
      <c r="BU28" s="715"/>
      <c r="BV28" s="715"/>
      <c r="BW28" s="715"/>
      <c r="BX28" s="715"/>
      <c r="BY28" s="715"/>
      <c r="BZ28" s="715"/>
      <c r="CA28" s="718"/>
      <c r="CB28" s="719"/>
      <c r="CC28" s="720"/>
      <c r="CD28" s="721"/>
      <c r="CE28" s="715"/>
      <c r="CF28" s="715"/>
      <c r="CG28" s="720"/>
      <c r="CH28" s="720"/>
      <c r="CI28" s="720"/>
      <c r="CJ28" s="720"/>
      <c r="CK28" s="720"/>
      <c r="CL28" s="720"/>
      <c r="CM28" s="720"/>
      <c r="CN28" s="720"/>
      <c r="CO28" s="720"/>
      <c r="CP28" s="720"/>
      <c r="CQ28" s="720"/>
      <c r="CR28" s="720"/>
      <c r="CS28" s="720"/>
      <c r="CT28" s="720"/>
      <c r="CU28" s="720"/>
      <c r="CV28" s="720"/>
      <c r="CW28" s="720"/>
      <c r="CX28" s="720"/>
      <c r="CY28" s="720"/>
      <c r="CZ28" s="720"/>
      <c r="DA28" s="720"/>
      <c r="DB28" s="720"/>
      <c r="DC28" s="720"/>
      <c r="DD28" s="720"/>
      <c r="DE28" s="720"/>
      <c r="DF28" s="720"/>
      <c r="DG28" s="720"/>
      <c r="DH28" s="720"/>
      <c r="DI28" s="720"/>
      <c r="DJ28" s="720"/>
      <c r="DK28" s="720"/>
      <c r="DL28" s="720"/>
      <c r="DM28" s="720"/>
      <c r="DN28" s="720"/>
      <c r="DO28" s="720"/>
      <c r="DP28" s="720"/>
      <c r="DQ28" s="720"/>
      <c r="DR28" s="720"/>
      <c r="DS28" s="720"/>
      <c r="DT28" s="720"/>
      <c r="DU28" s="720"/>
      <c r="DV28" s="720"/>
      <c r="DW28" s="720"/>
      <c r="DX28" s="720"/>
      <c r="DY28" s="720"/>
      <c r="DZ28" s="720"/>
      <c r="EA28" s="720"/>
      <c r="EB28" s="720"/>
      <c r="EC28" s="720"/>
      <c r="ED28" s="720"/>
      <c r="EE28" s="720"/>
      <c r="EF28" s="720"/>
      <c r="EG28" s="720"/>
      <c r="EH28" s="720"/>
      <c r="EI28" s="720"/>
      <c r="EJ28" s="720"/>
      <c r="EK28" s="720"/>
      <c r="EL28" s="720"/>
      <c r="EM28" s="720"/>
      <c r="EN28" s="720"/>
      <c r="EO28" s="720"/>
      <c r="EP28" s="720"/>
      <c r="EQ28" s="720"/>
      <c r="ER28" s="720"/>
      <c r="ES28" s="720"/>
      <c r="ET28" s="720"/>
      <c r="EU28" s="720"/>
      <c r="EV28" s="720"/>
      <c r="EW28" s="720"/>
      <c r="EX28" s="720"/>
      <c r="EY28" s="720"/>
      <c r="EZ28" s="720"/>
      <c r="FA28" s="720"/>
      <c r="FB28" s="720"/>
      <c r="FC28" s="720"/>
      <c r="FD28" s="720"/>
      <c r="FE28" s="720"/>
      <c r="FF28" s="720"/>
      <c r="FG28" s="720"/>
      <c r="FH28" s="720"/>
      <c r="FI28" s="720"/>
      <c r="FJ28" s="720"/>
      <c r="FK28" s="720"/>
      <c r="FL28" s="720"/>
      <c r="FM28" s="720"/>
      <c r="FN28" s="720"/>
      <c r="FO28" s="720"/>
      <c r="FP28" s="720"/>
      <c r="FQ28" s="720"/>
      <c r="FR28" s="720"/>
      <c r="FS28" s="720"/>
      <c r="FT28" s="720"/>
      <c r="FU28" s="720"/>
      <c r="FV28" s="720"/>
      <c r="FW28" s="720"/>
      <c r="FX28" s="720"/>
      <c r="FY28" s="720"/>
      <c r="FZ28" s="720"/>
      <c r="GA28" s="720"/>
      <c r="GB28" s="720"/>
      <c r="GC28" s="720"/>
      <c r="GD28" s="720"/>
      <c r="GE28" s="720"/>
      <c r="GF28" s="720"/>
      <c r="GG28" s="720"/>
      <c r="GH28" s="720"/>
      <c r="GI28" s="720"/>
      <c r="GJ28" s="720"/>
      <c r="GK28" s="720"/>
      <c r="GL28" s="720"/>
      <c r="GM28" s="720"/>
      <c r="GN28" s="720"/>
      <c r="GO28" s="720"/>
      <c r="GP28" s="720"/>
      <c r="GQ28" s="720"/>
      <c r="GR28" s="720"/>
      <c r="GS28" s="720"/>
      <c r="GT28" s="720"/>
      <c r="GU28" s="720"/>
      <c r="GV28" s="720"/>
      <c r="GW28" s="720"/>
      <c r="GX28" s="720"/>
      <c r="GY28" s="720"/>
      <c r="GZ28" s="720"/>
      <c r="HA28" s="720"/>
      <c r="HB28" s="720"/>
      <c r="HC28" s="720"/>
      <c r="HD28" s="720"/>
      <c r="HE28" s="720"/>
      <c r="HF28" s="720"/>
      <c r="HG28" s="720"/>
      <c r="HH28" s="720"/>
      <c r="HI28" s="720"/>
      <c r="HJ28" s="720"/>
      <c r="HK28" s="720"/>
      <c r="HL28" s="720"/>
      <c r="HM28" s="720"/>
      <c r="HN28" s="720"/>
      <c r="HO28" s="720"/>
      <c r="HP28" s="720"/>
      <c r="HQ28" s="720"/>
      <c r="HR28" s="720"/>
      <c r="HS28" s="720"/>
      <c r="HT28" s="720"/>
      <c r="HU28" s="720"/>
      <c r="HV28" s="720"/>
      <c r="HW28" s="720"/>
      <c r="HX28" s="720"/>
      <c r="HY28" s="720"/>
      <c r="HZ28" s="720"/>
      <c r="IA28" s="720"/>
    </row>
    <row r="29" spans="1:235" s="713" customFormat="1" ht="15" customHeight="1">
      <c r="A29" s="723" t="s">
        <v>46</v>
      </c>
      <c r="B29" s="711">
        <v>3286819.4899769998</v>
      </c>
      <c r="C29" s="711">
        <v>275971.788</v>
      </c>
      <c r="D29" s="711">
        <v>2015.941</v>
      </c>
      <c r="E29" s="711">
        <v>67877.413</v>
      </c>
      <c r="F29" s="711">
        <v>23526.167000000001</v>
      </c>
      <c r="G29" s="711">
        <v>31021.595330000004</v>
      </c>
      <c r="H29" s="711">
        <v>3687232.3943070001</v>
      </c>
      <c r="I29" s="711">
        <v>7659139.6595421508</v>
      </c>
      <c r="J29" s="711">
        <v>1201246.0079999999</v>
      </c>
      <c r="K29" s="711">
        <v>45882.896999999997</v>
      </c>
      <c r="L29" s="711">
        <v>133549.97200000001</v>
      </c>
      <c r="M29" s="711">
        <v>124697.989</v>
      </c>
      <c r="N29" s="711">
        <v>802995.15604999999</v>
      </c>
      <c r="O29" s="711">
        <v>9967511.6815921497</v>
      </c>
      <c r="P29" s="711">
        <v>13654744.07589915</v>
      </c>
      <c r="Q29" s="715"/>
      <c r="R29" s="715"/>
      <c r="S29" s="718"/>
      <c r="T29" s="719"/>
      <c r="U29" s="720"/>
      <c r="V29" s="721"/>
      <c r="W29" s="715"/>
      <c r="X29" s="715"/>
      <c r="Y29" s="715"/>
      <c r="Z29" s="715"/>
      <c r="AA29" s="715"/>
      <c r="AB29" s="715"/>
      <c r="AC29" s="715"/>
      <c r="AD29" s="715"/>
      <c r="AE29" s="715"/>
      <c r="AF29" s="715"/>
      <c r="AG29" s="715"/>
      <c r="AH29" s="715"/>
      <c r="AI29" s="715"/>
      <c r="AJ29" s="715"/>
      <c r="AK29" s="715"/>
      <c r="AL29" s="715"/>
      <c r="AM29" s="718"/>
      <c r="AN29" s="719"/>
      <c r="AO29" s="720"/>
      <c r="AP29" s="721"/>
      <c r="AQ29" s="715"/>
      <c r="AR29" s="715"/>
      <c r="AS29" s="715"/>
      <c r="AT29" s="715"/>
      <c r="AU29" s="715"/>
      <c r="AV29" s="715"/>
      <c r="AW29" s="715"/>
      <c r="AX29" s="715"/>
      <c r="AY29" s="715"/>
      <c r="AZ29" s="715"/>
      <c r="BA29" s="715"/>
      <c r="BB29" s="715"/>
      <c r="BC29" s="715"/>
      <c r="BD29" s="715"/>
      <c r="BE29" s="715"/>
      <c r="BF29" s="715"/>
      <c r="BG29" s="718"/>
      <c r="BH29" s="719"/>
      <c r="BI29" s="720"/>
      <c r="BJ29" s="721"/>
      <c r="BK29" s="715"/>
      <c r="BL29" s="715"/>
      <c r="BM29" s="715"/>
      <c r="BN29" s="715"/>
      <c r="BO29" s="715"/>
      <c r="BP29" s="715"/>
      <c r="BQ29" s="715"/>
      <c r="BR29" s="715"/>
      <c r="BS29" s="715"/>
      <c r="BT29" s="715"/>
      <c r="BU29" s="715"/>
      <c r="BV29" s="715"/>
      <c r="BW29" s="715"/>
      <c r="BX29" s="715"/>
      <c r="BY29" s="715"/>
      <c r="BZ29" s="715"/>
      <c r="CA29" s="718"/>
      <c r="CB29" s="719"/>
      <c r="CC29" s="720"/>
      <c r="CD29" s="721"/>
      <c r="CE29" s="715"/>
      <c r="CF29" s="715"/>
      <c r="CG29" s="720"/>
      <c r="CH29" s="720"/>
      <c r="CI29" s="720"/>
      <c r="CJ29" s="720"/>
      <c r="CK29" s="720"/>
      <c r="CL29" s="720"/>
      <c r="CM29" s="720"/>
      <c r="CN29" s="720"/>
      <c r="CO29" s="720"/>
      <c r="CP29" s="720"/>
      <c r="CQ29" s="720"/>
      <c r="CR29" s="720"/>
      <c r="CS29" s="720"/>
      <c r="CT29" s="720"/>
      <c r="CU29" s="720"/>
      <c r="CV29" s="720"/>
      <c r="CW29" s="720"/>
      <c r="CX29" s="720"/>
      <c r="CY29" s="720"/>
      <c r="CZ29" s="720"/>
      <c r="DA29" s="720"/>
      <c r="DB29" s="720"/>
      <c r="DC29" s="720"/>
      <c r="DD29" s="720"/>
      <c r="DE29" s="720"/>
      <c r="DF29" s="720"/>
      <c r="DG29" s="720"/>
      <c r="DH29" s="720"/>
      <c r="DI29" s="720"/>
      <c r="DJ29" s="720"/>
      <c r="DK29" s="720"/>
      <c r="DL29" s="720"/>
      <c r="DM29" s="720"/>
      <c r="DN29" s="720"/>
      <c r="DO29" s="720"/>
      <c r="DP29" s="720"/>
      <c r="DQ29" s="720"/>
      <c r="DR29" s="720"/>
      <c r="DS29" s="720"/>
      <c r="DT29" s="720"/>
      <c r="DU29" s="720"/>
      <c r="DV29" s="720"/>
      <c r="DW29" s="720"/>
      <c r="DX29" s="720"/>
      <c r="DY29" s="720"/>
      <c r="DZ29" s="720"/>
      <c r="EA29" s="720"/>
      <c r="EB29" s="720"/>
      <c r="EC29" s="720"/>
      <c r="ED29" s="720"/>
      <c r="EE29" s="720"/>
      <c r="EF29" s="720"/>
      <c r="EG29" s="720"/>
      <c r="EH29" s="720"/>
      <c r="EI29" s="720"/>
      <c r="EJ29" s="720"/>
      <c r="EK29" s="720"/>
      <c r="EL29" s="720"/>
      <c r="EM29" s="720"/>
      <c r="EN29" s="720"/>
      <c r="EO29" s="720"/>
      <c r="EP29" s="720"/>
      <c r="EQ29" s="720"/>
      <c r="ER29" s="720"/>
      <c r="ES29" s="720"/>
      <c r="ET29" s="720"/>
      <c r="EU29" s="720"/>
      <c r="EV29" s="720"/>
      <c r="EW29" s="720"/>
      <c r="EX29" s="720"/>
      <c r="EY29" s="720"/>
      <c r="EZ29" s="720"/>
      <c r="FA29" s="720"/>
      <c r="FB29" s="720"/>
      <c r="FC29" s="720"/>
      <c r="FD29" s="720"/>
      <c r="FE29" s="720"/>
      <c r="FF29" s="720"/>
      <c r="FG29" s="720"/>
      <c r="FH29" s="720"/>
      <c r="FI29" s="720"/>
      <c r="FJ29" s="720"/>
      <c r="FK29" s="720"/>
      <c r="FL29" s="720"/>
      <c r="FM29" s="720"/>
      <c r="FN29" s="720"/>
      <c r="FO29" s="720"/>
      <c r="FP29" s="720"/>
      <c r="FQ29" s="720"/>
      <c r="FR29" s="720"/>
      <c r="FS29" s="720"/>
      <c r="FT29" s="720"/>
      <c r="FU29" s="720"/>
      <c r="FV29" s="720"/>
      <c r="FW29" s="720"/>
      <c r="FX29" s="720"/>
      <c r="FY29" s="720"/>
      <c r="FZ29" s="720"/>
      <c r="GA29" s="720"/>
      <c r="GB29" s="720"/>
      <c r="GC29" s="720"/>
      <c r="GD29" s="720"/>
      <c r="GE29" s="720"/>
      <c r="GF29" s="720"/>
      <c r="GG29" s="720"/>
      <c r="GH29" s="720"/>
      <c r="GI29" s="720"/>
      <c r="GJ29" s="720"/>
      <c r="GK29" s="720"/>
      <c r="GL29" s="720"/>
      <c r="GM29" s="720"/>
      <c r="GN29" s="720"/>
      <c r="GO29" s="720"/>
      <c r="GP29" s="720"/>
      <c r="GQ29" s="720"/>
      <c r="GR29" s="720"/>
      <c r="GS29" s="720"/>
      <c r="GT29" s="720"/>
      <c r="GU29" s="720"/>
      <c r="GV29" s="720"/>
      <c r="GW29" s="720"/>
      <c r="GX29" s="720"/>
      <c r="GY29" s="720"/>
      <c r="GZ29" s="720"/>
      <c r="HA29" s="720"/>
      <c r="HB29" s="720"/>
      <c r="HC29" s="720"/>
      <c r="HD29" s="720"/>
      <c r="HE29" s="720"/>
      <c r="HF29" s="720"/>
      <c r="HG29" s="720"/>
      <c r="HH29" s="720"/>
      <c r="HI29" s="720"/>
      <c r="HJ29" s="720"/>
      <c r="HK29" s="720"/>
      <c r="HL29" s="720"/>
      <c r="HM29" s="720"/>
      <c r="HN29" s="720"/>
      <c r="HO29" s="720"/>
      <c r="HP29" s="720"/>
      <c r="HQ29" s="720"/>
      <c r="HR29" s="720"/>
      <c r="HS29" s="720"/>
      <c r="HT29" s="720"/>
      <c r="HU29" s="720"/>
      <c r="HV29" s="720"/>
      <c r="HW29" s="720"/>
      <c r="HX29" s="720"/>
      <c r="HY29" s="720"/>
      <c r="HZ29" s="720"/>
      <c r="IA29" s="720"/>
    </row>
    <row r="30" spans="1:235" s="713" customFormat="1" ht="15" customHeight="1">
      <c r="A30" s="723" t="s">
        <v>47</v>
      </c>
      <c r="B30" s="711">
        <v>3167548.1843209998</v>
      </c>
      <c r="C30" s="711">
        <v>264539.24400000001</v>
      </c>
      <c r="D30" s="711">
        <v>2020.3330000000001</v>
      </c>
      <c r="E30" s="711">
        <v>65814.195999999996</v>
      </c>
      <c r="F30" s="711">
        <v>22606.633999999998</v>
      </c>
      <c r="G30" s="711">
        <v>34294.472780000004</v>
      </c>
      <c r="H30" s="711">
        <v>3556823.0641009999</v>
      </c>
      <c r="I30" s="711">
        <v>8044245.3246332807</v>
      </c>
      <c r="J30" s="711">
        <v>1212200.392</v>
      </c>
      <c r="K30" s="711">
        <v>47073.739000000001</v>
      </c>
      <c r="L30" s="711">
        <v>135730.451</v>
      </c>
      <c r="M30" s="711">
        <v>132817.55900000001</v>
      </c>
      <c r="N30" s="711">
        <v>815517.96165999991</v>
      </c>
      <c r="O30" s="711">
        <v>10387585.42729328</v>
      </c>
      <c r="P30" s="711">
        <v>13944408.49139428</v>
      </c>
      <c r="Q30" s="715"/>
      <c r="R30" s="715"/>
      <c r="S30" s="718"/>
      <c r="T30" s="719"/>
      <c r="U30" s="720"/>
      <c r="V30" s="721"/>
      <c r="W30" s="715"/>
      <c r="X30" s="715"/>
      <c r="Y30" s="715"/>
      <c r="Z30" s="715"/>
      <c r="AA30" s="715"/>
      <c r="AB30" s="715"/>
      <c r="AC30" s="715"/>
      <c r="AD30" s="715"/>
      <c r="AE30" s="715"/>
      <c r="AF30" s="715"/>
      <c r="AG30" s="715"/>
      <c r="AH30" s="715"/>
      <c r="AI30" s="715"/>
      <c r="AJ30" s="715"/>
      <c r="AK30" s="715"/>
      <c r="AL30" s="715"/>
      <c r="AM30" s="718"/>
      <c r="AN30" s="719"/>
      <c r="AO30" s="720"/>
      <c r="AP30" s="721"/>
      <c r="AQ30" s="715"/>
      <c r="AR30" s="715"/>
      <c r="AS30" s="715"/>
      <c r="AT30" s="715"/>
      <c r="AU30" s="715"/>
      <c r="AV30" s="715"/>
      <c r="AW30" s="715"/>
      <c r="AX30" s="715"/>
      <c r="AY30" s="715"/>
      <c r="AZ30" s="715"/>
      <c r="BA30" s="715"/>
      <c r="BB30" s="715"/>
      <c r="BC30" s="715"/>
      <c r="BD30" s="715"/>
      <c r="BE30" s="715"/>
      <c r="BF30" s="715"/>
      <c r="BG30" s="718"/>
      <c r="BH30" s="719"/>
      <c r="BI30" s="720"/>
      <c r="BJ30" s="721"/>
      <c r="BK30" s="715"/>
      <c r="BL30" s="715"/>
      <c r="BM30" s="715"/>
      <c r="BN30" s="715"/>
      <c r="BO30" s="715"/>
      <c r="BP30" s="715"/>
      <c r="BQ30" s="715"/>
      <c r="BR30" s="715"/>
      <c r="BS30" s="715"/>
      <c r="BT30" s="715"/>
      <c r="BU30" s="715"/>
      <c r="BV30" s="715"/>
      <c r="BW30" s="715"/>
      <c r="BX30" s="715"/>
      <c r="BY30" s="715"/>
      <c r="BZ30" s="715"/>
      <c r="CA30" s="718"/>
      <c r="CB30" s="719"/>
      <c r="CC30" s="720"/>
      <c r="CD30" s="721"/>
      <c r="CE30" s="715"/>
      <c r="CF30" s="715"/>
      <c r="CG30" s="720"/>
      <c r="CH30" s="720"/>
      <c r="CI30" s="720"/>
      <c r="CJ30" s="720"/>
      <c r="CK30" s="720"/>
      <c r="CL30" s="720"/>
      <c r="CM30" s="720"/>
      <c r="CN30" s="720"/>
      <c r="CO30" s="720"/>
      <c r="CP30" s="720"/>
      <c r="CQ30" s="720"/>
      <c r="CR30" s="720"/>
      <c r="CS30" s="720"/>
      <c r="CT30" s="720"/>
      <c r="CU30" s="720"/>
      <c r="CV30" s="720"/>
      <c r="CW30" s="720"/>
      <c r="CX30" s="720"/>
      <c r="CY30" s="720"/>
      <c r="CZ30" s="720"/>
      <c r="DA30" s="720"/>
      <c r="DB30" s="720"/>
      <c r="DC30" s="720"/>
      <c r="DD30" s="720"/>
      <c r="DE30" s="720"/>
      <c r="DF30" s="720"/>
      <c r="DG30" s="720"/>
      <c r="DH30" s="720"/>
      <c r="DI30" s="720"/>
      <c r="DJ30" s="720"/>
      <c r="DK30" s="720"/>
      <c r="DL30" s="720"/>
      <c r="DM30" s="720"/>
      <c r="DN30" s="720"/>
      <c r="DO30" s="720"/>
      <c r="DP30" s="720"/>
      <c r="DQ30" s="720"/>
      <c r="DR30" s="720"/>
      <c r="DS30" s="720"/>
      <c r="DT30" s="720"/>
      <c r="DU30" s="720"/>
      <c r="DV30" s="720"/>
      <c r="DW30" s="720"/>
      <c r="DX30" s="720"/>
      <c r="DY30" s="720"/>
      <c r="DZ30" s="720"/>
      <c r="EA30" s="720"/>
      <c r="EB30" s="720"/>
      <c r="EC30" s="720"/>
      <c r="ED30" s="720"/>
      <c r="EE30" s="720"/>
      <c r="EF30" s="720"/>
      <c r="EG30" s="720"/>
      <c r="EH30" s="720"/>
      <c r="EI30" s="720"/>
      <c r="EJ30" s="720"/>
      <c r="EK30" s="720"/>
      <c r="EL30" s="720"/>
      <c r="EM30" s="720"/>
      <c r="EN30" s="720"/>
      <c r="EO30" s="720"/>
      <c r="EP30" s="720"/>
      <c r="EQ30" s="720"/>
      <c r="ER30" s="720"/>
      <c r="ES30" s="720"/>
      <c r="ET30" s="720"/>
      <c r="EU30" s="720"/>
      <c r="EV30" s="720"/>
      <c r="EW30" s="720"/>
      <c r="EX30" s="720"/>
      <c r="EY30" s="720"/>
      <c r="EZ30" s="720"/>
      <c r="FA30" s="720"/>
      <c r="FB30" s="720"/>
      <c r="FC30" s="720"/>
      <c r="FD30" s="720"/>
      <c r="FE30" s="720"/>
      <c r="FF30" s="720"/>
      <c r="FG30" s="720"/>
      <c r="FH30" s="720"/>
      <c r="FI30" s="720"/>
      <c r="FJ30" s="720"/>
      <c r="FK30" s="720"/>
      <c r="FL30" s="720"/>
      <c r="FM30" s="720"/>
      <c r="FN30" s="720"/>
      <c r="FO30" s="720"/>
      <c r="FP30" s="720"/>
      <c r="FQ30" s="720"/>
      <c r="FR30" s="720"/>
      <c r="FS30" s="720"/>
      <c r="FT30" s="720"/>
      <c r="FU30" s="720"/>
      <c r="FV30" s="720"/>
      <c r="FW30" s="720"/>
      <c r="FX30" s="720"/>
      <c r="FY30" s="720"/>
      <c r="FZ30" s="720"/>
      <c r="GA30" s="720"/>
      <c r="GB30" s="720"/>
      <c r="GC30" s="720"/>
      <c r="GD30" s="720"/>
      <c r="GE30" s="720"/>
      <c r="GF30" s="720"/>
      <c r="GG30" s="720"/>
      <c r="GH30" s="720"/>
      <c r="GI30" s="720"/>
      <c r="GJ30" s="720"/>
      <c r="GK30" s="720"/>
      <c r="GL30" s="720"/>
      <c r="GM30" s="720"/>
      <c r="GN30" s="720"/>
      <c r="GO30" s="720"/>
      <c r="GP30" s="720"/>
      <c r="GQ30" s="720"/>
      <c r="GR30" s="720"/>
      <c r="GS30" s="720"/>
      <c r="GT30" s="720"/>
      <c r="GU30" s="720"/>
      <c r="GV30" s="720"/>
      <c r="GW30" s="720"/>
      <c r="GX30" s="720"/>
      <c r="GY30" s="720"/>
      <c r="GZ30" s="720"/>
      <c r="HA30" s="720"/>
      <c r="HB30" s="720"/>
      <c r="HC30" s="720"/>
      <c r="HD30" s="720"/>
      <c r="HE30" s="720"/>
      <c r="HF30" s="720"/>
      <c r="HG30" s="720"/>
      <c r="HH30" s="720"/>
      <c r="HI30" s="720"/>
      <c r="HJ30" s="720"/>
      <c r="HK30" s="720"/>
      <c r="HL30" s="720"/>
      <c r="HM30" s="720"/>
      <c r="HN30" s="720"/>
      <c r="HO30" s="720"/>
      <c r="HP30" s="720"/>
      <c r="HQ30" s="720"/>
      <c r="HR30" s="720"/>
      <c r="HS30" s="720"/>
      <c r="HT30" s="720"/>
      <c r="HU30" s="720"/>
      <c r="HV30" s="720"/>
      <c r="HW30" s="720"/>
      <c r="HX30" s="720"/>
      <c r="HY30" s="720"/>
      <c r="HZ30" s="720"/>
      <c r="IA30" s="720"/>
    </row>
    <row r="31" spans="1:235" s="713" customFormat="1" ht="15" customHeight="1">
      <c r="A31" s="724" t="s">
        <v>48</v>
      </c>
      <c r="B31" s="715">
        <v>3039081.7160149999</v>
      </c>
      <c r="C31" s="715">
        <v>262554.93800000002</v>
      </c>
      <c r="D31" s="715">
        <v>1970.123</v>
      </c>
      <c r="E31" s="715">
        <v>65067.343000000001</v>
      </c>
      <c r="F31" s="715">
        <v>22684.842000000001</v>
      </c>
      <c r="G31" s="715">
        <v>31718.700570000001</v>
      </c>
      <c r="H31" s="715">
        <v>3423077.662585</v>
      </c>
      <c r="I31" s="715">
        <v>8131464.2995849093</v>
      </c>
      <c r="J31" s="715">
        <v>1233776.054</v>
      </c>
      <c r="K31" s="715">
        <v>49159.256999999998</v>
      </c>
      <c r="L31" s="715">
        <v>139658.255</v>
      </c>
      <c r="M31" s="715">
        <v>139231.04300000001</v>
      </c>
      <c r="N31" s="715">
        <v>849031.00428999995</v>
      </c>
      <c r="O31" s="715">
        <v>10542319.912874909</v>
      </c>
      <c r="P31" s="715">
        <v>13965397.575459909</v>
      </c>
      <c r="Q31" s="715"/>
      <c r="R31" s="715"/>
      <c r="S31" s="718"/>
      <c r="T31" s="719"/>
      <c r="U31" s="720"/>
      <c r="V31" s="721"/>
      <c r="W31" s="715"/>
      <c r="X31" s="715"/>
      <c r="Y31" s="715"/>
      <c r="Z31" s="715"/>
      <c r="AA31" s="715"/>
      <c r="AB31" s="715"/>
      <c r="AC31" s="715"/>
      <c r="AD31" s="715"/>
      <c r="AE31" s="715"/>
      <c r="AF31" s="715"/>
      <c r="AG31" s="715"/>
      <c r="AH31" s="715"/>
      <c r="AI31" s="715"/>
      <c r="AJ31" s="715"/>
      <c r="AK31" s="715"/>
      <c r="AL31" s="715"/>
      <c r="AM31" s="718"/>
      <c r="AN31" s="719"/>
      <c r="AO31" s="720"/>
      <c r="AP31" s="721"/>
      <c r="AQ31" s="715"/>
      <c r="AR31" s="715"/>
      <c r="AS31" s="715"/>
      <c r="AT31" s="715"/>
      <c r="AU31" s="715"/>
      <c r="AV31" s="715"/>
      <c r="AW31" s="715"/>
      <c r="AX31" s="715"/>
      <c r="AY31" s="715"/>
      <c r="AZ31" s="715"/>
      <c r="BA31" s="715"/>
      <c r="BB31" s="715"/>
      <c r="BC31" s="715"/>
      <c r="BD31" s="715"/>
      <c r="BE31" s="715"/>
      <c r="BF31" s="715"/>
      <c r="BG31" s="718"/>
      <c r="BH31" s="719"/>
      <c r="BI31" s="720"/>
      <c r="BJ31" s="721"/>
      <c r="BK31" s="715"/>
      <c r="BL31" s="715"/>
      <c r="BM31" s="715"/>
      <c r="BN31" s="715"/>
      <c r="BO31" s="715"/>
      <c r="BP31" s="715"/>
      <c r="BQ31" s="715"/>
      <c r="BR31" s="715"/>
      <c r="BS31" s="715"/>
      <c r="BT31" s="715"/>
      <c r="BU31" s="715"/>
      <c r="BV31" s="715"/>
      <c r="BW31" s="715"/>
      <c r="BX31" s="715"/>
      <c r="BY31" s="715"/>
      <c r="BZ31" s="715"/>
      <c r="CA31" s="718"/>
      <c r="CB31" s="719"/>
      <c r="CC31" s="720"/>
      <c r="CD31" s="721"/>
      <c r="CE31" s="715"/>
      <c r="CF31" s="715"/>
      <c r="CG31" s="720"/>
      <c r="CH31" s="720"/>
      <c r="CI31" s="720"/>
      <c r="CJ31" s="720"/>
      <c r="CK31" s="720"/>
      <c r="CL31" s="720"/>
      <c r="CM31" s="720"/>
      <c r="CN31" s="720"/>
      <c r="CO31" s="720"/>
      <c r="CP31" s="720"/>
      <c r="CQ31" s="720"/>
      <c r="CR31" s="720"/>
      <c r="CS31" s="720"/>
      <c r="CT31" s="720"/>
      <c r="CU31" s="720"/>
      <c r="CV31" s="720"/>
      <c r="CW31" s="720"/>
      <c r="CX31" s="720"/>
      <c r="CY31" s="720"/>
      <c r="CZ31" s="720"/>
      <c r="DA31" s="720"/>
      <c r="DB31" s="720"/>
      <c r="DC31" s="720"/>
      <c r="DD31" s="720"/>
      <c r="DE31" s="720"/>
      <c r="DF31" s="720"/>
      <c r="DG31" s="720"/>
      <c r="DH31" s="720"/>
      <c r="DI31" s="720"/>
      <c r="DJ31" s="720"/>
      <c r="DK31" s="720"/>
      <c r="DL31" s="720"/>
      <c r="DM31" s="720"/>
      <c r="DN31" s="720"/>
      <c r="DO31" s="720"/>
      <c r="DP31" s="720"/>
      <c r="DQ31" s="720"/>
      <c r="DR31" s="720"/>
      <c r="DS31" s="720"/>
      <c r="DT31" s="720"/>
      <c r="DU31" s="720"/>
      <c r="DV31" s="720"/>
      <c r="DW31" s="720"/>
      <c r="DX31" s="720"/>
      <c r="DY31" s="720"/>
      <c r="DZ31" s="720"/>
      <c r="EA31" s="720"/>
      <c r="EB31" s="720"/>
      <c r="EC31" s="720"/>
      <c r="ED31" s="720"/>
      <c r="EE31" s="720"/>
      <c r="EF31" s="720"/>
      <c r="EG31" s="720"/>
      <c r="EH31" s="720"/>
      <c r="EI31" s="720"/>
      <c r="EJ31" s="720"/>
      <c r="EK31" s="720"/>
      <c r="EL31" s="720"/>
      <c r="EM31" s="720"/>
      <c r="EN31" s="720"/>
      <c r="EO31" s="720"/>
      <c r="EP31" s="720"/>
      <c r="EQ31" s="720"/>
      <c r="ER31" s="720"/>
      <c r="ES31" s="720"/>
      <c r="ET31" s="720"/>
      <c r="EU31" s="720"/>
      <c r="EV31" s="720"/>
      <c r="EW31" s="720"/>
      <c r="EX31" s="720"/>
      <c r="EY31" s="720"/>
      <c r="EZ31" s="720"/>
      <c r="FA31" s="720"/>
      <c r="FB31" s="720"/>
      <c r="FC31" s="720"/>
      <c r="FD31" s="720"/>
      <c r="FE31" s="720"/>
      <c r="FF31" s="720"/>
      <c r="FG31" s="720"/>
      <c r="FH31" s="720"/>
      <c r="FI31" s="720"/>
      <c r="FJ31" s="720"/>
      <c r="FK31" s="720"/>
      <c r="FL31" s="720"/>
      <c r="FM31" s="720"/>
      <c r="FN31" s="720"/>
      <c r="FO31" s="720"/>
      <c r="FP31" s="720"/>
      <c r="FQ31" s="720"/>
      <c r="FR31" s="720"/>
      <c r="FS31" s="720"/>
      <c r="FT31" s="720"/>
      <c r="FU31" s="720"/>
      <c r="FV31" s="720"/>
      <c r="FW31" s="720"/>
      <c r="FX31" s="720"/>
      <c r="FY31" s="720"/>
      <c r="FZ31" s="720"/>
      <c r="GA31" s="720"/>
      <c r="GB31" s="720"/>
      <c r="GC31" s="720"/>
      <c r="GD31" s="720"/>
      <c r="GE31" s="720"/>
      <c r="GF31" s="720"/>
      <c r="GG31" s="720"/>
      <c r="GH31" s="720"/>
      <c r="GI31" s="720"/>
      <c r="GJ31" s="720"/>
      <c r="GK31" s="720"/>
      <c r="GL31" s="720"/>
      <c r="GM31" s="720"/>
      <c r="GN31" s="720"/>
      <c r="GO31" s="720"/>
      <c r="GP31" s="720"/>
      <c r="GQ31" s="720"/>
      <c r="GR31" s="720"/>
      <c r="GS31" s="720"/>
      <c r="GT31" s="720"/>
      <c r="GU31" s="720"/>
      <c r="GV31" s="720"/>
      <c r="GW31" s="720"/>
      <c r="GX31" s="720"/>
      <c r="GY31" s="720"/>
      <c r="GZ31" s="720"/>
      <c r="HA31" s="720"/>
      <c r="HB31" s="720"/>
      <c r="HC31" s="720"/>
      <c r="HD31" s="720"/>
      <c r="HE31" s="720"/>
      <c r="HF31" s="720"/>
      <c r="HG31" s="720"/>
      <c r="HH31" s="720"/>
      <c r="HI31" s="720"/>
      <c r="HJ31" s="720"/>
      <c r="HK31" s="720"/>
      <c r="HL31" s="720"/>
      <c r="HM31" s="720"/>
      <c r="HN31" s="720"/>
      <c r="HO31" s="720"/>
      <c r="HP31" s="720"/>
      <c r="HQ31" s="720"/>
      <c r="HR31" s="720"/>
      <c r="HS31" s="720"/>
      <c r="HT31" s="720"/>
      <c r="HU31" s="720"/>
      <c r="HV31" s="720"/>
      <c r="HW31" s="720"/>
      <c r="HX31" s="720"/>
      <c r="HY31" s="720"/>
      <c r="HZ31" s="720"/>
      <c r="IA31" s="720"/>
    </row>
    <row r="32" spans="1:235" s="713" customFormat="1" ht="15" customHeight="1">
      <c r="A32" s="724" t="s">
        <v>49</v>
      </c>
      <c r="B32" s="715">
        <v>3104702.4780469998</v>
      </c>
      <c r="C32" s="715">
        <v>264067.65399999998</v>
      </c>
      <c r="D32" s="715">
        <v>1992.9369999999999</v>
      </c>
      <c r="E32" s="715">
        <v>66114.92</v>
      </c>
      <c r="F32" s="715">
        <v>23279.011999999999</v>
      </c>
      <c r="G32" s="715">
        <v>32237.069889999999</v>
      </c>
      <c r="H32" s="715">
        <v>3492394.0709369997</v>
      </c>
      <c r="I32" s="715">
        <v>8330376.4274580004</v>
      </c>
      <c r="J32" s="715">
        <v>1206593.8589999999</v>
      </c>
      <c r="K32" s="715">
        <v>49312.870999999999</v>
      </c>
      <c r="L32" s="715">
        <v>143748.383</v>
      </c>
      <c r="M32" s="715">
        <v>139227.87</v>
      </c>
      <c r="N32" s="715">
        <v>843034.95016999997</v>
      </c>
      <c r="O32" s="715">
        <v>10712294.360627998</v>
      </c>
      <c r="P32" s="715">
        <v>14204688.431564998</v>
      </c>
      <c r="Q32" s="715"/>
      <c r="R32" s="715"/>
      <c r="S32" s="718"/>
      <c r="T32" s="719"/>
      <c r="U32" s="720"/>
      <c r="V32" s="721"/>
      <c r="W32" s="715"/>
      <c r="X32" s="715"/>
      <c r="Y32" s="715"/>
      <c r="Z32" s="715"/>
      <c r="AA32" s="715"/>
      <c r="AB32" s="715"/>
      <c r="AC32" s="715"/>
      <c r="AD32" s="715"/>
      <c r="AE32" s="715"/>
      <c r="AF32" s="715"/>
      <c r="AG32" s="715"/>
      <c r="AH32" s="715"/>
      <c r="AI32" s="715"/>
      <c r="AJ32" s="715"/>
      <c r="AK32" s="715"/>
      <c r="AL32" s="715"/>
      <c r="AM32" s="718"/>
      <c r="AN32" s="719"/>
      <c r="AO32" s="720"/>
      <c r="AP32" s="721"/>
      <c r="AQ32" s="715"/>
      <c r="AR32" s="715"/>
      <c r="AS32" s="715"/>
      <c r="AT32" s="715"/>
      <c r="AU32" s="715"/>
      <c r="AV32" s="715"/>
      <c r="AW32" s="715"/>
      <c r="AX32" s="715"/>
      <c r="AY32" s="715"/>
      <c r="AZ32" s="715"/>
      <c r="BA32" s="715"/>
      <c r="BB32" s="715"/>
      <c r="BC32" s="715"/>
      <c r="BD32" s="715"/>
      <c r="BE32" s="715"/>
      <c r="BF32" s="715"/>
      <c r="BG32" s="718"/>
      <c r="BH32" s="719"/>
      <c r="BI32" s="720"/>
      <c r="BJ32" s="721"/>
      <c r="BK32" s="715"/>
      <c r="BL32" s="715"/>
      <c r="BM32" s="715"/>
      <c r="BN32" s="715"/>
      <c r="BO32" s="715"/>
      <c r="BP32" s="715"/>
      <c r="BQ32" s="715"/>
      <c r="BR32" s="715"/>
      <c r="BS32" s="715"/>
      <c r="BT32" s="715"/>
      <c r="BU32" s="715"/>
      <c r="BV32" s="715"/>
      <c r="BW32" s="715"/>
      <c r="BX32" s="715"/>
      <c r="BY32" s="715"/>
      <c r="BZ32" s="715"/>
      <c r="CA32" s="718"/>
      <c r="CB32" s="719"/>
      <c r="CC32" s="720"/>
      <c r="CD32" s="721"/>
      <c r="CE32" s="715"/>
      <c r="CF32" s="715"/>
      <c r="CG32" s="720"/>
      <c r="CH32" s="720"/>
      <c r="CI32" s="720"/>
      <c r="CJ32" s="720"/>
      <c r="CK32" s="720"/>
      <c r="CL32" s="720"/>
      <c r="CM32" s="720"/>
      <c r="CN32" s="720"/>
      <c r="CO32" s="720"/>
      <c r="CP32" s="720"/>
      <c r="CQ32" s="720"/>
      <c r="CR32" s="720"/>
      <c r="CS32" s="720"/>
      <c r="CT32" s="720"/>
      <c r="CU32" s="720"/>
      <c r="CV32" s="720"/>
      <c r="CW32" s="720"/>
      <c r="CX32" s="720"/>
      <c r="CY32" s="720"/>
      <c r="CZ32" s="720"/>
      <c r="DA32" s="720"/>
      <c r="DB32" s="720"/>
      <c r="DC32" s="720"/>
      <c r="DD32" s="720"/>
      <c r="DE32" s="720"/>
      <c r="DF32" s="720"/>
      <c r="DG32" s="720"/>
      <c r="DH32" s="720"/>
      <c r="DI32" s="720"/>
      <c r="DJ32" s="720"/>
      <c r="DK32" s="720"/>
      <c r="DL32" s="720"/>
      <c r="DM32" s="720"/>
      <c r="DN32" s="720"/>
      <c r="DO32" s="720"/>
      <c r="DP32" s="720"/>
      <c r="DQ32" s="720"/>
      <c r="DR32" s="720"/>
      <c r="DS32" s="720"/>
      <c r="DT32" s="720"/>
      <c r="DU32" s="720"/>
      <c r="DV32" s="720"/>
      <c r="DW32" s="720"/>
      <c r="DX32" s="720"/>
      <c r="DY32" s="720"/>
      <c r="DZ32" s="720"/>
      <c r="EA32" s="720"/>
      <c r="EB32" s="720"/>
      <c r="EC32" s="720"/>
      <c r="ED32" s="720"/>
      <c r="EE32" s="720"/>
      <c r="EF32" s="720"/>
      <c r="EG32" s="720"/>
      <c r="EH32" s="720"/>
      <c r="EI32" s="720"/>
      <c r="EJ32" s="720"/>
      <c r="EK32" s="720"/>
      <c r="EL32" s="720"/>
      <c r="EM32" s="720"/>
      <c r="EN32" s="720"/>
      <c r="EO32" s="720"/>
      <c r="EP32" s="720"/>
      <c r="EQ32" s="720"/>
      <c r="ER32" s="720"/>
      <c r="ES32" s="720"/>
      <c r="ET32" s="720"/>
      <c r="EU32" s="720"/>
      <c r="EV32" s="720"/>
      <c r="EW32" s="720"/>
      <c r="EX32" s="720"/>
      <c r="EY32" s="720"/>
      <c r="EZ32" s="720"/>
      <c r="FA32" s="720"/>
      <c r="FB32" s="720"/>
      <c r="FC32" s="720"/>
      <c r="FD32" s="720"/>
      <c r="FE32" s="720"/>
      <c r="FF32" s="720"/>
      <c r="FG32" s="720"/>
      <c r="FH32" s="720"/>
      <c r="FI32" s="720"/>
      <c r="FJ32" s="720"/>
      <c r="FK32" s="720"/>
      <c r="FL32" s="720"/>
      <c r="FM32" s="720"/>
      <c r="FN32" s="720"/>
      <c r="FO32" s="720"/>
      <c r="FP32" s="720"/>
      <c r="FQ32" s="720"/>
      <c r="FR32" s="720"/>
      <c r="FS32" s="720"/>
      <c r="FT32" s="720"/>
      <c r="FU32" s="720"/>
      <c r="FV32" s="720"/>
      <c r="FW32" s="720"/>
      <c r="FX32" s="720"/>
      <c r="FY32" s="720"/>
      <c r="FZ32" s="720"/>
      <c r="GA32" s="720"/>
      <c r="GB32" s="720"/>
      <c r="GC32" s="720"/>
      <c r="GD32" s="720"/>
      <c r="GE32" s="720"/>
      <c r="GF32" s="720"/>
      <c r="GG32" s="720"/>
      <c r="GH32" s="720"/>
      <c r="GI32" s="720"/>
      <c r="GJ32" s="720"/>
      <c r="GK32" s="720"/>
      <c r="GL32" s="720"/>
      <c r="GM32" s="720"/>
      <c r="GN32" s="720"/>
      <c r="GO32" s="720"/>
      <c r="GP32" s="720"/>
      <c r="GQ32" s="720"/>
      <c r="GR32" s="720"/>
      <c r="GS32" s="720"/>
      <c r="GT32" s="720"/>
      <c r="GU32" s="720"/>
      <c r="GV32" s="720"/>
      <c r="GW32" s="720"/>
      <c r="GX32" s="720"/>
      <c r="GY32" s="720"/>
      <c r="GZ32" s="720"/>
      <c r="HA32" s="720"/>
      <c r="HB32" s="720"/>
      <c r="HC32" s="720"/>
      <c r="HD32" s="720"/>
      <c r="HE32" s="720"/>
      <c r="HF32" s="720"/>
      <c r="HG32" s="720"/>
      <c r="HH32" s="720"/>
      <c r="HI32" s="720"/>
      <c r="HJ32" s="720"/>
      <c r="HK32" s="720"/>
      <c r="HL32" s="720"/>
      <c r="HM32" s="720"/>
      <c r="HN32" s="720"/>
      <c r="HO32" s="720"/>
      <c r="HP32" s="720"/>
      <c r="HQ32" s="720"/>
      <c r="HR32" s="720"/>
      <c r="HS32" s="720"/>
      <c r="HT32" s="720"/>
      <c r="HU32" s="720"/>
      <c r="HV32" s="720"/>
      <c r="HW32" s="720"/>
      <c r="HX32" s="720"/>
      <c r="HY32" s="720"/>
      <c r="HZ32" s="720"/>
      <c r="IA32" s="720"/>
    </row>
    <row r="33" spans="1:235" s="713" customFormat="1" ht="15" customHeight="1">
      <c r="A33" s="724" t="s">
        <v>50</v>
      </c>
      <c r="B33" s="715">
        <v>3456542.9374310002</v>
      </c>
      <c r="C33" s="715">
        <v>271629.54800000001</v>
      </c>
      <c r="D33" s="715">
        <v>2460.8270000000002</v>
      </c>
      <c r="E33" s="715">
        <v>68433.455000000002</v>
      </c>
      <c r="F33" s="715">
        <v>25448.813999999998</v>
      </c>
      <c r="G33" s="715">
        <v>32081.059010000001</v>
      </c>
      <c r="H33" s="715">
        <v>3856596.640441</v>
      </c>
      <c r="I33" s="715">
        <v>8483999.106112849</v>
      </c>
      <c r="J33" s="715">
        <v>1202906.061</v>
      </c>
      <c r="K33" s="715">
        <v>49766.337</v>
      </c>
      <c r="L33" s="715">
        <v>145052.995</v>
      </c>
      <c r="M33" s="715">
        <v>135018.44</v>
      </c>
      <c r="N33" s="715">
        <v>875753.36890999996</v>
      </c>
      <c r="O33" s="715">
        <v>10892496.308022847</v>
      </c>
      <c r="P33" s="715">
        <v>14749092.948463848</v>
      </c>
      <c r="Q33" s="715"/>
      <c r="R33" s="715"/>
      <c r="S33" s="718"/>
      <c r="T33" s="719"/>
      <c r="U33" s="720"/>
      <c r="V33" s="721"/>
      <c r="W33" s="715"/>
      <c r="X33" s="715"/>
      <c r="Y33" s="715"/>
      <c r="Z33" s="715"/>
      <c r="AA33" s="715"/>
      <c r="AB33" s="715"/>
      <c r="AC33" s="715"/>
      <c r="AD33" s="715"/>
      <c r="AE33" s="715"/>
      <c r="AF33" s="715"/>
      <c r="AG33" s="715"/>
      <c r="AH33" s="715"/>
      <c r="AI33" s="715"/>
      <c r="AJ33" s="715"/>
      <c r="AK33" s="715"/>
      <c r="AL33" s="715"/>
      <c r="AM33" s="718"/>
      <c r="AN33" s="719"/>
      <c r="AO33" s="720"/>
      <c r="AP33" s="721"/>
      <c r="AQ33" s="715"/>
      <c r="AR33" s="715"/>
      <c r="AS33" s="715"/>
      <c r="AT33" s="715"/>
      <c r="AU33" s="715"/>
      <c r="AV33" s="715"/>
      <c r="AW33" s="715"/>
      <c r="AX33" s="715"/>
      <c r="AY33" s="715"/>
      <c r="AZ33" s="715"/>
      <c r="BA33" s="715"/>
      <c r="BB33" s="715"/>
      <c r="BC33" s="715"/>
      <c r="BD33" s="715"/>
      <c r="BE33" s="715"/>
      <c r="BF33" s="715"/>
      <c r="BG33" s="718"/>
      <c r="BH33" s="719"/>
      <c r="BI33" s="720"/>
      <c r="BJ33" s="721"/>
      <c r="BK33" s="715"/>
      <c r="BL33" s="715"/>
      <c r="BM33" s="715"/>
      <c r="BN33" s="715"/>
      <c r="BO33" s="715"/>
      <c r="BP33" s="715"/>
      <c r="BQ33" s="715"/>
      <c r="BR33" s="715"/>
      <c r="BS33" s="715"/>
      <c r="BT33" s="715"/>
      <c r="BU33" s="715"/>
      <c r="BV33" s="715"/>
      <c r="BW33" s="715"/>
      <c r="BX33" s="715"/>
      <c r="BY33" s="715"/>
      <c r="BZ33" s="715"/>
      <c r="CA33" s="718"/>
      <c r="CB33" s="719"/>
      <c r="CC33" s="720"/>
      <c r="CD33" s="721"/>
      <c r="CE33" s="715"/>
      <c r="CF33" s="715"/>
      <c r="CG33" s="720"/>
      <c r="CH33" s="720"/>
      <c r="CI33" s="720"/>
      <c r="CJ33" s="720"/>
      <c r="CK33" s="720"/>
      <c r="CL33" s="720"/>
      <c r="CM33" s="720"/>
      <c r="CN33" s="720"/>
      <c r="CO33" s="720"/>
      <c r="CP33" s="720"/>
      <c r="CQ33" s="720"/>
      <c r="CR33" s="720"/>
      <c r="CS33" s="720"/>
      <c r="CT33" s="720"/>
      <c r="CU33" s="720"/>
      <c r="CV33" s="720"/>
      <c r="CW33" s="720"/>
      <c r="CX33" s="720"/>
      <c r="CY33" s="720"/>
      <c r="CZ33" s="720"/>
      <c r="DA33" s="720"/>
      <c r="DB33" s="720"/>
      <c r="DC33" s="720"/>
      <c r="DD33" s="720"/>
      <c r="DE33" s="720"/>
      <c r="DF33" s="720"/>
      <c r="DG33" s="720"/>
      <c r="DH33" s="720"/>
      <c r="DI33" s="720"/>
      <c r="DJ33" s="720"/>
      <c r="DK33" s="720"/>
      <c r="DL33" s="720"/>
      <c r="DM33" s="720"/>
      <c r="DN33" s="720"/>
      <c r="DO33" s="720"/>
      <c r="DP33" s="720"/>
      <c r="DQ33" s="720"/>
      <c r="DR33" s="720"/>
      <c r="DS33" s="720"/>
      <c r="DT33" s="720"/>
      <c r="DU33" s="720"/>
      <c r="DV33" s="720"/>
      <c r="DW33" s="720"/>
      <c r="DX33" s="720"/>
      <c r="DY33" s="720"/>
      <c r="DZ33" s="720"/>
      <c r="EA33" s="720"/>
      <c r="EB33" s="720"/>
      <c r="EC33" s="720"/>
      <c r="ED33" s="720"/>
      <c r="EE33" s="720"/>
      <c r="EF33" s="720"/>
      <c r="EG33" s="720"/>
      <c r="EH33" s="720"/>
      <c r="EI33" s="720"/>
      <c r="EJ33" s="720"/>
      <c r="EK33" s="720"/>
      <c r="EL33" s="720"/>
      <c r="EM33" s="720"/>
      <c r="EN33" s="720"/>
      <c r="EO33" s="720"/>
      <c r="EP33" s="720"/>
      <c r="EQ33" s="720"/>
      <c r="ER33" s="720"/>
      <c r="ES33" s="720"/>
      <c r="ET33" s="720"/>
      <c r="EU33" s="720"/>
      <c r="EV33" s="720"/>
      <c r="EW33" s="720"/>
      <c r="EX33" s="720"/>
      <c r="EY33" s="720"/>
      <c r="EZ33" s="720"/>
      <c r="FA33" s="720"/>
      <c r="FB33" s="720"/>
      <c r="FC33" s="720"/>
      <c r="FD33" s="720"/>
      <c r="FE33" s="720"/>
      <c r="FF33" s="720"/>
      <c r="FG33" s="720"/>
      <c r="FH33" s="720"/>
      <c r="FI33" s="720"/>
      <c r="FJ33" s="720"/>
      <c r="FK33" s="720"/>
      <c r="FL33" s="720"/>
      <c r="FM33" s="720"/>
      <c r="FN33" s="720"/>
      <c r="FO33" s="720"/>
      <c r="FP33" s="720"/>
      <c r="FQ33" s="720"/>
      <c r="FR33" s="720"/>
      <c r="FS33" s="720"/>
      <c r="FT33" s="720"/>
      <c r="FU33" s="720"/>
      <c r="FV33" s="720"/>
      <c r="FW33" s="720"/>
      <c r="FX33" s="720"/>
      <c r="FY33" s="720"/>
      <c r="FZ33" s="720"/>
      <c r="GA33" s="720"/>
      <c r="GB33" s="720"/>
      <c r="GC33" s="720"/>
      <c r="GD33" s="720"/>
      <c r="GE33" s="720"/>
      <c r="GF33" s="720"/>
      <c r="GG33" s="720"/>
      <c r="GH33" s="720"/>
      <c r="GI33" s="720"/>
      <c r="GJ33" s="720"/>
      <c r="GK33" s="720"/>
      <c r="GL33" s="720"/>
      <c r="GM33" s="720"/>
      <c r="GN33" s="720"/>
      <c r="GO33" s="720"/>
      <c r="GP33" s="720"/>
      <c r="GQ33" s="720"/>
      <c r="GR33" s="720"/>
      <c r="GS33" s="720"/>
      <c r="GT33" s="720"/>
      <c r="GU33" s="720"/>
      <c r="GV33" s="720"/>
      <c r="GW33" s="720"/>
      <c r="GX33" s="720"/>
      <c r="GY33" s="720"/>
      <c r="GZ33" s="720"/>
      <c r="HA33" s="720"/>
      <c r="HB33" s="720"/>
      <c r="HC33" s="720"/>
      <c r="HD33" s="720"/>
      <c r="HE33" s="720"/>
      <c r="HF33" s="720"/>
      <c r="HG33" s="720"/>
      <c r="HH33" s="720"/>
      <c r="HI33" s="720"/>
      <c r="HJ33" s="720"/>
      <c r="HK33" s="720"/>
      <c r="HL33" s="720"/>
      <c r="HM33" s="720"/>
      <c r="HN33" s="720"/>
      <c r="HO33" s="720"/>
      <c r="HP33" s="720"/>
      <c r="HQ33" s="720"/>
      <c r="HR33" s="720"/>
      <c r="HS33" s="720"/>
      <c r="HT33" s="720"/>
      <c r="HU33" s="720"/>
      <c r="HV33" s="720"/>
      <c r="HW33" s="720"/>
      <c r="HX33" s="720"/>
      <c r="HY33" s="720"/>
      <c r="HZ33" s="720"/>
      <c r="IA33" s="720"/>
    </row>
    <row r="34" spans="1:235" s="713" customFormat="1" ht="15" customHeight="1">
      <c r="A34" s="724" t="s">
        <v>956</v>
      </c>
      <c r="B34" s="715">
        <v>3810084.4164823103</v>
      </c>
      <c r="C34" s="715">
        <v>278205.28100000002</v>
      </c>
      <c r="D34" s="715">
        <v>2196.8389999999999</v>
      </c>
      <c r="E34" s="715">
        <v>70028.937999999995</v>
      </c>
      <c r="F34" s="715">
        <v>25506.457999999999</v>
      </c>
      <c r="G34" s="715">
        <v>31275.028999999999</v>
      </c>
      <c r="H34" s="715">
        <v>4217296.9614823107</v>
      </c>
      <c r="I34" s="715">
        <v>8596917.8561936188</v>
      </c>
      <c r="J34" s="715">
        <v>1204327.3430000001</v>
      </c>
      <c r="K34" s="715">
        <v>49936.269</v>
      </c>
      <c r="L34" s="715">
        <v>147804.965</v>
      </c>
      <c r="M34" s="715">
        <v>133957.38</v>
      </c>
      <c r="N34" s="715">
        <v>898690.95700000005</v>
      </c>
      <c r="O34" s="715">
        <v>11031634.77019362</v>
      </c>
      <c r="P34" s="715">
        <v>15248931.73167593</v>
      </c>
      <c r="Q34" s="715"/>
      <c r="R34" s="715"/>
      <c r="S34" s="718"/>
      <c r="T34" s="719"/>
      <c r="U34" s="720"/>
      <c r="V34" s="721"/>
      <c r="W34" s="715"/>
      <c r="X34" s="715"/>
      <c r="Y34" s="715"/>
      <c r="Z34" s="715"/>
      <c r="AA34" s="715"/>
      <c r="AB34" s="715"/>
      <c r="AC34" s="715"/>
      <c r="AD34" s="715"/>
      <c r="AE34" s="715"/>
      <c r="AF34" s="715"/>
      <c r="AG34" s="715"/>
      <c r="AH34" s="715"/>
      <c r="AI34" s="715"/>
      <c r="AJ34" s="715"/>
      <c r="AK34" s="715"/>
      <c r="AL34" s="715"/>
      <c r="AM34" s="718"/>
      <c r="AN34" s="719"/>
      <c r="AO34" s="720"/>
      <c r="AP34" s="721"/>
      <c r="AQ34" s="715"/>
      <c r="AR34" s="715"/>
      <c r="AS34" s="715"/>
      <c r="AT34" s="715"/>
      <c r="AU34" s="715"/>
      <c r="AV34" s="715"/>
      <c r="AW34" s="715"/>
      <c r="AX34" s="715"/>
      <c r="AY34" s="715"/>
      <c r="AZ34" s="715"/>
      <c r="BA34" s="715"/>
      <c r="BB34" s="715"/>
      <c r="BC34" s="715"/>
      <c r="BD34" s="715"/>
      <c r="BE34" s="715"/>
      <c r="BF34" s="715"/>
      <c r="BG34" s="718"/>
      <c r="BH34" s="719"/>
      <c r="BI34" s="720"/>
      <c r="BJ34" s="721"/>
      <c r="BK34" s="715"/>
      <c r="BL34" s="715"/>
      <c r="BM34" s="715"/>
      <c r="BN34" s="715"/>
      <c r="BO34" s="715"/>
      <c r="BP34" s="715"/>
      <c r="BQ34" s="715"/>
      <c r="BR34" s="715"/>
      <c r="BS34" s="715"/>
      <c r="BT34" s="715"/>
      <c r="BU34" s="715"/>
      <c r="BV34" s="715"/>
      <c r="BW34" s="715"/>
      <c r="BX34" s="715"/>
      <c r="BY34" s="715"/>
      <c r="BZ34" s="715"/>
      <c r="CA34" s="718"/>
      <c r="CB34" s="719"/>
      <c r="CC34" s="720"/>
      <c r="CD34" s="721"/>
      <c r="CE34" s="715"/>
      <c r="CF34" s="715"/>
      <c r="CG34" s="720"/>
      <c r="CH34" s="720"/>
      <c r="CI34" s="720"/>
      <c r="CJ34" s="720"/>
      <c r="CK34" s="720"/>
      <c r="CL34" s="720"/>
      <c r="CM34" s="720"/>
      <c r="CN34" s="720"/>
      <c r="CO34" s="720"/>
      <c r="CP34" s="720"/>
      <c r="CQ34" s="720"/>
      <c r="CR34" s="720"/>
      <c r="CS34" s="720"/>
      <c r="CT34" s="720"/>
      <c r="CU34" s="720"/>
      <c r="CV34" s="720"/>
      <c r="CW34" s="720"/>
      <c r="CX34" s="720"/>
      <c r="CY34" s="720"/>
      <c r="CZ34" s="720"/>
      <c r="DA34" s="720"/>
      <c r="DB34" s="720"/>
      <c r="DC34" s="720"/>
      <c r="DD34" s="720"/>
      <c r="DE34" s="720"/>
      <c r="DF34" s="720"/>
      <c r="DG34" s="720"/>
      <c r="DH34" s="720"/>
      <c r="DI34" s="720"/>
      <c r="DJ34" s="720"/>
      <c r="DK34" s="720"/>
      <c r="DL34" s="720"/>
      <c r="DM34" s="720"/>
      <c r="DN34" s="720"/>
      <c r="DO34" s="720"/>
      <c r="DP34" s="720"/>
      <c r="DQ34" s="720"/>
      <c r="DR34" s="720"/>
      <c r="DS34" s="720"/>
      <c r="DT34" s="720"/>
      <c r="DU34" s="720"/>
      <c r="DV34" s="720"/>
      <c r="DW34" s="720"/>
      <c r="DX34" s="720"/>
      <c r="DY34" s="720"/>
      <c r="DZ34" s="720"/>
      <c r="EA34" s="720"/>
      <c r="EB34" s="720"/>
      <c r="EC34" s="720"/>
      <c r="ED34" s="720"/>
      <c r="EE34" s="720"/>
      <c r="EF34" s="720"/>
      <c r="EG34" s="720"/>
      <c r="EH34" s="720"/>
      <c r="EI34" s="720"/>
      <c r="EJ34" s="720"/>
      <c r="EK34" s="720"/>
      <c r="EL34" s="720"/>
      <c r="EM34" s="720"/>
      <c r="EN34" s="720"/>
      <c r="EO34" s="720"/>
      <c r="EP34" s="720"/>
      <c r="EQ34" s="720"/>
      <c r="ER34" s="720"/>
      <c r="ES34" s="720"/>
      <c r="ET34" s="720"/>
      <c r="EU34" s="720"/>
      <c r="EV34" s="720"/>
      <c r="EW34" s="720"/>
      <c r="EX34" s="720"/>
      <c r="EY34" s="720"/>
      <c r="EZ34" s="720"/>
      <c r="FA34" s="720"/>
      <c r="FB34" s="720"/>
      <c r="FC34" s="720"/>
      <c r="FD34" s="720"/>
      <c r="FE34" s="720"/>
      <c r="FF34" s="720"/>
      <c r="FG34" s="720"/>
      <c r="FH34" s="720"/>
      <c r="FI34" s="720"/>
      <c r="FJ34" s="720"/>
      <c r="FK34" s="720"/>
      <c r="FL34" s="720"/>
      <c r="FM34" s="720"/>
      <c r="FN34" s="720"/>
      <c r="FO34" s="720"/>
      <c r="FP34" s="720"/>
      <c r="FQ34" s="720"/>
      <c r="FR34" s="720"/>
      <c r="FS34" s="720"/>
      <c r="FT34" s="720"/>
      <c r="FU34" s="720"/>
      <c r="FV34" s="720"/>
      <c r="FW34" s="720"/>
      <c r="FX34" s="720"/>
      <c r="FY34" s="720"/>
      <c r="FZ34" s="720"/>
      <c r="GA34" s="720"/>
      <c r="GB34" s="720"/>
      <c r="GC34" s="720"/>
      <c r="GD34" s="720"/>
      <c r="GE34" s="720"/>
      <c r="GF34" s="720"/>
      <c r="GG34" s="720"/>
      <c r="GH34" s="720"/>
      <c r="GI34" s="720"/>
      <c r="GJ34" s="720"/>
      <c r="GK34" s="720"/>
      <c r="GL34" s="720"/>
      <c r="GM34" s="720"/>
      <c r="GN34" s="720"/>
      <c r="GO34" s="720"/>
      <c r="GP34" s="720"/>
      <c r="GQ34" s="720"/>
      <c r="GR34" s="720"/>
      <c r="GS34" s="720"/>
      <c r="GT34" s="720"/>
      <c r="GU34" s="720"/>
      <c r="GV34" s="720"/>
      <c r="GW34" s="720"/>
      <c r="GX34" s="720"/>
      <c r="GY34" s="720"/>
      <c r="GZ34" s="720"/>
      <c r="HA34" s="720"/>
      <c r="HB34" s="720"/>
      <c r="HC34" s="720"/>
      <c r="HD34" s="720"/>
      <c r="HE34" s="720"/>
      <c r="HF34" s="720"/>
      <c r="HG34" s="720"/>
      <c r="HH34" s="720"/>
      <c r="HI34" s="720"/>
      <c r="HJ34" s="720"/>
      <c r="HK34" s="720"/>
      <c r="HL34" s="720"/>
      <c r="HM34" s="720"/>
      <c r="HN34" s="720"/>
      <c r="HO34" s="720"/>
      <c r="HP34" s="720"/>
      <c r="HQ34" s="720"/>
      <c r="HR34" s="720"/>
      <c r="HS34" s="720"/>
      <c r="HT34" s="720"/>
      <c r="HU34" s="720"/>
      <c r="HV34" s="720"/>
      <c r="HW34" s="720"/>
      <c r="HX34" s="720"/>
      <c r="HY34" s="720"/>
      <c r="HZ34" s="720"/>
      <c r="IA34" s="720"/>
    </row>
    <row r="35" spans="1:235" s="713" customFormat="1" ht="15" customHeight="1">
      <c r="A35" s="723" t="s">
        <v>52</v>
      </c>
      <c r="B35" s="711">
        <v>3606124.2795836199</v>
      </c>
      <c r="C35" s="711">
        <v>283475.69699999999</v>
      </c>
      <c r="D35" s="711">
        <v>2375.6819999999998</v>
      </c>
      <c r="E35" s="711">
        <v>72472.722999999998</v>
      </c>
      <c r="F35" s="711">
        <v>27198.425000000003</v>
      </c>
      <c r="G35" s="711">
        <v>32280.782999999999</v>
      </c>
      <c r="H35" s="711">
        <v>4023927.5895836195</v>
      </c>
      <c r="I35" s="711">
        <v>8840555.7010013685</v>
      </c>
      <c r="J35" s="711">
        <v>1212899.7350000001</v>
      </c>
      <c r="K35" s="711">
        <v>51137.851999999999</v>
      </c>
      <c r="L35" s="711">
        <v>148613.34899999999</v>
      </c>
      <c r="M35" s="711">
        <v>132892.45699999999</v>
      </c>
      <c r="N35" s="711">
        <v>949960.25699999998</v>
      </c>
      <c r="O35" s="711">
        <v>11336059.351001367</v>
      </c>
      <c r="P35" s="711">
        <v>15359986.940584987</v>
      </c>
      <c r="Q35" s="715"/>
      <c r="R35" s="715"/>
      <c r="S35" s="718"/>
      <c r="T35" s="719"/>
      <c r="U35" s="720"/>
      <c r="V35" s="721"/>
      <c r="W35" s="715"/>
      <c r="X35" s="715"/>
      <c r="Y35" s="715"/>
      <c r="Z35" s="715"/>
      <c r="AA35" s="715"/>
      <c r="AB35" s="715"/>
      <c r="AC35" s="715"/>
      <c r="AD35" s="715"/>
      <c r="AE35" s="715"/>
      <c r="AF35" s="715"/>
      <c r="AG35" s="715"/>
      <c r="AH35" s="715"/>
      <c r="AI35" s="715"/>
      <c r="AJ35" s="715"/>
      <c r="AK35" s="715"/>
      <c r="AL35" s="715"/>
      <c r="AM35" s="718"/>
      <c r="AN35" s="719"/>
      <c r="AO35" s="720"/>
      <c r="AP35" s="721"/>
      <c r="AQ35" s="715"/>
      <c r="AR35" s="715"/>
      <c r="AS35" s="715"/>
      <c r="AT35" s="715"/>
      <c r="AU35" s="715"/>
      <c r="AV35" s="715"/>
      <c r="AW35" s="715"/>
      <c r="AX35" s="715"/>
      <c r="AY35" s="715"/>
      <c r="AZ35" s="715"/>
      <c r="BA35" s="715"/>
      <c r="BB35" s="715"/>
      <c r="BC35" s="715"/>
      <c r="BD35" s="715"/>
      <c r="BE35" s="715"/>
      <c r="BF35" s="715"/>
      <c r="BG35" s="718"/>
      <c r="BH35" s="719"/>
      <c r="BI35" s="720"/>
      <c r="BJ35" s="721"/>
      <c r="BK35" s="715"/>
      <c r="BL35" s="715"/>
      <c r="BM35" s="715"/>
      <c r="BN35" s="715"/>
      <c r="BO35" s="715"/>
      <c r="BP35" s="715"/>
      <c r="BQ35" s="715"/>
      <c r="BR35" s="715"/>
      <c r="BS35" s="715"/>
      <c r="BT35" s="715"/>
      <c r="BU35" s="715"/>
      <c r="BV35" s="715"/>
      <c r="BW35" s="715"/>
      <c r="BX35" s="715"/>
      <c r="BY35" s="715"/>
      <c r="BZ35" s="715"/>
      <c r="CA35" s="718"/>
      <c r="CB35" s="719"/>
      <c r="CC35" s="720"/>
      <c r="CD35" s="721"/>
      <c r="CE35" s="715"/>
      <c r="CF35" s="715"/>
      <c r="CG35" s="720"/>
      <c r="CH35" s="720"/>
      <c r="CI35" s="720"/>
      <c r="CJ35" s="720"/>
      <c r="CK35" s="720"/>
      <c r="CL35" s="720"/>
      <c r="CM35" s="720"/>
      <c r="CN35" s="720"/>
      <c r="CO35" s="720"/>
      <c r="CP35" s="720"/>
      <c r="CQ35" s="720"/>
      <c r="CR35" s="720"/>
      <c r="CS35" s="720"/>
      <c r="CT35" s="720"/>
      <c r="CU35" s="720"/>
      <c r="CV35" s="720"/>
      <c r="CW35" s="720"/>
      <c r="CX35" s="720"/>
      <c r="CY35" s="720"/>
      <c r="CZ35" s="720"/>
      <c r="DA35" s="720"/>
      <c r="DB35" s="720"/>
      <c r="DC35" s="720"/>
      <c r="DD35" s="720"/>
      <c r="DE35" s="720"/>
      <c r="DF35" s="720"/>
      <c r="DG35" s="720"/>
      <c r="DH35" s="720"/>
      <c r="DI35" s="720"/>
      <c r="DJ35" s="720"/>
      <c r="DK35" s="720"/>
      <c r="DL35" s="720"/>
      <c r="DM35" s="720"/>
      <c r="DN35" s="720"/>
      <c r="DO35" s="720"/>
      <c r="DP35" s="720"/>
      <c r="DQ35" s="720"/>
      <c r="DR35" s="720"/>
      <c r="DS35" s="720"/>
      <c r="DT35" s="720"/>
      <c r="DU35" s="720"/>
      <c r="DV35" s="720"/>
      <c r="DW35" s="720"/>
      <c r="DX35" s="720"/>
      <c r="DY35" s="720"/>
      <c r="DZ35" s="720"/>
      <c r="EA35" s="720"/>
      <c r="EB35" s="720"/>
      <c r="EC35" s="720"/>
      <c r="ED35" s="720"/>
      <c r="EE35" s="720"/>
      <c r="EF35" s="720"/>
      <c r="EG35" s="720"/>
      <c r="EH35" s="720"/>
      <c r="EI35" s="720"/>
      <c r="EJ35" s="720"/>
      <c r="EK35" s="720"/>
      <c r="EL35" s="720"/>
      <c r="EM35" s="720"/>
      <c r="EN35" s="720"/>
      <c r="EO35" s="720"/>
      <c r="EP35" s="720"/>
      <c r="EQ35" s="720"/>
      <c r="ER35" s="720"/>
      <c r="ES35" s="720"/>
      <c r="ET35" s="720"/>
      <c r="EU35" s="720"/>
      <c r="EV35" s="720"/>
      <c r="EW35" s="720"/>
      <c r="EX35" s="720"/>
      <c r="EY35" s="720"/>
      <c r="EZ35" s="720"/>
      <c r="FA35" s="720"/>
      <c r="FB35" s="720"/>
      <c r="FC35" s="720"/>
      <c r="FD35" s="720"/>
      <c r="FE35" s="720"/>
      <c r="FF35" s="720"/>
      <c r="FG35" s="720"/>
      <c r="FH35" s="720"/>
      <c r="FI35" s="720"/>
      <c r="FJ35" s="720"/>
      <c r="FK35" s="720"/>
      <c r="FL35" s="720"/>
      <c r="FM35" s="720"/>
      <c r="FN35" s="720"/>
      <c r="FO35" s="720"/>
      <c r="FP35" s="720"/>
      <c r="FQ35" s="720"/>
      <c r="FR35" s="720"/>
      <c r="FS35" s="720"/>
      <c r="FT35" s="720"/>
      <c r="FU35" s="720"/>
      <c r="FV35" s="720"/>
      <c r="FW35" s="720"/>
      <c r="FX35" s="720"/>
      <c r="FY35" s="720"/>
      <c r="FZ35" s="720"/>
      <c r="GA35" s="720"/>
      <c r="GB35" s="720"/>
      <c r="GC35" s="720"/>
      <c r="GD35" s="720"/>
      <c r="GE35" s="720"/>
      <c r="GF35" s="720"/>
      <c r="GG35" s="720"/>
      <c r="GH35" s="720"/>
      <c r="GI35" s="720"/>
      <c r="GJ35" s="720"/>
      <c r="GK35" s="720"/>
      <c r="GL35" s="720"/>
      <c r="GM35" s="720"/>
      <c r="GN35" s="720"/>
      <c r="GO35" s="720"/>
      <c r="GP35" s="720"/>
      <c r="GQ35" s="720"/>
      <c r="GR35" s="720"/>
      <c r="GS35" s="720"/>
      <c r="GT35" s="720"/>
      <c r="GU35" s="720"/>
      <c r="GV35" s="720"/>
      <c r="GW35" s="720"/>
      <c r="GX35" s="720"/>
      <c r="GY35" s="720"/>
      <c r="GZ35" s="720"/>
      <c r="HA35" s="720"/>
      <c r="HB35" s="720"/>
      <c r="HC35" s="720"/>
      <c r="HD35" s="720"/>
      <c r="HE35" s="720"/>
      <c r="HF35" s="720"/>
      <c r="HG35" s="720"/>
      <c r="HH35" s="720"/>
      <c r="HI35" s="720"/>
      <c r="HJ35" s="720"/>
      <c r="HK35" s="720"/>
      <c r="HL35" s="720"/>
      <c r="HM35" s="720"/>
      <c r="HN35" s="720"/>
      <c r="HO35" s="720"/>
      <c r="HP35" s="720"/>
      <c r="HQ35" s="720"/>
      <c r="HR35" s="720"/>
      <c r="HS35" s="720"/>
      <c r="HT35" s="720"/>
      <c r="HU35" s="720"/>
      <c r="HV35" s="720"/>
      <c r="HW35" s="720"/>
      <c r="HX35" s="720"/>
      <c r="HY35" s="720"/>
      <c r="HZ35" s="720"/>
      <c r="IA35" s="720"/>
    </row>
    <row r="36" spans="1:235" s="713" customFormat="1" ht="15" customHeight="1">
      <c r="A36" s="723" t="s">
        <v>53</v>
      </c>
      <c r="B36" s="711">
        <v>3745154.245354</v>
      </c>
      <c r="C36" s="711">
        <v>293757.049</v>
      </c>
      <c r="D36" s="711">
        <v>3415.431</v>
      </c>
      <c r="E36" s="711">
        <v>77290.763000000006</v>
      </c>
      <c r="F36" s="711">
        <v>28563.178</v>
      </c>
      <c r="G36" s="711">
        <v>35068.180999999997</v>
      </c>
      <c r="H36" s="711">
        <v>4183248.8473539995</v>
      </c>
      <c r="I36" s="711">
        <v>9154021.4409665409</v>
      </c>
      <c r="J36" s="711">
        <v>1201061.1459999999</v>
      </c>
      <c r="K36" s="711">
        <v>47073.195</v>
      </c>
      <c r="L36" s="711">
        <v>152317.15299999999</v>
      </c>
      <c r="M36" s="711">
        <v>130818.916</v>
      </c>
      <c r="N36" s="711">
        <v>963022.32799999998</v>
      </c>
      <c r="O36" s="711">
        <v>11648314.178966541</v>
      </c>
      <c r="P36" s="711">
        <v>15831563.026320539</v>
      </c>
      <c r="Q36" s="715"/>
      <c r="R36" s="715"/>
      <c r="S36" s="718"/>
      <c r="T36" s="719"/>
      <c r="U36" s="720"/>
      <c r="V36" s="721"/>
      <c r="W36" s="715"/>
      <c r="X36" s="715"/>
      <c r="Y36" s="715"/>
      <c r="Z36" s="715"/>
      <c r="AA36" s="715"/>
      <c r="AB36" s="715"/>
      <c r="AC36" s="715"/>
      <c r="AD36" s="715"/>
      <c r="AE36" s="715"/>
      <c r="AF36" s="715"/>
      <c r="AG36" s="715"/>
      <c r="AH36" s="715"/>
      <c r="AI36" s="715"/>
      <c r="AJ36" s="715"/>
      <c r="AK36" s="715"/>
      <c r="AL36" s="715"/>
      <c r="AM36" s="718"/>
      <c r="AN36" s="719"/>
      <c r="AO36" s="720"/>
      <c r="AP36" s="721"/>
      <c r="AQ36" s="715"/>
      <c r="AR36" s="715"/>
      <c r="AS36" s="715"/>
      <c r="AT36" s="715"/>
      <c r="AU36" s="715"/>
      <c r="AV36" s="715"/>
      <c r="AW36" s="715"/>
      <c r="AX36" s="715"/>
      <c r="AY36" s="715"/>
      <c r="AZ36" s="715"/>
      <c r="BA36" s="715"/>
      <c r="BB36" s="715"/>
      <c r="BC36" s="715"/>
      <c r="BD36" s="715"/>
      <c r="BE36" s="715"/>
      <c r="BF36" s="715"/>
      <c r="BG36" s="718"/>
      <c r="BH36" s="719"/>
      <c r="BI36" s="720"/>
      <c r="BJ36" s="721"/>
      <c r="BK36" s="715"/>
      <c r="BL36" s="715"/>
      <c r="BM36" s="715"/>
      <c r="BN36" s="715"/>
      <c r="BO36" s="715"/>
      <c r="BP36" s="715"/>
      <c r="BQ36" s="715"/>
      <c r="BR36" s="715"/>
      <c r="BS36" s="715"/>
      <c r="BT36" s="715"/>
      <c r="BU36" s="715"/>
      <c r="BV36" s="715"/>
      <c r="BW36" s="715"/>
      <c r="BX36" s="715"/>
      <c r="BY36" s="715"/>
      <c r="BZ36" s="715"/>
      <c r="CA36" s="718"/>
      <c r="CB36" s="719"/>
      <c r="CC36" s="720"/>
      <c r="CD36" s="721"/>
      <c r="CE36" s="715"/>
      <c r="CF36" s="715"/>
      <c r="CG36" s="720"/>
      <c r="CH36" s="720"/>
      <c r="CI36" s="720"/>
      <c r="CJ36" s="720"/>
      <c r="CK36" s="720"/>
      <c r="CL36" s="720"/>
      <c r="CM36" s="720"/>
      <c r="CN36" s="720"/>
      <c r="CO36" s="720"/>
      <c r="CP36" s="720"/>
      <c r="CQ36" s="720"/>
      <c r="CR36" s="720"/>
      <c r="CS36" s="720"/>
      <c r="CT36" s="720"/>
      <c r="CU36" s="720"/>
      <c r="CV36" s="720"/>
      <c r="CW36" s="720"/>
      <c r="CX36" s="720"/>
      <c r="CY36" s="720"/>
      <c r="CZ36" s="720"/>
      <c r="DA36" s="720"/>
      <c r="DB36" s="720"/>
      <c r="DC36" s="720"/>
      <c r="DD36" s="720"/>
      <c r="DE36" s="720"/>
      <c r="DF36" s="720"/>
      <c r="DG36" s="720"/>
      <c r="DH36" s="720"/>
      <c r="DI36" s="720"/>
      <c r="DJ36" s="720"/>
      <c r="DK36" s="720"/>
      <c r="DL36" s="720"/>
      <c r="DM36" s="720"/>
      <c r="DN36" s="720"/>
      <c r="DO36" s="720"/>
      <c r="DP36" s="720"/>
      <c r="DQ36" s="720"/>
      <c r="DR36" s="720"/>
      <c r="DS36" s="720"/>
      <c r="DT36" s="720"/>
      <c r="DU36" s="720"/>
      <c r="DV36" s="720"/>
      <c r="DW36" s="720"/>
      <c r="DX36" s="720"/>
      <c r="DY36" s="720"/>
      <c r="DZ36" s="720"/>
      <c r="EA36" s="720"/>
      <c r="EB36" s="720"/>
      <c r="EC36" s="720"/>
      <c r="ED36" s="720"/>
      <c r="EE36" s="720"/>
      <c r="EF36" s="720"/>
      <c r="EG36" s="720"/>
      <c r="EH36" s="720"/>
      <c r="EI36" s="720"/>
      <c r="EJ36" s="720"/>
      <c r="EK36" s="720"/>
      <c r="EL36" s="720"/>
      <c r="EM36" s="720"/>
      <c r="EN36" s="720"/>
      <c r="EO36" s="720"/>
      <c r="EP36" s="720"/>
      <c r="EQ36" s="720"/>
      <c r="ER36" s="720"/>
      <c r="ES36" s="720"/>
      <c r="ET36" s="720"/>
      <c r="EU36" s="720"/>
      <c r="EV36" s="720"/>
      <c r="EW36" s="720"/>
      <c r="EX36" s="720"/>
      <c r="EY36" s="720"/>
      <c r="EZ36" s="720"/>
      <c r="FA36" s="720"/>
      <c r="FB36" s="720"/>
      <c r="FC36" s="720"/>
      <c r="FD36" s="720"/>
      <c r="FE36" s="720"/>
      <c r="FF36" s="720"/>
      <c r="FG36" s="720"/>
      <c r="FH36" s="720"/>
      <c r="FI36" s="720"/>
      <c r="FJ36" s="720"/>
      <c r="FK36" s="720"/>
      <c r="FL36" s="720"/>
      <c r="FM36" s="720"/>
      <c r="FN36" s="720"/>
      <c r="FO36" s="720"/>
      <c r="FP36" s="720"/>
      <c r="FQ36" s="720"/>
      <c r="FR36" s="720"/>
      <c r="FS36" s="720"/>
      <c r="FT36" s="720"/>
      <c r="FU36" s="720"/>
      <c r="FV36" s="720"/>
      <c r="FW36" s="720"/>
      <c r="FX36" s="720"/>
      <c r="FY36" s="720"/>
      <c r="FZ36" s="720"/>
      <c r="GA36" s="720"/>
      <c r="GB36" s="720"/>
      <c r="GC36" s="720"/>
      <c r="GD36" s="720"/>
      <c r="GE36" s="720"/>
      <c r="GF36" s="720"/>
      <c r="GG36" s="720"/>
      <c r="GH36" s="720"/>
      <c r="GI36" s="720"/>
      <c r="GJ36" s="720"/>
      <c r="GK36" s="720"/>
      <c r="GL36" s="720"/>
      <c r="GM36" s="720"/>
      <c r="GN36" s="720"/>
      <c r="GO36" s="720"/>
      <c r="GP36" s="720"/>
      <c r="GQ36" s="720"/>
      <c r="GR36" s="720"/>
      <c r="GS36" s="720"/>
      <c r="GT36" s="720"/>
      <c r="GU36" s="720"/>
      <c r="GV36" s="720"/>
      <c r="GW36" s="720"/>
      <c r="GX36" s="720"/>
      <c r="GY36" s="720"/>
      <c r="GZ36" s="720"/>
      <c r="HA36" s="720"/>
      <c r="HB36" s="720"/>
      <c r="HC36" s="720"/>
      <c r="HD36" s="720"/>
      <c r="HE36" s="720"/>
      <c r="HF36" s="720"/>
      <c r="HG36" s="720"/>
      <c r="HH36" s="720"/>
      <c r="HI36" s="720"/>
      <c r="HJ36" s="720"/>
      <c r="HK36" s="720"/>
      <c r="HL36" s="720"/>
      <c r="HM36" s="720"/>
      <c r="HN36" s="720"/>
      <c r="HO36" s="720"/>
      <c r="HP36" s="720"/>
      <c r="HQ36" s="720"/>
      <c r="HR36" s="720"/>
      <c r="HS36" s="720"/>
      <c r="HT36" s="720"/>
      <c r="HU36" s="720"/>
      <c r="HV36" s="720"/>
      <c r="HW36" s="720"/>
      <c r="HX36" s="720"/>
      <c r="HY36" s="720"/>
      <c r="HZ36" s="720"/>
      <c r="IA36" s="720"/>
    </row>
    <row r="37" spans="1:235" s="713" customFormat="1" ht="15" customHeight="1">
      <c r="A37" s="723" t="s">
        <v>54</v>
      </c>
      <c r="B37" s="711">
        <v>4000655.9234850002</v>
      </c>
      <c r="C37" s="711">
        <v>300541.52500000002</v>
      </c>
      <c r="D37" s="711">
        <v>3502.8240000000001</v>
      </c>
      <c r="E37" s="711">
        <v>82618.266000000003</v>
      </c>
      <c r="F37" s="711">
        <v>70766.198000000004</v>
      </c>
      <c r="G37" s="711">
        <v>38182.92</v>
      </c>
      <c r="H37" s="711">
        <v>4496267.6564849997</v>
      </c>
      <c r="I37" s="711">
        <v>9262220.4035598598</v>
      </c>
      <c r="J37" s="711">
        <v>1205026.727</v>
      </c>
      <c r="K37" s="711">
        <v>45199.15</v>
      </c>
      <c r="L37" s="711">
        <v>154953.54800000001</v>
      </c>
      <c r="M37" s="711">
        <v>88212.176999999996</v>
      </c>
      <c r="N37" s="711">
        <v>968140.59199999995</v>
      </c>
      <c r="O37" s="711">
        <v>11723752.59755986</v>
      </c>
      <c r="P37" s="711">
        <v>16220020.254044861</v>
      </c>
      <c r="Q37" s="715"/>
      <c r="R37" s="715"/>
      <c r="S37" s="718"/>
      <c r="T37" s="719"/>
      <c r="U37" s="720"/>
      <c r="V37" s="721"/>
      <c r="W37" s="715"/>
      <c r="X37" s="715"/>
      <c r="Y37" s="715"/>
      <c r="Z37" s="715"/>
      <c r="AA37" s="715"/>
      <c r="AB37" s="715"/>
      <c r="AC37" s="715"/>
      <c r="AD37" s="715"/>
      <c r="AE37" s="715"/>
      <c r="AF37" s="715"/>
      <c r="AG37" s="715"/>
      <c r="AH37" s="715"/>
      <c r="AI37" s="715"/>
      <c r="AJ37" s="715"/>
      <c r="AK37" s="715"/>
      <c r="AL37" s="715"/>
      <c r="AM37" s="718"/>
      <c r="AN37" s="719"/>
      <c r="AO37" s="720"/>
      <c r="AP37" s="721"/>
      <c r="AQ37" s="715"/>
      <c r="AR37" s="715"/>
      <c r="AS37" s="715"/>
      <c r="AT37" s="715"/>
      <c r="AU37" s="715"/>
      <c r="AV37" s="715"/>
      <c r="AW37" s="715"/>
      <c r="AX37" s="715"/>
      <c r="AY37" s="715"/>
      <c r="AZ37" s="715"/>
      <c r="BA37" s="715"/>
      <c r="BB37" s="715"/>
      <c r="BC37" s="715"/>
      <c r="BD37" s="715"/>
      <c r="BE37" s="715"/>
      <c r="BF37" s="715"/>
      <c r="BG37" s="718"/>
      <c r="BH37" s="719"/>
      <c r="BI37" s="720"/>
      <c r="BJ37" s="721"/>
      <c r="BK37" s="715"/>
      <c r="BL37" s="715"/>
      <c r="BM37" s="715"/>
      <c r="BN37" s="715"/>
      <c r="BO37" s="715"/>
      <c r="BP37" s="715"/>
      <c r="BQ37" s="715"/>
      <c r="BR37" s="715"/>
      <c r="BS37" s="715"/>
      <c r="BT37" s="715"/>
      <c r="BU37" s="715"/>
      <c r="BV37" s="715"/>
      <c r="BW37" s="715"/>
      <c r="BX37" s="715"/>
      <c r="BY37" s="715"/>
      <c r="BZ37" s="715"/>
      <c r="CA37" s="718"/>
      <c r="CB37" s="719"/>
      <c r="CC37" s="720"/>
      <c r="CD37" s="721"/>
      <c r="CE37" s="715"/>
      <c r="CF37" s="715"/>
      <c r="CG37" s="720"/>
      <c r="CH37" s="720"/>
      <c r="CI37" s="720"/>
      <c r="CJ37" s="720"/>
      <c r="CK37" s="720"/>
      <c r="CL37" s="720"/>
      <c r="CM37" s="720"/>
      <c r="CN37" s="720"/>
      <c r="CO37" s="720"/>
      <c r="CP37" s="720"/>
      <c r="CQ37" s="720"/>
      <c r="CR37" s="720"/>
      <c r="CS37" s="720"/>
      <c r="CT37" s="720"/>
      <c r="CU37" s="720"/>
      <c r="CV37" s="720"/>
      <c r="CW37" s="720"/>
      <c r="CX37" s="720"/>
      <c r="CY37" s="720"/>
      <c r="CZ37" s="720"/>
      <c r="DA37" s="720"/>
      <c r="DB37" s="720"/>
      <c r="DC37" s="720"/>
      <c r="DD37" s="720"/>
      <c r="DE37" s="720"/>
      <c r="DF37" s="720"/>
      <c r="DG37" s="720"/>
      <c r="DH37" s="720"/>
      <c r="DI37" s="720"/>
      <c r="DJ37" s="720"/>
      <c r="DK37" s="720"/>
      <c r="DL37" s="720"/>
      <c r="DM37" s="720"/>
      <c r="DN37" s="720"/>
      <c r="DO37" s="720"/>
      <c r="DP37" s="720"/>
      <c r="DQ37" s="720"/>
      <c r="DR37" s="720"/>
      <c r="DS37" s="720"/>
      <c r="DT37" s="720"/>
      <c r="DU37" s="720"/>
      <c r="DV37" s="720"/>
      <c r="DW37" s="720"/>
      <c r="DX37" s="720"/>
      <c r="DY37" s="720"/>
      <c r="DZ37" s="720"/>
      <c r="EA37" s="720"/>
      <c r="EB37" s="720"/>
      <c r="EC37" s="720"/>
      <c r="ED37" s="720"/>
      <c r="EE37" s="720"/>
      <c r="EF37" s="720"/>
      <c r="EG37" s="720"/>
      <c r="EH37" s="720"/>
      <c r="EI37" s="720"/>
      <c r="EJ37" s="720"/>
      <c r="EK37" s="720"/>
      <c r="EL37" s="720"/>
      <c r="EM37" s="720"/>
      <c r="EN37" s="720"/>
      <c r="EO37" s="720"/>
      <c r="EP37" s="720"/>
      <c r="EQ37" s="720"/>
      <c r="ER37" s="720"/>
      <c r="ES37" s="720"/>
      <c r="ET37" s="720"/>
      <c r="EU37" s="720"/>
      <c r="EV37" s="720"/>
      <c r="EW37" s="720"/>
      <c r="EX37" s="720"/>
      <c r="EY37" s="720"/>
      <c r="EZ37" s="720"/>
      <c r="FA37" s="720"/>
      <c r="FB37" s="720"/>
      <c r="FC37" s="720"/>
      <c r="FD37" s="720"/>
      <c r="FE37" s="720"/>
      <c r="FF37" s="720"/>
      <c r="FG37" s="720"/>
      <c r="FH37" s="720"/>
      <c r="FI37" s="720"/>
      <c r="FJ37" s="720"/>
      <c r="FK37" s="720"/>
      <c r="FL37" s="720"/>
      <c r="FM37" s="720"/>
      <c r="FN37" s="720"/>
      <c r="FO37" s="720"/>
      <c r="FP37" s="720"/>
      <c r="FQ37" s="720"/>
      <c r="FR37" s="720"/>
      <c r="FS37" s="720"/>
      <c r="FT37" s="720"/>
      <c r="FU37" s="720"/>
      <c r="FV37" s="720"/>
      <c r="FW37" s="720"/>
      <c r="FX37" s="720"/>
      <c r="FY37" s="720"/>
      <c r="FZ37" s="720"/>
      <c r="GA37" s="720"/>
      <c r="GB37" s="720"/>
      <c r="GC37" s="720"/>
      <c r="GD37" s="720"/>
      <c r="GE37" s="720"/>
      <c r="GF37" s="720"/>
      <c r="GG37" s="720"/>
      <c r="GH37" s="720"/>
      <c r="GI37" s="720"/>
      <c r="GJ37" s="720"/>
      <c r="GK37" s="720"/>
      <c r="GL37" s="720"/>
      <c r="GM37" s="720"/>
      <c r="GN37" s="720"/>
      <c r="GO37" s="720"/>
      <c r="GP37" s="720"/>
      <c r="GQ37" s="720"/>
      <c r="GR37" s="720"/>
      <c r="GS37" s="720"/>
      <c r="GT37" s="720"/>
      <c r="GU37" s="720"/>
      <c r="GV37" s="720"/>
      <c r="GW37" s="720"/>
      <c r="GX37" s="720"/>
      <c r="GY37" s="720"/>
      <c r="GZ37" s="720"/>
      <c r="HA37" s="720"/>
      <c r="HB37" s="720"/>
      <c r="HC37" s="720"/>
      <c r="HD37" s="720"/>
      <c r="HE37" s="720"/>
      <c r="HF37" s="720"/>
      <c r="HG37" s="720"/>
      <c r="HH37" s="720"/>
      <c r="HI37" s="720"/>
      <c r="HJ37" s="720"/>
      <c r="HK37" s="720"/>
      <c r="HL37" s="720"/>
      <c r="HM37" s="720"/>
      <c r="HN37" s="720"/>
      <c r="HO37" s="720"/>
      <c r="HP37" s="720"/>
      <c r="HQ37" s="720"/>
      <c r="HR37" s="720"/>
      <c r="HS37" s="720"/>
      <c r="HT37" s="720"/>
      <c r="HU37" s="720"/>
      <c r="HV37" s="720"/>
      <c r="HW37" s="720"/>
      <c r="HX37" s="720"/>
      <c r="HY37" s="720"/>
      <c r="HZ37" s="720"/>
      <c r="IA37" s="720"/>
    </row>
    <row r="38" spans="1:235" s="713" customFormat="1" ht="15" customHeight="1">
      <c r="A38" s="723" t="s">
        <v>55</v>
      </c>
      <c r="B38" s="711">
        <v>3990487.50019</v>
      </c>
      <c r="C38" s="711">
        <v>302543.85499999998</v>
      </c>
      <c r="D38" s="711">
        <v>3574.3270000000002</v>
      </c>
      <c r="E38" s="711">
        <v>85699.546000000002</v>
      </c>
      <c r="F38" s="711">
        <v>29810.91</v>
      </c>
      <c r="G38" s="711">
        <v>40554.152999999998</v>
      </c>
      <c r="H38" s="711">
        <v>4452670.2911899993</v>
      </c>
      <c r="I38" s="711">
        <v>9762361.8087170012</v>
      </c>
      <c r="J38" s="711">
        <v>1253726.05</v>
      </c>
      <c r="K38" s="711">
        <v>44567.614999999998</v>
      </c>
      <c r="L38" s="711">
        <v>163710.41800000001</v>
      </c>
      <c r="M38" s="711">
        <v>127299.64199999999</v>
      </c>
      <c r="N38" s="711">
        <v>1012144.924</v>
      </c>
      <c r="O38" s="711">
        <v>12363810.457717003</v>
      </c>
      <c r="P38" s="711">
        <v>16816480.748907004</v>
      </c>
      <c r="Q38" s="715"/>
      <c r="R38" s="715"/>
      <c r="S38" s="718"/>
      <c r="T38" s="719"/>
      <c r="U38" s="720"/>
      <c r="V38" s="721"/>
      <c r="W38" s="715"/>
      <c r="X38" s="715"/>
      <c r="Y38" s="715"/>
      <c r="Z38" s="715"/>
      <c r="AA38" s="715"/>
      <c r="AB38" s="715"/>
      <c r="AC38" s="715"/>
      <c r="AD38" s="715"/>
      <c r="AE38" s="715"/>
      <c r="AF38" s="715"/>
      <c r="AG38" s="715"/>
      <c r="AH38" s="715"/>
      <c r="AI38" s="715"/>
      <c r="AJ38" s="715"/>
      <c r="AK38" s="715"/>
      <c r="AL38" s="715"/>
      <c r="AM38" s="718"/>
      <c r="AN38" s="719"/>
      <c r="AO38" s="720"/>
      <c r="AP38" s="721"/>
      <c r="AQ38" s="715"/>
      <c r="AR38" s="715"/>
      <c r="AS38" s="715"/>
      <c r="AT38" s="715"/>
      <c r="AU38" s="715"/>
      <c r="AV38" s="715"/>
      <c r="AW38" s="715"/>
      <c r="AX38" s="715"/>
      <c r="AY38" s="715"/>
      <c r="AZ38" s="715"/>
      <c r="BA38" s="715"/>
      <c r="BB38" s="715"/>
      <c r="BC38" s="715"/>
      <c r="BD38" s="715"/>
      <c r="BE38" s="715"/>
      <c r="BF38" s="715"/>
      <c r="BG38" s="718"/>
      <c r="BH38" s="719"/>
      <c r="BI38" s="720"/>
      <c r="BJ38" s="721"/>
      <c r="BK38" s="715"/>
      <c r="BL38" s="715"/>
      <c r="BM38" s="715"/>
      <c r="BN38" s="715"/>
      <c r="BO38" s="715"/>
      <c r="BP38" s="715"/>
      <c r="BQ38" s="715"/>
      <c r="BR38" s="715"/>
      <c r="BS38" s="715"/>
      <c r="BT38" s="715"/>
      <c r="BU38" s="715"/>
      <c r="BV38" s="715"/>
      <c r="BW38" s="715"/>
      <c r="BX38" s="715"/>
      <c r="BY38" s="715"/>
      <c r="BZ38" s="715"/>
      <c r="CA38" s="718"/>
      <c r="CB38" s="719"/>
      <c r="CC38" s="720"/>
      <c r="CD38" s="721"/>
      <c r="CE38" s="715"/>
      <c r="CF38" s="715"/>
      <c r="CG38" s="720"/>
      <c r="CH38" s="720"/>
      <c r="CI38" s="720"/>
      <c r="CJ38" s="720"/>
      <c r="CK38" s="720"/>
      <c r="CL38" s="720"/>
      <c r="CM38" s="720"/>
      <c r="CN38" s="720"/>
      <c r="CO38" s="720"/>
      <c r="CP38" s="720"/>
      <c r="CQ38" s="720"/>
      <c r="CR38" s="720"/>
      <c r="CS38" s="720"/>
      <c r="CT38" s="720"/>
      <c r="CU38" s="720"/>
      <c r="CV38" s="720"/>
      <c r="CW38" s="720"/>
      <c r="CX38" s="720"/>
      <c r="CY38" s="720"/>
      <c r="CZ38" s="720"/>
      <c r="DA38" s="720"/>
      <c r="DB38" s="720"/>
      <c r="DC38" s="720"/>
      <c r="DD38" s="720"/>
      <c r="DE38" s="720"/>
      <c r="DF38" s="720"/>
      <c r="DG38" s="720"/>
      <c r="DH38" s="720"/>
      <c r="DI38" s="720"/>
      <c r="DJ38" s="720"/>
      <c r="DK38" s="720"/>
      <c r="DL38" s="720"/>
      <c r="DM38" s="720"/>
      <c r="DN38" s="720"/>
      <c r="DO38" s="720"/>
      <c r="DP38" s="720"/>
      <c r="DQ38" s="720"/>
      <c r="DR38" s="720"/>
      <c r="DS38" s="720"/>
      <c r="DT38" s="720"/>
      <c r="DU38" s="720"/>
      <c r="DV38" s="720"/>
      <c r="DW38" s="720"/>
      <c r="DX38" s="720"/>
      <c r="DY38" s="720"/>
      <c r="DZ38" s="720"/>
      <c r="EA38" s="720"/>
      <c r="EB38" s="720"/>
      <c r="EC38" s="720"/>
      <c r="ED38" s="720"/>
      <c r="EE38" s="720"/>
      <c r="EF38" s="720"/>
      <c r="EG38" s="720"/>
      <c r="EH38" s="720"/>
      <c r="EI38" s="720"/>
      <c r="EJ38" s="720"/>
      <c r="EK38" s="720"/>
      <c r="EL38" s="720"/>
      <c r="EM38" s="720"/>
      <c r="EN38" s="720"/>
      <c r="EO38" s="720"/>
      <c r="EP38" s="720"/>
      <c r="EQ38" s="720"/>
      <c r="ER38" s="720"/>
      <c r="ES38" s="720"/>
      <c r="ET38" s="720"/>
      <c r="EU38" s="720"/>
      <c r="EV38" s="720"/>
      <c r="EW38" s="720"/>
      <c r="EX38" s="720"/>
      <c r="EY38" s="720"/>
      <c r="EZ38" s="720"/>
      <c r="FA38" s="720"/>
      <c r="FB38" s="720"/>
      <c r="FC38" s="720"/>
      <c r="FD38" s="720"/>
      <c r="FE38" s="720"/>
      <c r="FF38" s="720"/>
      <c r="FG38" s="720"/>
      <c r="FH38" s="720"/>
      <c r="FI38" s="720"/>
      <c r="FJ38" s="720"/>
      <c r="FK38" s="720"/>
      <c r="FL38" s="720"/>
      <c r="FM38" s="720"/>
      <c r="FN38" s="720"/>
      <c r="FO38" s="720"/>
      <c r="FP38" s="720"/>
      <c r="FQ38" s="720"/>
      <c r="FR38" s="720"/>
      <c r="FS38" s="720"/>
      <c r="FT38" s="720"/>
      <c r="FU38" s="720"/>
      <c r="FV38" s="720"/>
      <c r="FW38" s="720"/>
      <c r="FX38" s="720"/>
      <c r="FY38" s="720"/>
      <c r="FZ38" s="720"/>
      <c r="GA38" s="720"/>
      <c r="GB38" s="720"/>
      <c r="GC38" s="720"/>
      <c r="GD38" s="720"/>
      <c r="GE38" s="720"/>
      <c r="GF38" s="720"/>
      <c r="GG38" s="720"/>
      <c r="GH38" s="720"/>
      <c r="GI38" s="720"/>
      <c r="GJ38" s="720"/>
      <c r="GK38" s="720"/>
      <c r="GL38" s="720"/>
      <c r="GM38" s="720"/>
      <c r="GN38" s="720"/>
      <c r="GO38" s="720"/>
      <c r="GP38" s="720"/>
      <c r="GQ38" s="720"/>
      <c r="GR38" s="720"/>
      <c r="GS38" s="720"/>
      <c r="GT38" s="720"/>
      <c r="GU38" s="720"/>
      <c r="GV38" s="720"/>
      <c r="GW38" s="720"/>
      <c r="GX38" s="720"/>
      <c r="GY38" s="720"/>
      <c r="GZ38" s="720"/>
      <c r="HA38" s="720"/>
      <c r="HB38" s="720"/>
      <c r="HC38" s="720"/>
      <c r="HD38" s="720"/>
      <c r="HE38" s="720"/>
      <c r="HF38" s="720"/>
      <c r="HG38" s="720"/>
      <c r="HH38" s="720"/>
      <c r="HI38" s="720"/>
      <c r="HJ38" s="720"/>
      <c r="HK38" s="720"/>
      <c r="HL38" s="720"/>
      <c r="HM38" s="720"/>
      <c r="HN38" s="720"/>
      <c r="HO38" s="720"/>
      <c r="HP38" s="720"/>
      <c r="HQ38" s="720"/>
      <c r="HR38" s="720"/>
      <c r="HS38" s="720"/>
      <c r="HT38" s="720"/>
      <c r="HU38" s="720"/>
      <c r="HV38" s="720"/>
      <c r="HW38" s="720"/>
      <c r="HX38" s="720"/>
      <c r="HY38" s="720"/>
      <c r="HZ38" s="720"/>
      <c r="IA38" s="720"/>
    </row>
    <row r="39" spans="1:235" s="713" customFormat="1" ht="15" customHeight="1">
      <c r="A39" s="724" t="s">
        <v>56</v>
      </c>
      <c r="B39" s="715">
        <v>4265895.293962297</v>
      </c>
      <c r="C39" s="715">
        <v>313149.23</v>
      </c>
      <c r="D39" s="715">
        <v>3757.4160000000002</v>
      </c>
      <c r="E39" s="715">
        <v>88632.660999999993</v>
      </c>
      <c r="F39" s="715">
        <v>30057.956999999999</v>
      </c>
      <c r="G39" s="715">
        <v>44195</v>
      </c>
      <c r="H39" s="715">
        <v>4745687.5579622975</v>
      </c>
      <c r="I39" s="715">
        <v>10109958.700212201</v>
      </c>
      <c r="J39" s="715">
        <v>1251159.5249999999</v>
      </c>
      <c r="K39" s="715">
        <v>45639.383000000002</v>
      </c>
      <c r="L39" s="715">
        <v>168577.56200000001</v>
      </c>
      <c r="M39" s="715">
        <v>125906.22100000001</v>
      </c>
      <c r="N39" s="715">
        <v>1072474.0649999999</v>
      </c>
      <c r="O39" s="715">
        <v>12773715.456212202</v>
      </c>
      <c r="P39" s="715">
        <v>17519403.014174499</v>
      </c>
      <c r="Q39" s="715"/>
      <c r="R39" s="715"/>
      <c r="S39" s="718"/>
      <c r="T39" s="719"/>
      <c r="U39" s="720"/>
      <c r="V39" s="721"/>
      <c r="W39" s="715"/>
      <c r="X39" s="715"/>
      <c r="Y39" s="715"/>
      <c r="Z39" s="715"/>
      <c r="AA39" s="715"/>
      <c r="AB39" s="715"/>
      <c r="AC39" s="715"/>
      <c r="AD39" s="715"/>
      <c r="AE39" s="715"/>
      <c r="AF39" s="715"/>
      <c r="AG39" s="715"/>
      <c r="AH39" s="715"/>
      <c r="AI39" s="715"/>
      <c r="AJ39" s="715"/>
      <c r="AK39" s="715"/>
      <c r="AL39" s="715"/>
      <c r="AM39" s="718"/>
      <c r="AN39" s="719"/>
      <c r="AO39" s="720"/>
      <c r="AP39" s="721"/>
      <c r="AQ39" s="715"/>
      <c r="AR39" s="715"/>
      <c r="AS39" s="715"/>
      <c r="AT39" s="715"/>
      <c r="AU39" s="715"/>
      <c r="AV39" s="715"/>
      <c r="AW39" s="715"/>
      <c r="AX39" s="715"/>
      <c r="AY39" s="715"/>
      <c r="AZ39" s="715"/>
      <c r="BA39" s="715"/>
      <c r="BB39" s="715"/>
      <c r="BC39" s="715"/>
      <c r="BD39" s="715"/>
      <c r="BE39" s="715"/>
      <c r="BF39" s="715"/>
      <c r="BG39" s="718"/>
      <c r="BH39" s="719"/>
      <c r="BI39" s="720"/>
      <c r="BJ39" s="721"/>
      <c r="BK39" s="715"/>
      <c r="BL39" s="715"/>
      <c r="BM39" s="715"/>
      <c r="BN39" s="715"/>
      <c r="BO39" s="715"/>
      <c r="BP39" s="715"/>
      <c r="BQ39" s="715"/>
      <c r="BR39" s="715"/>
      <c r="BS39" s="715"/>
      <c r="BT39" s="715"/>
      <c r="BU39" s="715"/>
      <c r="BV39" s="715"/>
      <c r="BW39" s="715"/>
      <c r="BX39" s="715"/>
      <c r="BY39" s="715"/>
      <c r="BZ39" s="715"/>
      <c r="CA39" s="718"/>
      <c r="CB39" s="719"/>
      <c r="CC39" s="720"/>
      <c r="CD39" s="721"/>
      <c r="CE39" s="715"/>
      <c r="CF39" s="715"/>
      <c r="CG39" s="720"/>
      <c r="CH39" s="720"/>
      <c r="CI39" s="720"/>
      <c r="CJ39" s="720"/>
      <c r="CK39" s="720"/>
      <c r="CL39" s="720"/>
      <c r="CM39" s="720"/>
      <c r="CN39" s="720"/>
      <c r="CO39" s="720"/>
      <c r="CP39" s="720"/>
      <c r="CQ39" s="720"/>
      <c r="CR39" s="720"/>
      <c r="CS39" s="720"/>
      <c r="CT39" s="720"/>
      <c r="CU39" s="720"/>
      <c r="CV39" s="720"/>
      <c r="CW39" s="720"/>
      <c r="CX39" s="720"/>
      <c r="CY39" s="720"/>
      <c r="CZ39" s="720"/>
      <c r="DA39" s="720"/>
      <c r="DB39" s="720"/>
      <c r="DC39" s="720"/>
      <c r="DD39" s="720"/>
      <c r="DE39" s="720"/>
      <c r="DF39" s="720"/>
      <c r="DG39" s="720"/>
      <c r="DH39" s="720"/>
      <c r="DI39" s="720"/>
      <c r="DJ39" s="720"/>
      <c r="DK39" s="720"/>
      <c r="DL39" s="720"/>
      <c r="DM39" s="720"/>
      <c r="DN39" s="720"/>
      <c r="DO39" s="720"/>
      <c r="DP39" s="720"/>
      <c r="DQ39" s="720"/>
      <c r="DR39" s="720"/>
      <c r="DS39" s="720"/>
      <c r="DT39" s="720"/>
      <c r="DU39" s="720"/>
      <c r="DV39" s="720"/>
      <c r="DW39" s="720"/>
      <c r="DX39" s="720"/>
      <c r="DY39" s="720"/>
      <c r="DZ39" s="720"/>
      <c r="EA39" s="720"/>
      <c r="EB39" s="720"/>
      <c r="EC39" s="720"/>
      <c r="ED39" s="720"/>
      <c r="EE39" s="720"/>
      <c r="EF39" s="720"/>
      <c r="EG39" s="720"/>
      <c r="EH39" s="720"/>
      <c r="EI39" s="720"/>
      <c r="EJ39" s="720"/>
      <c r="EK39" s="720"/>
      <c r="EL39" s="720"/>
      <c r="EM39" s="720"/>
      <c r="EN39" s="720"/>
      <c r="EO39" s="720"/>
      <c r="EP39" s="720"/>
      <c r="EQ39" s="720"/>
      <c r="ER39" s="720"/>
      <c r="ES39" s="720"/>
      <c r="ET39" s="720"/>
      <c r="EU39" s="720"/>
      <c r="EV39" s="720"/>
      <c r="EW39" s="720"/>
      <c r="EX39" s="720"/>
      <c r="EY39" s="720"/>
      <c r="EZ39" s="720"/>
      <c r="FA39" s="720"/>
      <c r="FB39" s="720"/>
      <c r="FC39" s="720"/>
      <c r="FD39" s="720"/>
      <c r="FE39" s="720"/>
      <c r="FF39" s="720"/>
      <c r="FG39" s="720"/>
      <c r="FH39" s="720"/>
      <c r="FI39" s="720"/>
      <c r="FJ39" s="720"/>
      <c r="FK39" s="720"/>
      <c r="FL39" s="720"/>
      <c r="FM39" s="720"/>
      <c r="FN39" s="720"/>
      <c r="FO39" s="720"/>
      <c r="FP39" s="720"/>
      <c r="FQ39" s="720"/>
      <c r="FR39" s="720"/>
      <c r="FS39" s="720"/>
      <c r="FT39" s="720"/>
      <c r="FU39" s="720"/>
      <c r="FV39" s="720"/>
      <c r="FW39" s="720"/>
      <c r="FX39" s="720"/>
      <c r="FY39" s="720"/>
      <c r="FZ39" s="720"/>
      <c r="GA39" s="720"/>
      <c r="GB39" s="720"/>
      <c r="GC39" s="720"/>
      <c r="GD39" s="720"/>
      <c r="GE39" s="720"/>
      <c r="GF39" s="720"/>
      <c r="GG39" s="720"/>
      <c r="GH39" s="720"/>
      <c r="GI39" s="720"/>
      <c r="GJ39" s="720"/>
      <c r="GK39" s="720"/>
      <c r="GL39" s="720"/>
      <c r="GM39" s="720"/>
      <c r="GN39" s="720"/>
      <c r="GO39" s="720"/>
      <c r="GP39" s="720"/>
      <c r="GQ39" s="720"/>
      <c r="GR39" s="720"/>
      <c r="GS39" s="720"/>
      <c r="GT39" s="720"/>
      <c r="GU39" s="720"/>
      <c r="GV39" s="720"/>
      <c r="GW39" s="720"/>
      <c r="GX39" s="720"/>
      <c r="GY39" s="720"/>
      <c r="GZ39" s="720"/>
      <c r="HA39" s="720"/>
      <c r="HB39" s="720"/>
      <c r="HC39" s="720"/>
      <c r="HD39" s="720"/>
      <c r="HE39" s="720"/>
      <c r="HF39" s="720"/>
      <c r="HG39" s="720"/>
      <c r="HH39" s="720"/>
      <c r="HI39" s="720"/>
      <c r="HJ39" s="720"/>
      <c r="HK39" s="720"/>
      <c r="HL39" s="720"/>
      <c r="HM39" s="720"/>
      <c r="HN39" s="720"/>
      <c r="HO39" s="720"/>
      <c r="HP39" s="720"/>
      <c r="HQ39" s="720"/>
      <c r="HR39" s="720"/>
      <c r="HS39" s="720"/>
      <c r="HT39" s="720"/>
      <c r="HU39" s="720"/>
      <c r="HV39" s="720"/>
      <c r="HW39" s="720"/>
      <c r="HX39" s="720"/>
      <c r="HY39" s="720"/>
      <c r="HZ39" s="720"/>
      <c r="IA39" s="720"/>
    </row>
    <row r="40" spans="1:235" s="713" customFormat="1" ht="15" customHeight="1">
      <c r="A40" s="724" t="s">
        <v>57</v>
      </c>
      <c r="B40" s="715">
        <v>4416551.4443033803</v>
      </c>
      <c r="C40" s="715">
        <v>325362.54800000001</v>
      </c>
      <c r="D40" s="715">
        <v>4053.0430000000001</v>
      </c>
      <c r="E40" s="715">
        <v>91640.728441090017</v>
      </c>
      <c r="F40" s="715">
        <v>31801.074999999997</v>
      </c>
      <c r="G40" s="715">
        <v>48726.057999999997</v>
      </c>
      <c r="H40" s="715">
        <v>4918134.896744471</v>
      </c>
      <c r="I40" s="715">
        <v>10341576.41081617</v>
      </c>
      <c r="J40" s="715">
        <v>1250982.8060000001</v>
      </c>
      <c r="K40" s="715">
        <v>45217.858999999997</v>
      </c>
      <c r="L40" s="715">
        <v>175294.20141072001</v>
      </c>
      <c r="M40" s="715">
        <v>123857.29300000001</v>
      </c>
      <c r="N40" s="715">
        <v>1112938.247</v>
      </c>
      <c r="O40" s="715">
        <v>13049866.817226889</v>
      </c>
      <c r="P40" s="715">
        <v>17968001.713971362</v>
      </c>
      <c r="Q40" s="715"/>
      <c r="R40" s="715"/>
      <c r="S40" s="718"/>
      <c r="T40" s="719"/>
      <c r="U40" s="720"/>
      <c r="V40" s="721"/>
      <c r="W40" s="715"/>
      <c r="X40" s="715"/>
      <c r="Y40" s="715"/>
      <c r="Z40" s="715"/>
      <c r="AA40" s="715"/>
      <c r="AB40" s="715"/>
      <c r="AC40" s="715"/>
      <c r="AD40" s="715"/>
      <c r="AE40" s="715"/>
      <c r="AF40" s="715"/>
      <c r="AG40" s="715"/>
      <c r="AH40" s="715"/>
      <c r="AI40" s="715"/>
      <c r="AJ40" s="715"/>
      <c r="AK40" s="715"/>
      <c r="AL40" s="715"/>
      <c r="AM40" s="718"/>
      <c r="AN40" s="719"/>
      <c r="AO40" s="720"/>
      <c r="AP40" s="721"/>
      <c r="AQ40" s="715"/>
      <c r="AR40" s="715"/>
      <c r="AS40" s="715"/>
      <c r="AT40" s="715"/>
      <c r="AU40" s="715"/>
      <c r="AV40" s="715"/>
      <c r="AW40" s="715"/>
      <c r="AX40" s="715"/>
      <c r="AY40" s="715"/>
      <c r="AZ40" s="715"/>
      <c r="BA40" s="715"/>
      <c r="BB40" s="715"/>
      <c r="BC40" s="715"/>
      <c r="BD40" s="715"/>
      <c r="BE40" s="715"/>
      <c r="BF40" s="715"/>
      <c r="BG40" s="718"/>
      <c r="BH40" s="719"/>
      <c r="BI40" s="720"/>
      <c r="BJ40" s="721"/>
      <c r="BK40" s="715"/>
      <c r="BL40" s="715"/>
      <c r="BM40" s="715"/>
      <c r="BN40" s="715"/>
      <c r="BO40" s="715"/>
      <c r="BP40" s="715"/>
      <c r="BQ40" s="715"/>
      <c r="BR40" s="715"/>
      <c r="BS40" s="715"/>
      <c r="BT40" s="715"/>
      <c r="BU40" s="715"/>
      <c r="BV40" s="715"/>
      <c r="BW40" s="715"/>
      <c r="BX40" s="715"/>
      <c r="BY40" s="715"/>
      <c r="BZ40" s="715"/>
      <c r="CA40" s="718"/>
      <c r="CB40" s="719"/>
      <c r="CC40" s="720"/>
      <c r="CD40" s="721"/>
      <c r="CE40" s="715"/>
      <c r="CF40" s="715"/>
      <c r="CG40" s="720"/>
      <c r="CH40" s="720"/>
      <c r="CI40" s="720"/>
      <c r="CJ40" s="720"/>
      <c r="CK40" s="720"/>
      <c r="CL40" s="720"/>
      <c r="CM40" s="720"/>
      <c r="CN40" s="720"/>
      <c r="CO40" s="720"/>
      <c r="CP40" s="720"/>
      <c r="CQ40" s="720"/>
      <c r="CR40" s="720"/>
      <c r="CS40" s="720"/>
      <c r="CT40" s="720"/>
      <c r="CU40" s="720"/>
      <c r="CV40" s="720"/>
      <c r="CW40" s="720"/>
      <c r="CX40" s="720"/>
      <c r="CY40" s="720"/>
      <c r="CZ40" s="720"/>
      <c r="DA40" s="720"/>
      <c r="DB40" s="720"/>
      <c r="DC40" s="720"/>
      <c r="DD40" s="720"/>
      <c r="DE40" s="720"/>
      <c r="DF40" s="720"/>
      <c r="DG40" s="720"/>
      <c r="DH40" s="720"/>
      <c r="DI40" s="720"/>
      <c r="DJ40" s="720"/>
      <c r="DK40" s="720"/>
      <c r="DL40" s="720"/>
      <c r="DM40" s="720"/>
      <c r="DN40" s="720"/>
      <c r="DO40" s="720"/>
      <c r="DP40" s="720"/>
      <c r="DQ40" s="720"/>
      <c r="DR40" s="720"/>
      <c r="DS40" s="720"/>
      <c r="DT40" s="720"/>
      <c r="DU40" s="720"/>
      <c r="DV40" s="720"/>
      <c r="DW40" s="720"/>
      <c r="DX40" s="720"/>
      <c r="DY40" s="720"/>
      <c r="DZ40" s="720"/>
      <c r="EA40" s="720"/>
      <c r="EB40" s="720"/>
      <c r="EC40" s="720"/>
      <c r="ED40" s="720"/>
      <c r="EE40" s="720"/>
      <c r="EF40" s="720"/>
      <c r="EG40" s="720"/>
      <c r="EH40" s="720"/>
      <c r="EI40" s="720"/>
      <c r="EJ40" s="720"/>
      <c r="EK40" s="720"/>
      <c r="EL40" s="720"/>
      <c r="EM40" s="720"/>
      <c r="EN40" s="720"/>
      <c r="EO40" s="720"/>
      <c r="EP40" s="720"/>
      <c r="EQ40" s="720"/>
      <c r="ER40" s="720"/>
      <c r="ES40" s="720"/>
      <c r="ET40" s="720"/>
      <c r="EU40" s="720"/>
      <c r="EV40" s="720"/>
      <c r="EW40" s="720"/>
      <c r="EX40" s="720"/>
      <c r="EY40" s="720"/>
      <c r="EZ40" s="720"/>
      <c r="FA40" s="720"/>
      <c r="FB40" s="720"/>
      <c r="FC40" s="720"/>
      <c r="FD40" s="720"/>
      <c r="FE40" s="720"/>
      <c r="FF40" s="720"/>
      <c r="FG40" s="720"/>
      <c r="FH40" s="720"/>
      <c r="FI40" s="720"/>
      <c r="FJ40" s="720"/>
      <c r="FK40" s="720"/>
      <c r="FL40" s="720"/>
      <c r="FM40" s="720"/>
      <c r="FN40" s="720"/>
      <c r="FO40" s="720"/>
      <c r="FP40" s="720"/>
      <c r="FQ40" s="720"/>
      <c r="FR40" s="720"/>
      <c r="FS40" s="720"/>
      <c r="FT40" s="720"/>
      <c r="FU40" s="720"/>
      <c r="FV40" s="720"/>
      <c r="FW40" s="720"/>
      <c r="FX40" s="720"/>
      <c r="FY40" s="720"/>
      <c r="FZ40" s="720"/>
      <c r="GA40" s="720"/>
      <c r="GB40" s="720"/>
      <c r="GC40" s="720"/>
      <c r="GD40" s="720"/>
      <c r="GE40" s="720"/>
      <c r="GF40" s="720"/>
      <c r="GG40" s="720"/>
      <c r="GH40" s="720"/>
      <c r="GI40" s="720"/>
      <c r="GJ40" s="720"/>
      <c r="GK40" s="720"/>
      <c r="GL40" s="720"/>
      <c r="GM40" s="720"/>
      <c r="GN40" s="720"/>
      <c r="GO40" s="720"/>
      <c r="GP40" s="720"/>
      <c r="GQ40" s="720"/>
      <c r="GR40" s="720"/>
      <c r="GS40" s="720"/>
      <c r="GT40" s="720"/>
      <c r="GU40" s="720"/>
      <c r="GV40" s="720"/>
      <c r="GW40" s="720"/>
      <c r="GX40" s="720"/>
      <c r="GY40" s="720"/>
      <c r="GZ40" s="720"/>
      <c r="HA40" s="720"/>
      <c r="HB40" s="720"/>
      <c r="HC40" s="720"/>
      <c r="HD40" s="720"/>
      <c r="HE40" s="720"/>
      <c r="HF40" s="720"/>
      <c r="HG40" s="720"/>
      <c r="HH40" s="720"/>
      <c r="HI40" s="720"/>
      <c r="HJ40" s="720"/>
      <c r="HK40" s="720"/>
      <c r="HL40" s="720"/>
      <c r="HM40" s="720"/>
      <c r="HN40" s="720"/>
      <c r="HO40" s="720"/>
      <c r="HP40" s="720"/>
      <c r="HQ40" s="720"/>
      <c r="HR40" s="720"/>
      <c r="HS40" s="720"/>
      <c r="HT40" s="720"/>
      <c r="HU40" s="720"/>
      <c r="HV40" s="720"/>
      <c r="HW40" s="720"/>
      <c r="HX40" s="720"/>
      <c r="HY40" s="720"/>
      <c r="HZ40" s="720"/>
      <c r="IA40" s="720"/>
    </row>
    <row r="41" spans="1:235" s="713" customFormat="1" ht="15" customHeight="1">
      <c r="A41" s="724" t="s">
        <v>58</v>
      </c>
      <c r="B41" s="715">
        <v>4448006.5306943394</v>
      </c>
      <c r="C41" s="715">
        <v>329676.35700000002</v>
      </c>
      <c r="D41" s="715">
        <v>3588.953</v>
      </c>
      <c r="E41" s="715">
        <v>97973.762882189985</v>
      </c>
      <c r="F41" s="715">
        <v>32703.129999999997</v>
      </c>
      <c r="G41" s="715">
        <v>51345.311999999998</v>
      </c>
      <c r="H41" s="715">
        <v>4963294.0455765286</v>
      </c>
      <c r="I41" s="715">
        <v>10695988.885949461</v>
      </c>
      <c r="J41" s="715">
        <v>1262123.7990000001</v>
      </c>
      <c r="K41" s="715">
        <v>45168.593999999997</v>
      </c>
      <c r="L41" s="715">
        <v>178953.16912884</v>
      </c>
      <c r="M41" s="715">
        <v>121567.37</v>
      </c>
      <c r="N41" s="715">
        <v>1172703.9669999999</v>
      </c>
      <c r="O41" s="715">
        <v>13476505.785078302</v>
      </c>
      <c r="P41" s="715">
        <v>18439799.83065483</v>
      </c>
      <c r="Q41" s="715"/>
      <c r="R41" s="715"/>
      <c r="S41" s="718"/>
      <c r="T41" s="719"/>
      <c r="U41" s="720"/>
      <c r="V41" s="721"/>
      <c r="W41" s="715"/>
      <c r="X41" s="715"/>
      <c r="Y41" s="715"/>
      <c r="Z41" s="715"/>
      <c r="AA41" s="715"/>
      <c r="AB41" s="715"/>
      <c r="AC41" s="715"/>
      <c r="AD41" s="715"/>
      <c r="AE41" s="715"/>
      <c r="AF41" s="715"/>
      <c r="AG41" s="715"/>
      <c r="AH41" s="715"/>
      <c r="AI41" s="715"/>
      <c r="AJ41" s="715"/>
      <c r="AK41" s="715"/>
      <c r="AL41" s="715"/>
      <c r="AM41" s="718"/>
      <c r="AN41" s="719"/>
      <c r="AO41" s="720"/>
      <c r="AP41" s="721"/>
      <c r="AQ41" s="715"/>
      <c r="AR41" s="715"/>
      <c r="AS41" s="715"/>
      <c r="AT41" s="715"/>
      <c r="AU41" s="715"/>
      <c r="AV41" s="715"/>
      <c r="AW41" s="715"/>
      <c r="AX41" s="715"/>
      <c r="AY41" s="715"/>
      <c r="AZ41" s="715"/>
      <c r="BA41" s="715"/>
      <c r="BB41" s="715"/>
      <c r="BC41" s="715"/>
      <c r="BD41" s="715"/>
      <c r="BE41" s="715"/>
      <c r="BF41" s="715"/>
      <c r="BG41" s="718"/>
      <c r="BH41" s="719"/>
      <c r="BI41" s="720"/>
      <c r="BJ41" s="721"/>
      <c r="BK41" s="715"/>
      <c r="BL41" s="715"/>
      <c r="BM41" s="715"/>
      <c r="BN41" s="715"/>
      <c r="BO41" s="715"/>
      <c r="BP41" s="715"/>
      <c r="BQ41" s="715"/>
      <c r="BR41" s="715"/>
      <c r="BS41" s="715"/>
      <c r="BT41" s="715"/>
      <c r="BU41" s="715"/>
      <c r="BV41" s="715"/>
      <c r="BW41" s="715"/>
      <c r="BX41" s="715"/>
      <c r="BY41" s="715"/>
      <c r="BZ41" s="715"/>
      <c r="CA41" s="718"/>
      <c r="CB41" s="719"/>
      <c r="CC41" s="720"/>
      <c r="CD41" s="721"/>
      <c r="CE41" s="715"/>
      <c r="CF41" s="715"/>
      <c r="CG41" s="720"/>
      <c r="CH41" s="720"/>
      <c r="CI41" s="720"/>
      <c r="CJ41" s="720"/>
      <c r="CK41" s="720"/>
      <c r="CL41" s="720"/>
      <c r="CM41" s="720"/>
      <c r="CN41" s="720"/>
      <c r="CO41" s="720"/>
      <c r="CP41" s="720"/>
      <c r="CQ41" s="720"/>
      <c r="CR41" s="720"/>
      <c r="CS41" s="720"/>
      <c r="CT41" s="720"/>
      <c r="CU41" s="720"/>
      <c r="CV41" s="720"/>
      <c r="CW41" s="720"/>
      <c r="CX41" s="720"/>
      <c r="CY41" s="720"/>
      <c r="CZ41" s="720"/>
      <c r="DA41" s="720"/>
      <c r="DB41" s="720"/>
      <c r="DC41" s="720"/>
      <c r="DD41" s="720"/>
      <c r="DE41" s="720"/>
      <c r="DF41" s="720"/>
      <c r="DG41" s="720"/>
      <c r="DH41" s="720"/>
      <c r="DI41" s="720"/>
      <c r="DJ41" s="720"/>
      <c r="DK41" s="720"/>
      <c r="DL41" s="720"/>
      <c r="DM41" s="720"/>
      <c r="DN41" s="720"/>
      <c r="DO41" s="720"/>
      <c r="DP41" s="720"/>
      <c r="DQ41" s="720"/>
      <c r="DR41" s="720"/>
      <c r="DS41" s="720"/>
      <c r="DT41" s="720"/>
      <c r="DU41" s="720"/>
      <c r="DV41" s="720"/>
      <c r="DW41" s="720"/>
      <c r="DX41" s="720"/>
      <c r="DY41" s="720"/>
      <c r="DZ41" s="720"/>
      <c r="EA41" s="720"/>
      <c r="EB41" s="720"/>
      <c r="EC41" s="720"/>
      <c r="ED41" s="720"/>
      <c r="EE41" s="720"/>
      <c r="EF41" s="720"/>
      <c r="EG41" s="720"/>
      <c r="EH41" s="720"/>
      <c r="EI41" s="720"/>
      <c r="EJ41" s="720"/>
      <c r="EK41" s="720"/>
      <c r="EL41" s="720"/>
      <c r="EM41" s="720"/>
      <c r="EN41" s="720"/>
      <c r="EO41" s="720"/>
      <c r="EP41" s="720"/>
      <c r="EQ41" s="720"/>
      <c r="ER41" s="720"/>
      <c r="ES41" s="720"/>
      <c r="ET41" s="720"/>
      <c r="EU41" s="720"/>
      <c r="EV41" s="720"/>
      <c r="EW41" s="720"/>
      <c r="EX41" s="720"/>
      <c r="EY41" s="720"/>
      <c r="EZ41" s="720"/>
      <c r="FA41" s="720"/>
      <c r="FB41" s="720"/>
      <c r="FC41" s="720"/>
      <c r="FD41" s="720"/>
      <c r="FE41" s="720"/>
      <c r="FF41" s="720"/>
      <c r="FG41" s="720"/>
      <c r="FH41" s="720"/>
      <c r="FI41" s="720"/>
      <c r="FJ41" s="720"/>
      <c r="FK41" s="720"/>
      <c r="FL41" s="720"/>
      <c r="FM41" s="720"/>
      <c r="FN41" s="720"/>
      <c r="FO41" s="720"/>
      <c r="FP41" s="720"/>
      <c r="FQ41" s="720"/>
      <c r="FR41" s="720"/>
      <c r="FS41" s="720"/>
      <c r="FT41" s="720"/>
      <c r="FU41" s="720"/>
      <c r="FV41" s="720"/>
      <c r="FW41" s="720"/>
      <c r="FX41" s="720"/>
      <c r="FY41" s="720"/>
      <c r="FZ41" s="720"/>
      <c r="GA41" s="720"/>
      <c r="GB41" s="720"/>
      <c r="GC41" s="720"/>
      <c r="GD41" s="720"/>
      <c r="GE41" s="720"/>
      <c r="GF41" s="720"/>
      <c r="GG41" s="720"/>
      <c r="GH41" s="720"/>
      <c r="GI41" s="720"/>
      <c r="GJ41" s="720"/>
      <c r="GK41" s="720"/>
      <c r="GL41" s="720"/>
      <c r="GM41" s="720"/>
      <c r="GN41" s="720"/>
      <c r="GO41" s="720"/>
      <c r="GP41" s="720"/>
      <c r="GQ41" s="720"/>
      <c r="GR41" s="720"/>
      <c r="GS41" s="720"/>
      <c r="GT41" s="720"/>
      <c r="GU41" s="720"/>
      <c r="GV41" s="720"/>
      <c r="GW41" s="720"/>
      <c r="GX41" s="720"/>
      <c r="GY41" s="720"/>
      <c r="GZ41" s="720"/>
      <c r="HA41" s="720"/>
      <c r="HB41" s="720"/>
      <c r="HC41" s="720"/>
      <c r="HD41" s="720"/>
      <c r="HE41" s="720"/>
      <c r="HF41" s="720"/>
      <c r="HG41" s="720"/>
      <c r="HH41" s="720"/>
      <c r="HI41" s="720"/>
      <c r="HJ41" s="720"/>
      <c r="HK41" s="720"/>
      <c r="HL41" s="720"/>
      <c r="HM41" s="720"/>
      <c r="HN41" s="720"/>
      <c r="HO41" s="720"/>
      <c r="HP41" s="720"/>
      <c r="HQ41" s="720"/>
      <c r="HR41" s="720"/>
      <c r="HS41" s="720"/>
      <c r="HT41" s="720"/>
      <c r="HU41" s="720"/>
      <c r="HV41" s="720"/>
      <c r="HW41" s="720"/>
      <c r="HX41" s="720"/>
      <c r="HY41" s="720"/>
      <c r="HZ41" s="720"/>
      <c r="IA41" s="720"/>
    </row>
    <row r="42" spans="1:235" s="713" customFormat="1" ht="15" customHeight="1">
      <c r="A42" s="724" t="s">
        <v>59</v>
      </c>
      <c r="B42" s="715">
        <v>4619872.0978925498</v>
      </c>
      <c r="C42" s="715">
        <v>337878.03100000002</v>
      </c>
      <c r="D42" s="715">
        <v>3858.6529999999998</v>
      </c>
      <c r="E42" s="715">
        <v>100042.46607002999</v>
      </c>
      <c r="F42" s="715">
        <v>31658.570999999996</v>
      </c>
      <c r="G42" s="715">
        <v>51977.497000000003</v>
      </c>
      <c r="H42" s="715">
        <v>5145287.31596258</v>
      </c>
      <c r="I42" s="715">
        <v>10567472.139288951</v>
      </c>
      <c r="J42" s="715">
        <v>1270521.4210000001</v>
      </c>
      <c r="K42" s="715">
        <v>44998.097999999998</v>
      </c>
      <c r="L42" s="715">
        <v>180293.60269816997</v>
      </c>
      <c r="M42" s="715">
        <v>121941.47899999999</v>
      </c>
      <c r="N42" s="715">
        <v>1208263.135</v>
      </c>
      <c r="O42" s="715">
        <v>13393489.87498712</v>
      </c>
      <c r="P42" s="715">
        <v>18538777.190949701</v>
      </c>
      <c r="Q42" s="715"/>
      <c r="R42" s="715"/>
      <c r="S42" s="718"/>
      <c r="T42" s="719"/>
      <c r="U42" s="720"/>
      <c r="V42" s="721"/>
      <c r="W42" s="715"/>
      <c r="X42" s="715"/>
      <c r="Y42" s="715"/>
      <c r="Z42" s="715"/>
      <c r="AA42" s="715"/>
      <c r="AB42" s="715"/>
      <c r="AC42" s="715"/>
      <c r="AD42" s="715"/>
      <c r="AE42" s="715"/>
      <c r="AF42" s="715"/>
      <c r="AG42" s="715"/>
      <c r="AH42" s="715"/>
      <c r="AI42" s="715"/>
      <c r="AJ42" s="715"/>
      <c r="AK42" s="715"/>
      <c r="AL42" s="715"/>
      <c r="AM42" s="718"/>
      <c r="AN42" s="719"/>
      <c r="AO42" s="720"/>
      <c r="AP42" s="721"/>
      <c r="AQ42" s="715"/>
      <c r="AR42" s="715"/>
      <c r="AS42" s="715"/>
      <c r="AT42" s="715"/>
      <c r="AU42" s="715"/>
      <c r="AV42" s="715"/>
      <c r="AW42" s="715"/>
      <c r="AX42" s="715"/>
      <c r="AY42" s="715"/>
      <c r="AZ42" s="715"/>
      <c r="BA42" s="715"/>
      <c r="BB42" s="715"/>
      <c r="BC42" s="715"/>
      <c r="BD42" s="715"/>
      <c r="BE42" s="715"/>
      <c r="BF42" s="715"/>
      <c r="BG42" s="718"/>
      <c r="BH42" s="719"/>
      <c r="BI42" s="720"/>
      <c r="BJ42" s="721"/>
      <c r="BK42" s="715"/>
      <c r="BL42" s="715"/>
      <c r="BM42" s="715"/>
      <c r="BN42" s="715"/>
      <c r="BO42" s="715"/>
      <c r="BP42" s="715"/>
      <c r="BQ42" s="715"/>
      <c r="BR42" s="715"/>
      <c r="BS42" s="715"/>
      <c r="BT42" s="715"/>
      <c r="BU42" s="715"/>
      <c r="BV42" s="715"/>
      <c r="BW42" s="715"/>
      <c r="BX42" s="715"/>
      <c r="BY42" s="715"/>
      <c r="BZ42" s="715"/>
      <c r="CA42" s="718"/>
      <c r="CB42" s="719"/>
      <c r="CC42" s="720"/>
      <c r="CD42" s="721"/>
      <c r="CE42" s="715"/>
      <c r="CF42" s="715"/>
      <c r="CG42" s="720"/>
      <c r="CH42" s="720"/>
      <c r="CI42" s="720"/>
      <c r="CJ42" s="720"/>
      <c r="CK42" s="720"/>
      <c r="CL42" s="720"/>
      <c r="CM42" s="720"/>
      <c r="CN42" s="720"/>
      <c r="CO42" s="720"/>
      <c r="CP42" s="720"/>
      <c r="CQ42" s="720"/>
      <c r="CR42" s="720"/>
      <c r="CS42" s="720"/>
      <c r="CT42" s="720"/>
      <c r="CU42" s="720"/>
      <c r="CV42" s="720"/>
      <c r="CW42" s="720"/>
      <c r="CX42" s="720"/>
      <c r="CY42" s="720"/>
      <c r="CZ42" s="720"/>
      <c r="DA42" s="720"/>
      <c r="DB42" s="720"/>
      <c r="DC42" s="720"/>
      <c r="DD42" s="720"/>
      <c r="DE42" s="720"/>
      <c r="DF42" s="720"/>
      <c r="DG42" s="720"/>
      <c r="DH42" s="720"/>
      <c r="DI42" s="720"/>
      <c r="DJ42" s="720"/>
      <c r="DK42" s="720"/>
      <c r="DL42" s="720"/>
      <c r="DM42" s="720"/>
      <c r="DN42" s="720"/>
      <c r="DO42" s="720"/>
      <c r="DP42" s="720"/>
      <c r="DQ42" s="720"/>
      <c r="DR42" s="720"/>
      <c r="DS42" s="720"/>
      <c r="DT42" s="720"/>
      <c r="DU42" s="720"/>
      <c r="DV42" s="720"/>
      <c r="DW42" s="720"/>
      <c r="DX42" s="720"/>
      <c r="DY42" s="720"/>
      <c r="DZ42" s="720"/>
      <c r="EA42" s="720"/>
      <c r="EB42" s="720"/>
      <c r="EC42" s="720"/>
      <c r="ED42" s="720"/>
      <c r="EE42" s="720"/>
      <c r="EF42" s="720"/>
      <c r="EG42" s="720"/>
      <c r="EH42" s="720"/>
      <c r="EI42" s="720"/>
      <c r="EJ42" s="720"/>
      <c r="EK42" s="720"/>
      <c r="EL42" s="720"/>
      <c r="EM42" s="720"/>
      <c r="EN42" s="720"/>
      <c r="EO42" s="720"/>
      <c r="EP42" s="720"/>
      <c r="EQ42" s="720"/>
      <c r="ER42" s="720"/>
      <c r="ES42" s="720"/>
      <c r="ET42" s="720"/>
      <c r="EU42" s="720"/>
      <c r="EV42" s="720"/>
      <c r="EW42" s="720"/>
      <c r="EX42" s="720"/>
      <c r="EY42" s="720"/>
      <c r="EZ42" s="720"/>
      <c r="FA42" s="720"/>
      <c r="FB42" s="720"/>
      <c r="FC42" s="720"/>
      <c r="FD42" s="720"/>
      <c r="FE42" s="720"/>
      <c r="FF42" s="720"/>
      <c r="FG42" s="720"/>
      <c r="FH42" s="720"/>
      <c r="FI42" s="720"/>
      <c r="FJ42" s="720"/>
      <c r="FK42" s="720"/>
      <c r="FL42" s="720"/>
      <c r="FM42" s="720"/>
      <c r="FN42" s="720"/>
      <c r="FO42" s="720"/>
      <c r="FP42" s="720"/>
      <c r="FQ42" s="720"/>
      <c r="FR42" s="720"/>
      <c r="FS42" s="720"/>
      <c r="FT42" s="720"/>
      <c r="FU42" s="720"/>
      <c r="FV42" s="720"/>
      <c r="FW42" s="720"/>
      <c r="FX42" s="720"/>
      <c r="FY42" s="720"/>
      <c r="FZ42" s="720"/>
      <c r="GA42" s="720"/>
      <c r="GB42" s="720"/>
      <c r="GC42" s="720"/>
      <c r="GD42" s="720"/>
      <c r="GE42" s="720"/>
      <c r="GF42" s="720"/>
      <c r="GG42" s="720"/>
      <c r="GH42" s="720"/>
      <c r="GI42" s="720"/>
      <c r="GJ42" s="720"/>
      <c r="GK42" s="720"/>
      <c r="GL42" s="720"/>
      <c r="GM42" s="720"/>
      <c r="GN42" s="720"/>
      <c r="GO42" s="720"/>
      <c r="GP42" s="720"/>
      <c r="GQ42" s="720"/>
      <c r="GR42" s="720"/>
      <c r="GS42" s="720"/>
      <c r="GT42" s="720"/>
      <c r="GU42" s="720"/>
      <c r="GV42" s="720"/>
      <c r="GW42" s="720"/>
      <c r="GX42" s="720"/>
      <c r="GY42" s="720"/>
      <c r="GZ42" s="720"/>
      <c r="HA42" s="720"/>
      <c r="HB42" s="720"/>
      <c r="HC42" s="720"/>
      <c r="HD42" s="720"/>
      <c r="HE42" s="720"/>
      <c r="HF42" s="720"/>
      <c r="HG42" s="720"/>
      <c r="HH42" s="720"/>
      <c r="HI42" s="720"/>
      <c r="HJ42" s="720"/>
      <c r="HK42" s="720"/>
      <c r="HL42" s="720"/>
      <c r="HM42" s="720"/>
      <c r="HN42" s="720"/>
      <c r="HO42" s="720"/>
      <c r="HP42" s="720"/>
      <c r="HQ42" s="720"/>
      <c r="HR42" s="720"/>
      <c r="HS42" s="720"/>
      <c r="HT42" s="720"/>
      <c r="HU42" s="720"/>
      <c r="HV42" s="720"/>
      <c r="HW42" s="720"/>
      <c r="HX42" s="720"/>
      <c r="HY42" s="720"/>
      <c r="HZ42" s="720"/>
      <c r="IA42" s="720"/>
    </row>
    <row r="43" spans="1:235" s="713" customFormat="1" ht="15" customHeight="1">
      <c r="A43" s="724"/>
      <c r="B43" s="715"/>
      <c r="C43" s="715"/>
      <c r="D43" s="715"/>
      <c r="E43" s="715"/>
      <c r="F43" s="715"/>
      <c r="G43" s="715"/>
      <c r="H43" s="715"/>
      <c r="I43" s="715"/>
      <c r="J43" s="715"/>
      <c r="K43" s="715"/>
      <c r="L43" s="715"/>
      <c r="M43" s="715"/>
      <c r="N43" s="715"/>
      <c r="O43" s="715"/>
      <c r="P43" s="715"/>
      <c r="Q43" s="715"/>
      <c r="R43" s="715"/>
      <c r="S43" s="718"/>
      <c r="T43" s="719"/>
      <c r="U43" s="720"/>
      <c r="V43" s="721"/>
      <c r="W43" s="715"/>
      <c r="X43" s="715"/>
      <c r="Y43" s="715"/>
      <c r="Z43" s="715"/>
      <c r="AA43" s="715"/>
      <c r="AB43" s="715"/>
      <c r="AC43" s="715"/>
      <c r="AD43" s="715"/>
      <c r="AE43" s="715"/>
      <c r="AF43" s="715"/>
      <c r="AG43" s="715"/>
      <c r="AH43" s="715"/>
      <c r="AI43" s="715"/>
      <c r="AJ43" s="715"/>
      <c r="AK43" s="715"/>
      <c r="AL43" s="715"/>
      <c r="AM43" s="718"/>
      <c r="AN43" s="719"/>
      <c r="AO43" s="720"/>
      <c r="AP43" s="721"/>
      <c r="AQ43" s="715"/>
      <c r="AR43" s="715"/>
      <c r="AS43" s="715"/>
      <c r="AT43" s="715"/>
      <c r="AU43" s="715"/>
      <c r="AV43" s="715"/>
      <c r="AW43" s="715"/>
      <c r="AX43" s="715"/>
      <c r="AY43" s="715"/>
      <c r="AZ43" s="715"/>
      <c r="BA43" s="715"/>
      <c r="BB43" s="715"/>
      <c r="BC43" s="715"/>
      <c r="BD43" s="715"/>
      <c r="BE43" s="715"/>
      <c r="BF43" s="715"/>
      <c r="BG43" s="718"/>
      <c r="BH43" s="719"/>
      <c r="BI43" s="720"/>
      <c r="BJ43" s="721"/>
      <c r="BK43" s="715"/>
      <c r="BL43" s="715"/>
      <c r="BM43" s="715"/>
      <c r="BN43" s="715"/>
      <c r="BO43" s="715"/>
      <c r="BP43" s="715"/>
      <c r="BQ43" s="715"/>
      <c r="BR43" s="715"/>
      <c r="BS43" s="715"/>
      <c r="BT43" s="715"/>
      <c r="BU43" s="715"/>
      <c r="BV43" s="715"/>
      <c r="BW43" s="715"/>
      <c r="BX43" s="715"/>
      <c r="BY43" s="715"/>
      <c r="BZ43" s="715"/>
      <c r="CA43" s="718"/>
      <c r="CB43" s="719"/>
      <c r="CC43" s="720"/>
      <c r="CD43" s="721"/>
      <c r="CE43" s="715"/>
      <c r="CF43" s="715"/>
      <c r="CG43" s="720"/>
      <c r="CH43" s="720"/>
      <c r="CI43" s="720"/>
      <c r="CJ43" s="720"/>
      <c r="CK43" s="720"/>
      <c r="CL43" s="720"/>
      <c r="CM43" s="720"/>
      <c r="CN43" s="720"/>
      <c r="CO43" s="720"/>
      <c r="CP43" s="720"/>
      <c r="CQ43" s="720"/>
      <c r="CR43" s="720"/>
      <c r="CS43" s="720"/>
      <c r="CT43" s="720"/>
      <c r="CU43" s="720"/>
      <c r="CV43" s="720"/>
      <c r="CW43" s="720"/>
      <c r="CX43" s="720"/>
      <c r="CY43" s="720"/>
      <c r="CZ43" s="720"/>
      <c r="DA43" s="720"/>
      <c r="DB43" s="720"/>
      <c r="DC43" s="720"/>
      <c r="DD43" s="720"/>
      <c r="DE43" s="720"/>
      <c r="DF43" s="720"/>
      <c r="DG43" s="720"/>
      <c r="DH43" s="720"/>
      <c r="DI43" s="720"/>
      <c r="DJ43" s="720"/>
      <c r="DK43" s="720"/>
      <c r="DL43" s="720"/>
      <c r="DM43" s="720"/>
      <c r="DN43" s="720"/>
      <c r="DO43" s="720"/>
      <c r="DP43" s="720"/>
      <c r="DQ43" s="720"/>
      <c r="DR43" s="720"/>
      <c r="DS43" s="720"/>
      <c r="DT43" s="720"/>
      <c r="DU43" s="720"/>
      <c r="DV43" s="720"/>
      <c r="DW43" s="720"/>
      <c r="DX43" s="720"/>
      <c r="DY43" s="720"/>
      <c r="DZ43" s="720"/>
      <c r="EA43" s="720"/>
      <c r="EB43" s="720"/>
      <c r="EC43" s="720"/>
      <c r="ED43" s="720"/>
      <c r="EE43" s="720"/>
      <c r="EF43" s="720"/>
      <c r="EG43" s="720"/>
      <c r="EH43" s="720"/>
      <c r="EI43" s="720"/>
      <c r="EJ43" s="720"/>
      <c r="EK43" s="720"/>
      <c r="EL43" s="720"/>
      <c r="EM43" s="720"/>
      <c r="EN43" s="720"/>
      <c r="EO43" s="720"/>
      <c r="EP43" s="720"/>
      <c r="EQ43" s="720"/>
      <c r="ER43" s="720"/>
      <c r="ES43" s="720"/>
      <c r="ET43" s="720"/>
      <c r="EU43" s="720"/>
      <c r="EV43" s="720"/>
      <c r="EW43" s="720"/>
      <c r="EX43" s="720"/>
      <c r="EY43" s="720"/>
      <c r="EZ43" s="720"/>
      <c r="FA43" s="720"/>
      <c r="FB43" s="720"/>
      <c r="FC43" s="720"/>
      <c r="FD43" s="720"/>
      <c r="FE43" s="720"/>
      <c r="FF43" s="720"/>
      <c r="FG43" s="720"/>
      <c r="FH43" s="720"/>
      <c r="FI43" s="720"/>
      <c r="FJ43" s="720"/>
      <c r="FK43" s="720"/>
      <c r="FL43" s="720"/>
      <c r="FM43" s="720"/>
      <c r="FN43" s="720"/>
      <c r="FO43" s="720"/>
      <c r="FP43" s="720"/>
      <c r="FQ43" s="720"/>
      <c r="FR43" s="720"/>
      <c r="FS43" s="720"/>
      <c r="FT43" s="720"/>
      <c r="FU43" s="720"/>
      <c r="FV43" s="720"/>
      <c r="FW43" s="720"/>
      <c r="FX43" s="720"/>
      <c r="FY43" s="720"/>
      <c r="FZ43" s="720"/>
      <c r="GA43" s="720"/>
      <c r="GB43" s="720"/>
      <c r="GC43" s="720"/>
      <c r="GD43" s="720"/>
      <c r="GE43" s="720"/>
      <c r="GF43" s="720"/>
      <c r="GG43" s="720"/>
      <c r="GH43" s="720"/>
      <c r="GI43" s="720"/>
      <c r="GJ43" s="720"/>
      <c r="GK43" s="720"/>
      <c r="GL43" s="720"/>
      <c r="GM43" s="720"/>
      <c r="GN43" s="720"/>
      <c r="GO43" s="720"/>
      <c r="GP43" s="720"/>
      <c r="GQ43" s="720"/>
      <c r="GR43" s="720"/>
      <c r="GS43" s="720"/>
      <c r="GT43" s="720"/>
      <c r="GU43" s="720"/>
      <c r="GV43" s="720"/>
      <c r="GW43" s="720"/>
      <c r="GX43" s="720"/>
      <c r="GY43" s="720"/>
      <c r="GZ43" s="720"/>
      <c r="HA43" s="720"/>
      <c r="HB43" s="720"/>
      <c r="HC43" s="720"/>
      <c r="HD43" s="720"/>
      <c r="HE43" s="720"/>
      <c r="HF43" s="720"/>
      <c r="HG43" s="720"/>
      <c r="HH43" s="720"/>
      <c r="HI43" s="720"/>
      <c r="HJ43" s="720"/>
      <c r="HK43" s="720"/>
      <c r="HL43" s="720"/>
      <c r="HM43" s="720"/>
      <c r="HN43" s="720"/>
      <c r="HO43" s="720"/>
      <c r="HP43" s="720"/>
      <c r="HQ43" s="720"/>
      <c r="HR43" s="720"/>
      <c r="HS43" s="720"/>
      <c r="HT43" s="720"/>
      <c r="HU43" s="720"/>
      <c r="HV43" s="720"/>
      <c r="HW43" s="720"/>
      <c r="HX43" s="720"/>
      <c r="HY43" s="720"/>
      <c r="HZ43" s="720"/>
      <c r="IA43" s="720"/>
    </row>
    <row r="44" spans="1:235" s="713" customFormat="1" ht="15" customHeight="1">
      <c r="A44" s="723" t="s">
        <v>194</v>
      </c>
      <c r="B44" s="711">
        <v>2109206.9595169998</v>
      </c>
      <c r="C44" s="711">
        <v>218529.70500000002</v>
      </c>
      <c r="D44" s="711">
        <v>1384.838</v>
      </c>
      <c r="E44" s="711">
        <v>56267.875</v>
      </c>
      <c r="F44" s="711">
        <v>21930.072</v>
      </c>
      <c r="G44" s="711">
        <v>34996.088000000003</v>
      </c>
      <c r="H44" s="711">
        <v>2442315.537517</v>
      </c>
      <c r="I44" s="711">
        <v>4882621.1120849997</v>
      </c>
      <c r="J44" s="711">
        <v>790160.21800000011</v>
      </c>
      <c r="K44" s="711">
        <v>35856.960999999908</v>
      </c>
      <c r="L44" s="711">
        <v>91275.126000000004</v>
      </c>
      <c r="M44" s="711">
        <v>91228.953000000009</v>
      </c>
      <c r="N44" s="711">
        <v>701902.35600000003</v>
      </c>
      <c r="O44" s="711">
        <v>6593044.7260849997</v>
      </c>
      <c r="P44" s="711">
        <v>9035360.2636019997</v>
      </c>
      <c r="Q44" s="715"/>
      <c r="R44" s="715"/>
      <c r="S44" s="718"/>
      <c r="T44" s="719"/>
      <c r="U44" s="720"/>
      <c r="V44" s="721"/>
      <c r="W44" s="715"/>
      <c r="X44" s="715"/>
      <c r="Y44" s="715"/>
      <c r="Z44" s="715"/>
      <c r="AA44" s="715"/>
      <c r="AB44" s="715"/>
      <c r="AC44" s="715"/>
      <c r="AD44" s="715"/>
      <c r="AE44" s="715"/>
      <c r="AF44" s="715"/>
      <c r="AG44" s="715"/>
      <c r="AH44" s="715"/>
      <c r="AI44" s="715"/>
      <c r="AJ44" s="715"/>
      <c r="AK44" s="715"/>
      <c r="AL44" s="715"/>
      <c r="AM44" s="718"/>
      <c r="AN44" s="719"/>
      <c r="AO44" s="720"/>
      <c r="AP44" s="721"/>
      <c r="AQ44" s="715"/>
      <c r="AR44" s="715"/>
      <c r="AS44" s="715"/>
      <c r="AT44" s="715"/>
      <c r="AU44" s="715"/>
      <c r="AV44" s="715"/>
      <c r="AW44" s="715"/>
      <c r="AX44" s="715"/>
      <c r="AY44" s="715"/>
      <c r="AZ44" s="715"/>
      <c r="BA44" s="715"/>
      <c r="BB44" s="715"/>
      <c r="BC44" s="715"/>
      <c r="BD44" s="715"/>
      <c r="BE44" s="715"/>
      <c r="BF44" s="715"/>
      <c r="BG44" s="718"/>
      <c r="BH44" s="719"/>
      <c r="BI44" s="720"/>
      <c r="BJ44" s="721"/>
      <c r="BK44" s="715"/>
      <c r="BL44" s="715"/>
      <c r="BM44" s="715"/>
      <c r="BN44" s="715"/>
      <c r="BO44" s="715"/>
      <c r="BP44" s="715"/>
      <c r="BQ44" s="715"/>
      <c r="BR44" s="715"/>
      <c r="BS44" s="715"/>
      <c r="BT44" s="715"/>
      <c r="BU44" s="715"/>
      <c r="BV44" s="715"/>
      <c r="BW44" s="715"/>
      <c r="BX44" s="715"/>
      <c r="BY44" s="715"/>
      <c r="BZ44" s="715"/>
      <c r="CA44" s="718"/>
      <c r="CB44" s="719"/>
      <c r="CC44" s="720"/>
      <c r="CD44" s="721"/>
      <c r="CE44" s="715"/>
      <c r="CF44" s="715"/>
      <c r="CG44" s="720"/>
      <c r="CH44" s="720"/>
      <c r="CI44" s="720"/>
      <c r="CJ44" s="720"/>
      <c r="CK44" s="720"/>
      <c r="CL44" s="720"/>
      <c r="CM44" s="720"/>
      <c r="CN44" s="720"/>
      <c r="CO44" s="720"/>
      <c r="CP44" s="720"/>
      <c r="CQ44" s="720"/>
      <c r="CR44" s="720"/>
      <c r="CS44" s="720"/>
      <c r="CT44" s="720"/>
      <c r="CU44" s="720"/>
      <c r="CV44" s="720"/>
      <c r="CW44" s="720"/>
      <c r="CX44" s="720"/>
      <c r="CY44" s="720"/>
      <c r="CZ44" s="720"/>
      <c r="DA44" s="720"/>
      <c r="DB44" s="720"/>
      <c r="DC44" s="720"/>
      <c r="DD44" s="720"/>
      <c r="DE44" s="720"/>
      <c r="DF44" s="720"/>
      <c r="DG44" s="720"/>
      <c r="DH44" s="720"/>
      <c r="DI44" s="720"/>
      <c r="DJ44" s="720"/>
      <c r="DK44" s="720"/>
      <c r="DL44" s="720"/>
      <c r="DM44" s="720"/>
      <c r="DN44" s="720"/>
      <c r="DO44" s="720"/>
      <c r="DP44" s="720"/>
      <c r="DQ44" s="720"/>
      <c r="DR44" s="720"/>
      <c r="DS44" s="720"/>
      <c r="DT44" s="720"/>
      <c r="DU44" s="720"/>
      <c r="DV44" s="720"/>
      <c r="DW44" s="720"/>
      <c r="DX44" s="720"/>
      <c r="DY44" s="720"/>
      <c r="DZ44" s="720"/>
      <c r="EA44" s="720"/>
      <c r="EB44" s="720"/>
      <c r="EC44" s="720"/>
      <c r="ED44" s="720"/>
      <c r="EE44" s="720"/>
      <c r="EF44" s="720"/>
      <c r="EG44" s="720"/>
      <c r="EH44" s="720"/>
      <c r="EI44" s="720"/>
      <c r="EJ44" s="720"/>
      <c r="EK44" s="720"/>
      <c r="EL44" s="720"/>
      <c r="EM44" s="720"/>
      <c r="EN44" s="720"/>
      <c r="EO44" s="720"/>
      <c r="EP44" s="720"/>
      <c r="EQ44" s="720"/>
      <c r="ER44" s="720"/>
      <c r="ES44" s="720"/>
      <c r="ET44" s="720"/>
      <c r="EU44" s="720"/>
      <c r="EV44" s="720"/>
      <c r="EW44" s="720"/>
      <c r="EX44" s="720"/>
      <c r="EY44" s="720"/>
      <c r="EZ44" s="720"/>
      <c r="FA44" s="720"/>
      <c r="FB44" s="720"/>
      <c r="FC44" s="720"/>
      <c r="FD44" s="720"/>
      <c r="FE44" s="720"/>
      <c r="FF44" s="720"/>
      <c r="FG44" s="720"/>
      <c r="FH44" s="720"/>
      <c r="FI44" s="720"/>
      <c r="FJ44" s="720"/>
      <c r="FK44" s="720"/>
      <c r="FL44" s="720"/>
      <c r="FM44" s="720"/>
      <c r="FN44" s="720"/>
      <c r="FO44" s="720"/>
      <c r="FP44" s="720"/>
      <c r="FQ44" s="720"/>
      <c r="FR44" s="720"/>
      <c r="FS44" s="720"/>
      <c r="FT44" s="720"/>
      <c r="FU44" s="720"/>
      <c r="FV44" s="720"/>
      <c r="FW44" s="720"/>
      <c r="FX44" s="720"/>
      <c r="FY44" s="720"/>
      <c r="FZ44" s="720"/>
      <c r="GA44" s="720"/>
      <c r="GB44" s="720"/>
      <c r="GC44" s="720"/>
      <c r="GD44" s="720"/>
      <c r="GE44" s="720"/>
      <c r="GF44" s="720"/>
      <c r="GG44" s="720"/>
      <c r="GH44" s="720"/>
      <c r="GI44" s="720"/>
      <c r="GJ44" s="720"/>
      <c r="GK44" s="720"/>
      <c r="GL44" s="720"/>
      <c r="GM44" s="720"/>
      <c r="GN44" s="720"/>
      <c r="GO44" s="720"/>
      <c r="GP44" s="720"/>
      <c r="GQ44" s="720"/>
      <c r="GR44" s="720"/>
      <c r="GS44" s="720"/>
      <c r="GT44" s="720"/>
      <c r="GU44" s="720"/>
      <c r="GV44" s="720"/>
      <c r="GW44" s="720"/>
      <c r="GX44" s="720"/>
      <c r="GY44" s="720"/>
      <c r="GZ44" s="720"/>
      <c r="HA44" s="720"/>
      <c r="HB44" s="720"/>
      <c r="HC44" s="720"/>
      <c r="HD44" s="720"/>
      <c r="HE44" s="720"/>
      <c r="HF44" s="720"/>
      <c r="HG44" s="720"/>
      <c r="HH44" s="720"/>
      <c r="HI44" s="720"/>
      <c r="HJ44" s="720"/>
      <c r="HK44" s="720"/>
      <c r="HL44" s="720"/>
      <c r="HM44" s="720"/>
      <c r="HN44" s="720"/>
      <c r="HO44" s="720"/>
      <c r="HP44" s="720"/>
      <c r="HQ44" s="720"/>
      <c r="HR44" s="720"/>
      <c r="HS44" s="720"/>
      <c r="HT44" s="720"/>
      <c r="HU44" s="720"/>
      <c r="HV44" s="720"/>
      <c r="HW44" s="720"/>
      <c r="HX44" s="720"/>
      <c r="HY44" s="720"/>
      <c r="HZ44" s="720"/>
      <c r="IA44" s="720"/>
    </row>
    <row r="45" spans="1:235" s="713" customFormat="1" ht="15" customHeight="1">
      <c r="A45" s="723" t="s">
        <v>195</v>
      </c>
      <c r="B45" s="711">
        <v>2141990.719937</v>
      </c>
      <c r="C45" s="711">
        <v>221884.09900000002</v>
      </c>
      <c r="D45" s="711">
        <v>1403.838</v>
      </c>
      <c r="E45" s="711">
        <v>56693.012000000002</v>
      </c>
      <c r="F45" s="711">
        <v>22969.523999999998</v>
      </c>
      <c r="G45" s="711">
        <v>37059.440000000002</v>
      </c>
      <c r="H45" s="711">
        <v>2482000.6329370001</v>
      </c>
      <c r="I45" s="711">
        <v>4931475.3545620004</v>
      </c>
      <c r="J45" s="711">
        <v>796158.48199999996</v>
      </c>
      <c r="K45" s="711">
        <v>36737.120000000003</v>
      </c>
      <c r="L45" s="711">
        <v>92551.866999999998</v>
      </c>
      <c r="M45" s="711">
        <v>93371.292999999991</v>
      </c>
      <c r="N45" s="711">
        <v>705851.63300000003</v>
      </c>
      <c r="O45" s="711">
        <v>6656145.7495619999</v>
      </c>
      <c r="P45" s="711">
        <v>9138146.3824990001</v>
      </c>
      <c r="Q45" s="715"/>
      <c r="R45" s="715"/>
      <c r="S45" s="718"/>
      <c r="T45" s="719"/>
      <c r="U45" s="720"/>
      <c r="V45" s="721"/>
      <c r="W45" s="715"/>
      <c r="X45" s="715"/>
      <c r="Y45" s="715"/>
      <c r="Z45" s="715"/>
      <c r="AA45" s="715"/>
      <c r="AB45" s="715"/>
      <c r="AC45" s="715"/>
      <c r="AD45" s="715"/>
      <c r="AE45" s="715"/>
      <c r="AF45" s="715"/>
      <c r="AG45" s="715"/>
      <c r="AH45" s="715"/>
      <c r="AI45" s="715"/>
      <c r="AJ45" s="715"/>
      <c r="AK45" s="715"/>
      <c r="AL45" s="715"/>
      <c r="AM45" s="718"/>
      <c r="AN45" s="719"/>
      <c r="AO45" s="720"/>
      <c r="AP45" s="721"/>
      <c r="AQ45" s="715"/>
      <c r="AR45" s="715"/>
      <c r="AS45" s="715"/>
      <c r="AT45" s="715"/>
      <c r="AU45" s="715"/>
      <c r="AV45" s="715"/>
      <c r="AW45" s="715"/>
      <c r="AX45" s="715"/>
      <c r="AY45" s="715"/>
      <c r="AZ45" s="715"/>
      <c r="BA45" s="715"/>
      <c r="BB45" s="715"/>
      <c r="BC45" s="715"/>
      <c r="BD45" s="715"/>
      <c r="BE45" s="715"/>
      <c r="BF45" s="715"/>
      <c r="BG45" s="718"/>
      <c r="BH45" s="719"/>
      <c r="BI45" s="720"/>
      <c r="BJ45" s="721"/>
      <c r="BK45" s="715"/>
      <c r="BL45" s="715"/>
      <c r="BM45" s="715"/>
      <c r="BN45" s="715"/>
      <c r="BO45" s="715"/>
      <c r="BP45" s="715"/>
      <c r="BQ45" s="715"/>
      <c r="BR45" s="715"/>
      <c r="BS45" s="715"/>
      <c r="BT45" s="715"/>
      <c r="BU45" s="715"/>
      <c r="BV45" s="715"/>
      <c r="BW45" s="715"/>
      <c r="BX45" s="715"/>
      <c r="BY45" s="715"/>
      <c r="BZ45" s="715"/>
      <c r="CA45" s="718"/>
      <c r="CB45" s="719"/>
      <c r="CC45" s="720"/>
      <c r="CD45" s="721"/>
      <c r="CE45" s="715"/>
      <c r="CF45" s="715"/>
      <c r="CG45" s="720"/>
      <c r="CH45" s="720"/>
      <c r="CI45" s="720"/>
      <c r="CJ45" s="720"/>
      <c r="CK45" s="720"/>
      <c r="CL45" s="720"/>
      <c r="CM45" s="720"/>
      <c r="CN45" s="720"/>
      <c r="CO45" s="720"/>
      <c r="CP45" s="720"/>
      <c r="CQ45" s="720"/>
      <c r="CR45" s="720"/>
      <c r="CS45" s="720"/>
      <c r="CT45" s="720"/>
      <c r="CU45" s="720"/>
      <c r="CV45" s="720"/>
      <c r="CW45" s="720"/>
      <c r="CX45" s="720"/>
      <c r="CY45" s="720"/>
      <c r="CZ45" s="720"/>
      <c r="DA45" s="720"/>
      <c r="DB45" s="720"/>
      <c r="DC45" s="720"/>
      <c r="DD45" s="720"/>
      <c r="DE45" s="720"/>
      <c r="DF45" s="720"/>
      <c r="DG45" s="720"/>
      <c r="DH45" s="720"/>
      <c r="DI45" s="720"/>
      <c r="DJ45" s="720"/>
      <c r="DK45" s="720"/>
      <c r="DL45" s="720"/>
      <c r="DM45" s="720"/>
      <c r="DN45" s="720"/>
      <c r="DO45" s="720"/>
      <c r="DP45" s="720"/>
      <c r="DQ45" s="720"/>
      <c r="DR45" s="720"/>
      <c r="DS45" s="720"/>
      <c r="DT45" s="720"/>
      <c r="DU45" s="720"/>
      <c r="DV45" s="720"/>
      <c r="DW45" s="720"/>
      <c r="DX45" s="720"/>
      <c r="DY45" s="720"/>
      <c r="DZ45" s="720"/>
      <c r="EA45" s="720"/>
      <c r="EB45" s="720"/>
      <c r="EC45" s="720"/>
      <c r="ED45" s="720"/>
      <c r="EE45" s="720"/>
      <c r="EF45" s="720"/>
      <c r="EG45" s="720"/>
      <c r="EH45" s="720"/>
      <c r="EI45" s="720"/>
      <c r="EJ45" s="720"/>
      <c r="EK45" s="720"/>
      <c r="EL45" s="720"/>
      <c r="EM45" s="720"/>
      <c r="EN45" s="720"/>
      <c r="EO45" s="720"/>
      <c r="EP45" s="720"/>
      <c r="EQ45" s="720"/>
      <c r="ER45" s="720"/>
      <c r="ES45" s="720"/>
      <c r="ET45" s="720"/>
      <c r="EU45" s="720"/>
      <c r="EV45" s="720"/>
      <c r="EW45" s="720"/>
      <c r="EX45" s="720"/>
      <c r="EY45" s="720"/>
      <c r="EZ45" s="720"/>
      <c r="FA45" s="720"/>
      <c r="FB45" s="720"/>
      <c r="FC45" s="720"/>
      <c r="FD45" s="720"/>
      <c r="FE45" s="720"/>
      <c r="FF45" s="720"/>
      <c r="FG45" s="720"/>
      <c r="FH45" s="720"/>
      <c r="FI45" s="720"/>
      <c r="FJ45" s="720"/>
      <c r="FK45" s="720"/>
      <c r="FL45" s="720"/>
      <c r="FM45" s="720"/>
      <c r="FN45" s="720"/>
      <c r="FO45" s="720"/>
      <c r="FP45" s="720"/>
      <c r="FQ45" s="720"/>
      <c r="FR45" s="720"/>
      <c r="FS45" s="720"/>
      <c r="FT45" s="720"/>
      <c r="FU45" s="720"/>
      <c r="FV45" s="720"/>
      <c r="FW45" s="720"/>
      <c r="FX45" s="720"/>
      <c r="FY45" s="720"/>
      <c r="FZ45" s="720"/>
      <c r="GA45" s="720"/>
      <c r="GB45" s="720"/>
      <c r="GC45" s="720"/>
      <c r="GD45" s="720"/>
      <c r="GE45" s="720"/>
      <c r="GF45" s="720"/>
      <c r="GG45" s="720"/>
      <c r="GH45" s="720"/>
      <c r="GI45" s="720"/>
      <c r="GJ45" s="720"/>
      <c r="GK45" s="720"/>
      <c r="GL45" s="720"/>
      <c r="GM45" s="720"/>
      <c r="GN45" s="720"/>
      <c r="GO45" s="720"/>
      <c r="GP45" s="720"/>
      <c r="GQ45" s="720"/>
      <c r="GR45" s="720"/>
      <c r="GS45" s="720"/>
      <c r="GT45" s="720"/>
      <c r="GU45" s="720"/>
      <c r="GV45" s="720"/>
      <c r="GW45" s="720"/>
      <c r="GX45" s="720"/>
      <c r="GY45" s="720"/>
      <c r="GZ45" s="720"/>
      <c r="HA45" s="720"/>
      <c r="HB45" s="720"/>
      <c r="HC45" s="720"/>
      <c r="HD45" s="720"/>
      <c r="HE45" s="720"/>
      <c r="HF45" s="720"/>
      <c r="HG45" s="720"/>
      <c r="HH45" s="720"/>
      <c r="HI45" s="720"/>
      <c r="HJ45" s="720"/>
      <c r="HK45" s="720"/>
      <c r="HL45" s="720"/>
      <c r="HM45" s="720"/>
      <c r="HN45" s="720"/>
      <c r="HO45" s="720"/>
      <c r="HP45" s="720"/>
      <c r="HQ45" s="720"/>
      <c r="HR45" s="720"/>
      <c r="HS45" s="720"/>
      <c r="HT45" s="720"/>
      <c r="HU45" s="720"/>
      <c r="HV45" s="720"/>
      <c r="HW45" s="720"/>
      <c r="HX45" s="720"/>
      <c r="HY45" s="720"/>
      <c r="HZ45" s="720"/>
      <c r="IA45" s="720"/>
    </row>
    <row r="46" spans="1:235" s="713" customFormat="1" ht="15" customHeight="1">
      <c r="A46" s="723" t="s">
        <v>196</v>
      </c>
      <c r="B46" s="711">
        <v>2285351.8608579999</v>
      </c>
      <c r="C46" s="711">
        <v>226704.52</v>
      </c>
      <c r="D46" s="711">
        <v>1560.454</v>
      </c>
      <c r="E46" s="711">
        <v>56799.365297093995</v>
      </c>
      <c r="F46" s="711">
        <v>23158.017</v>
      </c>
      <c r="G46" s="711">
        <v>31872.844000000001</v>
      </c>
      <c r="H46" s="711">
        <v>2625447.0611550938</v>
      </c>
      <c r="I46" s="711">
        <v>4974100.1567140305</v>
      </c>
      <c r="J46" s="711">
        <v>799558.08600000001</v>
      </c>
      <c r="K46" s="711">
        <v>36889.49</v>
      </c>
      <c r="L46" s="711">
        <v>92141.066965670034</v>
      </c>
      <c r="M46" s="711">
        <v>93719.322000000015</v>
      </c>
      <c r="N46" s="711">
        <v>702442.75300000003</v>
      </c>
      <c r="O46" s="711">
        <v>6698850.8746797014</v>
      </c>
      <c r="P46" s="711">
        <v>9324297.9358347952</v>
      </c>
      <c r="Q46" s="715"/>
      <c r="R46" s="715"/>
      <c r="S46" s="718"/>
      <c r="T46" s="719"/>
      <c r="U46" s="720"/>
      <c r="V46" s="721"/>
      <c r="W46" s="715"/>
      <c r="X46" s="715"/>
      <c r="Y46" s="715"/>
      <c r="Z46" s="715"/>
      <c r="AA46" s="715"/>
      <c r="AB46" s="715"/>
      <c r="AC46" s="715"/>
      <c r="AD46" s="715"/>
      <c r="AE46" s="715"/>
      <c r="AF46" s="715"/>
      <c r="AG46" s="715"/>
      <c r="AH46" s="715"/>
      <c r="AI46" s="715"/>
      <c r="AJ46" s="715"/>
      <c r="AK46" s="715"/>
      <c r="AL46" s="715"/>
      <c r="AM46" s="718"/>
      <c r="AN46" s="719"/>
      <c r="AO46" s="720"/>
      <c r="AP46" s="721"/>
      <c r="AQ46" s="715"/>
      <c r="AR46" s="715"/>
      <c r="AS46" s="715"/>
      <c r="AT46" s="715"/>
      <c r="AU46" s="715"/>
      <c r="AV46" s="715"/>
      <c r="AW46" s="715"/>
      <c r="AX46" s="715"/>
      <c r="AY46" s="715"/>
      <c r="AZ46" s="715"/>
      <c r="BA46" s="715"/>
      <c r="BB46" s="715"/>
      <c r="BC46" s="715"/>
      <c r="BD46" s="715"/>
      <c r="BE46" s="715"/>
      <c r="BF46" s="715"/>
      <c r="BG46" s="718"/>
      <c r="BH46" s="719"/>
      <c r="BI46" s="720"/>
      <c r="BJ46" s="721"/>
      <c r="BK46" s="715"/>
      <c r="BL46" s="715"/>
      <c r="BM46" s="715"/>
      <c r="BN46" s="715"/>
      <c r="BO46" s="715"/>
      <c r="BP46" s="715"/>
      <c r="BQ46" s="715"/>
      <c r="BR46" s="715"/>
      <c r="BS46" s="715"/>
      <c r="BT46" s="715"/>
      <c r="BU46" s="715"/>
      <c r="BV46" s="715"/>
      <c r="BW46" s="715"/>
      <c r="BX46" s="715"/>
      <c r="BY46" s="715"/>
      <c r="BZ46" s="715"/>
      <c r="CA46" s="718"/>
      <c r="CB46" s="719"/>
      <c r="CC46" s="720"/>
      <c r="CD46" s="721"/>
      <c r="CE46" s="715"/>
      <c r="CF46" s="715"/>
      <c r="CG46" s="720"/>
      <c r="CH46" s="720"/>
      <c r="CI46" s="720"/>
      <c r="CJ46" s="720"/>
      <c r="CK46" s="720"/>
      <c r="CL46" s="720"/>
      <c r="CM46" s="720"/>
      <c r="CN46" s="720"/>
      <c r="CO46" s="720"/>
      <c r="CP46" s="720"/>
      <c r="CQ46" s="720"/>
      <c r="CR46" s="720"/>
      <c r="CS46" s="720"/>
      <c r="CT46" s="720"/>
      <c r="CU46" s="720"/>
      <c r="CV46" s="720"/>
      <c r="CW46" s="720"/>
      <c r="CX46" s="720"/>
      <c r="CY46" s="720"/>
      <c r="CZ46" s="720"/>
      <c r="DA46" s="720"/>
      <c r="DB46" s="720"/>
      <c r="DC46" s="720"/>
      <c r="DD46" s="720"/>
      <c r="DE46" s="720"/>
      <c r="DF46" s="720"/>
      <c r="DG46" s="720"/>
      <c r="DH46" s="720"/>
      <c r="DI46" s="720"/>
      <c r="DJ46" s="720"/>
      <c r="DK46" s="720"/>
      <c r="DL46" s="720"/>
      <c r="DM46" s="720"/>
      <c r="DN46" s="720"/>
      <c r="DO46" s="720"/>
      <c r="DP46" s="720"/>
      <c r="DQ46" s="720"/>
      <c r="DR46" s="720"/>
      <c r="DS46" s="720"/>
      <c r="DT46" s="720"/>
      <c r="DU46" s="720"/>
      <c r="DV46" s="720"/>
      <c r="DW46" s="720"/>
      <c r="DX46" s="720"/>
      <c r="DY46" s="720"/>
      <c r="DZ46" s="720"/>
      <c r="EA46" s="720"/>
      <c r="EB46" s="720"/>
      <c r="EC46" s="720"/>
      <c r="ED46" s="720"/>
      <c r="EE46" s="720"/>
      <c r="EF46" s="720"/>
      <c r="EG46" s="720"/>
      <c r="EH46" s="720"/>
      <c r="EI46" s="720"/>
      <c r="EJ46" s="720"/>
      <c r="EK46" s="720"/>
      <c r="EL46" s="720"/>
      <c r="EM46" s="720"/>
      <c r="EN46" s="720"/>
      <c r="EO46" s="720"/>
      <c r="EP46" s="720"/>
      <c r="EQ46" s="720"/>
      <c r="ER46" s="720"/>
      <c r="ES46" s="720"/>
      <c r="ET46" s="720"/>
      <c r="EU46" s="720"/>
      <c r="EV46" s="720"/>
      <c r="EW46" s="720"/>
      <c r="EX46" s="720"/>
      <c r="EY46" s="720"/>
      <c r="EZ46" s="720"/>
      <c r="FA46" s="720"/>
      <c r="FB46" s="720"/>
      <c r="FC46" s="720"/>
      <c r="FD46" s="720"/>
      <c r="FE46" s="720"/>
      <c r="FF46" s="720"/>
      <c r="FG46" s="720"/>
      <c r="FH46" s="720"/>
      <c r="FI46" s="720"/>
      <c r="FJ46" s="720"/>
      <c r="FK46" s="720"/>
      <c r="FL46" s="720"/>
      <c r="FM46" s="720"/>
      <c r="FN46" s="720"/>
      <c r="FO46" s="720"/>
      <c r="FP46" s="720"/>
      <c r="FQ46" s="720"/>
      <c r="FR46" s="720"/>
      <c r="FS46" s="720"/>
      <c r="FT46" s="720"/>
      <c r="FU46" s="720"/>
      <c r="FV46" s="720"/>
      <c r="FW46" s="720"/>
      <c r="FX46" s="720"/>
      <c r="FY46" s="720"/>
      <c r="FZ46" s="720"/>
      <c r="GA46" s="720"/>
      <c r="GB46" s="720"/>
      <c r="GC46" s="720"/>
      <c r="GD46" s="720"/>
      <c r="GE46" s="720"/>
      <c r="GF46" s="720"/>
      <c r="GG46" s="720"/>
      <c r="GH46" s="720"/>
      <c r="GI46" s="720"/>
      <c r="GJ46" s="720"/>
      <c r="GK46" s="720"/>
      <c r="GL46" s="720"/>
      <c r="GM46" s="720"/>
      <c r="GN46" s="720"/>
      <c r="GO46" s="720"/>
      <c r="GP46" s="720"/>
      <c r="GQ46" s="720"/>
      <c r="GR46" s="720"/>
      <c r="GS46" s="720"/>
      <c r="GT46" s="720"/>
      <c r="GU46" s="720"/>
      <c r="GV46" s="720"/>
      <c r="GW46" s="720"/>
      <c r="GX46" s="720"/>
      <c r="GY46" s="720"/>
      <c r="GZ46" s="720"/>
      <c r="HA46" s="720"/>
      <c r="HB46" s="720"/>
      <c r="HC46" s="720"/>
      <c r="HD46" s="720"/>
      <c r="HE46" s="720"/>
      <c r="HF46" s="720"/>
      <c r="HG46" s="720"/>
      <c r="HH46" s="720"/>
      <c r="HI46" s="720"/>
      <c r="HJ46" s="720"/>
      <c r="HK46" s="720"/>
      <c r="HL46" s="720"/>
      <c r="HM46" s="720"/>
      <c r="HN46" s="720"/>
      <c r="HO46" s="720"/>
      <c r="HP46" s="720"/>
      <c r="HQ46" s="720"/>
      <c r="HR46" s="720"/>
      <c r="HS46" s="720"/>
      <c r="HT46" s="720"/>
      <c r="HU46" s="720"/>
      <c r="HV46" s="720"/>
      <c r="HW46" s="720"/>
      <c r="HX46" s="720"/>
      <c r="HY46" s="720"/>
      <c r="HZ46" s="720"/>
      <c r="IA46" s="720"/>
    </row>
    <row r="47" spans="1:235" s="713" customFormat="1" ht="15" customHeight="1">
      <c r="A47" s="723" t="s">
        <v>197</v>
      </c>
      <c r="B47" s="711">
        <v>2339664.310544</v>
      </c>
      <c r="C47" s="711">
        <v>239040.79399999999</v>
      </c>
      <c r="D47" s="711">
        <v>1731.12</v>
      </c>
      <c r="E47" s="711">
        <v>58458.256999999998</v>
      </c>
      <c r="F47" s="711">
        <v>24378.236000000001</v>
      </c>
      <c r="G47" s="711">
        <v>30737.919000000002</v>
      </c>
      <c r="H47" s="711">
        <v>2694010.6365440004</v>
      </c>
      <c r="I47" s="711">
        <v>5029545.8516124012</v>
      </c>
      <c r="J47" s="711">
        <v>810712.098</v>
      </c>
      <c r="K47" s="711">
        <v>36809.859000000004</v>
      </c>
      <c r="L47" s="711">
        <v>92513.157999999996</v>
      </c>
      <c r="M47" s="711">
        <v>93579.611999999994</v>
      </c>
      <c r="N47" s="711">
        <v>696749.73</v>
      </c>
      <c r="O47" s="711">
        <v>6759910.3086124007</v>
      </c>
      <c r="P47" s="711">
        <v>9453920.945156401</v>
      </c>
      <c r="Q47" s="715"/>
      <c r="R47" s="715"/>
      <c r="S47" s="718"/>
      <c r="T47" s="719"/>
      <c r="U47" s="720"/>
      <c r="V47" s="721"/>
      <c r="W47" s="715"/>
      <c r="X47" s="715"/>
      <c r="Y47" s="715"/>
      <c r="Z47" s="715"/>
      <c r="AA47" s="715"/>
      <c r="AB47" s="715"/>
      <c r="AC47" s="715"/>
      <c r="AD47" s="715"/>
      <c r="AE47" s="715"/>
      <c r="AF47" s="715"/>
      <c r="AG47" s="715"/>
      <c r="AH47" s="715"/>
      <c r="AI47" s="715"/>
      <c r="AJ47" s="715"/>
      <c r="AK47" s="715"/>
      <c r="AL47" s="715"/>
      <c r="AM47" s="718"/>
      <c r="AN47" s="719"/>
      <c r="AO47" s="720"/>
      <c r="AP47" s="721"/>
      <c r="AQ47" s="715"/>
      <c r="AR47" s="715"/>
      <c r="AS47" s="715"/>
      <c r="AT47" s="715"/>
      <c r="AU47" s="715"/>
      <c r="AV47" s="715"/>
      <c r="AW47" s="715"/>
      <c r="AX47" s="715"/>
      <c r="AY47" s="715"/>
      <c r="AZ47" s="715"/>
      <c r="BA47" s="715"/>
      <c r="BB47" s="715"/>
      <c r="BC47" s="715"/>
      <c r="BD47" s="715"/>
      <c r="BE47" s="715"/>
      <c r="BF47" s="715"/>
      <c r="BG47" s="718"/>
      <c r="BH47" s="719"/>
      <c r="BI47" s="720"/>
      <c r="BJ47" s="721"/>
      <c r="BK47" s="715"/>
      <c r="BL47" s="715"/>
      <c r="BM47" s="715"/>
      <c r="BN47" s="715"/>
      <c r="BO47" s="715"/>
      <c r="BP47" s="715"/>
      <c r="BQ47" s="715"/>
      <c r="BR47" s="715"/>
      <c r="BS47" s="715"/>
      <c r="BT47" s="715"/>
      <c r="BU47" s="715"/>
      <c r="BV47" s="715"/>
      <c r="BW47" s="715"/>
      <c r="BX47" s="715"/>
      <c r="BY47" s="715"/>
      <c r="BZ47" s="715"/>
      <c r="CA47" s="718"/>
      <c r="CB47" s="719"/>
      <c r="CC47" s="720"/>
      <c r="CD47" s="721"/>
      <c r="CE47" s="715"/>
      <c r="CF47" s="715"/>
      <c r="CG47" s="720"/>
      <c r="CH47" s="720"/>
      <c r="CI47" s="720"/>
      <c r="CJ47" s="720"/>
      <c r="CK47" s="720"/>
      <c r="CL47" s="720"/>
      <c r="CM47" s="720"/>
      <c r="CN47" s="720"/>
      <c r="CO47" s="720"/>
      <c r="CP47" s="720"/>
      <c r="CQ47" s="720"/>
      <c r="CR47" s="720"/>
      <c r="CS47" s="720"/>
      <c r="CT47" s="720"/>
      <c r="CU47" s="720"/>
      <c r="CV47" s="720"/>
      <c r="CW47" s="720"/>
      <c r="CX47" s="720"/>
      <c r="CY47" s="720"/>
      <c r="CZ47" s="720"/>
      <c r="DA47" s="720"/>
      <c r="DB47" s="720"/>
      <c r="DC47" s="720"/>
      <c r="DD47" s="720"/>
      <c r="DE47" s="720"/>
      <c r="DF47" s="720"/>
      <c r="DG47" s="720"/>
      <c r="DH47" s="720"/>
      <c r="DI47" s="720"/>
      <c r="DJ47" s="720"/>
      <c r="DK47" s="720"/>
      <c r="DL47" s="720"/>
      <c r="DM47" s="720"/>
      <c r="DN47" s="720"/>
      <c r="DO47" s="720"/>
      <c r="DP47" s="720"/>
      <c r="DQ47" s="720"/>
      <c r="DR47" s="720"/>
      <c r="DS47" s="720"/>
      <c r="DT47" s="720"/>
      <c r="DU47" s="720"/>
      <c r="DV47" s="720"/>
      <c r="DW47" s="720"/>
      <c r="DX47" s="720"/>
      <c r="DY47" s="720"/>
      <c r="DZ47" s="720"/>
      <c r="EA47" s="720"/>
      <c r="EB47" s="720"/>
      <c r="EC47" s="720"/>
      <c r="ED47" s="720"/>
      <c r="EE47" s="720"/>
      <c r="EF47" s="720"/>
      <c r="EG47" s="720"/>
      <c r="EH47" s="720"/>
      <c r="EI47" s="720"/>
      <c r="EJ47" s="720"/>
      <c r="EK47" s="720"/>
      <c r="EL47" s="720"/>
      <c r="EM47" s="720"/>
      <c r="EN47" s="720"/>
      <c r="EO47" s="720"/>
      <c r="EP47" s="720"/>
      <c r="EQ47" s="720"/>
      <c r="ER47" s="720"/>
      <c r="ES47" s="720"/>
      <c r="ET47" s="720"/>
      <c r="EU47" s="720"/>
      <c r="EV47" s="720"/>
      <c r="EW47" s="720"/>
      <c r="EX47" s="720"/>
      <c r="EY47" s="720"/>
      <c r="EZ47" s="720"/>
      <c r="FA47" s="720"/>
      <c r="FB47" s="720"/>
      <c r="FC47" s="720"/>
      <c r="FD47" s="720"/>
      <c r="FE47" s="720"/>
      <c r="FF47" s="720"/>
      <c r="FG47" s="720"/>
      <c r="FH47" s="720"/>
      <c r="FI47" s="720"/>
      <c r="FJ47" s="720"/>
      <c r="FK47" s="720"/>
      <c r="FL47" s="720"/>
      <c r="FM47" s="720"/>
      <c r="FN47" s="720"/>
      <c r="FO47" s="720"/>
      <c r="FP47" s="720"/>
      <c r="FQ47" s="720"/>
      <c r="FR47" s="720"/>
      <c r="FS47" s="720"/>
      <c r="FT47" s="720"/>
      <c r="FU47" s="720"/>
      <c r="FV47" s="720"/>
      <c r="FW47" s="720"/>
      <c r="FX47" s="720"/>
      <c r="FY47" s="720"/>
      <c r="FZ47" s="720"/>
      <c r="GA47" s="720"/>
      <c r="GB47" s="720"/>
      <c r="GC47" s="720"/>
      <c r="GD47" s="720"/>
      <c r="GE47" s="720"/>
      <c r="GF47" s="720"/>
      <c r="GG47" s="720"/>
      <c r="GH47" s="720"/>
      <c r="GI47" s="720"/>
      <c r="GJ47" s="720"/>
      <c r="GK47" s="720"/>
      <c r="GL47" s="720"/>
      <c r="GM47" s="720"/>
      <c r="GN47" s="720"/>
      <c r="GO47" s="720"/>
      <c r="GP47" s="720"/>
      <c r="GQ47" s="720"/>
      <c r="GR47" s="720"/>
      <c r="GS47" s="720"/>
      <c r="GT47" s="720"/>
      <c r="GU47" s="720"/>
      <c r="GV47" s="720"/>
      <c r="GW47" s="720"/>
      <c r="GX47" s="720"/>
      <c r="GY47" s="720"/>
      <c r="GZ47" s="720"/>
      <c r="HA47" s="720"/>
      <c r="HB47" s="720"/>
      <c r="HC47" s="720"/>
      <c r="HD47" s="720"/>
      <c r="HE47" s="720"/>
      <c r="HF47" s="720"/>
      <c r="HG47" s="720"/>
      <c r="HH47" s="720"/>
      <c r="HI47" s="720"/>
      <c r="HJ47" s="720"/>
      <c r="HK47" s="720"/>
      <c r="HL47" s="720"/>
      <c r="HM47" s="720"/>
      <c r="HN47" s="720"/>
      <c r="HO47" s="720"/>
      <c r="HP47" s="720"/>
      <c r="HQ47" s="720"/>
      <c r="HR47" s="720"/>
      <c r="HS47" s="720"/>
      <c r="HT47" s="720"/>
      <c r="HU47" s="720"/>
      <c r="HV47" s="720"/>
      <c r="HW47" s="720"/>
      <c r="HX47" s="720"/>
      <c r="HY47" s="720"/>
      <c r="HZ47" s="720"/>
      <c r="IA47" s="720"/>
    </row>
    <row r="48" spans="1:235" s="713" customFormat="1" ht="15" customHeight="1">
      <c r="A48" s="723" t="s">
        <v>198</v>
      </c>
      <c r="B48" s="711">
        <v>2333079.7824716</v>
      </c>
      <c r="C48" s="711">
        <v>242078.19200000001</v>
      </c>
      <c r="D48" s="711">
        <v>1801.2070000000001</v>
      </c>
      <c r="E48" s="711">
        <v>57953.73</v>
      </c>
      <c r="F48" s="711">
        <v>24255.007000000001</v>
      </c>
      <c r="G48" s="711">
        <v>29371.528999999999</v>
      </c>
      <c r="H48" s="711">
        <v>2688539.4474716</v>
      </c>
      <c r="I48" s="711">
        <v>5067318.0395404696</v>
      </c>
      <c r="J48" s="711">
        <v>815102.84199999995</v>
      </c>
      <c r="K48" s="711">
        <v>37218.684000000001</v>
      </c>
      <c r="L48" s="711">
        <v>93886.044999999998</v>
      </c>
      <c r="M48" s="711">
        <v>94863.112999999998</v>
      </c>
      <c r="N48" s="711">
        <v>691652.70900000003</v>
      </c>
      <c r="O48" s="711">
        <v>6800041.4325404698</v>
      </c>
      <c r="P48" s="711">
        <v>9488580.8800120689</v>
      </c>
      <c r="Q48" s="715"/>
      <c r="R48" s="715"/>
      <c r="S48" s="718"/>
      <c r="T48" s="719"/>
      <c r="U48" s="720"/>
      <c r="V48" s="721"/>
      <c r="W48" s="715"/>
      <c r="X48" s="715"/>
      <c r="Y48" s="715"/>
      <c r="Z48" s="715"/>
      <c r="AA48" s="715"/>
      <c r="AB48" s="715"/>
      <c r="AC48" s="715"/>
      <c r="AD48" s="715"/>
      <c r="AE48" s="715"/>
      <c r="AF48" s="715"/>
      <c r="AG48" s="715"/>
      <c r="AH48" s="715"/>
      <c r="AI48" s="715"/>
      <c r="AJ48" s="715"/>
      <c r="AK48" s="715"/>
      <c r="AL48" s="715"/>
      <c r="AM48" s="718"/>
      <c r="AN48" s="719"/>
      <c r="AO48" s="720"/>
      <c r="AP48" s="721"/>
      <c r="AQ48" s="715"/>
      <c r="AR48" s="715"/>
      <c r="AS48" s="715"/>
      <c r="AT48" s="715"/>
      <c r="AU48" s="715"/>
      <c r="AV48" s="715"/>
      <c r="AW48" s="715"/>
      <c r="AX48" s="715"/>
      <c r="AY48" s="715"/>
      <c r="AZ48" s="715"/>
      <c r="BA48" s="715"/>
      <c r="BB48" s="715"/>
      <c r="BC48" s="715"/>
      <c r="BD48" s="715"/>
      <c r="BE48" s="715"/>
      <c r="BF48" s="715"/>
      <c r="BG48" s="718"/>
      <c r="BH48" s="719"/>
      <c r="BI48" s="720"/>
      <c r="BJ48" s="721"/>
      <c r="BK48" s="715"/>
      <c r="BL48" s="715"/>
      <c r="BM48" s="715"/>
      <c r="BN48" s="715"/>
      <c r="BO48" s="715"/>
      <c r="BP48" s="715"/>
      <c r="BQ48" s="715"/>
      <c r="BR48" s="715"/>
      <c r="BS48" s="715"/>
      <c r="BT48" s="715"/>
      <c r="BU48" s="715"/>
      <c r="BV48" s="715"/>
      <c r="BW48" s="715"/>
      <c r="BX48" s="715"/>
      <c r="BY48" s="715"/>
      <c r="BZ48" s="715"/>
      <c r="CA48" s="718"/>
      <c r="CB48" s="719"/>
      <c r="CC48" s="720"/>
      <c r="CD48" s="721"/>
      <c r="CE48" s="715"/>
      <c r="CF48" s="715"/>
      <c r="CG48" s="720"/>
      <c r="CH48" s="720"/>
      <c r="CI48" s="720"/>
      <c r="CJ48" s="720"/>
      <c r="CK48" s="720"/>
      <c r="CL48" s="720"/>
      <c r="CM48" s="720"/>
      <c r="CN48" s="720"/>
      <c r="CO48" s="720"/>
      <c r="CP48" s="720"/>
      <c r="CQ48" s="720"/>
      <c r="CR48" s="720"/>
      <c r="CS48" s="720"/>
      <c r="CT48" s="720"/>
      <c r="CU48" s="720"/>
      <c r="CV48" s="720"/>
      <c r="CW48" s="720"/>
      <c r="CX48" s="720"/>
      <c r="CY48" s="720"/>
      <c r="CZ48" s="720"/>
      <c r="DA48" s="720"/>
      <c r="DB48" s="720"/>
      <c r="DC48" s="720"/>
      <c r="DD48" s="720"/>
      <c r="DE48" s="720"/>
      <c r="DF48" s="720"/>
      <c r="DG48" s="720"/>
      <c r="DH48" s="720"/>
      <c r="DI48" s="720"/>
      <c r="DJ48" s="720"/>
      <c r="DK48" s="720"/>
      <c r="DL48" s="720"/>
      <c r="DM48" s="720"/>
      <c r="DN48" s="720"/>
      <c r="DO48" s="720"/>
      <c r="DP48" s="720"/>
      <c r="DQ48" s="720"/>
      <c r="DR48" s="720"/>
      <c r="DS48" s="720"/>
      <c r="DT48" s="720"/>
      <c r="DU48" s="720"/>
      <c r="DV48" s="720"/>
      <c r="DW48" s="720"/>
      <c r="DX48" s="720"/>
      <c r="DY48" s="720"/>
      <c r="DZ48" s="720"/>
      <c r="EA48" s="720"/>
      <c r="EB48" s="720"/>
      <c r="EC48" s="720"/>
      <c r="ED48" s="720"/>
      <c r="EE48" s="720"/>
      <c r="EF48" s="720"/>
      <c r="EG48" s="720"/>
      <c r="EH48" s="720"/>
      <c r="EI48" s="720"/>
      <c r="EJ48" s="720"/>
      <c r="EK48" s="720"/>
      <c r="EL48" s="720"/>
      <c r="EM48" s="720"/>
      <c r="EN48" s="720"/>
      <c r="EO48" s="720"/>
      <c r="EP48" s="720"/>
      <c r="EQ48" s="720"/>
      <c r="ER48" s="720"/>
      <c r="ES48" s="720"/>
      <c r="ET48" s="720"/>
      <c r="EU48" s="720"/>
      <c r="EV48" s="720"/>
      <c r="EW48" s="720"/>
      <c r="EX48" s="720"/>
      <c r="EY48" s="720"/>
      <c r="EZ48" s="720"/>
      <c r="FA48" s="720"/>
      <c r="FB48" s="720"/>
      <c r="FC48" s="720"/>
      <c r="FD48" s="720"/>
      <c r="FE48" s="720"/>
      <c r="FF48" s="720"/>
      <c r="FG48" s="720"/>
      <c r="FH48" s="720"/>
      <c r="FI48" s="720"/>
      <c r="FJ48" s="720"/>
      <c r="FK48" s="720"/>
      <c r="FL48" s="720"/>
      <c r="FM48" s="720"/>
      <c r="FN48" s="720"/>
      <c r="FO48" s="720"/>
      <c r="FP48" s="720"/>
      <c r="FQ48" s="720"/>
      <c r="FR48" s="720"/>
      <c r="FS48" s="720"/>
      <c r="FT48" s="720"/>
      <c r="FU48" s="720"/>
      <c r="FV48" s="720"/>
      <c r="FW48" s="720"/>
      <c r="FX48" s="720"/>
      <c r="FY48" s="720"/>
      <c r="FZ48" s="720"/>
      <c r="GA48" s="720"/>
      <c r="GB48" s="720"/>
      <c r="GC48" s="720"/>
      <c r="GD48" s="720"/>
      <c r="GE48" s="720"/>
      <c r="GF48" s="720"/>
      <c r="GG48" s="720"/>
      <c r="GH48" s="720"/>
      <c r="GI48" s="720"/>
      <c r="GJ48" s="720"/>
      <c r="GK48" s="720"/>
      <c r="GL48" s="720"/>
      <c r="GM48" s="720"/>
      <c r="GN48" s="720"/>
      <c r="GO48" s="720"/>
      <c r="GP48" s="720"/>
      <c r="GQ48" s="720"/>
      <c r="GR48" s="720"/>
      <c r="GS48" s="720"/>
      <c r="GT48" s="720"/>
      <c r="GU48" s="720"/>
      <c r="GV48" s="720"/>
      <c r="GW48" s="720"/>
      <c r="GX48" s="720"/>
      <c r="GY48" s="720"/>
      <c r="GZ48" s="720"/>
      <c r="HA48" s="720"/>
      <c r="HB48" s="720"/>
      <c r="HC48" s="720"/>
      <c r="HD48" s="720"/>
      <c r="HE48" s="720"/>
      <c r="HF48" s="720"/>
      <c r="HG48" s="720"/>
      <c r="HH48" s="720"/>
      <c r="HI48" s="720"/>
      <c r="HJ48" s="720"/>
      <c r="HK48" s="720"/>
      <c r="HL48" s="720"/>
      <c r="HM48" s="720"/>
      <c r="HN48" s="720"/>
      <c r="HO48" s="720"/>
      <c r="HP48" s="720"/>
      <c r="HQ48" s="720"/>
      <c r="HR48" s="720"/>
      <c r="HS48" s="720"/>
      <c r="HT48" s="720"/>
      <c r="HU48" s="720"/>
      <c r="HV48" s="720"/>
      <c r="HW48" s="720"/>
      <c r="HX48" s="720"/>
      <c r="HY48" s="720"/>
      <c r="HZ48" s="720"/>
      <c r="IA48" s="720"/>
    </row>
    <row r="49" spans="1:235" s="713" customFormat="1" ht="15" customHeight="1">
      <c r="A49" s="723" t="s">
        <v>199</v>
      </c>
      <c r="B49" s="711">
        <v>2370355.5153870001</v>
      </c>
      <c r="C49" s="711">
        <v>243401.905</v>
      </c>
      <c r="D49" s="711">
        <v>1733.8510000000001</v>
      </c>
      <c r="E49" s="711">
        <v>59622.459000000003</v>
      </c>
      <c r="F49" s="711">
        <v>23958.2</v>
      </c>
      <c r="G49" s="711">
        <v>29470.285</v>
      </c>
      <c r="H49" s="711">
        <v>2728542.2153869998</v>
      </c>
      <c r="I49" s="711">
        <v>5109946.1349771414</v>
      </c>
      <c r="J49" s="711">
        <v>836605.55599999998</v>
      </c>
      <c r="K49" s="711">
        <v>37846.881999999998</v>
      </c>
      <c r="L49" s="711">
        <v>95160.428</v>
      </c>
      <c r="M49" s="711">
        <v>99362.163</v>
      </c>
      <c r="N49" s="711">
        <v>672892.63699999999</v>
      </c>
      <c r="O49" s="711">
        <v>6851813.8009771416</v>
      </c>
      <c r="P49" s="711">
        <v>9580356.0163641423</v>
      </c>
      <c r="Q49" s="715"/>
      <c r="R49" s="715"/>
      <c r="S49" s="718"/>
      <c r="T49" s="719"/>
      <c r="U49" s="720"/>
      <c r="V49" s="721"/>
      <c r="W49" s="715"/>
      <c r="X49" s="715"/>
      <c r="Y49" s="715"/>
      <c r="Z49" s="715"/>
      <c r="AA49" s="715"/>
      <c r="AB49" s="715"/>
      <c r="AC49" s="715"/>
      <c r="AD49" s="715"/>
      <c r="AE49" s="715"/>
      <c r="AF49" s="715"/>
      <c r="AG49" s="715"/>
      <c r="AH49" s="715"/>
      <c r="AI49" s="715"/>
      <c r="AJ49" s="715"/>
      <c r="AK49" s="715"/>
      <c r="AL49" s="715"/>
      <c r="AM49" s="718"/>
      <c r="AN49" s="719"/>
      <c r="AO49" s="720"/>
      <c r="AP49" s="721"/>
      <c r="AQ49" s="715"/>
      <c r="AR49" s="715"/>
      <c r="AS49" s="715"/>
      <c r="AT49" s="715"/>
      <c r="AU49" s="715"/>
      <c r="AV49" s="715"/>
      <c r="AW49" s="715"/>
      <c r="AX49" s="715"/>
      <c r="AY49" s="715"/>
      <c r="AZ49" s="715"/>
      <c r="BA49" s="715"/>
      <c r="BB49" s="715"/>
      <c r="BC49" s="715"/>
      <c r="BD49" s="715"/>
      <c r="BE49" s="715"/>
      <c r="BF49" s="715"/>
      <c r="BG49" s="718"/>
      <c r="BH49" s="719"/>
      <c r="BI49" s="720"/>
      <c r="BJ49" s="721"/>
      <c r="BK49" s="715"/>
      <c r="BL49" s="715"/>
      <c r="BM49" s="715"/>
      <c r="BN49" s="715"/>
      <c r="BO49" s="715"/>
      <c r="BP49" s="715"/>
      <c r="BQ49" s="715"/>
      <c r="BR49" s="715"/>
      <c r="BS49" s="715"/>
      <c r="BT49" s="715"/>
      <c r="BU49" s="715"/>
      <c r="BV49" s="715"/>
      <c r="BW49" s="715"/>
      <c r="BX49" s="715"/>
      <c r="BY49" s="715"/>
      <c r="BZ49" s="715"/>
      <c r="CA49" s="718"/>
      <c r="CB49" s="719"/>
      <c r="CC49" s="720"/>
      <c r="CD49" s="721"/>
      <c r="CE49" s="715"/>
      <c r="CF49" s="715"/>
      <c r="CG49" s="720"/>
      <c r="CH49" s="720"/>
      <c r="CI49" s="720"/>
      <c r="CJ49" s="720"/>
      <c r="CK49" s="720"/>
      <c r="CL49" s="720"/>
      <c r="CM49" s="720"/>
      <c r="CN49" s="720"/>
      <c r="CO49" s="720"/>
      <c r="CP49" s="720"/>
      <c r="CQ49" s="720"/>
      <c r="CR49" s="720"/>
      <c r="CS49" s="720"/>
      <c r="CT49" s="720"/>
      <c r="CU49" s="720"/>
      <c r="CV49" s="720"/>
      <c r="CW49" s="720"/>
      <c r="CX49" s="720"/>
      <c r="CY49" s="720"/>
      <c r="CZ49" s="720"/>
      <c r="DA49" s="720"/>
      <c r="DB49" s="720"/>
      <c r="DC49" s="720"/>
      <c r="DD49" s="720"/>
      <c r="DE49" s="720"/>
      <c r="DF49" s="720"/>
      <c r="DG49" s="720"/>
      <c r="DH49" s="720"/>
      <c r="DI49" s="720"/>
      <c r="DJ49" s="720"/>
      <c r="DK49" s="720"/>
      <c r="DL49" s="720"/>
      <c r="DM49" s="720"/>
      <c r="DN49" s="720"/>
      <c r="DO49" s="720"/>
      <c r="DP49" s="720"/>
      <c r="DQ49" s="720"/>
      <c r="DR49" s="720"/>
      <c r="DS49" s="720"/>
      <c r="DT49" s="720"/>
      <c r="DU49" s="720"/>
      <c r="DV49" s="720"/>
      <c r="DW49" s="720"/>
      <c r="DX49" s="720"/>
      <c r="DY49" s="720"/>
      <c r="DZ49" s="720"/>
      <c r="EA49" s="720"/>
      <c r="EB49" s="720"/>
      <c r="EC49" s="720"/>
      <c r="ED49" s="720"/>
      <c r="EE49" s="720"/>
      <c r="EF49" s="720"/>
      <c r="EG49" s="720"/>
      <c r="EH49" s="720"/>
      <c r="EI49" s="720"/>
      <c r="EJ49" s="720"/>
      <c r="EK49" s="720"/>
      <c r="EL49" s="720"/>
      <c r="EM49" s="720"/>
      <c r="EN49" s="720"/>
      <c r="EO49" s="720"/>
      <c r="EP49" s="720"/>
      <c r="EQ49" s="720"/>
      <c r="ER49" s="720"/>
      <c r="ES49" s="720"/>
      <c r="ET49" s="720"/>
      <c r="EU49" s="720"/>
      <c r="EV49" s="720"/>
      <c r="EW49" s="720"/>
      <c r="EX49" s="720"/>
      <c r="EY49" s="720"/>
      <c r="EZ49" s="720"/>
      <c r="FA49" s="720"/>
      <c r="FB49" s="720"/>
      <c r="FC49" s="720"/>
      <c r="FD49" s="720"/>
      <c r="FE49" s="720"/>
      <c r="FF49" s="720"/>
      <c r="FG49" s="720"/>
      <c r="FH49" s="720"/>
      <c r="FI49" s="720"/>
      <c r="FJ49" s="720"/>
      <c r="FK49" s="720"/>
      <c r="FL49" s="720"/>
      <c r="FM49" s="720"/>
      <c r="FN49" s="720"/>
      <c r="FO49" s="720"/>
      <c r="FP49" s="720"/>
      <c r="FQ49" s="720"/>
      <c r="FR49" s="720"/>
      <c r="FS49" s="720"/>
      <c r="FT49" s="720"/>
      <c r="FU49" s="720"/>
      <c r="FV49" s="720"/>
      <c r="FW49" s="720"/>
      <c r="FX49" s="720"/>
      <c r="FY49" s="720"/>
      <c r="FZ49" s="720"/>
      <c r="GA49" s="720"/>
      <c r="GB49" s="720"/>
      <c r="GC49" s="720"/>
      <c r="GD49" s="720"/>
      <c r="GE49" s="720"/>
      <c r="GF49" s="720"/>
      <c r="GG49" s="720"/>
      <c r="GH49" s="720"/>
      <c r="GI49" s="720"/>
      <c r="GJ49" s="720"/>
      <c r="GK49" s="720"/>
      <c r="GL49" s="720"/>
      <c r="GM49" s="720"/>
      <c r="GN49" s="720"/>
      <c r="GO49" s="720"/>
      <c r="GP49" s="720"/>
      <c r="GQ49" s="720"/>
      <c r="GR49" s="720"/>
      <c r="GS49" s="720"/>
      <c r="GT49" s="720"/>
      <c r="GU49" s="720"/>
      <c r="GV49" s="720"/>
      <c r="GW49" s="720"/>
      <c r="GX49" s="720"/>
      <c r="GY49" s="720"/>
      <c r="GZ49" s="720"/>
      <c r="HA49" s="720"/>
      <c r="HB49" s="720"/>
      <c r="HC49" s="720"/>
      <c r="HD49" s="720"/>
      <c r="HE49" s="720"/>
      <c r="HF49" s="720"/>
      <c r="HG49" s="720"/>
      <c r="HH49" s="720"/>
      <c r="HI49" s="720"/>
      <c r="HJ49" s="720"/>
      <c r="HK49" s="720"/>
      <c r="HL49" s="720"/>
      <c r="HM49" s="720"/>
      <c r="HN49" s="720"/>
      <c r="HO49" s="720"/>
      <c r="HP49" s="720"/>
      <c r="HQ49" s="720"/>
      <c r="HR49" s="720"/>
      <c r="HS49" s="720"/>
      <c r="HT49" s="720"/>
      <c r="HU49" s="720"/>
      <c r="HV49" s="720"/>
      <c r="HW49" s="720"/>
      <c r="HX49" s="720"/>
      <c r="HY49" s="720"/>
      <c r="HZ49" s="720"/>
      <c r="IA49" s="720"/>
    </row>
    <row r="50" spans="1:235" s="713" customFormat="1" ht="15" customHeight="1">
      <c r="A50" s="723" t="s">
        <v>200</v>
      </c>
      <c r="B50" s="711">
        <v>2434228.9993329998</v>
      </c>
      <c r="C50" s="711">
        <v>246460.30100000001</v>
      </c>
      <c r="D50" s="711">
        <v>1709.067</v>
      </c>
      <c r="E50" s="711">
        <v>60693.02</v>
      </c>
      <c r="F50" s="711">
        <v>24318.675999999999</v>
      </c>
      <c r="G50" s="711">
        <v>29464.302</v>
      </c>
      <c r="H50" s="711">
        <v>2796874.3653329997</v>
      </c>
      <c r="I50" s="711">
        <v>5164871.8183424827</v>
      </c>
      <c r="J50" s="711">
        <v>863332.94299999997</v>
      </c>
      <c r="K50" s="711">
        <v>38165.235000000001</v>
      </c>
      <c r="L50" s="711">
        <v>97519.384000000005</v>
      </c>
      <c r="M50" s="711">
        <v>101568.011</v>
      </c>
      <c r="N50" s="711">
        <v>670963.89500000002</v>
      </c>
      <c r="O50" s="711">
        <v>6936421.286342483</v>
      </c>
      <c r="P50" s="711">
        <v>9733295.6516754832</v>
      </c>
      <c r="Q50" s="715"/>
      <c r="R50" s="715"/>
      <c r="S50" s="718"/>
      <c r="T50" s="719"/>
      <c r="U50" s="720"/>
      <c r="V50" s="721"/>
      <c r="W50" s="715"/>
      <c r="X50" s="715"/>
      <c r="Y50" s="715"/>
      <c r="Z50" s="715"/>
      <c r="AA50" s="715"/>
      <c r="AB50" s="715"/>
      <c r="AC50" s="715"/>
      <c r="AD50" s="715"/>
      <c r="AE50" s="715"/>
      <c r="AF50" s="715"/>
      <c r="AG50" s="715"/>
      <c r="AH50" s="715"/>
      <c r="AI50" s="715"/>
      <c r="AJ50" s="715"/>
      <c r="AK50" s="715"/>
      <c r="AL50" s="715"/>
      <c r="AM50" s="718"/>
      <c r="AN50" s="719"/>
      <c r="AO50" s="720"/>
      <c r="AP50" s="721"/>
      <c r="AQ50" s="715"/>
      <c r="AR50" s="715"/>
      <c r="AS50" s="715"/>
      <c r="AT50" s="715"/>
      <c r="AU50" s="715"/>
      <c r="AV50" s="715"/>
      <c r="AW50" s="715"/>
      <c r="AX50" s="715"/>
      <c r="AY50" s="715"/>
      <c r="AZ50" s="715"/>
      <c r="BA50" s="715"/>
      <c r="BB50" s="715"/>
      <c r="BC50" s="715"/>
      <c r="BD50" s="715"/>
      <c r="BE50" s="715"/>
      <c r="BF50" s="715"/>
      <c r="BG50" s="718"/>
      <c r="BH50" s="719"/>
      <c r="BI50" s="720"/>
      <c r="BJ50" s="721"/>
      <c r="BK50" s="715"/>
      <c r="BL50" s="715"/>
      <c r="BM50" s="715"/>
      <c r="BN50" s="715"/>
      <c r="BO50" s="715"/>
      <c r="BP50" s="715"/>
      <c r="BQ50" s="715"/>
      <c r="BR50" s="715"/>
      <c r="BS50" s="715"/>
      <c r="BT50" s="715"/>
      <c r="BU50" s="715"/>
      <c r="BV50" s="715"/>
      <c r="BW50" s="715"/>
      <c r="BX50" s="715"/>
      <c r="BY50" s="715"/>
      <c r="BZ50" s="715"/>
      <c r="CA50" s="718"/>
      <c r="CB50" s="719"/>
      <c r="CC50" s="720"/>
      <c r="CD50" s="721"/>
      <c r="CE50" s="715"/>
      <c r="CF50" s="715"/>
      <c r="CG50" s="720"/>
      <c r="CH50" s="720"/>
      <c r="CI50" s="720"/>
      <c r="CJ50" s="720"/>
      <c r="CK50" s="720"/>
      <c r="CL50" s="720"/>
      <c r="CM50" s="720"/>
      <c r="CN50" s="720"/>
      <c r="CO50" s="720"/>
      <c r="CP50" s="720"/>
      <c r="CQ50" s="720"/>
      <c r="CR50" s="720"/>
      <c r="CS50" s="720"/>
      <c r="CT50" s="720"/>
      <c r="CU50" s="720"/>
      <c r="CV50" s="720"/>
      <c r="CW50" s="720"/>
      <c r="CX50" s="720"/>
      <c r="CY50" s="720"/>
      <c r="CZ50" s="720"/>
      <c r="DA50" s="720"/>
      <c r="DB50" s="720"/>
      <c r="DC50" s="720"/>
      <c r="DD50" s="720"/>
      <c r="DE50" s="720"/>
      <c r="DF50" s="720"/>
      <c r="DG50" s="720"/>
      <c r="DH50" s="720"/>
      <c r="DI50" s="720"/>
      <c r="DJ50" s="720"/>
      <c r="DK50" s="720"/>
      <c r="DL50" s="720"/>
      <c r="DM50" s="720"/>
      <c r="DN50" s="720"/>
      <c r="DO50" s="720"/>
      <c r="DP50" s="720"/>
      <c r="DQ50" s="720"/>
      <c r="DR50" s="720"/>
      <c r="DS50" s="720"/>
      <c r="DT50" s="720"/>
      <c r="DU50" s="720"/>
      <c r="DV50" s="720"/>
      <c r="DW50" s="720"/>
      <c r="DX50" s="720"/>
      <c r="DY50" s="720"/>
      <c r="DZ50" s="720"/>
      <c r="EA50" s="720"/>
      <c r="EB50" s="720"/>
      <c r="EC50" s="720"/>
      <c r="ED50" s="720"/>
      <c r="EE50" s="720"/>
      <c r="EF50" s="720"/>
      <c r="EG50" s="720"/>
      <c r="EH50" s="720"/>
      <c r="EI50" s="720"/>
      <c r="EJ50" s="720"/>
      <c r="EK50" s="720"/>
      <c r="EL50" s="720"/>
      <c r="EM50" s="720"/>
      <c r="EN50" s="720"/>
      <c r="EO50" s="720"/>
      <c r="EP50" s="720"/>
      <c r="EQ50" s="720"/>
      <c r="ER50" s="720"/>
      <c r="ES50" s="720"/>
      <c r="ET50" s="720"/>
      <c r="EU50" s="720"/>
      <c r="EV50" s="720"/>
      <c r="EW50" s="720"/>
      <c r="EX50" s="720"/>
      <c r="EY50" s="720"/>
      <c r="EZ50" s="720"/>
      <c r="FA50" s="720"/>
      <c r="FB50" s="720"/>
      <c r="FC50" s="720"/>
      <c r="FD50" s="720"/>
      <c r="FE50" s="720"/>
      <c r="FF50" s="720"/>
      <c r="FG50" s="720"/>
      <c r="FH50" s="720"/>
      <c r="FI50" s="720"/>
      <c r="FJ50" s="720"/>
      <c r="FK50" s="720"/>
      <c r="FL50" s="720"/>
      <c r="FM50" s="720"/>
      <c r="FN50" s="720"/>
      <c r="FO50" s="720"/>
      <c r="FP50" s="720"/>
      <c r="FQ50" s="720"/>
      <c r="FR50" s="720"/>
      <c r="FS50" s="720"/>
      <c r="FT50" s="720"/>
      <c r="FU50" s="720"/>
      <c r="FV50" s="720"/>
      <c r="FW50" s="720"/>
      <c r="FX50" s="720"/>
      <c r="FY50" s="720"/>
      <c r="FZ50" s="720"/>
      <c r="GA50" s="720"/>
      <c r="GB50" s="720"/>
      <c r="GC50" s="720"/>
      <c r="GD50" s="720"/>
      <c r="GE50" s="720"/>
      <c r="GF50" s="720"/>
      <c r="GG50" s="720"/>
      <c r="GH50" s="720"/>
      <c r="GI50" s="720"/>
      <c r="GJ50" s="720"/>
      <c r="GK50" s="720"/>
      <c r="GL50" s="720"/>
      <c r="GM50" s="720"/>
      <c r="GN50" s="720"/>
      <c r="GO50" s="720"/>
      <c r="GP50" s="720"/>
      <c r="GQ50" s="720"/>
      <c r="GR50" s="720"/>
      <c r="GS50" s="720"/>
      <c r="GT50" s="720"/>
      <c r="GU50" s="720"/>
      <c r="GV50" s="720"/>
      <c r="GW50" s="720"/>
      <c r="GX50" s="720"/>
      <c r="GY50" s="720"/>
      <c r="GZ50" s="720"/>
      <c r="HA50" s="720"/>
      <c r="HB50" s="720"/>
      <c r="HC50" s="720"/>
      <c r="HD50" s="720"/>
      <c r="HE50" s="720"/>
      <c r="HF50" s="720"/>
      <c r="HG50" s="720"/>
      <c r="HH50" s="720"/>
      <c r="HI50" s="720"/>
      <c r="HJ50" s="720"/>
      <c r="HK50" s="720"/>
      <c r="HL50" s="720"/>
      <c r="HM50" s="720"/>
      <c r="HN50" s="720"/>
      <c r="HO50" s="720"/>
      <c r="HP50" s="720"/>
      <c r="HQ50" s="720"/>
      <c r="HR50" s="720"/>
      <c r="HS50" s="720"/>
      <c r="HT50" s="720"/>
      <c r="HU50" s="720"/>
      <c r="HV50" s="720"/>
      <c r="HW50" s="720"/>
      <c r="HX50" s="720"/>
      <c r="HY50" s="720"/>
      <c r="HZ50" s="720"/>
      <c r="IA50" s="720"/>
    </row>
    <row r="51" spans="1:235" s="713" customFormat="1" ht="15" customHeight="1">
      <c r="A51" s="723" t="s">
        <v>201</v>
      </c>
      <c r="B51" s="711">
        <v>2508858.022318</v>
      </c>
      <c r="C51" s="711">
        <v>252034.13</v>
      </c>
      <c r="D51" s="711">
        <v>1718.2660000000001</v>
      </c>
      <c r="E51" s="711">
        <v>61646.55</v>
      </c>
      <c r="F51" s="711">
        <v>24846.497000000003</v>
      </c>
      <c r="G51" s="711">
        <v>30440.84</v>
      </c>
      <c r="H51" s="711">
        <v>2879544.3053179993</v>
      </c>
      <c r="I51" s="711">
        <v>5247122.1307630008</v>
      </c>
      <c r="J51" s="711">
        <v>871201.33400000003</v>
      </c>
      <c r="K51" s="711">
        <v>38720.279000000002</v>
      </c>
      <c r="L51" s="711">
        <v>98693.34</v>
      </c>
      <c r="M51" s="711">
        <v>103657.81700000001</v>
      </c>
      <c r="N51" s="711">
        <v>677595.97</v>
      </c>
      <c r="O51" s="711">
        <v>7036990.8707630001</v>
      </c>
      <c r="P51" s="711">
        <v>9916535.1760809999</v>
      </c>
      <c r="Q51" s="715"/>
      <c r="R51" s="715"/>
      <c r="S51" s="718"/>
      <c r="T51" s="719"/>
      <c r="U51" s="720"/>
      <c r="V51" s="721"/>
      <c r="W51" s="715"/>
      <c r="X51" s="715"/>
      <c r="Y51" s="715"/>
      <c r="Z51" s="715"/>
      <c r="AA51" s="715"/>
      <c r="AB51" s="715"/>
      <c r="AC51" s="715"/>
      <c r="AD51" s="715"/>
      <c r="AE51" s="715"/>
      <c r="AF51" s="715"/>
      <c r="AG51" s="715"/>
      <c r="AH51" s="715"/>
      <c r="AI51" s="715"/>
      <c r="AJ51" s="715"/>
      <c r="AK51" s="715"/>
      <c r="AL51" s="715"/>
      <c r="AM51" s="718"/>
      <c r="AN51" s="719"/>
      <c r="AO51" s="720"/>
      <c r="AP51" s="721"/>
      <c r="AQ51" s="715"/>
      <c r="AR51" s="715"/>
      <c r="AS51" s="715"/>
      <c r="AT51" s="715"/>
      <c r="AU51" s="715"/>
      <c r="AV51" s="715"/>
      <c r="AW51" s="715"/>
      <c r="AX51" s="715"/>
      <c r="AY51" s="715"/>
      <c r="AZ51" s="715"/>
      <c r="BA51" s="715"/>
      <c r="BB51" s="715"/>
      <c r="BC51" s="715"/>
      <c r="BD51" s="715"/>
      <c r="BE51" s="715"/>
      <c r="BF51" s="715"/>
      <c r="BG51" s="718"/>
      <c r="BH51" s="719"/>
      <c r="BI51" s="720"/>
      <c r="BJ51" s="721"/>
      <c r="BK51" s="715"/>
      <c r="BL51" s="715"/>
      <c r="BM51" s="715"/>
      <c r="BN51" s="715"/>
      <c r="BO51" s="715"/>
      <c r="BP51" s="715"/>
      <c r="BQ51" s="715"/>
      <c r="BR51" s="715"/>
      <c r="BS51" s="715"/>
      <c r="BT51" s="715"/>
      <c r="BU51" s="715"/>
      <c r="BV51" s="715"/>
      <c r="BW51" s="715"/>
      <c r="BX51" s="715"/>
      <c r="BY51" s="715"/>
      <c r="BZ51" s="715"/>
      <c r="CA51" s="718"/>
      <c r="CB51" s="719"/>
      <c r="CC51" s="720"/>
      <c r="CD51" s="721"/>
      <c r="CE51" s="715"/>
      <c r="CF51" s="715"/>
      <c r="CG51" s="720"/>
      <c r="CH51" s="720"/>
      <c r="CI51" s="720"/>
      <c r="CJ51" s="720"/>
      <c r="CK51" s="720"/>
      <c r="CL51" s="720"/>
      <c r="CM51" s="720"/>
      <c r="CN51" s="720"/>
      <c r="CO51" s="720"/>
      <c r="CP51" s="720"/>
      <c r="CQ51" s="720"/>
      <c r="CR51" s="720"/>
      <c r="CS51" s="720"/>
      <c r="CT51" s="720"/>
      <c r="CU51" s="720"/>
      <c r="CV51" s="720"/>
      <c r="CW51" s="720"/>
      <c r="CX51" s="720"/>
      <c r="CY51" s="720"/>
      <c r="CZ51" s="720"/>
      <c r="DA51" s="720"/>
      <c r="DB51" s="720"/>
      <c r="DC51" s="720"/>
      <c r="DD51" s="720"/>
      <c r="DE51" s="720"/>
      <c r="DF51" s="720"/>
      <c r="DG51" s="720"/>
      <c r="DH51" s="720"/>
      <c r="DI51" s="720"/>
      <c r="DJ51" s="720"/>
      <c r="DK51" s="720"/>
      <c r="DL51" s="720"/>
      <c r="DM51" s="720"/>
      <c r="DN51" s="720"/>
      <c r="DO51" s="720"/>
      <c r="DP51" s="720"/>
      <c r="DQ51" s="720"/>
      <c r="DR51" s="720"/>
      <c r="DS51" s="720"/>
      <c r="DT51" s="720"/>
      <c r="DU51" s="720"/>
      <c r="DV51" s="720"/>
      <c r="DW51" s="720"/>
      <c r="DX51" s="720"/>
      <c r="DY51" s="720"/>
      <c r="DZ51" s="720"/>
      <c r="EA51" s="720"/>
      <c r="EB51" s="720"/>
      <c r="EC51" s="720"/>
      <c r="ED51" s="720"/>
      <c r="EE51" s="720"/>
      <c r="EF51" s="720"/>
      <c r="EG51" s="720"/>
      <c r="EH51" s="720"/>
      <c r="EI51" s="720"/>
      <c r="EJ51" s="720"/>
      <c r="EK51" s="720"/>
      <c r="EL51" s="720"/>
      <c r="EM51" s="720"/>
      <c r="EN51" s="720"/>
      <c r="EO51" s="720"/>
      <c r="EP51" s="720"/>
      <c r="EQ51" s="720"/>
      <c r="ER51" s="720"/>
      <c r="ES51" s="720"/>
      <c r="ET51" s="720"/>
      <c r="EU51" s="720"/>
      <c r="EV51" s="720"/>
      <c r="EW51" s="720"/>
      <c r="EX51" s="720"/>
      <c r="EY51" s="720"/>
      <c r="EZ51" s="720"/>
      <c r="FA51" s="720"/>
      <c r="FB51" s="720"/>
      <c r="FC51" s="720"/>
      <c r="FD51" s="720"/>
      <c r="FE51" s="720"/>
      <c r="FF51" s="720"/>
      <c r="FG51" s="720"/>
      <c r="FH51" s="720"/>
      <c r="FI51" s="720"/>
      <c r="FJ51" s="720"/>
      <c r="FK51" s="720"/>
      <c r="FL51" s="720"/>
      <c r="FM51" s="720"/>
      <c r="FN51" s="720"/>
      <c r="FO51" s="720"/>
      <c r="FP51" s="720"/>
      <c r="FQ51" s="720"/>
      <c r="FR51" s="720"/>
      <c r="FS51" s="720"/>
      <c r="FT51" s="720"/>
      <c r="FU51" s="720"/>
      <c r="FV51" s="720"/>
      <c r="FW51" s="720"/>
      <c r="FX51" s="720"/>
      <c r="FY51" s="720"/>
      <c r="FZ51" s="720"/>
      <c r="GA51" s="720"/>
      <c r="GB51" s="720"/>
      <c r="GC51" s="720"/>
      <c r="GD51" s="720"/>
      <c r="GE51" s="720"/>
      <c r="GF51" s="720"/>
      <c r="GG51" s="720"/>
      <c r="GH51" s="720"/>
      <c r="GI51" s="720"/>
      <c r="GJ51" s="720"/>
      <c r="GK51" s="720"/>
      <c r="GL51" s="720"/>
      <c r="GM51" s="720"/>
      <c r="GN51" s="720"/>
      <c r="GO51" s="720"/>
      <c r="GP51" s="720"/>
      <c r="GQ51" s="720"/>
      <c r="GR51" s="720"/>
      <c r="GS51" s="720"/>
      <c r="GT51" s="720"/>
      <c r="GU51" s="720"/>
      <c r="GV51" s="720"/>
      <c r="GW51" s="720"/>
      <c r="GX51" s="720"/>
      <c r="GY51" s="720"/>
      <c r="GZ51" s="720"/>
      <c r="HA51" s="720"/>
      <c r="HB51" s="720"/>
      <c r="HC51" s="720"/>
      <c r="HD51" s="720"/>
      <c r="HE51" s="720"/>
      <c r="HF51" s="720"/>
      <c r="HG51" s="720"/>
      <c r="HH51" s="720"/>
      <c r="HI51" s="720"/>
      <c r="HJ51" s="720"/>
      <c r="HK51" s="720"/>
      <c r="HL51" s="720"/>
      <c r="HM51" s="720"/>
      <c r="HN51" s="720"/>
      <c r="HO51" s="720"/>
      <c r="HP51" s="720"/>
      <c r="HQ51" s="720"/>
      <c r="HR51" s="720"/>
      <c r="HS51" s="720"/>
      <c r="HT51" s="720"/>
      <c r="HU51" s="720"/>
      <c r="HV51" s="720"/>
      <c r="HW51" s="720"/>
      <c r="HX51" s="720"/>
      <c r="HY51" s="720"/>
      <c r="HZ51" s="720"/>
      <c r="IA51" s="720"/>
    </row>
    <row r="52" spans="1:235" s="713" customFormat="1" ht="15" customHeight="1">
      <c r="A52" s="723" t="s">
        <v>202</v>
      </c>
      <c r="B52" s="711">
        <v>2604444.4549380001</v>
      </c>
      <c r="C52" s="711">
        <v>260761.26500000001</v>
      </c>
      <c r="D52" s="711">
        <v>1861.4939999999999</v>
      </c>
      <c r="E52" s="711">
        <v>63506.561000000002</v>
      </c>
      <c r="F52" s="711">
        <v>25325.634999999998</v>
      </c>
      <c r="G52" s="711">
        <v>31542.649000000001</v>
      </c>
      <c r="H52" s="711">
        <v>2987442.0589380004</v>
      </c>
      <c r="I52" s="711">
        <v>5330935.7193424096</v>
      </c>
      <c r="J52" s="711">
        <v>881274.91700000002</v>
      </c>
      <c r="K52" s="711">
        <v>39168.42</v>
      </c>
      <c r="L52" s="711">
        <v>99538.100999999995</v>
      </c>
      <c r="M52" s="711">
        <v>107295.182</v>
      </c>
      <c r="N52" s="711">
        <v>691678.25199999998</v>
      </c>
      <c r="O52" s="711">
        <v>7149890.5913424101</v>
      </c>
      <c r="P52" s="711">
        <v>10137332.65028041</v>
      </c>
      <c r="Q52" s="715"/>
      <c r="R52" s="715"/>
      <c r="S52" s="718"/>
      <c r="T52" s="719"/>
      <c r="U52" s="720"/>
      <c r="V52" s="721"/>
      <c r="W52" s="715"/>
      <c r="X52" s="715"/>
      <c r="Y52" s="715"/>
      <c r="Z52" s="715"/>
      <c r="AA52" s="715"/>
      <c r="AB52" s="715"/>
      <c r="AC52" s="715"/>
      <c r="AD52" s="715"/>
      <c r="AE52" s="715"/>
      <c r="AF52" s="715"/>
      <c r="AG52" s="715"/>
      <c r="AH52" s="715"/>
      <c r="AI52" s="715"/>
      <c r="AJ52" s="715"/>
      <c r="AK52" s="715"/>
      <c r="AL52" s="715"/>
      <c r="AM52" s="718"/>
      <c r="AN52" s="719"/>
      <c r="AO52" s="720"/>
      <c r="AP52" s="721"/>
      <c r="AQ52" s="715"/>
      <c r="AR52" s="715"/>
      <c r="AS52" s="715"/>
      <c r="AT52" s="715"/>
      <c r="AU52" s="715"/>
      <c r="AV52" s="715"/>
      <c r="AW52" s="715"/>
      <c r="AX52" s="715"/>
      <c r="AY52" s="715"/>
      <c r="AZ52" s="715"/>
      <c r="BA52" s="715"/>
      <c r="BB52" s="715"/>
      <c r="BC52" s="715"/>
      <c r="BD52" s="715"/>
      <c r="BE52" s="715"/>
      <c r="BF52" s="715"/>
      <c r="BG52" s="718"/>
      <c r="BH52" s="719"/>
      <c r="BI52" s="720"/>
      <c r="BJ52" s="721"/>
      <c r="BK52" s="715"/>
      <c r="BL52" s="715"/>
      <c r="BM52" s="715"/>
      <c r="BN52" s="715"/>
      <c r="BO52" s="715"/>
      <c r="BP52" s="715"/>
      <c r="BQ52" s="715"/>
      <c r="BR52" s="715"/>
      <c r="BS52" s="715"/>
      <c r="BT52" s="715"/>
      <c r="BU52" s="715"/>
      <c r="BV52" s="715"/>
      <c r="BW52" s="715"/>
      <c r="BX52" s="715"/>
      <c r="BY52" s="715"/>
      <c r="BZ52" s="715"/>
      <c r="CA52" s="718"/>
      <c r="CB52" s="719"/>
      <c r="CC52" s="720"/>
      <c r="CD52" s="721"/>
      <c r="CE52" s="715"/>
      <c r="CF52" s="715"/>
      <c r="CG52" s="720"/>
      <c r="CH52" s="720"/>
      <c r="CI52" s="720"/>
      <c r="CJ52" s="720"/>
      <c r="CK52" s="720"/>
      <c r="CL52" s="720"/>
      <c r="CM52" s="720"/>
      <c r="CN52" s="720"/>
      <c r="CO52" s="720"/>
      <c r="CP52" s="720"/>
      <c r="CQ52" s="720"/>
      <c r="CR52" s="720"/>
      <c r="CS52" s="720"/>
      <c r="CT52" s="720"/>
      <c r="CU52" s="720"/>
      <c r="CV52" s="720"/>
      <c r="CW52" s="720"/>
      <c r="CX52" s="720"/>
      <c r="CY52" s="720"/>
      <c r="CZ52" s="720"/>
      <c r="DA52" s="720"/>
      <c r="DB52" s="720"/>
      <c r="DC52" s="720"/>
      <c r="DD52" s="720"/>
      <c r="DE52" s="720"/>
      <c r="DF52" s="720"/>
      <c r="DG52" s="720"/>
      <c r="DH52" s="720"/>
      <c r="DI52" s="720"/>
      <c r="DJ52" s="720"/>
      <c r="DK52" s="720"/>
      <c r="DL52" s="720"/>
      <c r="DM52" s="720"/>
      <c r="DN52" s="720"/>
      <c r="DO52" s="720"/>
      <c r="DP52" s="720"/>
      <c r="DQ52" s="720"/>
      <c r="DR52" s="720"/>
      <c r="DS52" s="720"/>
      <c r="DT52" s="720"/>
      <c r="DU52" s="720"/>
      <c r="DV52" s="720"/>
      <c r="DW52" s="720"/>
      <c r="DX52" s="720"/>
      <c r="DY52" s="720"/>
      <c r="DZ52" s="720"/>
      <c r="EA52" s="720"/>
      <c r="EB52" s="720"/>
      <c r="EC52" s="720"/>
      <c r="ED52" s="720"/>
      <c r="EE52" s="720"/>
      <c r="EF52" s="720"/>
      <c r="EG52" s="720"/>
      <c r="EH52" s="720"/>
      <c r="EI52" s="720"/>
      <c r="EJ52" s="720"/>
      <c r="EK52" s="720"/>
      <c r="EL52" s="720"/>
      <c r="EM52" s="720"/>
      <c r="EN52" s="720"/>
      <c r="EO52" s="720"/>
      <c r="EP52" s="720"/>
      <c r="EQ52" s="720"/>
      <c r="ER52" s="720"/>
      <c r="ES52" s="720"/>
      <c r="ET52" s="720"/>
      <c r="EU52" s="720"/>
      <c r="EV52" s="720"/>
      <c r="EW52" s="720"/>
      <c r="EX52" s="720"/>
      <c r="EY52" s="720"/>
      <c r="EZ52" s="720"/>
      <c r="FA52" s="720"/>
      <c r="FB52" s="720"/>
      <c r="FC52" s="720"/>
      <c r="FD52" s="720"/>
      <c r="FE52" s="720"/>
      <c r="FF52" s="720"/>
      <c r="FG52" s="720"/>
      <c r="FH52" s="720"/>
      <c r="FI52" s="720"/>
      <c r="FJ52" s="720"/>
      <c r="FK52" s="720"/>
      <c r="FL52" s="720"/>
      <c r="FM52" s="720"/>
      <c r="FN52" s="720"/>
      <c r="FO52" s="720"/>
      <c r="FP52" s="720"/>
      <c r="FQ52" s="720"/>
      <c r="FR52" s="720"/>
      <c r="FS52" s="720"/>
      <c r="FT52" s="720"/>
      <c r="FU52" s="720"/>
      <c r="FV52" s="720"/>
      <c r="FW52" s="720"/>
      <c r="FX52" s="720"/>
      <c r="FY52" s="720"/>
      <c r="FZ52" s="720"/>
      <c r="GA52" s="720"/>
      <c r="GB52" s="720"/>
      <c r="GC52" s="720"/>
      <c r="GD52" s="720"/>
      <c r="GE52" s="720"/>
      <c r="GF52" s="720"/>
      <c r="GG52" s="720"/>
      <c r="GH52" s="720"/>
      <c r="GI52" s="720"/>
      <c r="GJ52" s="720"/>
      <c r="GK52" s="720"/>
      <c r="GL52" s="720"/>
      <c r="GM52" s="720"/>
      <c r="GN52" s="720"/>
      <c r="GO52" s="720"/>
      <c r="GP52" s="720"/>
      <c r="GQ52" s="720"/>
      <c r="GR52" s="720"/>
      <c r="GS52" s="720"/>
      <c r="GT52" s="720"/>
      <c r="GU52" s="720"/>
      <c r="GV52" s="720"/>
      <c r="GW52" s="720"/>
      <c r="GX52" s="720"/>
      <c r="GY52" s="720"/>
      <c r="GZ52" s="720"/>
      <c r="HA52" s="720"/>
      <c r="HB52" s="720"/>
      <c r="HC52" s="720"/>
      <c r="HD52" s="720"/>
      <c r="HE52" s="720"/>
      <c r="HF52" s="720"/>
      <c r="HG52" s="720"/>
      <c r="HH52" s="720"/>
      <c r="HI52" s="720"/>
      <c r="HJ52" s="720"/>
      <c r="HK52" s="720"/>
      <c r="HL52" s="720"/>
      <c r="HM52" s="720"/>
      <c r="HN52" s="720"/>
      <c r="HO52" s="720"/>
      <c r="HP52" s="720"/>
      <c r="HQ52" s="720"/>
      <c r="HR52" s="720"/>
      <c r="HS52" s="720"/>
      <c r="HT52" s="720"/>
      <c r="HU52" s="720"/>
      <c r="HV52" s="720"/>
      <c r="HW52" s="720"/>
      <c r="HX52" s="720"/>
      <c r="HY52" s="720"/>
      <c r="HZ52" s="720"/>
      <c r="IA52" s="720"/>
    </row>
    <row r="53" spans="1:235" s="713" customFormat="1" ht="15" customHeight="1">
      <c r="A53" s="723" t="s">
        <v>203</v>
      </c>
      <c r="B53" s="711">
        <v>2695636.089625</v>
      </c>
      <c r="C53" s="711">
        <v>267853.86800000002</v>
      </c>
      <c r="D53" s="711">
        <v>1836.4849999999999</v>
      </c>
      <c r="E53" s="711">
        <v>64179.74</v>
      </c>
      <c r="F53" s="711">
        <v>25820.262999999999</v>
      </c>
      <c r="G53" s="711">
        <v>35074.317999999999</v>
      </c>
      <c r="H53" s="711">
        <v>3090400.7636249997</v>
      </c>
      <c r="I53" s="711">
        <v>5362023.5456434106</v>
      </c>
      <c r="J53" s="711">
        <v>897458.96100000001</v>
      </c>
      <c r="K53" s="711">
        <v>39680.766000000003</v>
      </c>
      <c r="L53" s="711">
        <v>100670.338</v>
      </c>
      <c r="M53" s="711">
        <v>108374.57399999999</v>
      </c>
      <c r="N53" s="711">
        <v>689013.21200000006</v>
      </c>
      <c r="O53" s="711">
        <v>7197221.3966434114</v>
      </c>
      <c r="P53" s="711">
        <v>10287622.160268411</v>
      </c>
      <c r="Q53" s="715"/>
      <c r="R53" s="715"/>
      <c r="S53" s="718"/>
      <c r="T53" s="719"/>
      <c r="U53" s="720"/>
      <c r="V53" s="721"/>
      <c r="W53" s="715"/>
      <c r="X53" s="715"/>
      <c r="Y53" s="715"/>
      <c r="Z53" s="715"/>
      <c r="AA53" s="715"/>
      <c r="AB53" s="715"/>
      <c r="AC53" s="715"/>
      <c r="AD53" s="715"/>
      <c r="AE53" s="715"/>
      <c r="AF53" s="715"/>
      <c r="AG53" s="715"/>
      <c r="AH53" s="715"/>
      <c r="AI53" s="715"/>
      <c r="AJ53" s="715"/>
      <c r="AK53" s="715"/>
      <c r="AL53" s="715"/>
      <c r="AM53" s="718"/>
      <c r="AN53" s="719"/>
      <c r="AO53" s="720"/>
      <c r="AP53" s="721"/>
      <c r="AQ53" s="715"/>
      <c r="AR53" s="715"/>
      <c r="AS53" s="715"/>
      <c r="AT53" s="715"/>
      <c r="AU53" s="715"/>
      <c r="AV53" s="715"/>
      <c r="AW53" s="715"/>
      <c r="AX53" s="715"/>
      <c r="AY53" s="715"/>
      <c r="AZ53" s="715"/>
      <c r="BA53" s="715"/>
      <c r="BB53" s="715"/>
      <c r="BC53" s="715"/>
      <c r="BD53" s="715"/>
      <c r="BE53" s="715"/>
      <c r="BF53" s="715"/>
      <c r="BG53" s="718"/>
      <c r="BH53" s="719"/>
      <c r="BI53" s="720"/>
      <c r="BJ53" s="721"/>
      <c r="BK53" s="715"/>
      <c r="BL53" s="715"/>
      <c r="BM53" s="715"/>
      <c r="BN53" s="715"/>
      <c r="BO53" s="715"/>
      <c r="BP53" s="715"/>
      <c r="BQ53" s="715"/>
      <c r="BR53" s="715"/>
      <c r="BS53" s="715"/>
      <c r="BT53" s="715"/>
      <c r="BU53" s="715"/>
      <c r="BV53" s="715"/>
      <c r="BW53" s="715"/>
      <c r="BX53" s="715"/>
      <c r="BY53" s="715"/>
      <c r="BZ53" s="715"/>
      <c r="CA53" s="718"/>
      <c r="CB53" s="719"/>
      <c r="CC53" s="720"/>
      <c r="CD53" s="721"/>
      <c r="CE53" s="715"/>
      <c r="CF53" s="715"/>
      <c r="CG53" s="720"/>
      <c r="CH53" s="720"/>
      <c r="CI53" s="720"/>
      <c r="CJ53" s="720"/>
      <c r="CK53" s="720"/>
      <c r="CL53" s="720"/>
      <c r="CM53" s="720"/>
      <c r="CN53" s="720"/>
      <c r="CO53" s="720"/>
      <c r="CP53" s="720"/>
      <c r="CQ53" s="720"/>
      <c r="CR53" s="720"/>
      <c r="CS53" s="720"/>
      <c r="CT53" s="720"/>
      <c r="CU53" s="720"/>
      <c r="CV53" s="720"/>
      <c r="CW53" s="720"/>
      <c r="CX53" s="720"/>
      <c r="CY53" s="720"/>
      <c r="CZ53" s="720"/>
      <c r="DA53" s="720"/>
      <c r="DB53" s="720"/>
      <c r="DC53" s="720"/>
      <c r="DD53" s="720"/>
      <c r="DE53" s="720"/>
      <c r="DF53" s="720"/>
      <c r="DG53" s="720"/>
      <c r="DH53" s="720"/>
      <c r="DI53" s="720"/>
      <c r="DJ53" s="720"/>
      <c r="DK53" s="720"/>
      <c r="DL53" s="720"/>
      <c r="DM53" s="720"/>
      <c r="DN53" s="720"/>
      <c r="DO53" s="720"/>
      <c r="DP53" s="720"/>
      <c r="DQ53" s="720"/>
      <c r="DR53" s="720"/>
      <c r="DS53" s="720"/>
      <c r="DT53" s="720"/>
      <c r="DU53" s="720"/>
      <c r="DV53" s="720"/>
      <c r="DW53" s="720"/>
      <c r="DX53" s="720"/>
      <c r="DY53" s="720"/>
      <c r="DZ53" s="720"/>
      <c r="EA53" s="720"/>
      <c r="EB53" s="720"/>
      <c r="EC53" s="720"/>
      <c r="ED53" s="720"/>
      <c r="EE53" s="720"/>
      <c r="EF53" s="720"/>
      <c r="EG53" s="720"/>
      <c r="EH53" s="720"/>
      <c r="EI53" s="720"/>
      <c r="EJ53" s="720"/>
      <c r="EK53" s="720"/>
      <c r="EL53" s="720"/>
      <c r="EM53" s="720"/>
      <c r="EN53" s="720"/>
      <c r="EO53" s="720"/>
      <c r="EP53" s="720"/>
      <c r="EQ53" s="720"/>
      <c r="ER53" s="720"/>
      <c r="ES53" s="720"/>
      <c r="ET53" s="720"/>
      <c r="EU53" s="720"/>
      <c r="EV53" s="720"/>
      <c r="EW53" s="720"/>
      <c r="EX53" s="720"/>
      <c r="EY53" s="720"/>
      <c r="EZ53" s="720"/>
      <c r="FA53" s="720"/>
      <c r="FB53" s="720"/>
      <c r="FC53" s="720"/>
      <c r="FD53" s="720"/>
      <c r="FE53" s="720"/>
      <c r="FF53" s="720"/>
      <c r="FG53" s="720"/>
      <c r="FH53" s="720"/>
      <c r="FI53" s="720"/>
      <c r="FJ53" s="720"/>
      <c r="FK53" s="720"/>
      <c r="FL53" s="720"/>
      <c r="FM53" s="720"/>
      <c r="FN53" s="720"/>
      <c r="FO53" s="720"/>
      <c r="FP53" s="720"/>
      <c r="FQ53" s="720"/>
      <c r="FR53" s="720"/>
      <c r="FS53" s="720"/>
      <c r="FT53" s="720"/>
      <c r="FU53" s="720"/>
      <c r="FV53" s="720"/>
      <c r="FW53" s="720"/>
      <c r="FX53" s="720"/>
      <c r="FY53" s="720"/>
      <c r="FZ53" s="720"/>
      <c r="GA53" s="720"/>
      <c r="GB53" s="720"/>
      <c r="GC53" s="720"/>
      <c r="GD53" s="720"/>
      <c r="GE53" s="720"/>
      <c r="GF53" s="720"/>
      <c r="GG53" s="720"/>
      <c r="GH53" s="720"/>
      <c r="GI53" s="720"/>
      <c r="GJ53" s="720"/>
      <c r="GK53" s="720"/>
      <c r="GL53" s="720"/>
      <c r="GM53" s="720"/>
      <c r="GN53" s="720"/>
      <c r="GO53" s="720"/>
      <c r="GP53" s="720"/>
      <c r="GQ53" s="720"/>
      <c r="GR53" s="720"/>
      <c r="GS53" s="720"/>
      <c r="GT53" s="720"/>
      <c r="GU53" s="720"/>
      <c r="GV53" s="720"/>
      <c r="GW53" s="720"/>
      <c r="GX53" s="720"/>
      <c r="GY53" s="720"/>
      <c r="GZ53" s="720"/>
      <c r="HA53" s="720"/>
      <c r="HB53" s="720"/>
      <c r="HC53" s="720"/>
      <c r="HD53" s="720"/>
      <c r="HE53" s="720"/>
      <c r="HF53" s="720"/>
      <c r="HG53" s="720"/>
      <c r="HH53" s="720"/>
      <c r="HI53" s="720"/>
      <c r="HJ53" s="720"/>
      <c r="HK53" s="720"/>
      <c r="HL53" s="720"/>
      <c r="HM53" s="720"/>
      <c r="HN53" s="720"/>
      <c r="HO53" s="720"/>
      <c r="HP53" s="720"/>
      <c r="HQ53" s="720"/>
      <c r="HR53" s="720"/>
      <c r="HS53" s="720"/>
      <c r="HT53" s="720"/>
      <c r="HU53" s="720"/>
      <c r="HV53" s="720"/>
      <c r="HW53" s="720"/>
      <c r="HX53" s="720"/>
      <c r="HY53" s="720"/>
      <c r="HZ53" s="720"/>
      <c r="IA53" s="720"/>
    </row>
    <row r="54" spans="1:235" s="713" customFormat="1" ht="15" customHeight="1">
      <c r="A54" s="723" t="s">
        <v>204</v>
      </c>
      <c r="B54" s="711">
        <v>2747627.9140789998</v>
      </c>
      <c r="C54" s="711">
        <v>273091.12900000002</v>
      </c>
      <c r="D54" s="711">
        <v>1947.963</v>
      </c>
      <c r="E54" s="711">
        <v>65114.646999999997</v>
      </c>
      <c r="F54" s="711">
        <v>26059.694</v>
      </c>
      <c r="G54" s="711">
        <v>37232.773000000001</v>
      </c>
      <c r="H54" s="711">
        <v>3151074.120079</v>
      </c>
      <c r="I54" s="711">
        <v>5425991.2850994105</v>
      </c>
      <c r="J54" s="711">
        <v>914907.29399999999</v>
      </c>
      <c r="K54" s="711">
        <v>39583.256999999998</v>
      </c>
      <c r="L54" s="711">
        <v>102108.499</v>
      </c>
      <c r="M54" s="711">
        <v>109498.644</v>
      </c>
      <c r="N54" s="711">
        <v>688088.34900000005</v>
      </c>
      <c r="O54" s="711">
        <v>7280177.328099411</v>
      </c>
      <c r="P54" s="711">
        <v>10431251.448178411</v>
      </c>
      <c r="Q54" s="715"/>
      <c r="R54" s="715"/>
      <c r="S54" s="718"/>
      <c r="T54" s="719"/>
      <c r="U54" s="720"/>
      <c r="V54" s="721"/>
      <c r="W54" s="715"/>
      <c r="X54" s="715"/>
      <c r="Y54" s="715"/>
      <c r="Z54" s="715"/>
      <c r="AA54" s="715"/>
      <c r="AB54" s="715"/>
      <c r="AC54" s="715"/>
      <c r="AD54" s="715"/>
      <c r="AE54" s="715"/>
      <c r="AF54" s="715"/>
      <c r="AG54" s="715"/>
      <c r="AH54" s="715"/>
      <c r="AI54" s="715"/>
      <c r="AJ54" s="715"/>
      <c r="AK54" s="715"/>
      <c r="AL54" s="715"/>
      <c r="AM54" s="718"/>
      <c r="AN54" s="719"/>
      <c r="AO54" s="720"/>
      <c r="AP54" s="721"/>
      <c r="AQ54" s="715"/>
      <c r="AR54" s="715"/>
      <c r="AS54" s="715"/>
      <c r="AT54" s="715"/>
      <c r="AU54" s="715"/>
      <c r="AV54" s="715"/>
      <c r="AW54" s="715"/>
      <c r="AX54" s="715"/>
      <c r="AY54" s="715"/>
      <c r="AZ54" s="715"/>
      <c r="BA54" s="715"/>
      <c r="BB54" s="715"/>
      <c r="BC54" s="715"/>
      <c r="BD54" s="715"/>
      <c r="BE54" s="715"/>
      <c r="BF54" s="715"/>
      <c r="BG54" s="718"/>
      <c r="BH54" s="719"/>
      <c r="BI54" s="720"/>
      <c r="BJ54" s="721"/>
      <c r="BK54" s="715"/>
      <c r="BL54" s="715"/>
      <c r="BM54" s="715"/>
      <c r="BN54" s="715"/>
      <c r="BO54" s="715"/>
      <c r="BP54" s="715"/>
      <c r="BQ54" s="715"/>
      <c r="BR54" s="715"/>
      <c r="BS54" s="715"/>
      <c r="BT54" s="715"/>
      <c r="BU54" s="715"/>
      <c r="BV54" s="715"/>
      <c r="BW54" s="715"/>
      <c r="BX54" s="715"/>
      <c r="BY54" s="715"/>
      <c r="BZ54" s="715"/>
      <c r="CA54" s="718"/>
      <c r="CB54" s="719"/>
      <c r="CC54" s="720"/>
      <c r="CD54" s="721"/>
      <c r="CE54" s="715"/>
      <c r="CF54" s="715"/>
      <c r="CG54" s="720"/>
      <c r="CH54" s="720"/>
      <c r="CI54" s="720"/>
      <c r="CJ54" s="720"/>
      <c r="CK54" s="720"/>
      <c r="CL54" s="720"/>
      <c r="CM54" s="720"/>
      <c r="CN54" s="720"/>
      <c r="CO54" s="720"/>
      <c r="CP54" s="720"/>
      <c r="CQ54" s="720"/>
      <c r="CR54" s="720"/>
      <c r="CS54" s="720"/>
      <c r="CT54" s="720"/>
      <c r="CU54" s="720"/>
      <c r="CV54" s="720"/>
      <c r="CW54" s="720"/>
      <c r="CX54" s="720"/>
      <c r="CY54" s="720"/>
      <c r="CZ54" s="720"/>
      <c r="DA54" s="720"/>
      <c r="DB54" s="720"/>
      <c r="DC54" s="720"/>
      <c r="DD54" s="720"/>
      <c r="DE54" s="720"/>
      <c r="DF54" s="720"/>
      <c r="DG54" s="720"/>
      <c r="DH54" s="720"/>
      <c r="DI54" s="720"/>
      <c r="DJ54" s="720"/>
      <c r="DK54" s="720"/>
      <c r="DL54" s="720"/>
      <c r="DM54" s="720"/>
      <c r="DN54" s="720"/>
      <c r="DO54" s="720"/>
      <c r="DP54" s="720"/>
      <c r="DQ54" s="720"/>
      <c r="DR54" s="720"/>
      <c r="DS54" s="720"/>
      <c r="DT54" s="720"/>
      <c r="DU54" s="720"/>
      <c r="DV54" s="720"/>
      <c r="DW54" s="720"/>
      <c r="DX54" s="720"/>
      <c r="DY54" s="720"/>
      <c r="DZ54" s="720"/>
      <c r="EA54" s="720"/>
      <c r="EB54" s="720"/>
      <c r="EC54" s="720"/>
      <c r="ED54" s="720"/>
      <c r="EE54" s="720"/>
      <c r="EF54" s="720"/>
      <c r="EG54" s="720"/>
      <c r="EH54" s="720"/>
      <c r="EI54" s="720"/>
      <c r="EJ54" s="720"/>
      <c r="EK54" s="720"/>
      <c r="EL54" s="720"/>
      <c r="EM54" s="720"/>
      <c r="EN54" s="720"/>
      <c r="EO54" s="720"/>
      <c r="EP54" s="720"/>
      <c r="EQ54" s="720"/>
      <c r="ER54" s="720"/>
      <c r="ES54" s="720"/>
      <c r="ET54" s="720"/>
      <c r="EU54" s="720"/>
      <c r="EV54" s="720"/>
      <c r="EW54" s="720"/>
      <c r="EX54" s="720"/>
      <c r="EY54" s="720"/>
      <c r="EZ54" s="720"/>
      <c r="FA54" s="720"/>
      <c r="FB54" s="720"/>
      <c r="FC54" s="720"/>
      <c r="FD54" s="720"/>
      <c r="FE54" s="720"/>
      <c r="FF54" s="720"/>
      <c r="FG54" s="720"/>
      <c r="FH54" s="720"/>
      <c r="FI54" s="720"/>
      <c r="FJ54" s="720"/>
      <c r="FK54" s="720"/>
      <c r="FL54" s="720"/>
      <c r="FM54" s="720"/>
      <c r="FN54" s="720"/>
      <c r="FO54" s="720"/>
      <c r="FP54" s="720"/>
      <c r="FQ54" s="720"/>
      <c r="FR54" s="720"/>
      <c r="FS54" s="720"/>
      <c r="FT54" s="720"/>
      <c r="FU54" s="720"/>
      <c r="FV54" s="720"/>
      <c r="FW54" s="720"/>
      <c r="FX54" s="720"/>
      <c r="FY54" s="720"/>
      <c r="FZ54" s="720"/>
      <c r="GA54" s="720"/>
      <c r="GB54" s="720"/>
      <c r="GC54" s="720"/>
      <c r="GD54" s="720"/>
      <c r="GE54" s="720"/>
      <c r="GF54" s="720"/>
      <c r="GG54" s="720"/>
      <c r="GH54" s="720"/>
      <c r="GI54" s="720"/>
      <c r="GJ54" s="720"/>
      <c r="GK54" s="720"/>
      <c r="GL54" s="720"/>
      <c r="GM54" s="720"/>
      <c r="GN54" s="720"/>
      <c r="GO54" s="720"/>
      <c r="GP54" s="720"/>
      <c r="GQ54" s="720"/>
      <c r="GR54" s="720"/>
      <c r="GS54" s="720"/>
      <c r="GT54" s="720"/>
      <c r="GU54" s="720"/>
      <c r="GV54" s="720"/>
      <c r="GW54" s="720"/>
      <c r="GX54" s="720"/>
      <c r="GY54" s="720"/>
      <c r="GZ54" s="720"/>
      <c r="HA54" s="720"/>
      <c r="HB54" s="720"/>
      <c r="HC54" s="720"/>
      <c r="HD54" s="720"/>
      <c r="HE54" s="720"/>
      <c r="HF54" s="720"/>
      <c r="HG54" s="720"/>
      <c r="HH54" s="720"/>
      <c r="HI54" s="720"/>
      <c r="HJ54" s="720"/>
      <c r="HK54" s="720"/>
      <c r="HL54" s="720"/>
      <c r="HM54" s="720"/>
      <c r="HN54" s="720"/>
      <c r="HO54" s="720"/>
      <c r="HP54" s="720"/>
      <c r="HQ54" s="720"/>
      <c r="HR54" s="720"/>
      <c r="HS54" s="720"/>
      <c r="HT54" s="720"/>
      <c r="HU54" s="720"/>
      <c r="HV54" s="720"/>
      <c r="HW54" s="720"/>
      <c r="HX54" s="720"/>
      <c r="HY54" s="720"/>
      <c r="HZ54" s="720"/>
      <c r="IA54" s="720"/>
    </row>
    <row r="55" spans="1:235" s="713" customFormat="1" ht="15" customHeight="1">
      <c r="A55" s="723" t="s">
        <v>205</v>
      </c>
      <c r="B55" s="711">
        <v>2843702.39145577</v>
      </c>
      <c r="C55" s="711">
        <v>279185.60100000002</v>
      </c>
      <c r="D55" s="711">
        <v>1951.76</v>
      </c>
      <c r="E55" s="711">
        <v>65640.44</v>
      </c>
      <c r="F55" s="711">
        <v>26708.989999999998</v>
      </c>
      <c r="G55" s="711">
        <v>37333.328999999998</v>
      </c>
      <c r="H55" s="711">
        <v>3254522.5114557701</v>
      </c>
      <c r="I55" s="711">
        <v>5507516.7498629605</v>
      </c>
      <c r="J55" s="711">
        <v>925785.98800000001</v>
      </c>
      <c r="K55" s="711">
        <v>40440.347999999998</v>
      </c>
      <c r="L55" s="711">
        <v>103624.66099999999</v>
      </c>
      <c r="M55" s="711">
        <v>110282.74100000001</v>
      </c>
      <c r="N55" s="711">
        <v>684307.34299999999</v>
      </c>
      <c r="O55" s="711">
        <v>7371957.8308629617</v>
      </c>
      <c r="P55" s="711">
        <v>10626480.342318732</v>
      </c>
      <c r="Q55" s="715"/>
      <c r="R55" s="715"/>
      <c r="S55" s="718"/>
      <c r="T55" s="719"/>
      <c r="U55" s="720"/>
      <c r="V55" s="721"/>
      <c r="W55" s="715"/>
      <c r="X55" s="715"/>
      <c r="Y55" s="715"/>
      <c r="Z55" s="715"/>
      <c r="AA55" s="715"/>
      <c r="AB55" s="715"/>
      <c r="AC55" s="715"/>
      <c r="AD55" s="715"/>
      <c r="AE55" s="715"/>
      <c r="AF55" s="715"/>
      <c r="AG55" s="715"/>
      <c r="AH55" s="715"/>
      <c r="AI55" s="715"/>
      <c r="AJ55" s="715"/>
      <c r="AK55" s="715"/>
      <c r="AL55" s="715"/>
      <c r="AM55" s="718"/>
      <c r="AN55" s="719"/>
      <c r="AO55" s="720"/>
      <c r="AP55" s="721"/>
      <c r="AQ55" s="715"/>
      <c r="AR55" s="715"/>
      <c r="AS55" s="715"/>
      <c r="AT55" s="715"/>
      <c r="AU55" s="715"/>
      <c r="AV55" s="715"/>
      <c r="AW55" s="715"/>
      <c r="AX55" s="715"/>
      <c r="AY55" s="715"/>
      <c r="AZ55" s="715"/>
      <c r="BA55" s="715"/>
      <c r="BB55" s="715"/>
      <c r="BC55" s="715"/>
      <c r="BD55" s="715"/>
      <c r="BE55" s="715"/>
      <c r="BF55" s="715"/>
      <c r="BG55" s="718"/>
      <c r="BH55" s="719"/>
      <c r="BI55" s="720"/>
      <c r="BJ55" s="721"/>
      <c r="BK55" s="715"/>
      <c r="BL55" s="715"/>
      <c r="BM55" s="715"/>
      <c r="BN55" s="715"/>
      <c r="BO55" s="715"/>
      <c r="BP55" s="715"/>
      <c r="BQ55" s="715"/>
      <c r="BR55" s="715"/>
      <c r="BS55" s="715"/>
      <c r="BT55" s="715"/>
      <c r="BU55" s="715"/>
      <c r="BV55" s="715"/>
      <c r="BW55" s="715"/>
      <c r="BX55" s="715"/>
      <c r="BY55" s="715"/>
      <c r="BZ55" s="715"/>
      <c r="CA55" s="718"/>
      <c r="CB55" s="719"/>
      <c r="CC55" s="720"/>
      <c r="CD55" s="721"/>
      <c r="CE55" s="715"/>
      <c r="CF55" s="715"/>
      <c r="CG55" s="720"/>
      <c r="CH55" s="720"/>
      <c r="CI55" s="720"/>
      <c r="CJ55" s="720"/>
      <c r="CK55" s="720"/>
      <c r="CL55" s="720"/>
      <c r="CM55" s="720"/>
      <c r="CN55" s="720"/>
      <c r="CO55" s="720"/>
      <c r="CP55" s="720"/>
      <c r="CQ55" s="720"/>
      <c r="CR55" s="720"/>
      <c r="CS55" s="720"/>
      <c r="CT55" s="720"/>
      <c r="CU55" s="720"/>
      <c r="CV55" s="720"/>
      <c r="CW55" s="720"/>
      <c r="CX55" s="720"/>
      <c r="CY55" s="720"/>
      <c r="CZ55" s="720"/>
      <c r="DA55" s="720"/>
      <c r="DB55" s="720"/>
      <c r="DC55" s="720"/>
      <c r="DD55" s="720"/>
      <c r="DE55" s="720"/>
      <c r="DF55" s="720"/>
      <c r="DG55" s="720"/>
      <c r="DH55" s="720"/>
      <c r="DI55" s="720"/>
      <c r="DJ55" s="720"/>
      <c r="DK55" s="720"/>
      <c r="DL55" s="720"/>
      <c r="DM55" s="720"/>
      <c r="DN55" s="720"/>
      <c r="DO55" s="720"/>
      <c r="DP55" s="720"/>
      <c r="DQ55" s="720"/>
      <c r="DR55" s="720"/>
      <c r="DS55" s="720"/>
      <c r="DT55" s="720"/>
      <c r="DU55" s="720"/>
      <c r="DV55" s="720"/>
      <c r="DW55" s="720"/>
      <c r="DX55" s="720"/>
      <c r="DY55" s="720"/>
      <c r="DZ55" s="720"/>
      <c r="EA55" s="720"/>
      <c r="EB55" s="720"/>
      <c r="EC55" s="720"/>
      <c r="ED55" s="720"/>
      <c r="EE55" s="720"/>
      <c r="EF55" s="720"/>
      <c r="EG55" s="720"/>
      <c r="EH55" s="720"/>
      <c r="EI55" s="720"/>
      <c r="EJ55" s="720"/>
      <c r="EK55" s="720"/>
      <c r="EL55" s="720"/>
      <c r="EM55" s="720"/>
      <c r="EN55" s="720"/>
      <c r="EO55" s="720"/>
      <c r="EP55" s="720"/>
      <c r="EQ55" s="720"/>
      <c r="ER55" s="720"/>
      <c r="ES55" s="720"/>
      <c r="ET55" s="720"/>
      <c r="EU55" s="720"/>
      <c r="EV55" s="720"/>
      <c r="EW55" s="720"/>
      <c r="EX55" s="720"/>
      <c r="EY55" s="720"/>
      <c r="EZ55" s="720"/>
      <c r="FA55" s="720"/>
      <c r="FB55" s="720"/>
      <c r="FC55" s="720"/>
      <c r="FD55" s="720"/>
      <c r="FE55" s="720"/>
      <c r="FF55" s="720"/>
      <c r="FG55" s="720"/>
      <c r="FH55" s="720"/>
      <c r="FI55" s="720"/>
      <c r="FJ55" s="720"/>
      <c r="FK55" s="720"/>
      <c r="FL55" s="720"/>
      <c r="FM55" s="720"/>
      <c r="FN55" s="720"/>
      <c r="FO55" s="720"/>
      <c r="FP55" s="720"/>
      <c r="FQ55" s="720"/>
      <c r="FR55" s="720"/>
      <c r="FS55" s="720"/>
      <c r="FT55" s="720"/>
      <c r="FU55" s="720"/>
      <c r="FV55" s="720"/>
      <c r="FW55" s="720"/>
      <c r="FX55" s="720"/>
      <c r="FY55" s="720"/>
      <c r="FZ55" s="720"/>
      <c r="GA55" s="720"/>
      <c r="GB55" s="720"/>
      <c r="GC55" s="720"/>
      <c r="GD55" s="720"/>
      <c r="GE55" s="720"/>
      <c r="GF55" s="720"/>
      <c r="GG55" s="720"/>
      <c r="GH55" s="720"/>
      <c r="GI55" s="720"/>
      <c r="GJ55" s="720"/>
      <c r="GK55" s="720"/>
      <c r="GL55" s="720"/>
      <c r="GM55" s="720"/>
      <c r="GN55" s="720"/>
      <c r="GO55" s="720"/>
      <c r="GP55" s="720"/>
      <c r="GQ55" s="720"/>
      <c r="GR55" s="720"/>
      <c r="GS55" s="720"/>
      <c r="GT55" s="720"/>
      <c r="GU55" s="720"/>
      <c r="GV55" s="720"/>
      <c r="GW55" s="720"/>
      <c r="GX55" s="720"/>
      <c r="GY55" s="720"/>
      <c r="GZ55" s="720"/>
      <c r="HA55" s="720"/>
      <c r="HB55" s="720"/>
      <c r="HC55" s="720"/>
      <c r="HD55" s="720"/>
      <c r="HE55" s="720"/>
      <c r="HF55" s="720"/>
      <c r="HG55" s="720"/>
      <c r="HH55" s="720"/>
      <c r="HI55" s="720"/>
      <c r="HJ55" s="720"/>
      <c r="HK55" s="720"/>
      <c r="HL55" s="720"/>
      <c r="HM55" s="720"/>
      <c r="HN55" s="720"/>
      <c r="HO55" s="720"/>
      <c r="HP55" s="720"/>
      <c r="HQ55" s="720"/>
      <c r="HR55" s="720"/>
      <c r="HS55" s="720"/>
      <c r="HT55" s="720"/>
      <c r="HU55" s="720"/>
      <c r="HV55" s="720"/>
      <c r="HW55" s="720"/>
      <c r="HX55" s="720"/>
      <c r="HY55" s="720"/>
      <c r="HZ55" s="720"/>
      <c r="IA55" s="720"/>
    </row>
    <row r="56" spans="1:235" s="713" customFormat="1" ht="15" customHeight="1">
      <c r="A56" s="724" t="s">
        <v>206</v>
      </c>
      <c r="B56" s="715">
        <v>2897577</v>
      </c>
      <c r="C56" s="715">
        <v>285019</v>
      </c>
      <c r="D56" s="715">
        <v>1918</v>
      </c>
      <c r="E56" s="715">
        <v>65828</v>
      </c>
      <c r="F56" s="715">
        <v>26958</v>
      </c>
      <c r="G56" s="715">
        <v>36898</v>
      </c>
      <c r="H56" s="715">
        <v>3314198</v>
      </c>
      <c r="I56" s="715">
        <v>5605518</v>
      </c>
      <c r="J56" s="715">
        <v>951581</v>
      </c>
      <c r="K56" s="715">
        <v>39402</v>
      </c>
      <c r="L56" s="715">
        <v>105288</v>
      </c>
      <c r="M56" s="715">
        <v>111859</v>
      </c>
      <c r="N56" s="715">
        <v>687799</v>
      </c>
      <c r="O56" s="715">
        <v>7501447</v>
      </c>
      <c r="P56" s="715">
        <v>10815645</v>
      </c>
      <c r="Q56" s="715"/>
      <c r="R56" s="715"/>
      <c r="S56" s="718"/>
      <c r="T56" s="719"/>
      <c r="U56" s="720"/>
      <c r="V56" s="721"/>
      <c r="W56" s="715"/>
      <c r="X56" s="715"/>
      <c r="Y56" s="715"/>
      <c r="Z56" s="715"/>
      <c r="AA56" s="715"/>
      <c r="AB56" s="715"/>
      <c r="AC56" s="715"/>
      <c r="AD56" s="715"/>
      <c r="AE56" s="715"/>
      <c r="AF56" s="715"/>
      <c r="AG56" s="715"/>
      <c r="AH56" s="715"/>
      <c r="AI56" s="715"/>
      <c r="AJ56" s="715"/>
      <c r="AK56" s="715"/>
      <c r="AL56" s="715"/>
      <c r="AM56" s="718"/>
      <c r="AN56" s="719"/>
      <c r="AO56" s="720"/>
      <c r="AP56" s="721"/>
      <c r="AQ56" s="715"/>
      <c r="AR56" s="715"/>
      <c r="AS56" s="715"/>
      <c r="AT56" s="715"/>
      <c r="AU56" s="715"/>
      <c r="AV56" s="715"/>
      <c r="AW56" s="715"/>
      <c r="AX56" s="715"/>
      <c r="AY56" s="715"/>
      <c r="AZ56" s="715"/>
      <c r="BA56" s="715"/>
      <c r="BB56" s="715"/>
      <c r="BC56" s="715"/>
      <c r="BD56" s="715"/>
      <c r="BE56" s="715"/>
      <c r="BF56" s="715"/>
      <c r="BG56" s="718"/>
      <c r="BH56" s="719"/>
      <c r="BI56" s="720"/>
      <c r="BJ56" s="721"/>
      <c r="BK56" s="715"/>
      <c r="BL56" s="715"/>
      <c r="BM56" s="715"/>
      <c r="BN56" s="715"/>
      <c r="BO56" s="715"/>
      <c r="BP56" s="715"/>
      <c r="BQ56" s="715"/>
      <c r="BR56" s="715"/>
      <c r="BS56" s="715"/>
      <c r="BT56" s="715"/>
      <c r="BU56" s="715"/>
      <c r="BV56" s="715"/>
      <c r="BW56" s="715"/>
      <c r="BX56" s="715"/>
      <c r="BY56" s="715"/>
      <c r="BZ56" s="715"/>
      <c r="CA56" s="718"/>
      <c r="CB56" s="719"/>
      <c r="CC56" s="720"/>
      <c r="CD56" s="721"/>
      <c r="CE56" s="715"/>
      <c r="CF56" s="715"/>
      <c r="CG56" s="720"/>
      <c r="CH56" s="720"/>
      <c r="CI56" s="720"/>
      <c r="CJ56" s="720"/>
      <c r="CK56" s="720"/>
      <c r="CL56" s="720"/>
      <c r="CM56" s="720"/>
      <c r="CN56" s="720"/>
      <c r="CO56" s="720"/>
      <c r="CP56" s="720"/>
      <c r="CQ56" s="720"/>
      <c r="CR56" s="720"/>
      <c r="CS56" s="720"/>
      <c r="CT56" s="720"/>
      <c r="CU56" s="720"/>
      <c r="CV56" s="720"/>
      <c r="CW56" s="720"/>
      <c r="CX56" s="720"/>
      <c r="CY56" s="720"/>
      <c r="CZ56" s="720"/>
      <c r="DA56" s="720"/>
      <c r="DB56" s="720"/>
      <c r="DC56" s="720"/>
      <c r="DD56" s="720"/>
      <c r="DE56" s="720"/>
      <c r="DF56" s="720"/>
      <c r="DG56" s="720"/>
      <c r="DH56" s="720"/>
      <c r="DI56" s="720"/>
      <c r="DJ56" s="720"/>
      <c r="DK56" s="720"/>
      <c r="DL56" s="720"/>
      <c r="DM56" s="720"/>
      <c r="DN56" s="720"/>
      <c r="DO56" s="720"/>
      <c r="DP56" s="720"/>
      <c r="DQ56" s="720"/>
      <c r="DR56" s="720"/>
      <c r="DS56" s="720"/>
      <c r="DT56" s="720"/>
      <c r="DU56" s="720"/>
      <c r="DV56" s="720"/>
      <c r="DW56" s="720"/>
      <c r="DX56" s="720"/>
      <c r="DY56" s="720"/>
      <c r="DZ56" s="720"/>
      <c r="EA56" s="720"/>
      <c r="EB56" s="720"/>
      <c r="EC56" s="720"/>
      <c r="ED56" s="720"/>
      <c r="EE56" s="720"/>
      <c r="EF56" s="720"/>
      <c r="EG56" s="720"/>
      <c r="EH56" s="720"/>
      <c r="EI56" s="720"/>
      <c r="EJ56" s="720"/>
      <c r="EK56" s="720"/>
      <c r="EL56" s="720"/>
      <c r="EM56" s="720"/>
      <c r="EN56" s="720"/>
      <c r="EO56" s="720"/>
      <c r="EP56" s="720"/>
      <c r="EQ56" s="720"/>
      <c r="ER56" s="720"/>
      <c r="ES56" s="720"/>
      <c r="ET56" s="720"/>
      <c r="EU56" s="720"/>
      <c r="EV56" s="720"/>
      <c r="EW56" s="720"/>
      <c r="EX56" s="720"/>
      <c r="EY56" s="720"/>
      <c r="EZ56" s="720"/>
      <c r="FA56" s="720"/>
      <c r="FB56" s="720"/>
      <c r="FC56" s="720"/>
      <c r="FD56" s="720"/>
      <c r="FE56" s="720"/>
      <c r="FF56" s="720"/>
      <c r="FG56" s="720"/>
      <c r="FH56" s="720"/>
      <c r="FI56" s="720"/>
      <c r="FJ56" s="720"/>
      <c r="FK56" s="720"/>
      <c r="FL56" s="720"/>
      <c r="FM56" s="720"/>
      <c r="FN56" s="720"/>
      <c r="FO56" s="720"/>
      <c r="FP56" s="720"/>
      <c r="FQ56" s="720"/>
      <c r="FR56" s="720"/>
      <c r="FS56" s="720"/>
      <c r="FT56" s="720"/>
      <c r="FU56" s="720"/>
      <c r="FV56" s="720"/>
      <c r="FW56" s="720"/>
      <c r="FX56" s="720"/>
      <c r="FY56" s="720"/>
      <c r="FZ56" s="720"/>
      <c r="GA56" s="720"/>
      <c r="GB56" s="720"/>
      <c r="GC56" s="720"/>
      <c r="GD56" s="720"/>
      <c r="GE56" s="720"/>
      <c r="GF56" s="720"/>
      <c r="GG56" s="720"/>
      <c r="GH56" s="720"/>
      <c r="GI56" s="720"/>
      <c r="GJ56" s="720"/>
      <c r="GK56" s="720"/>
      <c r="GL56" s="720"/>
      <c r="GM56" s="720"/>
      <c r="GN56" s="720"/>
      <c r="GO56" s="720"/>
      <c r="GP56" s="720"/>
      <c r="GQ56" s="720"/>
      <c r="GR56" s="720"/>
      <c r="GS56" s="720"/>
      <c r="GT56" s="720"/>
      <c r="GU56" s="720"/>
      <c r="GV56" s="720"/>
      <c r="GW56" s="720"/>
      <c r="GX56" s="720"/>
      <c r="GY56" s="720"/>
      <c r="GZ56" s="720"/>
      <c r="HA56" s="720"/>
      <c r="HB56" s="720"/>
      <c r="HC56" s="720"/>
      <c r="HD56" s="720"/>
      <c r="HE56" s="720"/>
      <c r="HF56" s="720"/>
      <c r="HG56" s="720"/>
      <c r="HH56" s="720"/>
      <c r="HI56" s="720"/>
      <c r="HJ56" s="720"/>
      <c r="HK56" s="720"/>
      <c r="HL56" s="720"/>
      <c r="HM56" s="720"/>
      <c r="HN56" s="720"/>
      <c r="HO56" s="720"/>
      <c r="HP56" s="720"/>
      <c r="HQ56" s="720"/>
      <c r="HR56" s="720"/>
      <c r="HS56" s="720"/>
      <c r="HT56" s="720"/>
      <c r="HU56" s="720"/>
      <c r="HV56" s="720"/>
      <c r="HW56" s="720"/>
      <c r="HX56" s="720"/>
      <c r="HY56" s="720"/>
      <c r="HZ56" s="720"/>
      <c r="IA56" s="720"/>
    </row>
    <row r="57" spans="1:235" s="713" customFormat="1" ht="15" customHeight="1">
      <c r="A57" s="724" t="s">
        <v>207</v>
      </c>
      <c r="B57" s="715">
        <v>2977227</v>
      </c>
      <c r="C57" s="715">
        <v>290990</v>
      </c>
      <c r="D57" s="715">
        <v>2319</v>
      </c>
      <c r="E57" s="715">
        <v>66417</v>
      </c>
      <c r="F57" s="715">
        <v>26644</v>
      </c>
      <c r="G57" s="715">
        <v>43425</v>
      </c>
      <c r="H57" s="715">
        <v>3407023</v>
      </c>
      <c r="I57" s="715">
        <v>5653282</v>
      </c>
      <c r="J57" s="715">
        <v>965558</v>
      </c>
      <c r="K57" s="715">
        <v>40186</v>
      </c>
      <c r="L57" s="715">
        <v>105092</v>
      </c>
      <c r="M57" s="715">
        <v>113308</v>
      </c>
      <c r="N57" s="715">
        <v>689435</v>
      </c>
      <c r="O57" s="715">
        <v>7566862</v>
      </c>
      <c r="P57" s="715">
        <v>10973885</v>
      </c>
      <c r="Q57" s="715"/>
      <c r="R57" s="715"/>
      <c r="S57" s="718"/>
      <c r="T57" s="719"/>
      <c r="U57" s="720"/>
      <c r="V57" s="721"/>
      <c r="W57" s="715"/>
      <c r="X57" s="715"/>
      <c r="Y57" s="715"/>
      <c r="Z57" s="715"/>
      <c r="AA57" s="715"/>
      <c r="AB57" s="715"/>
      <c r="AC57" s="715"/>
      <c r="AD57" s="715"/>
      <c r="AE57" s="715"/>
      <c r="AF57" s="715"/>
      <c r="AG57" s="715"/>
      <c r="AH57" s="715"/>
      <c r="AI57" s="715"/>
      <c r="AJ57" s="715"/>
      <c r="AK57" s="715"/>
      <c r="AL57" s="715"/>
      <c r="AM57" s="718"/>
      <c r="AN57" s="719"/>
      <c r="AO57" s="720"/>
      <c r="AP57" s="721"/>
      <c r="AQ57" s="715"/>
      <c r="AR57" s="715"/>
      <c r="AS57" s="715"/>
      <c r="AT57" s="715"/>
      <c r="AU57" s="715"/>
      <c r="AV57" s="715"/>
      <c r="AW57" s="715"/>
      <c r="AX57" s="715"/>
      <c r="AY57" s="715"/>
      <c r="AZ57" s="715"/>
      <c r="BA57" s="715"/>
      <c r="BB57" s="715"/>
      <c r="BC57" s="715"/>
      <c r="BD57" s="715"/>
      <c r="BE57" s="715"/>
      <c r="BF57" s="715"/>
      <c r="BG57" s="718"/>
      <c r="BH57" s="719"/>
      <c r="BI57" s="720"/>
      <c r="BJ57" s="721"/>
      <c r="BK57" s="715"/>
      <c r="BL57" s="715"/>
      <c r="BM57" s="715"/>
      <c r="BN57" s="715"/>
      <c r="BO57" s="715"/>
      <c r="BP57" s="715"/>
      <c r="BQ57" s="715"/>
      <c r="BR57" s="715"/>
      <c r="BS57" s="715"/>
      <c r="BT57" s="715"/>
      <c r="BU57" s="715"/>
      <c r="BV57" s="715"/>
      <c r="BW57" s="715"/>
      <c r="BX57" s="715"/>
      <c r="BY57" s="715"/>
      <c r="BZ57" s="715"/>
      <c r="CA57" s="718"/>
      <c r="CB57" s="719"/>
      <c r="CC57" s="720"/>
      <c r="CD57" s="721"/>
      <c r="CE57" s="715"/>
      <c r="CF57" s="715"/>
      <c r="CG57" s="720"/>
      <c r="CH57" s="720"/>
      <c r="CI57" s="720"/>
      <c r="CJ57" s="720"/>
      <c r="CK57" s="720"/>
      <c r="CL57" s="720"/>
      <c r="CM57" s="720"/>
      <c r="CN57" s="720"/>
      <c r="CO57" s="720"/>
      <c r="CP57" s="720"/>
      <c r="CQ57" s="720"/>
      <c r="CR57" s="720"/>
      <c r="CS57" s="720"/>
      <c r="CT57" s="720"/>
      <c r="CU57" s="720"/>
      <c r="CV57" s="720"/>
      <c r="CW57" s="720"/>
      <c r="CX57" s="720"/>
      <c r="CY57" s="720"/>
      <c r="CZ57" s="720"/>
      <c r="DA57" s="720"/>
      <c r="DB57" s="720"/>
      <c r="DC57" s="720"/>
      <c r="DD57" s="720"/>
      <c r="DE57" s="720"/>
      <c r="DF57" s="720"/>
      <c r="DG57" s="720"/>
      <c r="DH57" s="720"/>
      <c r="DI57" s="720"/>
      <c r="DJ57" s="720"/>
      <c r="DK57" s="720"/>
      <c r="DL57" s="720"/>
      <c r="DM57" s="720"/>
      <c r="DN57" s="720"/>
      <c r="DO57" s="720"/>
      <c r="DP57" s="720"/>
      <c r="DQ57" s="720"/>
      <c r="DR57" s="720"/>
      <c r="DS57" s="720"/>
      <c r="DT57" s="720"/>
      <c r="DU57" s="720"/>
      <c r="DV57" s="720"/>
      <c r="DW57" s="720"/>
      <c r="DX57" s="720"/>
      <c r="DY57" s="720"/>
      <c r="DZ57" s="720"/>
      <c r="EA57" s="720"/>
      <c r="EB57" s="720"/>
      <c r="EC57" s="720"/>
      <c r="ED57" s="720"/>
      <c r="EE57" s="720"/>
      <c r="EF57" s="720"/>
      <c r="EG57" s="720"/>
      <c r="EH57" s="720"/>
      <c r="EI57" s="720"/>
      <c r="EJ57" s="720"/>
      <c r="EK57" s="720"/>
      <c r="EL57" s="720"/>
      <c r="EM57" s="720"/>
      <c r="EN57" s="720"/>
      <c r="EO57" s="720"/>
      <c r="EP57" s="720"/>
      <c r="EQ57" s="720"/>
      <c r="ER57" s="720"/>
      <c r="ES57" s="720"/>
      <c r="ET57" s="720"/>
      <c r="EU57" s="720"/>
      <c r="EV57" s="720"/>
      <c r="EW57" s="720"/>
      <c r="EX57" s="720"/>
      <c r="EY57" s="720"/>
      <c r="EZ57" s="720"/>
      <c r="FA57" s="720"/>
      <c r="FB57" s="720"/>
      <c r="FC57" s="720"/>
      <c r="FD57" s="720"/>
      <c r="FE57" s="720"/>
      <c r="FF57" s="720"/>
      <c r="FG57" s="720"/>
      <c r="FH57" s="720"/>
      <c r="FI57" s="720"/>
      <c r="FJ57" s="720"/>
      <c r="FK57" s="720"/>
      <c r="FL57" s="720"/>
      <c r="FM57" s="720"/>
      <c r="FN57" s="720"/>
      <c r="FO57" s="720"/>
      <c r="FP57" s="720"/>
      <c r="FQ57" s="720"/>
      <c r="FR57" s="720"/>
      <c r="FS57" s="720"/>
      <c r="FT57" s="720"/>
      <c r="FU57" s="720"/>
      <c r="FV57" s="720"/>
      <c r="FW57" s="720"/>
      <c r="FX57" s="720"/>
      <c r="FY57" s="720"/>
      <c r="FZ57" s="720"/>
      <c r="GA57" s="720"/>
      <c r="GB57" s="720"/>
      <c r="GC57" s="720"/>
      <c r="GD57" s="720"/>
      <c r="GE57" s="720"/>
      <c r="GF57" s="720"/>
      <c r="GG57" s="720"/>
      <c r="GH57" s="720"/>
      <c r="GI57" s="720"/>
      <c r="GJ57" s="720"/>
      <c r="GK57" s="720"/>
      <c r="GL57" s="720"/>
      <c r="GM57" s="720"/>
      <c r="GN57" s="720"/>
      <c r="GO57" s="720"/>
      <c r="GP57" s="720"/>
      <c r="GQ57" s="720"/>
      <c r="GR57" s="720"/>
      <c r="GS57" s="720"/>
      <c r="GT57" s="720"/>
      <c r="GU57" s="720"/>
      <c r="GV57" s="720"/>
      <c r="GW57" s="720"/>
      <c r="GX57" s="720"/>
      <c r="GY57" s="720"/>
      <c r="GZ57" s="720"/>
      <c r="HA57" s="720"/>
      <c r="HB57" s="720"/>
      <c r="HC57" s="720"/>
      <c r="HD57" s="720"/>
      <c r="HE57" s="720"/>
      <c r="HF57" s="720"/>
      <c r="HG57" s="720"/>
      <c r="HH57" s="720"/>
      <c r="HI57" s="720"/>
      <c r="HJ57" s="720"/>
      <c r="HK57" s="720"/>
      <c r="HL57" s="720"/>
      <c r="HM57" s="720"/>
      <c r="HN57" s="720"/>
      <c r="HO57" s="720"/>
      <c r="HP57" s="720"/>
      <c r="HQ57" s="720"/>
      <c r="HR57" s="720"/>
      <c r="HS57" s="720"/>
      <c r="HT57" s="720"/>
      <c r="HU57" s="720"/>
      <c r="HV57" s="720"/>
      <c r="HW57" s="720"/>
      <c r="HX57" s="720"/>
      <c r="HY57" s="720"/>
      <c r="HZ57" s="720"/>
      <c r="IA57" s="720"/>
    </row>
    <row r="58" spans="1:235" s="713" customFormat="1" ht="15" customHeight="1">
      <c r="A58" s="724" t="s">
        <v>208</v>
      </c>
      <c r="B58" s="715">
        <v>3047088</v>
      </c>
      <c r="C58" s="715">
        <v>294218</v>
      </c>
      <c r="D58" s="715">
        <v>2023</v>
      </c>
      <c r="E58" s="715">
        <v>67670</v>
      </c>
      <c r="F58" s="715">
        <v>28006</v>
      </c>
      <c r="G58" s="715">
        <v>40585</v>
      </c>
      <c r="H58" s="715">
        <v>3479590</v>
      </c>
      <c r="I58" s="715">
        <v>5723085</v>
      </c>
      <c r="J58" s="715">
        <v>976188</v>
      </c>
      <c r="K58" s="715">
        <v>40562</v>
      </c>
      <c r="L58" s="715">
        <v>105289</v>
      </c>
      <c r="M58" s="715">
        <v>113817</v>
      </c>
      <c r="N58" s="715">
        <v>694106</v>
      </c>
      <c r="O58" s="715">
        <v>7653046</v>
      </c>
      <c r="P58" s="715">
        <v>11132637</v>
      </c>
      <c r="Q58" s="715"/>
      <c r="R58" s="715"/>
      <c r="S58" s="718"/>
      <c r="T58" s="719"/>
      <c r="U58" s="720"/>
      <c r="V58" s="721"/>
      <c r="W58" s="715"/>
      <c r="X58" s="715"/>
      <c r="Y58" s="715"/>
      <c r="Z58" s="715"/>
      <c r="AA58" s="715"/>
      <c r="AB58" s="715"/>
      <c r="AC58" s="715"/>
      <c r="AD58" s="715"/>
      <c r="AE58" s="715"/>
      <c r="AF58" s="715"/>
      <c r="AG58" s="715"/>
      <c r="AH58" s="715"/>
      <c r="AI58" s="715"/>
      <c r="AJ58" s="715"/>
      <c r="AK58" s="715"/>
      <c r="AL58" s="715"/>
      <c r="AM58" s="718"/>
      <c r="AN58" s="719"/>
      <c r="AO58" s="720"/>
      <c r="AP58" s="721"/>
      <c r="AQ58" s="715"/>
      <c r="AR58" s="715"/>
      <c r="AS58" s="715"/>
      <c r="AT58" s="715"/>
      <c r="AU58" s="715"/>
      <c r="AV58" s="715"/>
      <c r="AW58" s="715"/>
      <c r="AX58" s="715"/>
      <c r="AY58" s="715"/>
      <c r="AZ58" s="715"/>
      <c r="BA58" s="715"/>
      <c r="BB58" s="715"/>
      <c r="BC58" s="715"/>
      <c r="BD58" s="715"/>
      <c r="BE58" s="715"/>
      <c r="BF58" s="715"/>
      <c r="BG58" s="718"/>
      <c r="BH58" s="719"/>
      <c r="BI58" s="720"/>
      <c r="BJ58" s="721"/>
      <c r="BK58" s="715"/>
      <c r="BL58" s="715"/>
      <c r="BM58" s="715"/>
      <c r="BN58" s="715"/>
      <c r="BO58" s="715"/>
      <c r="BP58" s="715"/>
      <c r="BQ58" s="715"/>
      <c r="BR58" s="715"/>
      <c r="BS58" s="715"/>
      <c r="BT58" s="715"/>
      <c r="BU58" s="715"/>
      <c r="BV58" s="715"/>
      <c r="BW58" s="715"/>
      <c r="BX58" s="715"/>
      <c r="BY58" s="715"/>
      <c r="BZ58" s="715"/>
      <c r="CA58" s="718"/>
      <c r="CB58" s="719"/>
      <c r="CC58" s="720"/>
      <c r="CD58" s="721"/>
      <c r="CE58" s="715"/>
      <c r="CF58" s="715"/>
      <c r="CG58" s="720"/>
      <c r="CH58" s="720"/>
      <c r="CI58" s="720"/>
      <c r="CJ58" s="720"/>
      <c r="CK58" s="720"/>
      <c r="CL58" s="720"/>
      <c r="CM58" s="720"/>
      <c r="CN58" s="720"/>
      <c r="CO58" s="720"/>
      <c r="CP58" s="720"/>
      <c r="CQ58" s="720"/>
      <c r="CR58" s="720"/>
      <c r="CS58" s="720"/>
      <c r="CT58" s="720"/>
      <c r="CU58" s="720"/>
      <c r="CV58" s="720"/>
      <c r="CW58" s="720"/>
      <c r="CX58" s="720"/>
      <c r="CY58" s="720"/>
      <c r="CZ58" s="720"/>
      <c r="DA58" s="720"/>
      <c r="DB58" s="720"/>
      <c r="DC58" s="720"/>
      <c r="DD58" s="720"/>
      <c r="DE58" s="720"/>
      <c r="DF58" s="720"/>
      <c r="DG58" s="720"/>
      <c r="DH58" s="720"/>
      <c r="DI58" s="720"/>
      <c r="DJ58" s="720"/>
      <c r="DK58" s="720"/>
      <c r="DL58" s="720"/>
      <c r="DM58" s="720"/>
      <c r="DN58" s="720"/>
      <c r="DO58" s="720"/>
      <c r="DP58" s="720"/>
      <c r="DQ58" s="720"/>
      <c r="DR58" s="720"/>
      <c r="DS58" s="720"/>
      <c r="DT58" s="720"/>
      <c r="DU58" s="720"/>
      <c r="DV58" s="720"/>
      <c r="DW58" s="720"/>
      <c r="DX58" s="720"/>
      <c r="DY58" s="720"/>
      <c r="DZ58" s="720"/>
      <c r="EA58" s="720"/>
      <c r="EB58" s="720"/>
      <c r="EC58" s="720"/>
      <c r="ED58" s="720"/>
      <c r="EE58" s="720"/>
      <c r="EF58" s="720"/>
      <c r="EG58" s="720"/>
      <c r="EH58" s="720"/>
      <c r="EI58" s="720"/>
      <c r="EJ58" s="720"/>
      <c r="EK58" s="720"/>
      <c r="EL58" s="720"/>
      <c r="EM58" s="720"/>
      <c r="EN58" s="720"/>
      <c r="EO58" s="720"/>
      <c r="EP58" s="720"/>
      <c r="EQ58" s="720"/>
      <c r="ER58" s="720"/>
      <c r="ES58" s="720"/>
      <c r="ET58" s="720"/>
      <c r="EU58" s="720"/>
      <c r="EV58" s="720"/>
      <c r="EW58" s="720"/>
      <c r="EX58" s="720"/>
      <c r="EY58" s="720"/>
      <c r="EZ58" s="720"/>
      <c r="FA58" s="720"/>
      <c r="FB58" s="720"/>
      <c r="FC58" s="720"/>
      <c r="FD58" s="720"/>
      <c r="FE58" s="720"/>
      <c r="FF58" s="720"/>
      <c r="FG58" s="720"/>
      <c r="FH58" s="720"/>
      <c r="FI58" s="720"/>
      <c r="FJ58" s="720"/>
      <c r="FK58" s="720"/>
      <c r="FL58" s="720"/>
      <c r="FM58" s="720"/>
      <c r="FN58" s="720"/>
      <c r="FO58" s="720"/>
      <c r="FP58" s="720"/>
      <c r="FQ58" s="720"/>
      <c r="FR58" s="720"/>
      <c r="FS58" s="720"/>
      <c r="FT58" s="720"/>
      <c r="FU58" s="720"/>
      <c r="FV58" s="720"/>
      <c r="FW58" s="720"/>
      <c r="FX58" s="720"/>
      <c r="FY58" s="720"/>
      <c r="FZ58" s="720"/>
      <c r="GA58" s="720"/>
      <c r="GB58" s="720"/>
      <c r="GC58" s="720"/>
      <c r="GD58" s="720"/>
      <c r="GE58" s="720"/>
      <c r="GF58" s="720"/>
      <c r="GG58" s="720"/>
      <c r="GH58" s="720"/>
      <c r="GI58" s="720"/>
      <c r="GJ58" s="720"/>
      <c r="GK58" s="720"/>
      <c r="GL58" s="720"/>
      <c r="GM58" s="720"/>
      <c r="GN58" s="720"/>
      <c r="GO58" s="720"/>
      <c r="GP58" s="720"/>
      <c r="GQ58" s="720"/>
      <c r="GR58" s="720"/>
      <c r="GS58" s="720"/>
      <c r="GT58" s="720"/>
      <c r="GU58" s="720"/>
      <c r="GV58" s="720"/>
      <c r="GW58" s="720"/>
      <c r="GX58" s="720"/>
      <c r="GY58" s="720"/>
      <c r="GZ58" s="720"/>
      <c r="HA58" s="720"/>
      <c r="HB58" s="720"/>
      <c r="HC58" s="720"/>
      <c r="HD58" s="720"/>
      <c r="HE58" s="720"/>
      <c r="HF58" s="720"/>
      <c r="HG58" s="720"/>
      <c r="HH58" s="720"/>
      <c r="HI58" s="720"/>
      <c r="HJ58" s="720"/>
      <c r="HK58" s="720"/>
      <c r="HL58" s="720"/>
      <c r="HM58" s="720"/>
      <c r="HN58" s="720"/>
      <c r="HO58" s="720"/>
      <c r="HP58" s="720"/>
      <c r="HQ58" s="720"/>
      <c r="HR58" s="720"/>
      <c r="HS58" s="720"/>
      <c r="HT58" s="720"/>
      <c r="HU58" s="720"/>
      <c r="HV58" s="720"/>
      <c r="HW58" s="720"/>
      <c r="HX58" s="720"/>
      <c r="HY58" s="720"/>
      <c r="HZ58" s="720"/>
      <c r="IA58" s="720"/>
    </row>
    <row r="59" spans="1:235" s="713" customFormat="1" ht="15" customHeight="1">
      <c r="A59" s="724" t="s">
        <v>209</v>
      </c>
      <c r="B59" s="715">
        <v>3099042.59117284</v>
      </c>
      <c r="C59" s="715">
        <v>298809.51199999999</v>
      </c>
      <c r="D59" s="715">
        <v>2064.0140000000001</v>
      </c>
      <c r="E59" s="715">
        <v>68244.284</v>
      </c>
      <c r="F59" s="715">
        <v>28364.445</v>
      </c>
      <c r="G59" s="715">
        <v>42988.030229999997</v>
      </c>
      <c r="H59" s="715">
        <v>3539512.87640284</v>
      </c>
      <c r="I59" s="715">
        <v>5787016.7407724196</v>
      </c>
      <c r="J59" s="715">
        <v>990449.41099999996</v>
      </c>
      <c r="K59" s="715">
        <v>40805.786</v>
      </c>
      <c r="L59" s="715">
        <v>106954.465</v>
      </c>
      <c r="M59" s="715">
        <v>116399.81299999999</v>
      </c>
      <c r="N59" s="715">
        <v>698591.39915999991</v>
      </c>
      <c r="O59" s="715">
        <v>7740217.6149324197</v>
      </c>
      <c r="P59" s="715">
        <v>11279730.49133526</v>
      </c>
      <c r="Q59" s="715"/>
      <c r="R59" s="715"/>
      <c r="S59" s="718"/>
      <c r="T59" s="719"/>
      <c r="U59" s="720"/>
      <c r="V59" s="721"/>
      <c r="W59" s="715"/>
      <c r="X59" s="715"/>
      <c r="Y59" s="715"/>
      <c r="Z59" s="715"/>
      <c r="AA59" s="715"/>
      <c r="AB59" s="715"/>
      <c r="AC59" s="715"/>
      <c r="AD59" s="715"/>
      <c r="AE59" s="715"/>
      <c r="AF59" s="715"/>
      <c r="AG59" s="715"/>
      <c r="AH59" s="715"/>
      <c r="AI59" s="715"/>
      <c r="AJ59" s="715"/>
      <c r="AK59" s="715"/>
      <c r="AL59" s="715"/>
      <c r="AM59" s="718"/>
      <c r="AN59" s="719"/>
      <c r="AO59" s="720"/>
      <c r="AP59" s="721"/>
      <c r="AQ59" s="715"/>
      <c r="AR59" s="715"/>
      <c r="AS59" s="715"/>
      <c r="AT59" s="715"/>
      <c r="AU59" s="715"/>
      <c r="AV59" s="715"/>
      <c r="AW59" s="715"/>
      <c r="AX59" s="715"/>
      <c r="AY59" s="715"/>
      <c r="AZ59" s="715"/>
      <c r="BA59" s="715"/>
      <c r="BB59" s="715"/>
      <c r="BC59" s="715"/>
      <c r="BD59" s="715"/>
      <c r="BE59" s="715"/>
      <c r="BF59" s="715"/>
      <c r="BG59" s="718"/>
      <c r="BH59" s="719"/>
      <c r="BI59" s="720"/>
      <c r="BJ59" s="721"/>
      <c r="BK59" s="715"/>
      <c r="BL59" s="715"/>
      <c r="BM59" s="715"/>
      <c r="BN59" s="715"/>
      <c r="BO59" s="715"/>
      <c r="BP59" s="715"/>
      <c r="BQ59" s="715"/>
      <c r="BR59" s="715"/>
      <c r="BS59" s="715"/>
      <c r="BT59" s="715"/>
      <c r="BU59" s="715"/>
      <c r="BV59" s="715"/>
      <c r="BW59" s="715"/>
      <c r="BX59" s="715"/>
      <c r="BY59" s="715"/>
      <c r="BZ59" s="715"/>
      <c r="CA59" s="718"/>
      <c r="CB59" s="719"/>
      <c r="CC59" s="720"/>
      <c r="CD59" s="721"/>
      <c r="CE59" s="715"/>
      <c r="CF59" s="715"/>
      <c r="CG59" s="720"/>
      <c r="CH59" s="720"/>
      <c r="CI59" s="720"/>
      <c r="CJ59" s="720"/>
      <c r="CK59" s="720"/>
      <c r="CL59" s="720"/>
      <c r="CM59" s="720"/>
      <c r="CN59" s="720"/>
      <c r="CO59" s="720"/>
      <c r="CP59" s="720"/>
      <c r="CQ59" s="720"/>
      <c r="CR59" s="720"/>
      <c r="CS59" s="720"/>
      <c r="CT59" s="720"/>
      <c r="CU59" s="720"/>
      <c r="CV59" s="720"/>
      <c r="CW59" s="720"/>
      <c r="CX59" s="720"/>
      <c r="CY59" s="720"/>
      <c r="CZ59" s="720"/>
      <c r="DA59" s="720"/>
      <c r="DB59" s="720"/>
      <c r="DC59" s="720"/>
      <c r="DD59" s="720"/>
      <c r="DE59" s="720"/>
      <c r="DF59" s="720"/>
      <c r="DG59" s="720"/>
      <c r="DH59" s="720"/>
      <c r="DI59" s="720"/>
      <c r="DJ59" s="720"/>
      <c r="DK59" s="720"/>
      <c r="DL59" s="720"/>
      <c r="DM59" s="720"/>
      <c r="DN59" s="720"/>
      <c r="DO59" s="720"/>
      <c r="DP59" s="720"/>
      <c r="DQ59" s="720"/>
      <c r="DR59" s="720"/>
      <c r="DS59" s="720"/>
      <c r="DT59" s="720"/>
      <c r="DU59" s="720"/>
      <c r="DV59" s="720"/>
      <c r="DW59" s="720"/>
      <c r="DX59" s="720"/>
      <c r="DY59" s="720"/>
      <c r="DZ59" s="720"/>
      <c r="EA59" s="720"/>
      <c r="EB59" s="720"/>
      <c r="EC59" s="720"/>
      <c r="ED59" s="720"/>
      <c r="EE59" s="720"/>
      <c r="EF59" s="720"/>
      <c r="EG59" s="720"/>
      <c r="EH59" s="720"/>
      <c r="EI59" s="720"/>
      <c r="EJ59" s="720"/>
      <c r="EK59" s="720"/>
      <c r="EL59" s="720"/>
      <c r="EM59" s="720"/>
      <c r="EN59" s="720"/>
      <c r="EO59" s="720"/>
      <c r="EP59" s="720"/>
      <c r="EQ59" s="720"/>
      <c r="ER59" s="720"/>
      <c r="ES59" s="720"/>
      <c r="ET59" s="720"/>
      <c r="EU59" s="720"/>
      <c r="EV59" s="720"/>
      <c r="EW59" s="720"/>
      <c r="EX59" s="720"/>
      <c r="EY59" s="720"/>
      <c r="EZ59" s="720"/>
      <c r="FA59" s="720"/>
      <c r="FB59" s="720"/>
      <c r="FC59" s="720"/>
      <c r="FD59" s="720"/>
      <c r="FE59" s="720"/>
      <c r="FF59" s="720"/>
      <c r="FG59" s="720"/>
      <c r="FH59" s="720"/>
      <c r="FI59" s="720"/>
      <c r="FJ59" s="720"/>
      <c r="FK59" s="720"/>
      <c r="FL59" s="720"/>
      <c r="FM59" s="720"/>
      <c r="FN59" s="720"/>
      <c r="FO59" s="720"/>
      <c r="FP59" s="720"/>
      <c r="FQ59" s="720"/>
      <c r="FR59" s="720"/>
      <c r="FS59" s="720"/>
      <c r="FT59" s="720"/>
      <c r="FU59" s="720"/>
      <c r="FV59" s="720"/>
      <c r="FW59" s="720"/>
      <c r="FX59" s="720"/>
      <c r="FY59" s="720"/>
      <c r="FZ59" s="720"/>
      <c r="GA59" s="720"/>
      <c r="GB59" s="720"/>
      <c r="GC59" s="720"/>
      <c r="GD59" s="720"/>
      <c r="GE59" s="720"/>
      <c r="GF59" s="720"/>
      <c r="GG59" s="720"/>
      <c r="GH59" s="720"/>
      <c r="GI59" s="720"/>
      <c r="GJ59" s="720"/>
      <c r="GK59" s="720"/>
      <c r="GL59" s="720"/>
      <c r="GM59" s="720"/>
      <c r="GN59" s="720"/>
      <c r="GO59" s="720"/>
      <c r="GP59" s="720"/>
      <c r="GQ59" s="720"/>
      <c r="GR59" s="720"/>
      <c r="GS59" s="720"/>
      <c r="GT59" s="720"/>
      <c r="GU59" s="720"/>
      <c r="GV59" s="720"/>
      <c r="GW59" s="720"/>
      <c r="GX59" s="720"/>
      <c r="GY59" s="720"/>
      <c r="GZ59" s="720"/>
      <c r="HA59" s="720"/>
      <c r="HB59" s="720"/>
      <c r="HC59" s="720"/>
      <c r="HD59" s="720"/>
      <c r="HE59" s="720"/>
      <c r="HF59" s="720"/>
      <c r="HG59" s="720"/>
      <c r="HH59" s="720"/>
      <c r="HI59" s="720"/>
      <c r="HJ59" s="720"/>
      <c r="HK59" s="720"/>
      <c r="HL59" s="720"/>
      <c r="HM59" s="720"/>
      <c r="HN59" s="720"/>
      <c r="HO59" s="720"/>
      <c r="HP59" s="720"/>
      <c r="HQ59" s="720"/>
      <c r="HR59" s="720"/>
      <c r="HS59" s="720"/>
      <c r="HT59" s="720"/>
      <c r="HU59" s="720"/>
      <c r="HV59" s="720"/>
      <c r="HW59" s="720"/>
      <c r="HX59" s="720"/>
      <c r="HY59" s="720"/>
      <c r="HZ59" s="720"/>
      <c r="IA59" s="720"/>
    </row>
    <row r="60" spans="1:235" s="713" customFormat="1" ht="15" customHeight="1">
      <c r="A60" s="724" t="s">
        <v>210</v>
      </c>
      <c r="B60" s="715">
        <v>3169019.9988660002</v>
      </c>
      <c r="C60" s="715">
        <v>305725.17</v>
      </c>
      <c r="D60" s="715">
        <v>2082.73</v>
      </c>
      <c r="E60" s="715">
        <v>67467.928</v>
      </c>
      <c r="F60" s="715">
        <v>27322.504999999997</v>
      </c>
      <c r="G60" s="715">
        <v>39483.157049999994</v>
      </c>
      <c r="H60" s="715">
        <v>3611101.4889159999</v>
      </c>
      <c r="I60" s="715">
        <v>5789448.5117539996</v>
      </c>
      <c r="J60" s="715">
        <v>1005976.959</v>
      </c>
      <c r="K60" s="715">
        <v>40524.837</v>
      </c>
      <c r="L60" s="715">
        <v>107695.39</v>
      </c>
      <c r="M60" s="715">
        <v>117800.807</v>
      </c>
      <c r="N60" s="715">
        <v>698903.24401000002</v>
      </c>
      <c r="O60" s="715">
        <v>7760349.748763999</v>
      </c>
      <c r="P60" s="715">
        <v>11371451.237679999</v>
      </c>
      <c r="Q60" s="715"/>
      <c r="R60" s="715"/>
      <c r="S60" s="718"/>
      <c r="T60" s="719"/>
      <c r="U60" s="720"/>
      <c r="V60" s="721"/>
      <c r="W60" s="715"/>
      <c r="X60" s="715"/>
      <c r="Y60" s="715"/>
      <c r="Z60" s="715"/>
      <c r="AA60" s="715"/>
      <c r="AB60" s="715"/>
      <c r="AC60" s="715"/>
      <c r="AD60" s="715"/>
      <c r="AE60" s="715"/>
      <c r="AF60" s="715"/>
      <c r="AG60" s="715"/>
      <c r="AH60" s="715"/>
      <c r="AI60" s="715"/>
      <c r="AJ60" s="715"/>
      <c r="AK60" s="715"/>
      <c r="AL60" s="715"/>
      <c r="AM60" s="718"/>
      <c r="AN60" s="719"/>
      <c r="AO60" s="720"/>
      <c r="AP60" s="721"/>
      <c r="AQ60" s="715"/>
      <c r="AR60" s="715"/>
      <c r="AS60" s="715"/>
      <c r="AT60" s="715"/>
      <c r="AU60" s="715"/>
      <c r="AV60" s="715"/>
      <c r="AW60" s="715"/>
      <c r="AX60" s="715"/>
      <c r="AY60" s="715"/>
      <c r="AZ60" s="715"/>
      <c r="BA60" s="715"/>
      <c r="BB60" s="715"/>
      <c r="BC60" s="715"/>
      <c r="BD60" s="715"/>
      <c r="BE60" s="715"/>
      <c r="BF60" s="715"/>
      <c r="BG60" s="718"/>
      <c r="BH60" s="719"/>
      <c r="BI60" s="720"/>
      <c r="BJ60" s="721"/>
      <c r="BK60" s="715"/>
      <c r="BL60" s="715"/>
      <c r="BM60" s="715"/>
      <c r="BN60" s="715"/>
      <c r="BO60" s="715"/>
      <c r="BP60" s="715"/>
      <c r="BQ60" s="715"/>
      <c r="BR60" s="715"/>
      <c r="BS60" s="715"/>
      <c r="BT60" s="715"/>
      <c r="BU60" s="715"/>
      <c r="BV60" s="715"/>
      <c r="BW60" s="715"/>
      <c r="BX60" s="715"/>
      <c r="BY60" s="715"/>
      <c r="BZ60" s="715"/>
      <c r="CA60" s="718"/>
      <c r="CB60" s="719"/>
      <c r="CC60" s="720"/>
      <c r="CD60" s="721"/>
      <c r="CE60" s="715"/>
      <c r="CF60" s="715"/>
      <c r="CG60" s="720"/>
      <c r="CH60" s="720"/>
      <c r="CI60" s="720"/>
      <c r="CJ60" s="720"/>
      <c r="CK60" s="720"/>
      <c r="CL60" s="720"/>
      <c r="CM60" s="720"/>
      <c r="CN60" s="720"/>
      <c r="CO60" s="720"/>
      <c r="CP60" s="720"/>
      <c r="CQ60" s="720"/>
      <c r="CR60" s="720"/>
      <c r="CS60" s="720"/>
      <c r="CT60" s="720"/>
      <c r="CU60" s="720"/>
      <c r="CV60" s="720"/>
      <c r="CW60" s="720"/>
      <c r="CX60" s="720"/>
      <c r="CY60" s="720"/>
      <c r="CZ60" s="720"/>
      <c r="DA60" s="720"/>
      <c r="DB60" s="720"/>
      <c r="DC60" s="720"/>
      <c r="DD60" s="720"/>
      <c r="DE60" s="720"/>
      <c r="DF60" s="720"/>
      <c r="DG60" s="720"/>
      <c r="DH60" s="720"/>
      <c r="DI60" s="720"/>
      <c r="DJ60" s="720"/>
      <c r="DK60" s="720"/>
      <c r="DL60" s="720"/>
      <c r="DM60" s="720"/>
      <c r="DN60" s="720"/>
      <c r="DO60" s="720"/>
      <c r="DP60" s="720"/>
      <c r="DQ60" s="720"/>
      <c r="DR60" s="720"/>
      <c r="DS60" s="720"/>
      <c r="DT60" s="720"/>
      <c r="DU60" s="720"/>
      <c r="DV60" s="720"/>
      <c r="DW60" s="720"/>
      <c r="DX60" s="720"/>
      <c r="DY60" s="720"/>
      <c r="DZ60" s="720"/>
      <c r="EA60" s="720"/>
      <c r="EB60" s="720"/>
      <c r="EC60" s="720"/>
      <c r="ED60" s="720"/>
      <c r="EE60" s="720"/>
      <c r="EF60" s="720"/>
      <c r="EG60" s="720"/>
      <c r="EH60" s="720"/>
      <c r="EI60" s="720"/>
      <c r="EJ60" s="720"/>
      <c r="EK60" s="720"/>
      <c r="EL60" s="720"/>
      <c r="EM60" s="720"/>
      <c r="EN60" s="720"/>
      <c r="EO60" s="720"/>
      <c r="EP60" s="720"/>
      <c r="EQ60" s="720"/>
      <c r="ER60" s="720"/>
      <c r="ES60" s="720"/>
      <c r="ET60" s="720"/>
      <c r="EU60" s="720"/>
      <c r="EV60" s="720"/>
      <c r="EW60" s="720"/>
      <c r="EX60" s="720"/>
      <c r="EY60" s="720"/>
      <c r="EZ60" s="720"/>
      <c r="FA60" s="720"/>
      <c r="FB60" s="720"/>
      <c r="FC60" s="720"/>
      <c r="FD60" s="720"/>
      <c r="FE60" s="720"/>
      <c r="FF60" s="720"/>
      <c r="FG60" s="720"/>
      <c r="FH60" s="720"/>
      <c r="FI60" s="720"/>
      <c r="FJ60" s="720"/>
      <c r="FK60" s="720"/>
      <c r="FL60" s="720"/>
      <c r="FM60" s="720"/>
      <c r="FN60" s="720"/>
      <c r="FO60" s="720"/>
      <c r="FP60" s="720"/>
      <c r="FQ60" s="720"/>
      <c r="FR60" s="720"/>
      <c r="FS60" s="720"/>
      <c r="FT60" s="720"/>
      <c r="FU60" s="720"/>
      <c r="FV60" s="720"/>
      <c r="FW60" s="720"/>
      <c r="FX60" s="720"/>
      <c r="FY60" s="720"/>
      <c r="FZ60" s="720"/>
      <c r="GA60" s="720"/>
      <c r="GB60" s="720"/>
      <c r="GC60" s="720"/>
      <c r="GD60" s="720"/>
      <c r="GE60" s="720"/>
      <c r="GF60" s="720"/>
      <c r="GG60" s="720"/>
      <c r="GH60" s="720"/>
      <c r="GI60" s="720"/>
      <c r="GJ60" s="720"/>
      <c r="GK60" s="720"/>
      <c r="GL60" s="720"/>
      <c r="GM60" s="720"/>
      <c r="GN60" s="720"/>
      <c r="GO60" s="720"/>
      <c r="GP60" s="720"/>
      <c r="GQ60" s="720"/>
      <c r="GR60" s="720"/>
      <c r="GS60" s="720"/>
      <c r="GT60" s="720"/>
      <c r="GU60" s="720"/>
      <c r="GV60" s="720"/>
      <c r="GW60" s="720"/>
      <c r="GX60" s="720"/>
      <c r="GY60" s="720"/>
      <c r="GZ60" s="720"/>
      <c r="HA60" s="720"/>
      <c r="HB60" s="720"/>
      <c r="HC60" s="720"/>
      <c r="HD60" s="720"/>
      <c r="HE60" s="720"/>
      <c r="HF60" s="720"/>
      <c r="HG60" s="720"/>
      <c r="HH60" s="720"/>
      <c r="HI60" s="720"/>
      <c r="HJ60" s="720"/>
      <c r="HK60" s="720"/>
      <c r="HL60" s="720"/>
      <c r="HM60" s="720"/>
      <c r="HN60" s="720"/>
      <c r="HO60" s="720"/>
      <c r="HP60" s="720"/>
      <c r="HQ60" s="720"/>
      <c r="HR60" s="720"/>
      <c r="HS60" s="720"/>
      <c r="HT60" s="720"/>
      <c r="HU60" s="720"/>
      <c r="HV60" s="720"/>
      <c r="HW60" s="720"/>
      <c r="HX60" s="720"/>
      <c r="HY60" s="720"/>
      <c r="HZ60" s="720"/>
      <c r="IA60" s="720"/>
    </row>
    <row r="61" spans="1:235" s="713" customFormat="1" ht="15" customHeight="1">
      <c r="A61" s="724" t="s">
        <v>211</v>
      </c>
      <c r="B61" s="715">
        <v>3233335.0268850001</v>
      </c>
      <c r="C61" s="715">
        <v>309372.45699999999</v>
      </c>
      <c r="D61" s="715">
        <v>2057.991</v>
      </c>
      <c r="E61" s="715">
        <v>67245.195000000007</v>
      </c>
      <c r="F61" s="715">
        <v>28071.928</v>
      </c>
      <c r="G61" s="715">
        <v>38190.915649999995</v>
      </c>
      <c r="H61" s="715">
        <v>3678273.5135349995</v>
      </c>
      <c r="I61" s="715">
        <v>5842769.2764929999</v>
      </c>
      <c r="J61" s="715">
        <v>1013686.001</v>
      </c>
      <c r="K61" s="715">
        <v>39707.402999999998</v>
      </c>
      <c r="L61" s="715">
        <v>107949.322</v>
      </c>
      <c r="M61" s="715">
        <v>115179.598</v>
      </c>
      <c r="N61" s="715">
        <v>700896.01608999993</v>
      </c>
      <c r="O61" s="715">
        <v>7820187.6165829999</v>
      </c>
      <c r="P61" s="715">
        <v>11498461.130117999</v>
      </c>
      <c r="Q61" s="715"/>
      <c r="R61" s="715"/>
      <c r="S61" s="718"/>
      <c r="T61" s="719"/>
      <c r="U61" s="720"/>
      <c r="V61" s="721"/>
      <c r="W61" s="715"/>
      <c r="X61" s="715"/>
      <c r="Y61" s="715"/>
      <c r="Z61" s="715"/>
      <c r="AA61" s="715"/>
      <c r="AB61" s="715"/>
      <c r="AC61" s="715"/>
      <c r="AD61" s="715"/>
      <c r="AE61" s="715"/>
      <c r="AF61" s="715"/>
      <c r="AG61" s="715"/>
      <c r="AH61" s="715"/>
      <c r="AI61" s="715"/>
      <c r="AJ61" s="715"/>
      <c r="AK61" s="715"/>
      <c r="AL61" s="715"/>
      <c r="AM61" s="718"/>
      <c r="AN61" s="719"/>
      <c r="AO61" s="720"/>
      <c r="AP61" s="721"/>
      <c r="AQ61" s="715"/>
      <c r="AR61" s="715"/>
      <c r="AS61" s="715"/>
      <c r="AT61" s="715"/>
      <c r="AU61" s="715"/>
      <c r="AV61" s="715"/>
      <c r="AW61" s="715"/>
      <c r="AX61" s="715"/>
      <c r="AY61" s="715"/>
      <c r="AZ61" s="715"/>
      <c r="BA61" s="715"/>
      <c r="BB61" s="715"/>
      <c r="BC61" s="715"/>
      <c r="BD61" s="715"/>
      <c r="BE61" s="715"/>
      <c r="BF61" s="715"/>
      <c r="BG61" s="718"/>
      <c r="BH61" s="719"/>
      <c r="BI61" s="720"/>
      <c r="BJ61" s="721"/>
      <c r="BK61" s="715"/>
      <c r="BL61" s="715"/>
      <c r="BM61" s="715"/>
      <c r="BN61" s="715"/>
      <c r="BO61" s="715"/>
      <c r="BP61" s="715"/>
      <c r="BQ61" s="715"/>
      <c r="BR61" s="715"/>
      <c r="BS61" s="715"/>
      <c r="BT61" s="715"/>
      <c r="BU61" s="715"/>
      <c r="BV61" s="715"/>
      <c r="BW61" s="715"/>
      <c r="BX61" s="715"/>
      <c r="BY61" s="715"/>
      <c r="BZ61" s="715"/>
      <c r="CA61" s="718"/>
      <c r="CB61" s="719"/>
      <c r="CC61" s="720"/>
      <c r="CD61" s="721"/>
      <c r="CE61" s="715"/>
      <c r="CF61" s="715"/>
      <c r="CG61" s="720"/>
      <c r="CH61" s="720"/>
      <c r="CI61" s="720"/>
      <c r="CJ61" s="720"/>
      <c r="CK61" s="720"/>
      <c r="CL61" s="720"/>
      <c r="CM61" s="720"/>
      <c r="CN61" s="720"/>
      <c r="CO61" s="720"/>
      <c r="CP61" s="720"/>
      <c r="CQ61" s="720"/>
      <c r="CR61" s="720"/>
      <c r="CS61" s="720"/>
      <c r="CT61" s="720"/>
      <c r="CU61" s="720"/>
      <c r="CV61" s="720"/>
      <c r="CW61" s="720"/>
      <c r="CX61" s="720"/>
      <c r="CY61" s="720"/>
      <c r="CZ61" s="720"/>
      <c r="DA61" s="720"/>
      <c r="DB61" s="720"/>
      <c r="DC61" s="720"/>
      <c r="DD61" s="720"/>
      <c r="DE61" s="720"/>
      <c r="DF61" s="720"/>
      <c r="DG61" s="720"/>
      <c r="DH61" s="720"/>
      <c r="DI61" s="720"/>
      <c r="DJ61" s="720"/>
      <c r="DK61" s="720"/>
      <c r="DL61" s="720"/>
      <c r="DM61" s="720"/>
      <c r="DN61" s="720"/>
      <c r="DO61" s="720"/>
      <c r="DP61" s="720"/>
      <c r="DQ61" s="720"/>
      <c r="DR61" s="720"/>
      <c r="DS61" s="720"/>
      <c r="DT61" s="720"/>
      <c r="DU61" s="720"/>
      <c r="DV61" s="720"/>
      <c r="DW61" s="720"/>
      <c r="DX61" s="720"/>
      <c r="DY61" s="720"/>
      <c r="DZ61" s="720"/>
      <c r="EA61" s="720"/>
      <c r="EB61" s="720"/>
      <c r="EC61" s="720"/>
      <c r="ED61" s="720"/>
      <c r="EE61" s="720"/>
      <c r="EF61" s="720"/>
      <c r="EG61" s="720"/>
      <c r="EH61" s="720"/>
      <c r="EI61" s="720"/>
      <c r="EJ61" s="720"/>
      <c r="EK61" s="720"/>
      <c r="EL61" s="720"/>
      <c r="EM61" s="720"/>
      <c r="EN61" s="720"/>
      <c r="EO61" s="720"/>
      <c r="EP61" s="720"/>
      <c r="EQ61" s="720"/>
      <c r="ER61" s="720"/>
      <c r="ES61" s="720"/>
      <c r="ET61" s="720"/>
      <c r="EU61" s="720"/>
      <c r="EV61" s="720"/>
      <c r="EW61" s="720"/>
      <c r="EX61" s="720"/>
      <c r="EY61" s="720"/>
      <c r="EZ61" s="720"/>
      <c r="FA61" s="720"/>
      <c r="FB61" s="720"/>
      <c r="FC61" s="720"/>
      <c r="FD61" s="720"/>
      <c r="FE61" s="720"/>
      <c r="FF61" s="720"/>
      <c r="FG61" s="720"/>
      <c r="FH61" s="720"/>
      <c r="FI61" s="720"/>
      <c r="FJ61" s="720"/>
      <c r="FK61" s="720"/>
      <c r="FL61" s="720"/>
      <c r="FM61" s="720"/>
      <c r="FN61" s="720"/>
      <c r="FO61" s="720"/>
      <c r="FP61" s="720"/>
      <c r="FQ61" s="720"/>
      <c r="FR61" s="720"/>
      <c r="FS61" s="720"/>
      <c r="FT61" s="720"/>
      <c r="FU61" s="720"/>
      <c r="FV61" s="720"/>
      <c r="FW61" s="720"/>
      <c r="FX61" s="720"/>
      <c r="FY61" s="720"/>
      <c r="FZ61" s="720"/>
      <c r="GA61" s="720"/>
      <c r="GB61" s="720"/>
      <c r="GC61" s="720"/>
      <c r="GD61" s="720"/>
      <c r="GE61" s="720"/>
      <c r="GF61" s="720"/>
      <c r="GG61" s="720"/>
      <c r="GH61" s="720"/>
      <c r="GI61" s="720"/>
      <c r="GJ61" s="720"/>
      <c r="GK61" s="720"/>
      <c r="GL61" s="720"/>
      <c r="GM61" s="720"/>
      <c r="GN61" s="720"/>
      <c r="GO61" s="720"/>
      <c r="GP61" s="720"/>
      <c r="GQ61" s="720"/>
      <c r="GR61" s="720"/>
      <c r="GS61" s="720"/>
      <c r="GT61" s="720"/>
      <c r="GU61" s="720"/>
      <c r="GV61" s="720"/>
      <c r="GW61" s="720"/>
      <c r="GX61" s="720"/>
      <c r="GY61" s="720"/>
      <c r="GZ61" s="720"/>
      <c r="HA61" s="720"/>
      <c r="HB61" s="720"/>
      <c r="HC61" s="720"/>
      <c r="HD61" s="720"/>
      <c r="HE61" s="720"/>
      <c r="HF61" s="720"/>
      <c r="HG61" s="720"/>
      <c r="HH61" s="720"/>
      <c r="HI61" s="720"/>
      <c r="HJ61" s="720"/>
      <c r="HK61" s="720"/>
      <c r="HL61" s="720"/>
      <c r="HM61" s="720"/>
      <c r="HN61" s="720"/>
      <c r="HO61" s="720"/>
      <c r="HP61" s="720"/>
      <c r="HQ61" s="720"/>
      <c r="HR61" s="720"/>
      <c r="HS61" s="720"/>
      <c r="HT61" s="720"/>
      <c r="HU61" s="720"/>
      <c r="HV61" s="720"/>
      <c r="HW61" s="720"/>
      <c r="HX61" s="720"/>
      <c r="HY61" s="720"/>
      <c r="HZ61" s="720"/>
      <c r="IA61" s="720"/>
    </row>
    <row r="62" spans="1:235" s="713" customFormat="1" ht="15" customHeight="1">
      <c r="A62" s="724" t="s">
        <v>212</v>
      </c>
      <c r="B62" s="715">
        <v>3290188.9054820002</v>
      </c>
      <c r="C62" s="715">
        <v>312180.68699999998</v>
      </c>
      <c r="D62" s="715">
        <v>2045.732</v>
      </c>
      <c r="E62" s="715">
        <v>67762.888999999996</v>
      </c>
      <c r="F62" s="715">
        <v>28618.342000000001</v>
      </c>
      <c r="G62" s="715">
        <v>43162.296459999998</v>
      </c>
      <c r="H62" s="715">
        <v>3743958.851942</v>
      </c>
      <c r="I62" s="715">
        <v>5907072.2852460006</v>
      </c>
      <c r="J62" s="715">
        <v>1021917.9620000001</v>
      </c>
      <c r="K62" s="715">
        <v>40007.862999999998</v>
      </c>
      <c r="L62" s="715">
        <v>108457.07</v>
      </c>
      <c r="M62" s="715">
        <v>113830.061</v>
      </c>
      <c r="N62" s="715">
        <v>702707.74325000006</v>
      </c>
      <c r="O62" s="715">
        <v>7893992.9844960012</v>
      </c>
      <c r="P62" s="715">
        <v>11637951.836438</v>
      </c>
      <c r="Q62" s="715"/>
      <c r="R62" s="715"/>
      <c r="S62" s="718"/>
      <c r="T62" s="719"/>
      <c r="U62" s="720"/>
      <c r="V62" s="721"/>
      <c r="W62" s="715"/>
      <c r="X62" s="715"/>
      <c r="Y62" s="715"/>
      <c r="Z62" s="715"/>
      <c r="AA62" s="715"/>
      <c r="AB62" s="715"/>
      <c r="AC62" s="715"/>
      <c r="AD62" s="715"/>
      <c r="AE62" s="715"/>
      <c r="AF62" s="715"/>
      <c r="AG62" s="715"/>
      <c r="AH62" s="715"/>
      <c r="AI62" s="715"/>
      <c r="AJ62" s="715"/>
      <c r="AK62" s="715"/>
      <c r="AL62" s="715"/>
      <c r="AM62" s="718"/>
      <c r="AN62" s="719"/>
      <c r="AO62" s="720"/>
      <c r="AP62" s="721"/>
      <c r="AQ62" s="715"/>
      <c r="AR62" s="715"/>
      <c r="AS62" s="715"/>
      <c r="AT62" s="715"/>
      <c r="AU62" s="715"/>
      <c r="AV62" s="715"/>
      <c r="AW62" s="715"/>
      <c r="AX62" s="715"/>
      <c r="AY62" s="715"/>
      <c r="AZ62" s="715"/>
      <c r="BA62" s="715"/>
      <c r="BB62" s="715"/>
      <c r="BC62" s="715"/>
      <c r="BD62" s="715"/>
      <c r="BE62" s="715"/>
      <c r="BF62" s="715"/>
      <c r="BG62" s="718"/>
      <c r="BH62" s="719"/>
      <c r="BI62" s="720"/>
      <c r="BJ62" s="721"/>
      <c r="BK62" s="715"/>
      <c r="BL62" s="715"/>
      <c r="BM62" s="715"/>
      <c r="BN62" s="715"/>
      <c r="BO62" s="715"/>
      <c r="BP62" s="715"/>
      <c r="BQ62" s="715"/>
      <c r="BR62" s="715"/>
      <c r="BS62" s="715"/>
      <c r="BT62" s="715"/>
      <c r="BU62" s="715"/>
      <c r="BV62" s="715"/>
      <c r="BW62" s="715"/>
      <c r="BX62" s="715"/>
      <c r="BY62" s="715"/>
      <c r="BZ62" s="715"/>
      <c r="CA62" s="718"/>
      <c r="CB62" s="719"/>
      <c r="CC62" s="720"/>
      <c r="CD62" s="721"/>
      <c r="CE62" s="715"/>
      <c r="CF62" s="715"/>
      <c r="CG62" s="720"/>
      <c r="CH62" s="720"/>
      <c r="CI62" s="720"/>
      <c r="CJ62" s="720"/>
      <c r="CK62" s="720"/>
      <c r="CL62" s="720"/>
      <c r="CM62" s="720"/>
      <c r="CN62" s="720"/>
      <c r="CO62" s="720"/>
      <c r="CP62" s="720"/>
      <c r="CQ62" s="720"/>
      <c r="CR62" s="720"/>
      <c r="CS62" s="720"/>
      <c r="CT62" s="720"/>
      <c r="CU62" s="720"/>
      <c r="CV62" s="720"/>
      <c r="CW62" s="720"/>
      <c r="CX62" s="720"/>
      <c r="CY62" s="720"/>
      <c r="CZ62" s="720"/>
      <c r="DA62" s="720"/>
      <c r="DB62" s="720"/>
      <c r="DC62" s="720"/>
      <c r="DD62" s="720"/>
      <c r="DE62" s="720"/>
      <c r="DF62" s="720"/>
      <c r="DG62" s="720"/>
      <c r="DH62" s="720"/>
      <c r="DI62" s="720"/>
      <c r="DJ62" s="720"/>
      <c r="DK62" s="720"/>
      <c r="DL62" s="720"/>
      <c r="DM62" s="720"/>
      <c r="DN62" s="720"/>
      <c r="DO62" s="720"/>
      <c r="DP62" s="720"/>
      <c r="DQ62" s="720"/>
      <c r="DR62" s="720"/>
      <c r="DS62" s="720"/>
      <c r="DT62" s="720"/>
      <c r="DU62" s="720"/>
      <c r="DV62" s="720"/>
      <c r="DW62" s="720"/>
      <c r="DX62" s="720"/>
      <c r="DY62" s="720"/>
      <c r="DZ62" s="720"/>
      <c r="EA62" s="720"/>
      <c r="EB62" s="720"/>
      <c r="EC62" s="720"/>
      <c r="ED62" s="720"/>
      <c r="EE62" s="720"/>
      <c r="EF62" s="720"/>
      <c r="EG62" s="720"/>
      <c r="EH62" s="720"/>
      <c r="EI62" s="720"/>
      <c r="EJ62" s="720"/>
      <c r="EK62" s="720"/>
      <c r="EL62" s="720"/>
      <c r="EM62" s="720"/>
      <c r="EN62" s="720"/>
      <c r="EO62" s="720"/>
      <c r="EP62" s="720"/>
      <c r="EQ62" s="720"/>
      <c r="ER62" s="720"/>
      <c r="ES62" s="720"/>
      <c r="ET62" s="720"/>
      <c r="EU62" s="720"/>
      <c r="EV62" s="720"/>
      <c r="EW62" s="720"/>
      <c r="EX62" s="720"/>
      <c r="EY62" s="720"/>
      <c r="EZ62" s="720"/>
      <c r="FA62" s="720"/>
      <c r="FB62" s="720"/>
      <c r="FC62" s="720"/>
      <c r="FD62" s="720"/>
      <c r="FE62" s="720"/>
      <c r="FF62" s="720"/>
      <c r="FG62" s="720"/>
      <c r="FH62" s="720"/>
      <c r="FI62" s="720"/>
      <c r="FJ62" s="720"/>
      <c r="FK62" s="720"/>
      <c r="FL62" s="720"/>
      <c r="FM62" s="720"/>
      <c r="FN62" s="720"/>
      <c r="FO62" s="720"/>
      <c r="FP62" s="720"/>
      <c r="FQ62" s="720"/>
      <c r="FR62" s="720"/>
      <c r="FS62" s="720"/>
      <c r="FT62" s="720"/>
      <c r="FU62" s="720"/>
      <c r="FV62" s="720"/>
      <c r="FW62" s="720"/>
      <c r="FX62" s="720"/>
      <c r="FY62" s="720"/>
      <c r="FZ62" s="720"/>
      <c r="GA62" s="720"/>
      <c r="GB62" s="720"/>
      <c r="GC62" s="720"/>
      <c r="GD62" s="720"/>
      <c r="GE62" s="720"/>
      <c r="GF62" s="720"/>
      <c r="GG62" s="720"/>
      <c r="GH62" s="720"/>
      <c r="GI62" s="720"/>
      <c r="GJ62" s="720"/>
      <c r="GK62" s="720"/>
      <c r="GL62" s="720"/>
      <c r="GM62" s="720"/>
      <c r="GN62" s="720"/>
      <c r="GO62" s="720"/>
      <c r="GP62" s="720"/>
      <c r="GQ62" s="720"/>
      <c r="GR62" s="720"/>
      <c r="GS62" s="720"/>
      <c r="GT62" s="720"/>
      <c r="GU62" s="720"/>
      <c r="GV62" s="720"/>
      <c r="GW62" s="720"/>
      <c r="GX62" s="720"/>
      <c r="GY62" s="720"/>
      <c r="GZ62" s="720"/>
      <c r="HA62" s="720"/>
      <c r="HB62" s="720"/>
      <c r="HC62" s="720"/>
      <c r="HD62" s="720"/>
      <c r="HE62" s="720"/>
      <c r="HF62" s="720"/>
      <c r="HG62" s="720"/>
      <c r="HH62" s="720"/>
      <c r="HI62" s="720"/>
      <c r="HJ62" s="720"/>
      <c r="HK62" s="720"/>
      <c r="HL62" s="720"/>
      <c r="HM62" s="720"/>
      <c r="HN62" s="720"/>
      <c r="HO62" s="720"/>
      <c r="HP62" s="720"/>
      <c r="HQ62" s="720"/>
      <c r="HR62" s="720"/>
      <c r="HS62" s="720"/>
      <c r="HT62" s="720"/>
      <c r="HU62" s="720"/>
      <c r="HV62" s="720"/>
      <c r="HW62" s="720"/>
      <c r="HX62" s="720"/>
      <c r="HY62" s="720"/>
      <c r="HZ62" s="720"/>
      <c r="IA62" s="720"/>
    </row>
    <row r="63" spans="1:235" s="713" customFormat="1" ht="15" customHeight="1">
      <c r="A63" s="724" t="s">
        <v>213</v>
      </c>
      <c r="B63" s="715">
        <v>3348981.3806772027</v>
      </c>
      <c r="C63" s="715">
        <v>318996.772</v>
      </c>
      <c r="D63" s="715">
        <v>2049.9630000000002</v>
      </c>
      <c r="E63" s="715">
        <v>68292.182000000001</v>
      </c>
      <c r="F63" s="715">
        <v>28377.871999999999</v>
      </c>
      <c r="G63" s="715">
        <v>41335.786730000007</v>
      </c>
      <c r="H63" s="715">
        <v>3808033.9564072024</v>
      </c>
      <c r="I63" s="715">
        <v>6019004.5632810332</v>
      </c>
      <c r="J63" s="715">
        <v>1037535.041</v>
      </c>
      <c r="K63" s="715">
        <v>40109.661999999997</v>
      </c>
      <c r="L63" s="715">
        <v>108566.611</v>
      </c>
      <c r="M63" s="715">
        <v>113988.23299999999</v>
      </c>
      <c r="N63" s="715">
        <v>702497.81678999995</v>
      </c>
      <c r="O63" s="715">
        <v>8021701.9270710321</v>
      </c>
      <c r="P63" s="715">
        <v>11829735.883478235</v>
      </c>
      <c r="Q63" s="715"/>
      <c r="R63" s="715"/>
      <c r="S63" s="718"/>
      <c r="T63" s="719"/>
      <c r="U63" s="720"/>
      <c r="V63" s="721"/>
      <c r="W63" s="715"/>
      <c r="X63" s="715"/>
      <c r="Y63" s="715"/>
      <c r="Z63" s="715"/>
      <c r="AA63" s="715"/>
      <c r="AB63" s="715"/>
      <c r="AC63" s="715"/>
      <c r="AD63" s="715"/>
      <c r="AE63" s="715"/>
      <c r="AF63" s="715"/>
      <c r="AG63" s="715"/>
      <c r="AH63" s="715"/>
      <c r="AI63" s="715"/>
      <c r="AJ63" s="715"/>
      <c r="AK63" s="715"/>
      <c r="AL63" s="715"/>
      <c r="AM63" s="718"/>
      <c r="AN63" s="719"/>
      <c r="AO63" s="720"/>
      <c r="AP63" s="721"/>
      <c r="AQ63" s="715"/>
      <c r="AR63" s="715"/>
      <c r="AS63" s="715"/>
      <c r="AT63" s="715"/>
      <c r="AU63" s="715"/>
      <c r="AV63" s="715"/>
      <c r="AW63" s="715"/>
      <c r="AX63" s="715"/>
      <c r="AY63" s="715"/>
      <c r="AZ63" s="715"/>
      <c r="BA63" s="715"/>
      <c r="BB63" s="715"/>
      <c r="BC63" s="715"/>
      <c r="BD63" s="715"/>
      <c r="BE63" s="715"/>
      <c r="BF63" s="715"/>
      <c r="BG63" s="718"/>
      <c r="BH63" s="719"/>
      <c r="BI63" s="720"/>
      <c r="BJ63" s="721"/>
      <c r="BK63" s="715"/>
      <c r="BL63" s="715"/>
      <c r="BM63" s="715"/>
      <c r="BN63" s="715"/>
      <c r="BO63" s="715"/>
      <c r="BP63" s="715"/>
      <c r="BQ63" s="715"/>
      <c r="BR63" s="715"/>
      <c r="BS63" s="715"/>
      <c r="BT63" s="715"/>
      <c r="BU63" s="715"/>
      <c r="BV63" s="715"/>
      <c r="BW63" s="715"/>
      <c r="BX63" s="715"/>
      <c r="BY63" s="715"/>
      <c r="BZ63" s="715"/>
      <c r="CA63" s="718"/>
      <c r="CB63" s="719"/>
      <c r="CC63" s="720"/>
      <c r="CD63" s="721"/>
      <c r="CE63" s="715"/>
      <c r="CF63" s="715"/>
      <c r="CG63" s="720"/>
      <c r="CH63" s="720"/>
      <c r="CI63" s="720"/>
      <c r="CJ63" s="720"/>
      <c r="CK63" s="720"/>
      <c r="CL63" s="720"/>
      <c r="CM63" s="720"/>
      <c r="CN63" s="720"/>
      <c r="CO63" s="720"/>
      <c r="CP63" s="720"/>
      <c r="CQ63" s="720"/>
      <c r="CR63" s="720"/>
      <c r="CS63" s="720"/>
      <c r="CT63" s="720"/>
      <c r="CU63" s="720"/>
      <c r="CV63" s="720"/>
      <c r="CW63" s="720"/>
      <c r="CX63" s="720"/>
      <c r="CY63" s="720"/>
      <c r="CZ63" s="720"/>
      <c r="DA63" s="720"/>
      <c r="DB63" s="720"/>
      <c r="DC63" s="720"/>
      <c r="DD63" s="720"/>
      <c r="DE63" s="720"/>
      <c r="DF63" s="720"/>
      <c r="DG63" s="720"/>
      <c r="DH63" s="720"/>
      <c r="DI63" s="720"/>
      <c r="DJ63" s="720"/>
      <c r="DK63" s="720"/>
      <c r="DL63" s="720"/>
      <c r="DM63" s="720"/>
      <c r="DN63" s="720"/>
      <c r="DO63" s="720"/>
      <c r="DP63" s="720"/>
      <c r="DQ63" s="720"/>
      <c r="DR63" s="720"/>
      <c r="DS63" s="720"/>
      <c r="DT63" s="720"/>
      <c r="DU63" s="720"/>
      <c r="DV63" s="720"/>
      <c r="DW63" s="720"/>
      <c r="DX63" s="720"/>
      <c r="DY63" s="720"/>
      <c r="DZ63" s="720"/>
      <c r="EA63" s="720"/>
      <c r="EB63" s="720"/>
      <c r="EC63" s="720"/>
      <c r="ED63" s="720"/>
      <c r="EE63" s="720"/>
      <c r="EF63" s="720"/>
      <c r="EG63" s="720"/>
      <c r="EH63" s="720"/>
      <c r="EI63" s="720"/>
      <c r="EJ63" s="720"/>
      <c r="EK63" s="720"/>
      <c r="EL63" s="720"/>
      <c r="EM63" s="720"/>
      <c r="EN63" s="720"/>
      <c r="EO63" s="720"/>
      <c r="EP63" s="720"/>
      <c r="EQ63" s="720"/>
      <c r="ER63" s="720"/>
      <c r="ES63" s="720"/>
      <c r="ET63" s="720"/>
      <c r="EU63" s="720"/>
      <c r="EV63" s="720"/>
      <c r="EW63" s="720"/>
      <c r="EX63" s="720"/>
      <c r="EY63" s="720"/>
      <c r="EZ63" s="720"/>
      <c r="FA63" s="720"/>
      <c r="FB63" s="720"/>
      <c r="FC63" s="720"/>
      <c r="FD63" s="720"/>
      <c r="FE63" s="720"/>
      <c r="FF63" s="720"/>
      <c r="FG63" s="720"/>
      <c r="FH63" s="720"/>
      <c r="FI63" s="720"/>
      <c r="FJ63" s="720"/>
      <c r="FK63" s="720"/>
      <c r="FL63" s="720"/>
      <c r="FM63" s="720"/>
      <c r="FN63" s="720"/>
      <c r="FO63" s="720"/>
      <c r="FP63" s="720"/>
      <c r="FQ63" s="720"/>
      <c r="FR63" s="720"/>
      <c r="FS63" s="720"/>
      <c r="FT63" s="720"/>
      <c r="FU63" s="720"/>
      <c r="FV63" s="720"/>
      <c r="FW63" s="720"/>
      <c r="FX63" s="720"/>
      <c r="FY63" s="720"/>
      <c r="FZ63" s="720"/>
      <c r="GA63" s="720"/>
      <c r="GB63" s="720"/>
      <c r="GC63" s="720"/>
      <c r="GD63" s="720"/>
      <c r="GE63" s="720"/>
      <c r="GF63" s="720"/>
      <c r="GG63" s="720"/>
      <c r="GH63" s="720"/>
      <c r="GI63" s="720"/>
      <c r="GJ63" s="720"/>
      <c r="GK63" s="720"/>
      <c r="GL63" s="720"/>
      <c r="GM63" s="720"/>
      <c r="GN63" s="720"/>
      <c r="GO63" s="720"/>
      <c r="GP63" s="720"/>
      <c r="GQ63" s="720"/>
      <c r="GR63" s="720"/>
      <c r="GS63" s="720"/>
      <c r="GT63" s="720"/>
      <c r="GU63" s="720"/>
      <c r="GV63" s="720"/>
      <c r="GW63" s="720"/>
      <c r="GX63" s="720"/>
      <c r="GY63" s="720"/>
      <c r="GZ63" s="720"/>
      <c r="HA63" s="720"/>
      <c r="HB63" s="720"/>
      <c r="HC63" s="720"/>
      <c r="HD63" s="720"/>
      <c r="HE63" s="720"/>
      <c r="HF63" s="720"/>
      <c r="HG63" s="720"/>
      <c r="HH63" s="720"/>
      <c r="HI63" s="720"/>
      <c r="HJ63" s="720"/>
      <c r="HK63" s="720"/>
      <c r="HL63" s="720"/>
      <c r="HM63" s="720"/>
      <c r="HN63" s="720"/>
      <c r="HO63" s="720"/>
      <c r="HP63" s="720"/>
      <c r="HQ63" s="720"/>
      <c r="HR63" s="720"/>
      <c r="HS63" s="720"/>
      <c r="HT63" s="720"/>
      <c r="HU63" s="720"/>
      <c r="HV63" s="720"/>
      <c r="HW63" s="720"/>
      <c r="HX63" s="720"/>
      <c r="HY63" s="720"/>
      <c r="HZ63" s="720"/>
      <c r="IA63" s="720"/>
    </row>
    <row r="64" spans="1:235" s="713" customFormat="1" ht="15" customHeight="1">
      <c r="A64" s="724" t="s">
        <v>214</v>
      </c>
      <c r="B64" s="715">
        <v>3377007.270457</v>
      </c>
      <c r="C64" s="715">
        <v>322521.30300000001</v>
      </c>
      <c r="D64" s="715">
        <v>2093.7930000000001</v>
      </c>
      <c r="E64" s="715">
        <v>68735.570999999996</v>
      </c>
      <c r="F64" s="715">
        <v>28782.442000000003</v>
      </c>
      <c r="G64" s="715">
        <v>41331.351820000003</v>
      </c>
      <c r="H64" s="715">
        <v>3840471.7312769997</v>
      </c>
      <c r="I64" s="715">
        <v>6005946.6049920004</v>
      </c>
      <c r="J64" s="715">
        <v>1040613.064</v>
      </c>
      <c r="K64" s="715">
        <v>39757.088000000003</v>
      </c>
      <c r="L64" s="715">
        <v>109348.083</v>
      </c>
      <c r="M64" s="715">
        <v>111590.045</v>
      </c>
      <c r="N64" s="715">
        <v>695924.95359000005</v>
      </c>
      <c r="O64" s="715">
        <v>8003179.8385820007</v>
      </c>
      <c r="P64" s="715">
        <v>11843651.569859</v>
      </c>
      <c r="Q64" s="715"/>
      <c r="R64" s="715"/>
      <c r="S64" s="718"/>
      <c r="T64" s="719"/>
      <c r="U64" s="720"/>
      <c r="V64" s="721"/>
      <c r="W64" s="715"/>
      <c r="X64" s="715"/>
      <c r="Y64" s="715"/>
      <c r="Z64" s="715"/>
      <c r="AA64" s="715"/>
      <c r="AB64" s="715"/>
      <c r="AC64" s="715"/>
      <c r="AD64" s="715"/>
      <c r="AE64" s="715"/>
      <c r="AF64" s="715"/>
      <c r="AG64" s="715"/>
      <c r="AH64" s="715"/>
      <c r="AI64" s="715"/>
      <c r="AJ64" s="715"/>
      <c r="AK64" s="715"/>
      <c r="AL64" s="715"/>
      <c r="AM64" s="718"/>
      <c r="AN64" s="719"/>
      <c r="AO64" s="720"/>
      <c r="AP64" s="721"/>
      <c r="AQ64" s="715"/>
      <c r="AR64" s="715"/>
      <c r="AS64" s="715"/>
      <c r="AT64" s="715"/>
      <c r="AU64" s="715"/>
      <c r="AV64" s="715"/>
      <c r="AW64" s="715"/>
      <c r="AX64" s="715"/>
      <c r="AY64" s="715"/>
      <c r="AZ64" s="715"/>
      <c r="BA64" s="715"/>
      <c r="BB64" s="715"/>
      <c r="BC64" s="715"/>
      <c r="BD64" s="715"/>
      <c r="BE64" s="715"/>
      <c r="BF64" s="715"/>
      <c r="BG64" s="718"/>
      <c r="BH64" s="719"/>
      <c r="BI64" s="720"/>
      <c r="BJ64" s="721"/>
      <c r="BK64" s="715"/>
      <c r="BL64" s="715"/>
      <c r="BM64" s="715"/>
      <c r="BN64" s="715"/>
      <c r="BO64" s="715"/>
      <c r="BP64" s="715"/>
      <c r="BQ64" s="715"/>
      <c r="BR64" s="715"/>
      <c r="BS64" s="715"/>
      <c r="BT64" s="715"/>
      <c r="BU64" s="715"/>
      <c r="BV64" s="715"/>
      <c r="BW64" s="715"/>
      <c r="BX64" s="715"/>
      <c r="BY64" s="715"/>
      <c r="BZ64" s="715"/>
      <c r="CA64" s="718"/>
      <c r="CB64" s="719"/>
      <c r="CC64" s="720"/>
      <c r="CD64" s="721"/>
      <c r="CE64" s="715"/>
      <c r="CF64" s="715"/>
      <c r="CG64" s="720"/>
      <c r="CH64" s="720"/>
      <c r="CI64" s="720"/>
      <c r="CJ64" s="720"/>
      <c r="CK64" s="720"/>
      <c r="CL64" s="720"/>
      <c r="CM64" s="720"/>
      <c r="CN64" s="720"/>
      <c r="CO64" s="720"/>
      <c r="CP64" s="720"/>
      <c r="CQ64" s="720"/>
      <c r="CR64" s="720"/>
      <c r="CS64" s="720"/>
      <c r="CT64" s="720"/>
      <c r="CU64" s="720"/>
      <c r="CV64" s="720"/>
      <c r="CW64" s="720"/>
      <c r="CX64" s="720"/>
      <c r="CY64" s="720"/>
      <c r="CZ64" s="720"/>
      <c r="DA64" s="720"/>
      <c r="DB64" s="720"/>
      <c r="DC64" s="720"/>
      <c r="DD64" s="720"/>
      <c r="DE64" s="720"/>
      <c r="DF64" s="720"/>
      <c r="DG64" s="720"/>
      <c r="DH64" s="720"/>
      <c r="DI64" s="720"/>
      <c r="DJ64" s="720"/>
      <c r="DK64" s="720"/>
      <c r="DL64" s="720"/>
      <c r="DM64" s="720"/>
      <c r="DN64" s="720"/>
      <c r="DO64" s="720"/>
      <c r="DP64" s="720"/>
      <c r="DQ64" s="720"/>
      <c r="DR64" s="720"/>
      <c r="DS64" s="720"/>
      <c r="DT64" s="720"/>
      <c r="DU64" s="720"/>
      <c r="DV64" s="720"/>
      <c r="DW64" s="720"/>
      <c r="DX64" s="720"/>
      <c r="DY64" s="720"/>
      <c r="DZ64" s="720"/>
      <c r="EA64" s="720"/>
      <c r="EB64" s="720"/>
      <c r="EC64" s="720"/>
      <c r="ED64" s="720"/>
      <c r="EE64" s="720"/>
      <c r="EF64" s="720"/>
      <c r="EG64" s="720"/>
      <c r="EH64" s="720"/>
      <c r="EI64" s="720"/>
      <c r="EJ64" s="720"/>
      <c r="EK64" s="720"/>
      <c r="EL64" s="720"/>
      <c r="EM64" s="720"/>
      <c r="EN64" s="720"/>
      <c r="EO64" s="720"/>
      <c r="EP64" s="720"/>
      <c r="EQ64" s="720"/>
      <c r="ER64" s="720"/>
      <c r="ES64" s="720"/>
      <c r="ET64" s="720"/>
      <c r="EU64" s="720"/>
      <c r="EV64" s="720"/>
      <c r="EW64" s="720"/>
      <c r="EX64" s="720"/>
      <c r="EY64" s="720"/>
      <c r="EZ64" s="720"/>
      <c r="FA64" s="720"/>
      <c r="FB64" s="720"/>
      <c r="FC64" s="720"/>
      <c r="FD64" s="720"/>
      <c r="FE64" s="720"/>
      <c r="FF64" s="720"/>
      <c r="FG64" s="720"/>
      <c r="FH64" s="720"/>
      <c r="FI64" s="720"/>
      <c r="FJ64" s="720"/>
      <c r="FK64" s="720"/>
      <c r="FL64" s="720"/>
      <c r="FM64" s="720"/>
      <c r="FN64" s="720"/>
      <c r="FO64" s="720"/>
      <c r="FP64" s="720"/>
      <c r="FQ64" s="720"/>
      <c r="FR64" s="720"/>
      <c r="FS64" s="720"/>
      <c r="FT64" s="720"/>
      <c r="FU64" s="720"/>
      <c r="FV64" s="720"/>
      <c r="FW64" s="720"/>
      <c r="FX64" s="720"/>
      <c r="FY64" s="720"/>
      <c r="FZ64" s="720"/>
      <c r="GA64" s="720"/>
      <c r="GB64" s="720"/>
      <c r="GC64" s="720"/>
      <c r="GD64" s="720"/>
      <c r="GE64" s="720"/>
      <c r="GF64" s="720"/>
      <c r="GG64" s="720"/>
      <c r="GH64" s="720"/>
      <c r="GI64" s="720"/>
      <c r="GJ64" s="720"/>
      <c r="GK64" s="720"/>
      <c r="GL64" s="720"/>
      <c r="GM64" s="720"/>
      <c r="GN64" s="720"/>
      <c r="GO64" s="720"/>
      <c r="GP64" s="720"/>
      <c r="GQ64" s="720"/>
      <c r="GR64" s="720"/>
      <c r="GS64" s="720"/>
      <c r="GT64" s="720"/>
      <c r="GU64" s="720"/>
      <c r="GV64" s="720"/>
      <c r="GW64" s="720"/>
      <c r="GX64" s="720"/>
      <c r="GY64" s="720"/>
      <c r="GZ64" s="720"/>
      <c r="HA64" s="720"/>
      <c r="HB64" s="720"/>
      <c r="HC64" s="720"/>
      <c r="HD64" s="720"/>
      <c r="HE64" s="720"/>
      <c r="HF64" s="720"/>
      <c r="HG64" s="720"/>
      <c r="HH64" s="720"/>
      <c r="HI64" s="720"/>
      <c r="HJ64" s="720"/>
      <c r="HK64" s="720"/>
      <c r="HL64" s="720"/>
      <c r="HM64" s="720"/>
      <c r="HN64" s="720"/>
      <c r="HO64" s="720"/>
      <c r="HP64" s="720"/>
      <c r="HQ64" s="720"/>
      <c r="HR64" s="720"/>
      <c r="HS64" s="720"/>
      <c r="HT64" s="720"/>
      <c r="HU64" s="720"/>
      <c r="HV64" s="720"/>
      <c r="HW64" s="720"/>
      <c r="HX64" s="720"/>
      <c r="HY64" s="720"/>
      <c r="HZ64" s="720"/>
      <c r="IA64" s="720"/>
    </row>
    <row r="65" spans="1:235" s="713" customFormat="1" ht="15" customHeight="1">
      <c r="A65" s="724" t="s">
        <v>215</v>
      </c>
      <c r="B65" s="715">
        <v>3403836.9758779998</v>
      </c>
      <c r="C65" s="715">
        <v>322664.886</v>
      </c>
      <c r="D65" s="715">
        <v>2101.703</v>
      </c>
      <c r="E65" s="715">
        <v>69577.092000000004</v>
      </c>
      <c r="F65" s="715">
        <v>28295.016</v>
      </c>
      <c r="G65" s="715">
        <v>35697.626510000002</v>
      </c>
      <c r="H65" s="715">
        <v>3862173.2993879998</v>
      </c>
      <c r="I65" s="715">
        <v>6031208.0274424898</v>
      </c>
      <c r="J65" s="715">
        <v>1047066.4129999999</v>
      </c>
      <c r="K65" s="715">
        <v>39801.887999999999</v>
      </c>
      <c r="L65" s="715">
        <v>110807.08199999999</v>
      </c>
      <c r="M65" s="715">
        <v>111070.64300000001</v>
      </c>
      <c r="N65" s="715">
        <v>700003.33717999991</v>
      </c>
      <c r="O65" s="715">
        <v>8039957.3906224901</v>
      </c>
      <c r="P65" s="715">
        <v>11902130.69001049</v>
      </c>
      <c r="Q65" s="715"/>
      <c r="R65" s="715"/>
      <c r="S65" s="718"/>
      <c r="T65" s="719"/>
      <c r="U65" s="720"/>
      <c r="V65" s="721"/>
      <c r="W65" s="715"/>
      <c r="X65" s="715"/>
      <c r="Y65" s="715"/>
      <c r="Z65" s="715"/>
      <c r="AA65" s="715"/>
      <c r="AB65" s="715"/>
      <c r="AC65" s="715"/>
      <c r="AD65" s="715"/>
      <c r="AE65" s="715"/>
      <c r="AF65" s="715"/>
      <c r="AG65" s="715"/>
      <c r="AH65" s="715"/>
      <c r="AI65" s="715"/>
      <c r="AJ65" s="715"/>
      <c r="AK65" s="715"/>
      <c r="AL65" s="715"/>
      <c r="AM65" s="718"/>
      <c r="AN65" s="719"/>
      <c r="AO65" s="720"/>
      <c r="AP65" s="721"/>
      <c r="AQ65" s="715"/>
      <c r="AR65" s="715"/>
      <c r="AS65" s="715"/>
      <c r="AT65" s="715"/>
      <c r="AU65" s="715"/>
      <c r="AV65" s="715"/>
      <c r="AW65" s="715"/>
      <c r="AX65" s="715"/>
      <c r="AY65" s="715"/>
      <c r="AZ65" s="715"/>
      <c r="BA65" s="715"/>
      <c r="BB65" s="715"/>
      <c r="BC65" s="715"/>
      <c r="BD65" s="715"/>
      <c r="BE65" s="715"/>
      <c r="BF65" s="715"/>
      <c r="BG65" s="718"/>
      <c r="BH65" s="719"/>
      <c r="BI65" s="720"/>
      <c r="BJ65" s="721"/>
      <c r="BK65" s="715"/>
      <c r="BL65" s="715"/>
      <c r="BM65" s="715"/>
      <c r="BN65" s="715"/>
      <c r="BO65" s="715"/>
      <c r="BP65" s="715"/>
      <c r="BQ65" s="715"/>
      <c r="BR65" s="715"/>
      <c r="BS65" s="715"/>
      <c r="BT65" s="715"/>
      <c r="BU65" s="715"/>
      <c r="BV65" s="715"/>
      <c r="BW65" s="715"/>
      <c r="BX65" s="715"/>
      <c r="BY65" s="715"/>
      <c r="BZ65" s="715"/>
      <c r="CA65" s="718"/>
      <c r="CB65" s="719"/>
      <c r="CC65" s="720"/>
      <c r="CD65" s="721"/>
      <c r="CE65" s="715"/>
      <c r="CF65" s="715"/>
      <c r="CG65" s="720"/>
      <c r="CH65" s="720"/>
      <c r="CI65" s="720"/>
      <c r="CJ65" s="720"/>
      <c r="CK65" s="720"/>
      <c r="CL65" s="720"/>
      <c r="CM65" s="720"/>
      <c r="CN65" s="720"/>
      <c r="CO65" s="720"/>
      <c r="CP65" s="720"/>
      <c r="CQ65" s="720"/>
      <c r="CR65" s="720"/>
      <c r="CS65" s="720"/>
      <c r="CT65" s="720"/>
      <c r="CU65" s="720"/>
      <c r="CV65" s="720"/>
      <c r="CW65" s="720"/>
      <c r="CX65" s="720"/>
      <c r="CY65" s="720"/>
      <c r="CZ65" s="720"/>
      <c r="DA65" s="720"/>
      <c r="DB65" s="720"/>
      <c r="DC65" s="720"/>
      <c r="DD65" s="720"/>
      <c r="DE65" s="720"/>
      <c r="DF65" s="720"/>
      <c r="DG65" s="720"/>
      <c r="DH65" s="720"/>
      <c r="DI65" s="720"/>
      <c r="DJ65" s="720"/>
      <c r="DK65" s="720"/>
      <c r="DL65" s="720"/>
      <c r="DM65" s="720"/>
      <c r="DN65" s="720"/>
      <c r="DO65" s="720"/>
      <c r="DP65" s="720"/>
      <c r="DQ65" s="720"/>
      <c r="DR65" s="720"/>
      <c r="DS65" s="720"/>
      <c r="DT65" s="720"/>
      <c r="DU65" s="720"/>
      <c r="DV65" s="720"/>
      <c r="DW65" s="720"/>
      <c r="DX65" s="720"/>
      <c r="DY65" s="720"/>
      <c r="DZ65" s="720"/>
      <c r="EA65" s="720"/>
      <c r="EB65" s="720"/>
      <c r="EC65" s="720"/>
      <c r="ED65" s="720"/>
      <c r="EE65" s="720"/>
      <c r="EF65" s="720"/>
      <c r="EG65" s="720"/>
      <c r="EH65" s="720"/>
      <c r="EI65" s="720"/>
      <c r="EJ65" s="720"/>
      <c r="EK65" s="720"/>
      <c r="EL65" s="720"/>
      <c r="EM65" s="720"/>
      <c r="EN65" s="720"/>
      <c r="EO65" s="720"/>
      <c r="EP65" s="720"/>
      <c r="EQ65" s="720"/>
      <c r="ER65" s="720"/>
      <c r="ES65" s="720"/>
      <c r="ET65" s="720"/>
      <c r="EU65" s="720"/>
      <c r="EV65" s="720"/>
      <c r="EW65" s="720"/>
      <c r="EX65" s="720"/>
      <c r="EY65" s="720"/>
      <c r="EZ65" s="720"/>
      <c r="FA65" s="720"/>
      <c r="FB65" s="720"/>
      <c r="FC65" s="720"/>
      <c r="FD65" s="720"/>
      <c r="FE65" s="720"/>
      <c r="FF65" s="720"/>
      <c r="FG65" s="720"/>
      <c r="FH65" s="720"/>
      <c r="FI65" s="720"/>
      <c r="FJ65" s="720"/>
      <c r="FK65" s="720"/>
      <c r="FL65" s="720"/>
      <c r="FM65" s="720"/>
      <c r="FN65" s="720"/>
      <c r="FO65" s="720"/>
      <c r="FP65" s="720"/>
      <c r="FQ65" s="720"/>
      <c r="FR65" s="720"/>
      <c r="FS65" s="720"/>
      <c r="FT65" s="720"/>
      <c r="FU65" s="720"/>
      <c r="FV65" s="720"/>
      <c r="FW65" s="720"/>
      <c r="FX65" s="720"/>
      <c r="FY65" s="720"/>
      <c r="FZ65" s="720"/>
      <c r="GA65" s="720"/>
      <c r="GB65" s="720"/>
      <c r="GC65" s="720"/>
      <c r="GD65" s="720"/>
      <c r="GE65" s="720"/>
      <c r="GF65" s="720"/>
      <c r="GG65" s="720"/>
      <c r="GH65" s="720"/>
      <c r="GI65" s="720"/>
      <c r="GJ65" s="720"/>
      <c r="GK65" s="720"/>
      <c r="GL65" s="720"/>
      <c r="GM65" s="720"/>
      <c r="GN65" s="720"/>
      <c r="GO65" s="720"/>
      <c r="GP65" s="720"/>
      <c r="GQ65" s="720"/>
      <c r="GR65" s="720"/>
      <c r="GS65" s="720"/>
      <c r="GT65" s="720"/>
      <c r="GU65" s="720"/>
      <c r="GV65" s="720"/>
      <c r="GW65" s="720"/>
      <c r="GX65" s="720"/>
      <c r="GY65" s="720"/>
      <c r="GZ65" s="720"/>
      <c r="HA65" s="720"/>
      <c r="HB65" s="720"/>
      <c r="HC65" s="720"/>
      <c r="HD65" s="720"/>
      <c r="HE65" s="720"/>
      <c r="HF65" s="720"/>
      <c r="HG65" s="720"/>
      <c r="HH65" s="720"/>
      <c r="HI65" s="720"/>
      <c r="HJ65" s="720"/>
      <c r="HK65" s="720"/>
      <c r="HL65" s="720"/>
      <c r="HM65" s="720"/>
      <c r="HN65" s="720"/>
      <c r="HO65" s="720"/>
      <c r="HP65" s="720"/>
      <c r="HQ65" s="720"/>
      <c r="HR65" s="720"/>
      <c r="HS65" s="720"/>
      <c r="HT65" s="720"/>
      <c r="HU65" s="720"/>
      <c r="HV65" s="720"/>
      <c r="HW65" s="720"/>
      <c r="HX65" s="720"/>
      <c r="HY65" s="720"/>
      <c r="HZ65" s="720"/>
      <c r="IA65" s="720"/>
    </row>
    <row r="66" spans="1:235" s="713" customFormat="1" ht="15" customHeight="1">
      <c r="A66" s="724" t="s">
        <v>216</v>
      </c>
      <c r="B66" s="715">
        <v>3373475.1160539999</v>
      </c>
      <c r="C66" s="715">
        <v>323786.75300000003</v>
      </c>
      <c r="D66" s="715">
        <v>2094.8330000000001</v>
      </c>
      <c r="E66" s="715">
        <v>70468.027000000002</v>
      </c>
      <c r="F66" s="715">
        <v>28242.593999999997</v>
      </c>
      <c r="G66" s="715">
        <v>40036.313050000004</v>
      </c>
      <c r="H66" s="715">
        <v>3838103.6361040003</v>
      </c>
      <c r="I66" s="715">
        <v>6049098.6224330002</v>
      </c>
      <c r="J66" s="715">
        <v>1067682.3559999999</v>
      </c>
      <c r="K66" s="715">
        <v>39580.608</v>
      </c>
      <c r="L66" s="715">
        <v>111230.65</v>
      </c>
      <c r="M66" s="715">
        <v>110282.264</v>
      </c>
      <c r="N66" s="715">
        <v>715479.71055000008</v>
      </c>
      <c r="O66" s="715">
        <v>8093354.2109830007</v>
      </c>
      <c r="P66" s="715">
        <v>11931457.847087001</v>
      </c>
      <c r="Q66" s="715"/>
      <c r="R66" s="715"/>
      <c r="S66" s="718"/>
      <c r="T66" s="719"/>
      <c r="U66" s="720"/>
      <c r="V66" s="721"/>
      <c r="W66" s="715"/>
      <c r="X66" s="715"/>
      <c r="Y66" s="715"/>
      <c r="Z66" s="715"/>
      <c r="AA66" s="715"/>
      <c r="AB66" s="715"/>
      <c r="AC66" s="715"/>
      <c r="AD66" s="715"/>
      <c r="AE66" s="715"/>
      <c r="AF66" s="715"/>
      <c r="AG66" s="715"/>
      <c r="AH66" s="715"/>
      <c r="AI66" s="715"/>
      <c r="AJ66" s="715"/>
      <c r="AK66" s="715"/>
      <c r="AL66" s="715"/>
      <c r="AM66" s="718"/>
      <c r="AN66" s="719"/>
      <c r="AO66" s="720"/>
      <c r="AP66" s="721"/>
      <c r="AQ66" s="715"/>
      <c r="AR66" s="715"/>
      <c r="AS66" s="715"/>
      <c r="AT66" s="715"/>
      <c r="AU66" s="715"/>
      <c r="AV66" s="715"/>
      <c r="AW66" s="715"/>
      <c r="AX66" s="715"/>
      <c r="AY66" s="715"/>
      <c r="AZ66" s="715"/>
      <c r="BA66" s="715"/>
      <c r="BB66" s="715"/>
      <c r="BC66" s="715"/>
      <c r="BD66" s="715"/>
      <c r="BE66" s="715"/>
      <c r="BF66" s="715"/>
      <c r="BG66" s="718"/>
      <c r="BH66" s="719"/>
      <c r="BI66" s="720"/>
      <c r="BJ66" s="721"/>
      <c r="BK66" s="715"/>
      <c r="BL66" s="715"/>
      <c r="BM66" s="715"/>
      <c r="BN66" s="715"/>
      <c r="BO66" s="715"/>
      <c r="BP66" s="715"/>
      <c r="BQ66" s="715"/>
      <c r="BR66" s="715"/>
      <c r="BS66" s="715"/>
      <c r="BT66" s="715"/>
      <c r="BU66" s="715"/>
      <c r="BV66" s="715"/>
      <c r="BW66" s="715"/>
      <c r="BX66" s="715"/>
      <c r="BY66" s="715"/>
      <c r="BZ66" s="715"/>
      <c r="CA66" s="718"/>
      <c r="CB66" s="719"/>
      <c r="CC66" s="720"/>
      <c r="CD66" s="721"/>
      <c r="CE66" s="715"/>
      <c r="CF66" s="715"/>
      <c r="CG66" s="720"/>
      <c r="CH66" s="720"/>
      <c r="CI66" s="720"/>
      <c r="CJ66" s="720"/>
      <c r="CK66" s="720"/>
      <c r="CL66" s="720"/>
      <c r="CM66" s="720"/>
      <c r="CN66" s="720"/>
      <c r="CO66" s="720"/>
      <c r="CP66" s="720"/>
      <c r="CQ66" s="720"/>
      <c r="CR66" s="720"/>
      <c r="CS66" s="720"/>
      <c r="CT66" s="720"/>
      <c r="CU66" s="720"/>
      <c r="CV66" s="720"/>
      <c r="CW66" s="720"/>
      <c r="CX66" s="720"/>
      <c r="CY66" s="720"/>
      <c r="CZ66" s="720"/>
      <c r="DA66" s="720"/>
      <c r="DB66" s="720"/>
      <c r="DC66" s="720"/>
      <c r="DD66" s="720"/>
      <c r="DE66" s="720"/>
      <c r="DF66" s="720"/>
      <c r="DG66" s="720"/>
      <c r="DH66" s="720"/>
      <c r="DI66" s="720"/>
      <c r="DJ66" s="720"/>
      <c r="DK66" s="720"/>
      <c r="DL66" s="720"/>
      <c r="DM66" s="720"/>
      <c r="DN66" s="720"/>
      <c r="DO66" s="720"/>
      <c r="DP66" s="720"/>
      <c r="DQ66" s="720"/>
      <c r="DR66" s="720"/>
      <c r="DS66" s="720"/>
      <c r="DT66" s="720"/>
      <c r="DU66" s="720"/>
      <c r="DV66" s="720"/>
      <c r="DW66" s="720"/>
      <c r="DX66" s="720"/>
      <c r="DY66" s="720"/>
      <c r="DZ66" s="720"/>
      <c r="EA66" s="720"/>
      <c r="EB66" s="720"/>
      <c r="EC66" s="720"/>
      <c r="ED66" s="720"/>
      <c r="EE66" s="720"/>
      <c r="EF66" s="720"/>
      <c r="EG66" s="720"/>
      <c r="EH66" s="720"/>
      <c r="EI66" s="720"/>
      <c r="EJ66" s="720"/>
      <c r="EK66" s="720"/>
      <c r="EL66" s="720"/>
      <c r="EM66" s="720"/>
      <c r="EN66" s="720"/>
      <c r="EO66" s="720"/>
      <c r="EP66" s="720"/>
      <c r="EQ66" s="720"/>
      <c r="ER66" s="720"/>
      <c r="ES66" s="720"/>
      <c r="ET66" s="720"/>
      <c r="EU66" s="720"/>
      <c r="EV66" s="720"/>
      <c r="EW66" s="720"/>
      <c r="EX66" s="720"/>
      <c r="EY66" s="720"/>
      <c r="EZ66" s="720"/>
      <c r="FA66" s="720"/>
      <c r="FB66" s="720"/>
      <c r="FC66" s="720"/>
      <c r="FD66" s="720"/>
      <c r="FE66" s="720"/>
      <c r="FF66" s="720"/>
      <c r="FG66" s="720"/>
      <c r="FH66" s="720"/>
      <c r="FI66" s="720"/>
      <c r="FJ66" s="720"/>
      <c r="FK66" s="720"/>
      <c r="FL66" s="720"/>
      <c r="FM66" s="720"/>
      <c r="FN66" s="720"/>
      <c r="FO66" s="720"/>
      <c r="FP66" s="720"/>
      <c r="FQ66" s="720"/>
      <c r="FR66" s="720"/>
      <c r="FS66" s="720"/>
      <c r="FT66" s="720"/>
      <c r="FU66" s="720"/>
      <c r="FV66" s="720"/>
      <c r="FW66" s="720"/>
      <c r="FX66" s="720"/>
      <c r="FY66" s="720"/>
      <c r="FZ66" s="720"/>
      <c r="GA66" s="720"/>
      <c r="GB66" s="720"/>
      <c r="GC66" s="720"/>
      <c r="GD66" s="720"/>
      <c r="GE66" s="720"/>
      <c r="GF66" s="720"/>
      <c r="GG66" s="720"/>
      <c r="GH66" s="720"/>
      <c r="GI66" s="720"/>
      <c r="GJ66" s="720"/>
      <c r="GK66" s="720"/>
      <c r="GL66" s="720"/>
      <c r="GM66" s="720"/>
      <c r="GN66" s="720"/>
      <c r="GO66" s="720"/>
      <c r="GP66" s="720"/>
      <c r="GQ66" s="720"/>
      <c r="GR66" s="720"/>
      <c r="GS66" s="720"/>
      <c r="GT66" s="720"/>
      <c r="GU66" s="720"/>
      <c r="GV66" s="720"/>
      <c r="GW66" s="720"/>
      <c r="GX66" s="720"/>
      <c r="GY66" s="720"/>
      <c r="GZ66" s="720"/>
      <c r="HA66" s="720"/>
      <c r="HB66" s="720"/>
      <c r="HC66" s="720"/>
      <c r="HD66" s="720"/>
      <c r="HE66" s="720"/>
      <c r="HF66" s="720"/>
      <c r="HG66" s="720"/>
      <c r="HH66" s="720"/>
      <c r="HI66" s="720"/>
      <c r="HJ66" s="720"/>
      <c r="HK66" s="720"/>
      <c r="HL66" s="720"/>
      <c r="HM66" s="720"/>
      <c r="HN66" s="720"/>
      <c r="HO66" s="720"/>
      <c r="HP66" s="720"/>
      <c r="HQ66" s="720"/>
      <c r="HR66" s="720"/>
      <c r="HS66" s="720"/>
      <c r="HT66" s="720"/>
      <c r="HU66" s="720"/>
      <c r="HV66" s="720"/>
      <c r="HW66" s="720"/>
      <c r="HX66" s="720"/>
      <c r="HY66" s="720"/>
      <c r="HZ66" s="720"/>
      <c r="IA66" s="720"/>
    </row>
    <row r="67" spans="1:235" s="713" customFormat="1" ht="15" customHeight="1">
      <c r="A67" s="724" t="s">
        <v>217</v>
      </c>
      <c r="B67" s="715">
        <v>3410298.396309</v>
      </c>
      <c r="C67" s="715">
        <v>324665.261</v>
      </c>
      <c r="D67" s="715">
        <v>2262.4250000000002</v>
      </c>
      <c r="E67" s="715">
        <v>72125.304000000004</v>
      </c>
      <c r="F67" s="715">
        <v>28322.53</v>
      </c>
      <c r="G67" s="715">
        <v>38372.292439999997</v>
      </c>
      <c r="H67" s="715">
        <v>3876046.2087489995</v>
      </c>
      <c r="I67" s="715">
        <v>6056844.2931079995</v>
      </c>
      <c r="J67" s="715">
        <v>1071757.794</v>
      </c>
      <c r="K67" s="715">
        <v>40468.321000000004</v>
      </c>
      <c r="L67" s="715">
        <v>112266.67</v>
      </c>
      <c r="M67" s="715">
        <v>110764.409</v>
      </c>
      <c r="N67" s="715">
        <v>723302.27740000002</v>
      </c>
      <c r="O67" s="715">
        <v>8115403.7645079996</v>
      </c>
      <c r="P67" s="715">
        <v>11991449.973257</v>
      </c>
      <c r="Q67" s="715"/>
      <c r="R67" s="715"/>
      <c r="S67" s="718"/>
      <c r="T67" s="719"/>
      <c r="U67" s="720"/>
      <c r="V67" s="721"/>
      <c r="W67" s="715"/>
      <c r="X67" s="715"/>
      <c r="Y67" s="715"/>
      <c r="Z67" s="715"/>
      <c r="AA67" s="715"/>
      <c r="AB67" s="715"/>
      <c r="AC67" s="715"/>
      <c r="AD67" s="715"/>
      <c r="AE67" s="715"/>
      <c r="AF67" s="715"/>
      <c r="AG67" s="715"/>
      <c r="AH67" s="715"/>
      <c r="AI67" s="715"/>
      <c r="AJ67" s="715"/>
      <c r="AK67" s="715"/>
      <c r="AL67" s="715"/>
      <c r="AM67" s="718"/>
      <c r="AN67" s="719"/>
      <c r="AO67" s="720"/>
      <c r="AP67" s="721"/>
      <c r="AQ67" s="715"/>
      <c r="AR67" s="715"/>
      <c r="AS67" s="715"/>
      <c r="AT67" s="715"/>
      <c r="AU67" s="715"/>
      <c r="AV67" s="715"/>
      <c r="AW67" s="715"/>
      <c r="AX67" s="715"/>
      <c r="AY67" s="715"/>
      <c r="AZ67" s="715"/>
      <c r="BA67" s="715"/>
      <c r="BB67" s="715"/>
      <c r="BC67" s="715"/>
      <c r="BD67" s="715"/>
      <c r="BE67" s="715"/>
      <c r="BF67" s="715"/>
      <c r="BG67" s="718"/>
      <c r="BH67" s="719"/>
      <c r="BI67" s="720"/>
      <c r="BJ67" s="721"/>
      <c r="BK67" s="715"/>
      <c r="BL67" s="715"/>
      <c r="BM67" s="715"/>
      <c r="BN67" s="715"/>
      <c r="BO67" s="715"/>
      <c r="BP67" s="715"/>
      <c r="BQ67" s="715"/>
      <c r="BR67" s="715"/>
      <c r="BS67" s="715"/>
      <c r="BT67" s="715"/>
      <c r="BU67" s="715"/>
      <c r="BV67" s="715"/>
      <c r="BW67" s="715"/>
      <c r="BX67" s="715"/>
      <c r="BY67" s="715"/>
      <c r="BZ67" s="715"/>
      <c r="CA67" s="718"/>
      <c r="CB67" s="719"/>
      <c r="CC67" s="720"/>
      <c r="CD67" s="721"/>
      <c r="CE67" s="715"/>
      <c r="CF67" s="715"/>
      <c r="CG67" s="720"/>
      <c r="CH67" s="720"/>
      <c r="CI67" s="720"/>
      <c r="CJ67" s="720"/>
      <c r="CK67" s="720"/>
      <c r="CL67" s="720"/>
      <c r="CM67" s="720"/>
      <c r="CN67" s="720"/>
      <c r="CO67" s="720"/>
      <c r="CP67" s="720"/>
      <c r="CQ67" s="720"/>
      <c r="CR67" s="720"/>
      <c r="CS67" s="720"/>
      <c r="CT67" s="720"/>
      <c r="CU67" s="720"/>
      <c r="CV67" s="720"/>
      <c r="CW67" s="720"/>
      <c r="CX67" s="720"/>
      <c r="CY67" s="720"/>
      <c r="CZ67" s="720"/>
      <c r="DA67" s="720"/>
      <c r="DB67" s="720"/>
      <c r="DC67" s="720"/>
      <c r="DD67" s="720"/>
      <c r="DE67" s="720"/>
      <c r="DF67" s="720"/>
      <c r="DG67" s="720"/>
      <c r="DH67" s="720"/>
      <c r="DI67" s="720"/>
      <c r="DJ67" s="720"/>
      <c r="DK67" s="720"/>
      <c r="DL67" s="720"/>
      <c r="DM67" s="720"/>
      <c r="DN67" s="720"/>
      <c r="DO67" s="720"/>
      <c r="DP67" s="720"/>
      <c r="DQ67" s="720"/>
      <c r="DR67" s="720"/>
      <c r="DS67" s="720"/>
      <c r="DT67" s="720"/>
      <c r="DU67" s="720"/>
      <c r="DV67" s="720"/>
      <c r="DW67" s="720"/>
      <c r="DX67" s="720"/>
      <c r="DY67" s="720"/>
      <c r="DZ67" s="720"/>
      <c r="EA67" s="720"/>
      <c r="EB67" s="720"/>
      <c r="EC67" s="720"/>
      <c r="ED67" s="720"/>
      <c r="EE67" s="720"/>
      <c r="EF67" s="720"/>
      <c r="EG67" s="720"/>
      <c r="EH67" s="720"/>
      <c r="EI67" s="720"/>
      <c r="EJ67" s="720"/>
      <c r="EK67" s="720"/>
      <c r="EL67" s="720"/>
      <c r="EM67" s="720"/>
      <c r="EN67" s="720"/>
      <c r="EO67" s="720"/>
      <c r="EP67" s="720"/>
      <c r="EQ67" s="720"/>
      <c r="ER67" s="720"/>
      <c r="ES67" s="720"/>
      <c r="ET67" s="720"/>
      <c r="EU67" s="720"/>
      <c r="EV67" s="720"/>
      <c r="EW67" s="720"/>
      <c r="EX67" s="720"/>
      <c r="EY67" s="720"/>
      <c r="EZ67" s="720"/>
      <c r="FA67" s="720"/>
      <c r="FB67" s="720"/>
      <c r="FC67" s="720"/>
      <c r="FD67" s="720"/>
      <c r="FE67" s="720"/>
      <c r="FF67" s="720"/>
      <c r="FG67" s="720"/>
      <c r="FH67" s="720"/>
      <c r="FI67" s="720"/>
      <c r="FJ67" s="720"/>
      <c r="FK67" s="720"/>
      <c r="FL67" s="720"/>
      <c r="FM67" s="720"/>
      <c r="FN67" s="720"/>
      <c r="FO67" s="720"/>
      <c r="FP67" s="720"/>
      <c r="FQ67" s="720"/>
      <c r="FR67" s="720"/>
      <c r="FS67" s="720"/>
      <c r="FT67" s="720"/>
      <c r="FU67" s="720"/>
      <c r="FV67" s="720"/>
      <c r="FW67" s="720"/>
      <c r="FX67" s="720"/>
      <c r="FY67" s="720"/>
      <c r="FZ67" s="720"/>
      <c r="GA67" s="720"/>
      <c r="GB67" s="720"/>
      <c r="GC67" s="720"/>
      <c r="GD67" s="720"/>
      <c r="GE67" s="720"/>
      <c r="GF67" s="720"/>
      <c r="GG67" s="720"/>
      <c r="GH67" s="720"/>
      <c r="GI67" s="720"/>
      <c r="GJ67" s="720"/>
      <c r="GK67" s="720"/>
      <c r="GL67" s="720"/>
      <c r="GM67" s="720"/>
      <c r="GN67" s="720"/>
      <c r="GO67" s="720"/>
      <c r="GP67" s="720"/>
      <c r="GQ67" s="720"/>
      <c r="GR67" s="720"/>
      <c r="GS67" s="720"/>
      <c r="GT67" s="720"/>
      <c r="GU67" s="720"/>
      <c r="GV67" s="720"/>
      <c r="GW67" s="720"/>
      <c r="GX67" s="720"/>
      <c r="GY67" s="720"/>
      <c r="GZ67" s="720"/>
      <c r="HA67" s="720"/>
      <c r="HB67" s="720"/>
      <c r="HC67" s="720"/>
      <c r="HD67" s="720"/>
      <c r="HE67" s="720"/>
      <c r="HF67" s="720"/>
      <c r="HG67" s="720"/>
      <c r="HH67" s="720"/>
      <c r="HI67" s="720"/>
      <c r="HJ67" s="720"/>
      <c r="HK67" s="720"/>
      <c r="HL67" s="720"/>
      <c r="HM67" s="720"/>
      <c r="HN67" s="720"/>
      <c r="HO67" s="720"/>
      <c r="HP67" s="720"/>
      <c r="HQ67" s="720"/>
      <c r="HR67" s="720"/>
      <c r="HS67" s="720"/>
      <c r="HT67" s="720"/>
      <c r="HU67" s="720"/>
      <c r="HV67" s="720"/>
      <c r="HW67" s="720"/>
      <c r="HX67" s="720"/>
      <c r="HY67" s="720"/>
      <c r="HZ67" s="720"/>
      <c r="IA67" s="720"/>
    </row>
    <row r="68" spans="1:235" s="713" customFormat="1" ht="15" customHeight="1">
      <c r="A68" s="723" t="s">
        <v>218</v>
      </c>
      <c r="B68" s="711">
        <v>3436310.4945570002</v>
      </c>
      <c r="C68" s="711">
        <v>325242.27899999998</v>
      </c>
      <c r="D68" s="711">
        <v>2597.9769999999999</v>
      </c>
      <c r="E68" s="711">
        <v>72033.292000000001</v>
      </c>
      <c r="F68" s="711">
        <v>31264.830999999998</v>
      </c>
      <c r="G68" s="711">
        <v>40934.173299999995</v>
      </c>
      <c r="H68" s="711">
        <v>3908383.0468569999</v>
      </c>
      <c r="I68" s="711">
        <v>6016896.5519709997</v>
      </c>
      <c r="J68" s="711">
        <v>1097338.04</v>
      </c>
      <c r="K68" s="711">
        <v>43270.531999999999</v>
      </c>
      <c r="L68" s="711">
        <v>113693.288</v>
      </c>
      <c r="M68" s="711">
        <v>112479.283</v>
      </c>
      <c r="N68" s="711">
        <v>731527.40043999988</v>
      </c>
      <c r="O68" s="711">
        <v>8115205.0954109989</v>
      </c>
      <c r="P68" s="711">
        <v>12023588.142267998</v>
      </c>
      <c r="Q68" s="715"/>
      <c r="R68" s="715"/>
      <c r="S68" s="718"/>
      <c r="T68" s="719"/>
      <c r="U68" s="720"/>
      <c r="V68" s="721"/>
      <c r="W68" s="715"/>
      <c r="X68" s="715"/>
      <c r="Y68" s="715"/>
      <c r="Z68" s="715"/>
      <c r="AA68" s="715"/>
      <c r="AB68" s="715"/>
      <c r="AC68" s="715"/>
      <c r="AD68" s="715"/>
      <c r="AE68" s="715"/>
      <c r="AF68" s="715"/>
      <c r="AG68" s="715"/>
      <c r="AH68" s="715"/>
      <c r="AI68" s="715"/>
      <c r="AJ68" s="715"/>
      <c r="AK68" s="715"/>
      <c r="AL68" s="715"/>
      <c r="AM68" s="718"/>
      <c r="AN68" s="719"/>
      <c r="AO68" s="720"/>
      <c r="AP68" s="721"/>
      <c r="AQ68" s="715"/>
      <c r="AR68" s="715"/>
      <c r="AS68" s="715"/>
      <c r="AT68" s="715"/>
      <c r="AU68" s="715"/>
      <c r="AV68" s="715"/>
      <c r="AW68" s="715"/>
      <c r="AX68" s="715"/>
      <c r="AY68" s="715"/>
      <c r="AZ68" s="715"/>
      <c r="BA68" s="715"/>
      <c r="BB68" s="715"/>
      <c r="BC68" s="715"/>
      <c r="BD68" s="715"/>
      <c r="BE68" s="715"/>
      <c r="BF68" s="715"/>
      <c r="BG68" s="718"/>
      <c r="BH68" s="719"/>
      <c r="BI68" s="720"/>
      <c r="BJ68" s="721"/>
      <c r="BK68" s="715"/>
      <c r="BL68" s="715"/>
      <c r="BM68" s="715"/>
      <c r="BN68" s="715"/>
      <c r="BO68" s="715"/>
      <c r="BP68" s="715"/>
      <c r="BQ68" s="715"/>
      <c r="BR68" s="715"/>
      <c r="BS68" s="715"/>
      <c r="BT68" s="715"/>
      <c r="BU68" s="715"/>
      <c r="BV68" s="715"/>
      <c r="BW68" s="715"/>
      <c r="BX68" s="715"/>
      <c r="BY68" s="715"/>
      <c r="BZ68" s="715"/>
      <c r="CA68" s="718"/>
      <c r="CB68" s="719"/>
      <c r="CC68" s="720"/>
      <c r="CD68" s="721"/>
      <c r="CE68" s="715"/>
      <c r="CF68" s="715"/>
      <c r="CG68" s="720"/>
      <c r="CH68" s="720"/>
      <c r="CI68" s="720"/>
      <c r="CJ68" s="720"/>
      <c r="CK68" s="720"/>
      <c r="CL68" s="720"/>
      <c r="CM68" s="720"/>
      <c r="CN68" s="720"/>
      <c r="CO68" s="720"/>
      <c r="CP68" s="720"/>
      <c r="CQ68" s="720"/>
      <c r="CR68" s="720"/>
      <c r="CS68" s="720"/>
      <c r="CT68" s="720"/>
      <c r="CU68" s="720"/>
      <c r="CV68" s="720"/>
      <c r="CW68" s="720"/>
      <c r="CX68" s="720"/>
      <c r="CY68" s="720"/>
      <c r="CZ68" s="720"/>
      <c r="DA68" s="720"/>
      <c r="DB68" s="720"/>
      <c r="DC68" s="720"/>
      <c r="DD68" s="720"/>
      <c r="DE68" s="720"/>
      <c r="DF68" s="720"/>
      <c r="DG68" s="720"/>
      <c r="DH68" s="720"/>
      <c r="DI68" s="720"/>
      <c r="DJ68" s="720"/>
      <c r="DK68" s="720"/>
      <c r="DL68" s="720"/>
      <c r="DM68" s="720"/>
      <c r="DN68" s="720"/>
      <c r="DO68" s="720"/>
      <c r="DP68" s="720"/>
      <c r="DQ68" s="720"/>
      <c r="DR68" s="720"/>
      <c r="DS68" s="720"/>
      <c r="DT68" s="720"/>
      <c r="DU68" s="720"/>
      <c r="DV68" s="720"/>
      <c r="DW68" s="720"/>
      <c r="DX68" s="720"/>
      <c r="DY68" s="720"/>
      <c r="DZ68" s="720"/>
      <c r="EA68" s="720"/>
      <c r="EB68" s="720"/>
      <c r="EC68" s="720"/>
      <c r="ED68" s="720"/>
      <c r="EE68" s="720"/>
      <c r="EF68" s="720"/>
      <c r="EG68" s="720"/>
      <c r="EH68" s="720"/>
      <c r="EI68" s="720"/>
      <c r="EJ68" s="720"/>
      <c r="EK68" s="720"/>
      <c r="EL68" s="720"/>
      <c r="EM68" s="720"/>
      <c r="EN68" s="720"/>
      <c r="EO68" s="720"/>
      <c r="EP68" s="720"/>
      <c r="EQ68" s="720"/>
      <c r="ER68" s="720"/>
      <c r="ES68" s="720"/>
      <c r="ET68" s="720"/>
      <c r="EU68" s="720"/>
      <c r="EV68" s="720"/>
      <c r="EW68" s="720"/>
      <c r="EX68" s="720"/>
      <c r="EY68" s="720"/>
      <c r="EZ68" s="720"/>
      <c r="FA68" s="720"/>
      <c r="FB68" s="720"/>
      <c r="FC68" s="720"/>
      <c r="FD68" s="720"/>
      <c r="FE68" s="720"/>
      <c r="FF68" s="720"/>
      <c r="FG68" s="720"/>
      <c r="FH68" s="720"/>
      <c r="FI68" s="720"/>
      <c r="FJ68" s="720"/>
      <c r="FK68" s="720"/>
      <c r="FL68" s="720"/>
      <c r="FM68" s="720"/>
      <c r="FN68" s="720"/>
      <c r="FO68" s="720"/>
      <c r="FP68" s="720"/>
      <c r="FQ68" s="720"/>
      <c r="FR68" s="720"/>
      <c r="FS68" s="720"/>
      <c r="FT68" s="720"/>
      <c r="FU68" s="720"/>
      <c r="FV68" s="720"/>
      <c r="FW68" s="720"/>
      <c r="FX68" s="720"/>
      <c r="FY68" s="720"/>
      <c r="FZ68" s="720"/>
      <c r="GA68" s="720"/>
      <c r="GB68" s="720"/>
      <c r="GC68" s="720"/>
      <c r="GD68" s="720"/>
      <c r="GE68" s="720"/>
      <c r="GF68" s="720"/>
      <c r="GG68" s="720"/>
      <c r="GH68" s="720"/>
      <c r="GI68" s="720"/>
      <c r="GJ68" s="720"/>
      <c r="GK68" s="720"/>
      <c r="GL68" s="720"/>
      <c r="GM68" s="720"/>
      <c r="GN68" s="720"/>
      <c r="GO68" s="720"/>
      <c r="GP68" s="720"/>
      <c r="GQ68" s="720"/>
      <c r="GR68" s="720"/>
      <c r="GS68" s="720"/>
      <c r="GT68" s="720"/>
      <c r="GU68" s="720"/>
      <c r="GV68" s="720"/>
      <c r="GW68" s="720"/>
      <c r="GX68" s="720"/>
      <c r="GY68" s="720"/>
      <c r="GZ68" s="720"/>
      <c r="HA68" s="720"/>
      <c r="HB68" s="720"/>
      <c r="HC68" s="720"/>
      <c r="HD68" s="720"/>
      <c r="HE68" s="720"/>
      <c r="HF68" s="720"/>
      <c r="HG68" s="720"/>
      <c r="HH68" s="720"/>
      <c r="HI68" s="720"/>
      <c r="HJ68" s="720"/>
      <c r="HK68" s="720"/>
      <c r="HL68" s="720"/>
      <c r="HM68" s="720"/>
      <c r="HN68" s="720"/>
      <c r="HO68" s="720"/>
      <c r="HP68" s="720"/>
      <c r="HQ68" s="720"/>
      <c r="HR68" s="720"/>
      <c r="HS68" s="720"/>
      <c r="HT68" s="720"/>
      <c r="HU68" s="720"/>
      <c r="HV68" s="720"/>
      <c r="HW68" s="720"/>
      <c r="HX68" s="720"/>
      <c r="HY68" s="720"/>
      <c r="HZ68" s="720"/>
      <c r="IA68" s="720"/>
    </row>
    <row r="69" spans="1:235" s="713" customFormat="1" ht="15" customHeight="1">
      <c r="A69" s="723" t="s">
        <v>219</v>
      </c>
      <c r="B69" s="711">
        <v>3465315.6152919699</v>
      </c>
      <c r="C69" s="711">
        <v>328254.94699999999</v>
      </c>
      <c r="D69" s="711">
        <v>2629.018</v>
      </c>
      <c r="E69" s="711">
        <v>72732.292000000001</v>
      </c>
      <c r="F69" s="711">
        <v>31520.131999999998</v>
      </c>
      <c r="G69" s="711">
        <v>41114.756199999996</v>
      </c>
      <c r="H69" s="711">
        <v>3941566.7604919705</v>
      </c>
      <c r="I69" s="711">
        <v>6075144.0636627404</v>
      </c>
      <c r="J69" s="711">
        <v>1115530.98</v>
      </c>
      <c r="K69" s="711">
        <v>43792.17</v>
      </c>
      <c r="L69" s="711">
        <v>114324.981</v>
      </c>
      <c r="M69" s="711">
        <v>111594.989</v>
      </c>
      <c r="N69" s="711">
        <v>742044.55035999988</v>
      </c>
      <c r="O69" s="711">
        <v>8202431.7340227393</v>
      </c>
      <c r="P69" s="711">
        <v>12143998.494514709</v>
      </c>
      <c r="Q69" s="715"/>
      <c r="R69" s="715"/>
      <c r="S69" s="718"/>
      <c r="T69" s="719"/>
      <c r="U69" s="720"/>
      <c r="V69" s="721"/>
      <c r="W69" s="715"/>
      <c r="X69" s="715"/>
      <c r="Y69" s="715"/>
      <c r="Z69" s="715"/>
      <c r="AA69" s="715"/>
      <c r="AB69" s="715"/>
      <c r="AC69" s="715"/>
      <c r="AD69" s="715"/>
      <c r="AE69" s="715"/>
      <c r="AF69" s="715"/>
      <c r="AG69" s="715"/>
      <c r="AH69" s="715"/>
      <c r="AI69" s="715"/>
      <c r="AJ69" s="715"/>
      <c r="AK69" s="715"/>
      <c r="AL69" s="715"/>
      <c r="AM69" s="718"/>
      <c r="AN69" s="719"/>
      <c r="AO69" s="720"/>
      <c r="AP69" s="721"/>
      <c r="AQ69" s="715"/>
      <c r="AR69" s="715"/>
      <c r="AS69" s="715"/>
      <c r="AT69" s="715"/>
      <c r="AU69" s="715"/>
      <c r="AV69" s="715"/>
      <c r="AW69" s="715"/>
      <c r="AX69" s="715"/>
      <c r="AY69" s="715"/>
      <c r="AZ69" s="715"/>
      <c r="BA69" s="715"/>
      <c r="BB69" s="715"/>
      <c r="BC69" s="715"/>
      <c r="BD69" s="715"/>
      <c r="BE69" s="715"/>
      <c r="BF69" s="715"/>
      <c r="BG69" s="718"/>
      <c r="BH69" s="719"/>
      <c r="BI69" s="720"/>
      <c r="BJ69" s="721"/>
      <c r="BK69" s="715"/>
      <c r="BL69" s="715"/>
      <c r="BM69" s="715"/>
      <c r="BN69" s="715"/>
      <c r="BO69" s="715"/>
      <c r="BP69" s="715"/>
      <c r="BQ69" s="715"/>
      <c r="BR69" s="715"/>
      <c r="BS69" s="715"/>
      <c r="BT69" s="715"/>
      <c r="BU69" s="715"/>
      <c r="BV69" s="715"/>
      <c r="BW69" s="715"/>
      <c r="BX69" s="715"/>
      <c r="BY69" s="715"/>
      <c r="BZ69" s="715"/>
      <c r="CA69" s="718"/>
      <c r="CB69" s="719"/>
      <c r="CC69" s="720"/>
      <c r="CD69" s="721"/>
      <c r="CE69" s="715"/>
      <c r="CF69" s="715"/>
      <c r="CG69" s="720"/>
      <c r="CH69" s="720"/>
      <c r="CI69" s="720"/>
      <c r="CJ69" s="720"/>
      <c r="CK69" s="720"/>
      <c r="CL69" s="720"/>
      <c r="CM69" s="720"/>
      <c r="CN69" s="720"/>
      <c r="CO69" s="720"/>
      <c r="CP69" s="720"/>
      <c r="CQ69" s="720"/>
      <c r="CR69" s="720"/>
      <c r="CS69" s="720"/>
      <c r="CT69" s="720"/>
      <c r="CU69" s="720"/>
      <c r="CV69" s="720"/>
      <c r="CW69" s="720"/>
      <c r="CX69" s="720"/>
      <c r="CY69" s="720"/>
      <c r="CZ69" s="720"/>
      <c r="DA69" s="720"/>
      <c r="DB69" s="720"/>
      <c r="DC69" s="720"/>
      <c r="DD69" s="720"/>
      <c r="DE69" s="720"/>
      <c r="DF69" s="720"/>
      <c r="DG69" s="720"/>
      <c r="DH69" s="720"/>
      <c r="DI69" s="720"/>
      <c r="DJ69" s="720"/>
      <c r="DK69" s="720"/>
      <c r="DL69" s="720"/>
      <c r="DM69" s="720"/>
      <c r="DN69" s="720"/>
      <c r="DO69" s="720"/>
      <c r="DP69" s="720"/>
      <c r="DQ69" s="720"/>
      <c r="DR69" s="720"/>
      <c r="DS69" s="720"/>
      <c r="DT69" s="720"/>
      <c r="DU69" s="720"/>
      <c r="DV69" s="720"/>
      <c r="DW69" s="720"/>
      <c r="DX69" s="720"/>
      <c r="DY69" s="720"/>
      <c r="DZ69" s="720"/>
      <c r="EA69" s="720"/>
      <c r="EB69" s="720"/>
      <c r="EC69" s="720"/>
      <c r="ED69" s="720"/>
      <c r="EE69" s="720"/>
      <c r="EF69" s="720"/>
      <c r="EG69" s="720"/>
      <c r="EH69" s="720"/>
      <c r="EI69" s="720"/>
      <c r="EJ69" s="720"/>
      <c r="EK69" s="720"/>
      <c r="EL69" s="720"/>
      <c r="EM69" s="720"/>
      <c r="EN69" s="720"/>
      <c r="EO69" s="720"/>
      <c r="EP69" s="720"/>
      <c r="EQ69" s="720"/>
      <c r="ER69" s="720"/>
      <c r="ES69" s="720"/>
      <c r="ET69" s="720"/>
      <c r="EU69" s="720"/>
      <c r="EV69" s="720"/>
      <c r="EW69" s="720"/>
      <c r="EX69" s="720"/>
      <c r="EY69" s="720"/>
      <c r="EZ69" s="720"/>
      <c r="FA69" s="720"/>
      <c r="FB69" s="720"/>
      <c r="FC69" s="720"/>
      <c r="FD69" s="720"/>
      <c r="FE69" s="720"/>
      <c r="FF69" s="720"/>
      <c r="FG69" s="720"/>
      <c r="FH69" s="720"/>
      <c r="FI69" s="720"/>
      <c r="FJ69" s="720"/>
      <c r="FK69" s="720"/>
      <c r="FL69" s="720"/>
      <c r="FM69" s="720"/>
      <c r="FN69" s="720"/>
      <c r="FO69" s="720"/>
      <c r="FP69" s="720"/>
      <c r="FQ69" s="720"/>
      <c r="FR69" s="720"/>
      <c r="FS69" s="720"/>
      <c r="FT69" s="720"/>
      <c r="FU69" s="720"/>
      <c r="FV69" s="720"/>
      <c r="FW69" s="720"/>
      <c r="FX69" s="720"/>
      <c r="FY69" s="720"/>
      <c r="FZ69" s="720"/>
      <c r="GA69" s="720"/>
      <c r="GB69" s="720"/>
      <c r="GC69" s="720"/>
      <c r="GD69" s="720"/>
      <c r="GE69" s="720"/>
      <c r="GF69" s="720"/>
      <c r="GG69" s="720"/>
      <c r="GH69" s="720"/>
      <c r="GI69" s="720"/>
      <c r="GJ69" s="720"/>
      <c r="GK69" s="720"/>
      <c r="GL69" s="720"/>
      <c r="GM69" s="720"/>
      <c r="GN69" s="720"/>
      <c r="GO69" s="720"/>
      <c r="GP69" s="720"/>
      <c r="GQ69" s="720"/>
      <c r="GR69" s="720"/>
      <c r="GS69" s="720"/>
      <c r="GT69" s="720"/>
      <c r="GU69" s="720"/>
      <c r="GV69" s="720"/>
      <c r="GW69" s="720"/>
      <c r="GX69" s="720"/>
      <c r="GY69" s="720"/>
      <c r="GZ69" s="720"/>
      <c r="HA69" s="720"/>
      <c r="HB69" s="720"/>
      <c r="HC69" s="720"/>
      <c r="HD69" s="720"/>
      <c r="HE69" s="720"/>
      <c r="HF69" s="720"/>
      <c r="HG69" s="720"/>
      <c r="HH69" s="720"/>
      <c r="HI69" s="720"/>
      <c r="HJ69" s="720"/>
      <c r="HK69" s="720"/>
      <c r="HL69" s="720"/>
      <c r="HM69" s="720"/>
      <c r="HN69" s="720"/>
      <c r="HO69" s="720"/>
      <c r="HP69" s="720"/>
      <c r="HQ69" s="720"/>
      <c r="HR69" s="720"/>
      <c r="HS69" s="720"/>
      <c r="HT69" s="720"/>
      <c r="HU69" s="720"/>
      <c r="HV69" s="720"/>
      <c r="HW69" s="720"/>
      <c r="HX69" s="720"/>
      <c r="HY69" s="720"/>
      <c r="HZ69" s="720"/>
      <c r="IA69" s="720"/>
    </row>
    <row r="70" spans="1:235" s="713" customFormat="1" ht="15" customHeight="1">
      <c r="A70" s="723" t="s">
        <v>220</v>
      </c>
      <c r="B70" s="711">
        <v>3715421.7355689998</v>
      </c>
      <c r="C70" s="711">
        <v>331503.70899999997</v>
      </c>
      <c r="D70" s="711">
        <v>2667.739</v>
      </c>
      <c r="E70" s="711">
        <v>74175.107999999993</v>
      </c>
      <c r="F70" s="711">
        <v>30394.654999999999</v>
      </c>
      <c r="G70" s="711">
        <v>43860.360670000002</v>
      </c>
      <c r="H70" s="711">
        <v>4198023.3072389998</v>
      </c>
      <c r="I70" s="711">
        <v>6627199.1774479598</v>
      </c>
      <c r="J70" s="711">
        <v>1124127.885</v>
      </c>
      <c r="K70" s="711">
        <v>44223.807000000001</v>
      </c>
      <c r="L70" s="711">
        <v>113061.633</v>
      </c>
      <c r="M70" s="711">
        <v>110673.56099999999</v>
      </c>
      <c r="N70" s="711">
        <v>737483.74521000008</v>
      </c>
      <c r="O70" s="711">
        <v>8756769.8086579591</v>
      </c>
      <c r="P70" s="711">
        <v>12954793.115896959</v>
      </c>
      <c r="Q70" s="715"/>
      <c r="R70" s="715"/>
      <c r="S70" s="718"/>
      <c r="T70" s="719"/>
      <c r="U70" s="720"/>
      <c r="V70" s="721"/>
      <c r="W70" s="715"/>
      <c r="X70" s="715"/>
      <c r="Y70" s="715"/>
      <c r="Z70" s="715"/>
      <c r="AA70" s="715"/>
      <c r="AB70" s="715"/>
      <c r="AC70" s="715"/>
      <c r="AD70" s="715"/>
      <c r="AE70" s="715"/>
      <c r="AF70" s="715"/>
      <c r="AG70" s="715"/>
      <c r="AH70" s="715"/>
      <c r="AI70" s="715"/>
      <c r="AJ70" s="715"/>
      <c r="AK70" s="715"/>
      <c r="AL70" s="715"/>
      <c r="AM70" s="718"/>
      <c r="AN70" s="719"/>
      <c r="AO70" s="720"/>
      <c r="AP70" s="721"/>
      <c r="AQ70" s="715"/>
      <c r="AR70" s="715"/>
      <c r="AS70" s="715"/>
      <c r="AT70" s="715"/>
      <c r="AU70" s="715"/>
      <c r="AV70" s="715"/>
      <c r="AW70" s="715"/>
      <c r="AX70" s="715"/>
      <c r="AY70" s="715"/>
      <c r="AZ70" s="715"/>
      <c r="BA70" s="715"/>
      <c r="BB70" s="715"/>
      <c r="BC70" s="715"/>
      <c r="BD70" s="715"/>
      <c r="BE70" s="715"/>
      <c r="BF70" s="715"/>
      <c r="BG70" s="718"/>
      <c r="BH70" s="719"/>
      <c r="BI70" s="720"/>
      <c r="BJ70" s="721"/>
      <c r="BK70" s="715"/>
      <c r="BL70" s="715"/>
      <c r="BM70" s="715"/>
      <c r="BN70" s="715"/>
      <c r="BO70" s="715"/>
      <c r="BP70" s="715"/>
      <c r="BQ70" s="715"/>
      <c r="BR70" s="715"/>
      <c r="BS70" s="715"/>
      <c r="BT70" s="715"/>
      <c r="BU70" s="715"/>
      <c r="BV70" s="715"/>
      <c r="BW70" s="715"/>
      <c r="BX70" s="715"/>
      <c r="BY70" s="715"/>
      <c r="BZ70" s="715"/>
      <c r="CA70" s="718"/>
      <c r="CB70" s="719"/>
      <c r="CC70" s="720"/>
      <c r="CD70" s="721"/>
      <c r="CE70" s="715"/>
      <c r="CF70" s="715"/>
      <c r="CG70" s="720"/>
      <c r="CH70" s="720"/>
      <c r="CI70" s="720"/>
      <c r="CJ70" s="720"/>
      <c r="CK70" s="720"/>
      <c r="CL70" s="720"/>
      <c r="CM70" s="720"/>
      <c r="CN70" s="720"/>
      <c r="CO70" s="720"/>
      <c r="CP70" s="720"/>
      <c r="CQ70" s="720"/>
      <c r="CR70" s="720"/>
      <c r="CS70" s="720"/>
      <c r="CT70" s="720"/>
      <c r="CU70" s="720"/>
      <c r="CV70" s="720"/>
      <c r="CW70" s="720"/>
      <c r="CX70" s="720"/>
      <c r="CY70" s="720"/>
      <c r="CZ70" s="720"/>
      <c r="DA70" s="720"/>
      <c r="DB70" s="720"/>
      <c r="DC70" s="720"/>
      <c r="DD70" s="720"/>
      <c r="DE70" s="720"/>
      <c r="DF70" s="720"/>
      <c r="DG70" s="720"/>
      <c r="DH70" s="720"/>
      <c r="DI70" s="720"/>
      <c r="DJ70" s="720"/>
      <c r="DK70" s="720"/>
      <c r="DL70" s="720"/>
      <c r="DM70" s="720"/>
      <c r="DN70" s="720"/>
      <c r="DO70" s="720"/>
      <c r="DP70" s="720"/>
      <c r="DQ70" s="720"/>
      <c r="DR70" s="720"/>
      <c r="DS70" s="720"/>
      <c r="DT70" s="720"/>
      <c r="DU70" s="720"/>
      <c r="DV70" s="720"/>
      <c r="DW70" s="720"/>
      <c r="DX70" s="720"/>
      <c r="DY70" s="720"/>
      <c r="DZ70" s="720"/>
      <c r="EA70" s="720"/>
      <c r="EB70" s="720"/>
      <c r="EC70" s="720"/>
      <c r="ED70" s="720"/>
      <c r="EE70" s="720"/>
      <c r="EF70" s="720"/>
      <c r="EG70" s="720"/>
      <c r="EH70" s="720"/>
      <c r="EI70" s="720"/>
      <c r="EJ70" s="720"/>
      <c r="EK70" s="720"/>
      <c r="EL70" s="720"/>
      <c r="EM70" s="720"/>
      <c r="EN70" s="720"/>
      <c r="EO70" s="720"/>
      <c r="EP70" s="720"/>
      <c r="EQ70" s="720"/>
      <c r="ER70" s="720"/>
      <c r="ES70" s="720"/>
      <c r="ET70" s="720"/>
      <c r="EU70" s="720"/>
      <c r="EV70" s="720"/>
      <c r="EW70" s="720"/>
      <c r="EX70" s="720"/>
      <c r="EY70" s="720"/>
      <c r="EZ70" s="720"/>
      <c r="FA70" s="720"/>
      <c r="FB70" s="720"/>
      <c r="FC70" s="720"/>
      <c r="FD70" s="720"/>
      <c r="FE70" s="720"/>
      <c r="FF70" s="720"/>
      <c r="FG70" s="720"/>
      <c r="FH70" s="720"/>
      <c r="FI70" s="720"/>
      <c r="FJ70" s="720"/>
      <c r="FK70" s="720"/>
      <c r="FL70" s="720"/>
      <c r="FM70" s="720"/>
      <c r="FN70" s="720"/>
      <c r="FO70" s="720"/>
      <c r="FP70" s="720"/>
      <c r="FQ70" s="720"/>
      <c r="FR70" s="720"/>
      <c r="FS70" s="720"/>
      <c r="FT70" s="720"/>
      <c r="FU70" s="720"/>
      <c r="FV70" s="720"/>
      <c r="FW70" s="720"/>
      <c r="FX70" s="720"/>
      <c r="FY70" s="720"/>
      <c r="FZ70" s="720"/>
      <c r="GA70" s="720"/>
      <c r="GB70" s="720"/>
      <c r="GC70" s="720"/>
      <c r="GD70" s="720"/>
      <c r="GE70" s="720"/>
      <c r="GF70" s="720"/>
      <c r="GG70" s="720"/>
      <c r="GH70" s="720"/>
      <c r="GI70" s="720"/>
      <c r="GJ70" s="720"/>
      <c r="GK70" s="720"/>
      <c r="GL70" s="720"/>
      <c r="GM70" s="720"/>
      <c r="GN70" s="720"/>
      <c r="GO70" s="720"/>
      <c r="GP70" s="720"/>
      <c r="GQ70" s="720"/>
      <c r="GR70" s="720"/>
      <c r="GS70" s="720"/>
      <c r="GT70" s="720"/>
      <c r="GU70" s="720"/>
      <c r="GV70" s="720"/>
      <c r="GW70" s="720"/>
      <c r="GX70" s="720"/>
      <c r="GY70" s="720"/>
      <c r="GZ70" s="720"/>
      <c r="HA70" s="720"/>
      <c r="HB70" s="720"/>
      <c r="HC70" s="720"/>
      <c r="HD70" s="720"/>
      <c r="HE70" s="720"/>
      <c r="HF70" s="720"/>
      <c r="HG70" s="720"/>
      <c r="HH70" s="720"/>
      <c r="HI70" s="720"/>
      <c r="HJ70" s="720"/>
      <c r="HK70" s="720"/>
      <c r="HL70" s="720"/>
      <c r="HM70" s="720"/>
      <c r="HN70" s="720"/>
      <c r="HO70" s="720"/>
      <c r="HP70" s="720"/>
      <c r="HQ70" s="720"/>
      <c r="HR70" s="720"/>
      <c r="HS70" s="720"/>
      <c r="HT70" s="720"/>
      <c r="HU70" s="720"/>
      <c r="HV70" s="720"/>
      <c r="HW70" s="720"/>
      <c r="HX70" s="720"/>
      <c r="HY70" s="720"/>
      <c r="HZ70" s="720"/>
      <c r="IA70" s="720"/>
    </row>
    <row r="71" spans="1:235" s="713" customFormat="1" ht="15" customHeight="1">
      <c r="A71" s="723" t="s">
        <v>221</v>
      </c>
      <c r="B71" s="711">
        <v>3770983.3872409998</v>
      </c>
      <c r="C71" s="711">
        <v>325794.196</v>
      </c>
      <c r="D71" s="711">
        <v>2568.4340000000002</v>
      </c>
      <c r="E71" s="711">
        <v>72101.707999999999</v>
      </c>
      <c r="F71" s="711">
        <v>28427.946000000004</v>
      </c>
      <c r="G71" s="711">
        <v>41561.198239999998</v>
      </c>
      <c r="H71" s="711">
        <v>4241436.8694810001</v>
      </c>
      <c r="I71" s="711">
        <v>6933048.4981239103</v>
      </c>
      <c r="J71" s="711">
        <v>1135612.2220000001</v>
      </c>
      <c r="K71" s="711">
        <v>43765.468999999997</v>
      </c>
      <c r="L71" s="711">
        <v>116578.64</v>
      </c>
      <c r="M71" s="711">
        <v>112296.443</v>
      </c>
      <c r="N71" s="711">
        <v>746511.29675999994</v>
      </c>
      <c r="O71" s="711">
        <v>9087812.5688839089</v>
      </c>
      <c r="P71" s="711">
        <v>13329249.438364908</v>
      </c>
      <c r="Q71" s="715"/>
      <c r="R71" s="715"/>
      <c r="S71" s="718"/>
      <c r="T71" s="719"/>
      <c r="U71" s="720"/>
      <c r="V71" s="721"/>
      <c r="W71" s="715"/>
      <c r="X71" s="715"/>
      <c r="Y71" s="715"/>
      <c r="Z71" s="715"/>
      <c r="AA71" s="715"/>
      <c r="AB71" s="715"/>
      <c r="AC71" s="715"/>
      <c r="AD71" s="715"/>
      <c r="AE71" s="715"/>
      <c r="AF71" s="715"/>
      <c r="AG71" s="715"/>
      <c r="AH71" s="715"/>
      <c r="AI71" s="715"/>
      <c r="AJ71" s="715"/>
      <c r="AK71" s="715"/>
      <c r="AL71" s="715"/>
      <c r="AM71" s="718"/>
      <c r="AN71" s="719"/>
      <c r="AO71" s="720"/>
      <c r="AP71" s="721"/>
      <c r="AQ71" s="715"/>
      <c r="AR71" s="715"/>
      <c r="AS71" s="715"/>
      <c r="AT71" s="715"/>
      <c r="AU71" s="715"/>
      <c r="AV71" s="715"/>
      <c r="AW71" s="715"/>
      <c r="AX71" s="715"/>
      <c r="AY71" s="715"/>
      <c r="AZ71" s="715"/>
      <c r="BA71" s="715"/>
      <c r="BB71" s="715"/>
      <c r="BC71" s="715"/>
      <c r="BD71" s="715"/>
      <c r="BE71" s="715"/>
      <c r="BF71" s="715"/>
      <c r="BG71" s="718"/>
      <c r="BH71" s="719"/>
      <c r="BI71" s="720"/>
      <c r="BJ71" s="721"/>
      <c r="BK71" s="715"/>
      <c r="BL71" s="715"/>
      <c r="BM71" s="715"/>
      <c r="BN71" s="715"/>
      <c r="BO71" s="715"/>
      <c r="BP71" s="715"/>
      <c r="BQ71" s="715"/>
      <c r="BR71" s="715"/>
      <c r="BS71" s="715"/>
      <c r="BT71" s="715"/>
      <c r="BU71" s="715"/>
      <c r="BV71" s="715"/>
      <c r="BW71" s="715"/>
      <c r="BX71" s="715"/>
      <c r="BY71" s="715"/>
      <c r="BZ71" s="715"/>
      <c r="CA71" s="718"/>
      <c r="CB71" s="719"/>
      <c r="CC71" s="720"/>
      <c r="CD71" s="721"/>
      <c r="CE71" s="715"/>
      <c r="CF71" s="715"/>
      <c r="CG71" s="720"/>
      <c r="CH71" s="720"/>
      <c r="CI71" s="720"/>
      <c r="CJ71" s="720"/>
      <c r="CK71" s="720"/>
      <c r="CL71" s="720"/>
      <c r="CM71" s="720"/>
      <c r="CN71" s="720"/>
      <c r="CO71" s="720"/>
      <c r="CP71" s="720"/>
      <c r="CQ71" s="720"/>
      <c r="CR71" s="720"/>
      <c r="CS71" s="720"/>
      <c r="CT71" s="720"/>
      <c r="CU71" s="720"/>
      <c r="CV71" s="720"/>
      <c r="CW71" s="720"/>
      <c r="CX71" s="720"/>
      <c r="CY71" s="720"/>
      <c r="CZ71" s="720"/>
      <c r="DA71" s="720"/>
      <c r="DB71" s="720"/>
      <c r="DC71" s="720"/>
      <c r="DD71" s="720"/>
      <c r="DE71" s="720"/>
      <c r="DF71" s="720"/>
      <c r="DG71" s="720"/>
      <c r="DH71" s="720"/>
      <c r="DI71" s="720"/>
      <c r="DJ71" s="720"/>
      <c r="DK71" s="720"/>
      <c r="DL71" s="720"/>
      <c r="DM71" s="720"/>
      <c r="DN71" s="720"/>
      <c r="DO71" s="720"/>
      <c r="DP71" s="720"/>
      <c r="DQ71" s="720"/>
      <c r="DR71" s="720"/>
      <c r="DS71" s="720"/>
      <c r="DT71" s="720"/>
      <c r="DU71" s="720"/>
      <c r="DV71" s="720"/>
      <c r="DW71" s="720"/>
      <c r="DX71" s="720"/>
      <c r="DY71" s="720"/>
      <c r="DZ71" s="720"/>
      <c r="EA71" s="720"/>
      <c r="EB71" s="720"/>
      <c r="EC71" s="720"/>
      <c r="ED71" s="720"/>
      <c r="EE71" s="720"/>
      <c r="EF71" s="720"/>
      <c r="EG71" s="720"/>
      <c r="EH71" s="720"/>
      <c r="EI71" s="720"/>
      <c r="EJ71" s="720"/>
      <c r="EK71" s="720"/>
      <c r="EL71" s="720"/>
      <c r="EM71" s="720"/>
      <c r="EN71" s="720"/>
      <c r="EO71" s="720"/>
      <c r="EP71" s="720"/>
      <c r="EQ71" s="720"/>
      <c r="ER71" s="720"/>
      <c r="ES71" s="720"/>
      <c r="ET71" s="720"/>
      <c r="EU71" s="720"/>
      <c r="EV71" s="720"/>
      <c r="EW71" s="720"/>
      <c r="EX71" s="720"/>
      <c r="EY71" s="720"/>
      <c r="EZ71" s="720"/>
      <c r="FA71" s="720"/>
      <c r="FB71" s="720"/>
      <c r="FC71" s="720"/>
      <c r="FD71" s="720"/>
      <c r="FE71" s="720"/>
      <c r="FF71" s="720"/>
      <c r="FG71" s="720"/>
      <c r="FH71" s="720"/>
      <c r="FI71" s="720"/>
      <c r="FJ71" s="720"/>
      <c r="FK71" s="720"/>
      <c r="FL71" s="720"/>
      <c r="FM71" s="720"/>
      <c r="FN71" s="720"/>
      <c r="FO71" s="720"/>
      <c r="FP71" s="720"/>
      <c r="FQ71" s="720"/>
      <c r="FR71" s="720"/>
      <c r="FS71" s="720"/>
      <c r="FT71" s="720"/>
      <c r="FU71" s="720"/>
      <c r="FV71" s="720"/>
      <c r="FW71" s="720"/>
      <c r="FX71" s="720"/>
      <c r="FY71" s="720"/>
      <c r="FZ71" s="720"/>
      <c r="GA71" s="720"/>
      <c r="GB71" s="720"/>
      <c r="GC71" s="720"/>
      <c r="GD71" s="720"/>
      <c r="GE71" s="720"/>
      <c r="GF71" s="720"/>
      <c r="GG71" s="720"/>
      <c r="GH71" s="720"/>
      <c r="GI71" s="720"/>
      <c r="GJ71" s="720"/>
      <c r="GK71" s="720"/>
      <c r="GL71" s="720"/>
      <c r="GM71" s="720"/>
      <c r="GN71" s="720"/>
      <c r="GO71" s="720"/>
      <c r="GP71" s="720"/>
      <c r="GQ71" s="720"/>
      <c r="GR71" s="720"/>
      <c r="GS71" s="720"/>
      <c r="GT71" s="720"/>
      <c r="GU71" s="720"/>
      <c r="GV71" s="720"/>
      <c r="GW71" s="720"/>
      <c r="GX71" s="720"/>
      <c r="GY71" s="720"/>
      <c r="GZ71" s="720"/>
      <c r="HA71" s="720"/>
      <c r="HB71" s="720"/>
      <c r="HC71" s="720"/>
      <c r="HD71" s="720"/>
      <c r="HE71" s="720"/>
      <c r="HF71" s="720"/>
      <c r="HG71" s="720"/>
      <c r="HH71" s="720"/>
      <c r="HI71" s="720"/>
      <c r="HJ71" s="720"/>
      <c r="HK71" s="720"/>
      <c r="HL71" s="720"/>
      <c r="HM71" s="720"/>
      <c r="HN71" s="720"/>
      <c r="HO71" s="720"/>
      <c r="HP71" s="720"/>
      <c r="HQ71" s="720"/>
      <c r="HR71" s="720"/>
      <c r="HS71" s="720"/>
      <c r="HT71" s="720"/>
      <c r="HU71" s="720"/>
      <c r="HV71" s="720"/>
      <c r="HW71" s="720"/>
      <c r="HX71" s="720"/>
      <c r="HY71" s="720"/>
      <c r="HZ71" s="720"/>
      <c r="IA71" s="720"/>
    </row>
    <row r="72" spans="1:235" s="713" customFormat="1" ht="15" customHeight="1">
      <c r="A72" s="723" t="s">
        <v>222</v>
      </c>
      <c r="B72" s="711">
        <v>3615804.933774</v>
      </c>
      <c r="C72" s="711">
        <v>314247.58100000001</v>
      </c>
      <c r="D72" s="711">
        <v>2339.04</v>
      </c>
      <c r="E72" s="711">
        <v>69947.842999999993</v>
      </c>
      <c r="F72" s="711">
        <v>26034.934000000001</v>
      </c>
      <c r="G72" s="711">
        <v>38451.783459999999</v>
      </c>
      <c r="H72" s="711">
        <v>4066826.1152340001</v>
      </c>
      <c r="I72" s="711">
        <v>7071035.0191199994</v>
      </c>
      <c r="J72" s="711">
        <v>1133986.9010000001</v>
      </c>
      <c r="K72" s="711">
        <v>43933.321000000004</v>
      </c>
      <c r="L72" s="711">
        <v>125513.678</v>
      </c>
      <c r="M72" s="711">
        <v>114707.83500000001</v>
      </c>
      <c r="N72" s="711">
        <v>792298.5650099999</v>
      </c>
      <c r="O72" s="711">
        <v>9281475.3191299997</v>
      </c>
      <c r="P72" s="711">
        <v>13348301.434364</v>
      </c>
      <c r="Q72" s="715"/>
      <c r="R72" s="715"/>
      <c r="S72" s="718"/>
      <c r="T72" s="719"/>
      <c r="U72" s="720"/>
      <c r="V72" s="721"/>
      <c r="W72" s="715"/>
      <c r="X72" s="715"/>
      <c r="Y72" s="715"/>
      <c r="Z72" s="715"/>
      <c r="AA72" s="715"/>
      <c r="AB72" s="715"/>
      <c r="AC72" s="715"/>
      <c r="AD72" s="715"/>
      <c r="AE72" s="715"/>
      <c r="AF72" s="715"/>
      <c r="AG72" s="715"/>
      <c r="AH72" s="715"/>
      <c r="AI72" s="715"/>
      <c r="AJ72" s="715"/>
      <c r="AK72" s="715"/>
      <c r="AL72" s="715"/>
      <c r="AM72" s="718"/>
      <c r="AN72" s="719"/>
      <c r="AO72" s="720"/>
      <c r="AP72" s="721"/>
      <c r="AQ72" s="715"/>
      <c r="AR72" s="715"/>
      <c r="AS72" s="715"/>
      <c r="AT72" s="715"/>
      <c r="AU72" s="715"/>
      <c r="AV72" s="715"/>
      <c r="AW72" s="715"/>
      <c r="AX72" s="715"/>
      <c r="AY72" s="715"/>
      <c r="AZ72" s="715"/>
      <c r="BA72" s="715"/>
      <c r="BB72" s="715"/>
      <c r="BC72" s="715"/>
      <c r="BD72" s="715"/>
      <c r="BE72" s="715"/>
      <c r="BF72" s="715"/>
      <c r="BG72" s="718"/>
      <c r="BH72" s="719"/>
      <c r="BI72" s="720"/>
      <c r="BJ72" s="721"/>
      <c r="BK72" s="715"/>
      <c r="BL72" s="715"/>
      <c r="BM72" s="715"/>
      <c r="BN72" s="715"/>
      <c r="BO72" s="715"/>
      <c r="BP72" s="715"/>
      <c r="BQ72" s="715"/>
      <c r="BR72" s="715"/>
      <c r="BS72" s="715"/>
      <c r="BT72" s="715"/>
      <c r="BU72" s="715"/>
      <c r="BV72" s="715"/>
      <c r="BW72" s="715"/>
      <c r="BX72" s="715"/>
      <c r="BY72" s="715"/>
      <c r="BZ72" s="715"/>
      <c r="CA72" s="718"/>
      <c r="CB72" s="719"/>
      <c r="CC72" s="720"/>
      <c r="CD72" s="721"/>
      <c r="CE72" s="715"/>
      <c r="CF72" s="715"/>
      <c r="CG72" s="720"/>
      <c r="CH72" s="720"/>
      <c r="CI72" s="720"/>
      <c r="CJ72" s="720"/>
      <c r="CK72" s="720"/>
      <c r="CL72" s="720"/>
      <c r="CM72" s="720"/>
      <c r="CN72" s="720"/>
      <c r="CO72" s="720"/>
      <c r="CP72" s="720"/>
      <c r="CQ72" s="720"/>
      <c r="CR72" s="720"/>
      <c r="CS72" s="720"/>
      <c r="CT72" s="720"/>
      <c r="CU72" s="720"/>
      <c r="CV72" s="720"/>
      <c r="CW72" s="720"/>
      <c r="CX72" s="720"/>
      <c r="CY72" s="720"/>
      <c r="CZ72" s="720"/>
      <c r="DA72" s="720"/>
      <c r="DB72" s="720"/>
      <c r="DC72" s="720"/>
      <c r="DD72" s="720"/>
      <c r="DE72" s="720"/>
      <c r="DF72" s="720"/>
      <c r="DG72" s="720"/>
      <c r="DH72" s="720"/>
      <c r="DI72" s="720"/>
      <c r="DJ72" s="720"/>
      <c r="DK72" s="720"/>
      <c r="DL72" s="720"/>
      <c r="DM72" s="720"/>
      <c r="DN72" s="720"/>
      <c r="DO72" s="720"/>
      <c r="DP72" s="720"/>
      <c r="DQ72" s="720"/>
      <c r="DR72" s="720"/>
      <c r="DS72" s="720"/>
      <c r="DT72" s="720"/>
      <c r="DU72" s="720"/>
      <c r="DV72" s="720"/>
      <c r="DW72" s="720"/>
      <c r="DX72" s="720"/>
      <c r="DY72" s="720"/>
      <c r="DZ72" s="720"/>
      <c r="EA72" s="720"/>
      <c r="EB72" s="720"/>
      <c r="EC72" s="720"/>
      <c r="ED72" s="720"/>
      <c r="EE72" s="720"/>
      <c r="EF72" s="720"/>
      <c r="EG72" s="720"/>
      <c r="EH72" s="720"/>
      <c r="EI72" s="720"/>
      <c r="EJ72" s="720"/>
      <c r="EK72" s="720"/>
      <c r="EL72" s="720"/>
      <c r="EM72" s="720"/>
      <c r="EN72" s="720"/>
      <c r="EO72" s="720"/>
      <c r="EP72" s="720"/>
      <c r="EQ72" s="720"/>
      <c r="ER72" s="720"/>
      <c r="ES72" s="720"/>
      <c r="ET72" s="720"/>
      <c r="EU72" s="720"/>
      <c r="EV72" s="720"/>
      <c r="EW72" s="720"/>
      <c r="EX72" s="720"/>
      <c r="EY72" s="720"/>
      <c r="EZ72" s="720"/>
      <c r="FA72" s="720"/>
      <c r="FB72" s="720"/>
      <c r="FC72" s="720"/>
      <c r="FD72" s="720"/>
      <c r="FE72" s="720"/>
      <c r="FF72" s="720"/>
      <c r="FG72" s="720"/>
      <c r="FH72" s="720"/>
      <c r="FI72" s="720"/>
      <c r="FJ72" s="720"/>
      <c r="FK72" s="720"/>
      <c r="FL72" s="720"/>
      <c r="FM72" s="720"/>
      <c r="FN72" s="720"/>
      <c r="FO72" s="720"/>
      <c r="FP72" s="720"/>
      <c r="FQ72" s="720"/>
      <c r="FR72" s="720"/>
      <c r="FS72" s="720"/>
      <c r="FT72" s="720"/>
      <c r="FU72" s="720"/>
      <c r="FV72" s="720"/>
      <c r="FW72" s="720"/>
      <c r="FX72" s="720"/>
      <c r="FY72" s="720"/>
      <c r="FZ72" s="720"/>
      <c r="GA72" s="720"/>
      <c r="GB72" s="720"/>
      <c r="GC72" s="720"/>
      <c r="GD72" s="720"/>
      <c r="GE72" s="720"/>
      <c r="GF72" s="720"/>
      <c r="GG72" s="720"/>
      <c r="GH72" s="720"/>
      <c r="GI72" s="720"/>
      <c r="GJ72" s="720"/>
      <c r="GK72" s="720"/>
      <c r="GL72" s="720"/>
      <c r="GM72" s="720"/>
      <c r="GN72" s="720"/>
      <c r="GO72" s="720"/>
      <c r="GP72" s="720"/>
      <c r="GQ72" s="720"/>
      <c r="GR72" s="720"/>
      <c r="GS72" s="720"/>
      <c r="GT72" s="720"/>
      <c r="GU72" s="720"/>
      <c r="GV72" s="720"/>
      <c r="GW72" s="720"/>
      <c r="GX72" s="720"/>
      <c r="GY72" s="720"/>
      <c r="GZ72" s="720"/>
      <c r="HA72" s="720"/>
      <c r="HB72" s="720"/>
      <c r="HC72" s="720"/>
      <c r="HD72" s="720"/>
      <c r="HE72" s="720"/>
      <c r="HF72" s="720"/>
      <c r="HG72" s="720"/>
      <c r="HH72" s="720"/>
      <c r="HI72" s="720"/>
      <c r="HJ72" s="720"/>
      <c r="HK72" s="720"/>
      <c r="HL72" s="720"/>
      <c r="HM72" s="720"/>
      <c r="HN72" s="720"/>
      <c r="HO72" s="720"/>
      <c r="HP72" s="720"/>
      <c r="HQ72" s="720"/>
      <c r="HR72" s="720"/>
      <c r="HS72" s="720"/>
      <c r="HT72" s="720"/>
      <c r="HU72" s="720"/>
      <c r="HV72" s="720"/>
      <c r="HW72" s="720"/>
      <c r="HX72" s="720"/>
      <c r="HY72" s="720"/>
      <c r="HZ72" s="720"/>
      <c r="IA72" s="720"/>
    </row>
    <row r="73" spans="1:235" s="713" customFormat="1" ht="15" customHeight="1">
      <c r="A73" s="723" t="s">
        <v>223</v>
      </c>
      <c r="B73" s="711">
        <v>3534570.6813429999</v>
      </c>
      <c r="C73" s="711">
        <v>303709.35100000002</v>
      </c>
      <c r="D73" s="711">
        <v>2210.35</v>
      </c>
      <c r="E73" s="711">
        <v>68808.971999999994</v>
      </c>
      <c r="F73" s="711">
        <v>25707.175999999999</v>
      </c>
      <c r="G73" s="711">
        <v>34886.93101</v>
      </c>
      <c r="H73" s="711">
        <v>3969893.4613530003</v>
      </c>
      <c r="I73" s="711">
        <v>7236121.6021729698</v>
      </c>
      <c r="J73" s="711">
        <v>1132259.17</v>
      </c>
      <c r="K73" s="711">
        <v>44868.216999999997</v>
      </c>
      <c r="L73" s="711">
        <v>132221.28899999999</v>
      </c>
      <c r="M73" s="711">
        <v>117027.01199999999</v>
      </c>
      <c r="N73" s="711">
        <v>812073.88006000011</v>
      </c>
      <c r="O73" s="711">
        <v>9474571.1702329703</v>
      </c>
      <c r="P73" s="711">
        <v>13444464.631585971</v>
      </c>
      <c r="Q73" s="715"/>
      <c r="R73" s="715"/>
      <c r="S73" s="718"/>
      <c r="T73" s="719"/>
      <c r="U73" s="720"/>
      <c r="V73" s="721"/>
      <c r="W73" s="715"/>
      <c r="X73" s="715"/>
      <c r="Y73" s="715"/>
      <c r="Z73" s="715"/>
      <c r="AA73" s="715"/>
      <c r="AB73" s="715"/>
      <c r="AC73" s="715"/>
      <c r="AD73" s="715"/>
      <c r="AE73" s="715"/>
      <c r="AF73" s="715"/>
      <c r="AG73" s="715"/>
      <c r="AH73" s="715"/>
      <c r="AI73" s="715"/>
      <c r="AJ73" s="715"/>
      <c r="AK73" s="715"/>
      <c r="AL73" s="715"/>
      <c r="AM73" s="718"/>
      <c r="AN73" s="719"/>
      <c r="AO73" s="720"/>
      <c r="AP73" s="721"/>
      <c r="AQ73" s="715"/>
      <c r="AR73" s="715"/>
      <c r="AS73" s="715"/>
      <c r="AT73" s="715"/>
      <c r="AU73" s="715"/>
      <c r="AV73" s="715"/>
      <c r="AW73" s="715"/>
      <c r="AX73" s="715"/>
      <c r="AY73" s="715"/>
      <c r="AZ73" s="715"/>
      <c r="BA73" s="715"/>
      <c r="BB73" s="715"/>
      <c r="BC73" s="715"/>
      <c r="BD73" s="715"/>
      <c r="BE73" s="715"/>
      <c r="BF73" s="715"/>
      <c r="BG73" s="718"/>
      <c r="BH73" s="719"/>
      <c r="BI73" s="720"/>
      <c r="BJ73" s="721"/>
      <c r="BK73" s="715"/>
      <c r="BL73" s="715"/>
      <c r="BM73" s="715"/>
      <c r="BN73" s="715"/>
      <c r="BO73" s="715"/>
      <c r="BP73" s="715"/>
      <c r="BQ73" s="715"/>
      <c r="BR73" s="715"/>
      <c r="BS73" s="715"/>
      <c r="BT73" s="715"/>
      <c r="BU73" s="715"/>
      <c r="BV73" s="715"/>
      <c r="BW73" s="715"/>
      <c r="BX73" s="715"/>
      <c r="BY73" s="715"/>
      <c r="BZ73" s="715"/>
      <c r="CA73" s="718"/>
      <c r="CB73" s="719"/>
      <c r="CC73" s="720"/>
      <c r="CD73" s="721"/>
      <c r="CE73" s="715"/>
      <c r="CF73" s="715"/>
      <c r="CG73" s="720"/>
      <c r="CH73" s="720"/>
      <c r="CI73" s="720"/>
      <c r="CJ73" s="720"/>
      <c r="CK73" s="720"/>
      <c r="CL73" s="720"/>
      <c r="CM73" s="720"/>
      <c r="CN73" s="720"/>
      <c r="CO73" s="720"/>
      <c r="CP73" s="720"/>
      <c r="CQ73" s="720"/>
      <c r="CR73" s="720"/>
      <c r="CS73" s="720"/>
      <c r="CT73" s="720"/>
      <c r="CU73" s="720"/>
      <c r="CV73" s="720"/>
      <c r="CW73" s="720"/>
      <c r="CX73" s="720"/>
      <c r="CY73" s="720"/>
      <c r="CZ73" s="720"/>
      <c r="DA73" s="720"/>
      <c r="DB73" s="720"/>
      <c r="DC73" s="720"/>
      <c r="DD73" s="720"/>
      <c r="DE73" s="720"/>
      <c r="DF73" s="720"/>
      <c r="DG73" s="720"/>
      <c r="DH73" s="720"/>
      <c r="DI73" s="720"/>
      <c r="DJ73" s="720"/>
      <c r="DK73" s="720"/>
      <c r="DL73" s="720"/>
      <c r="DM73" s="720"/>
      <c r="DN73" s="720"/>
      <c r="DO73" s="720"/>
      <c r="DP73" s="720"/>
      <c r="DQ73" s="720"/>
      <c r="DR73" s="720"/>
      <c r="DS73" s="720"/>
      <c r="DT73" s="720"/>
      <c r="DU73" s="720"/>
      <c r="DV73" s="720"/>
      <c r="DW73" s="720"/>
      <c r="DX73" s="720"/>
      <c r="DY73" s="720"/>
      <c r="DZ73" s="720"/>
      <c r="EA73" s="720"/>
      <c r="EB73" s="720"/>
      <c r="EC73" s="720"/>
      <c r="ED73" s="720"/>
      <c r="EE73" s="720"/>
      <c r="EF73" s="720"/>
      <c r="EG73" s="720"/>
      <c r="EH73" s="720"/>
      <c r="EI73" s="720"/>
      <c r="EJ73" s="720"/>
      <c r="EK73" s="720"/>
      <c r="EL73" s="720"/>
      <c r="EM73" s="720"/>
      <c r="EN73" s="720"/>
      <c r="EO73" s="720"/>
      <c r="EP73" s="720"/>
      <c r="EQ73" s="720"/>
      <c r="ER73" s="720"/>
      <c r="ES73" s="720"/>
      <c r="ET73" s="720"/>
      <c r="EU73" s="720"/>
      <c r="EV73" s="720"/>
      <c r="EW73" s="720"/>
      <c r="EX73" s="720"/>
      <c r="EY73" s="720"/>
      <c r="EZ73" s="720"/>
      <c r="FA73" s="720"/>
      <c r="FB73" s="720"/>
      <c r="FC73" s="720"/>
      <c r="FD73" s="720"/>
      <c r="FE73" s="720"/>
      <c r="FF73" s="720"/>
      <c r="FG73" s="720"/>
      <c r="FH73" s="720"/>
      <c r="FI73" s="720"/>
      <c r="FJ73" s="720"/>
      <c r="FK73" s="720"/>
      <c r="FL73" s="720"/>
      <c r="FM73" s="720"/>
      <c r="FN73" s="720"/>
      <c r="FO73" s="720"/>
      <c r="FP73" s="720"/>
      <c r="FQ73" s="720"/>
      <c r="FR73" s="720"/>
      <c r="FS73" s="720"/>
      <c r="FT73" s="720"/>
      <c r="FU73" s="720"/>
      <c r="FV73" s="720"/>
      <c r="FW73" s="720"/>
      <c r="FX73" s="720"/>
      <c r="FY73" s="720"/>
      <c r="FZ73" s="720"/>
      <c r="GA73" s="720"/>
      <c r="GB73" s="720"/>
      <c r="GC73" s="720"/>
      <c r="GD73" s="720"/>
      <c r="GE73" s="720"/>
      <c r="GF73" s="720"/>
      <c r="GG73" s="720"/>
      <c r="GH73" s="720"/>
      <c r="GI73" s="720"/>
      <c r="GJ73" s="720"/>
      <c r="GK73" s="720"/>
      <c r="GL73" s="720"/>
      <c r="GM73" s="720"/>
      <c r="GN73" s="720"/>
      <c r="GO73" s="720"/>
      <c r="GP73" s="720"/>
      <c r="GQ73" s="720"/>
      <c r="GR73" s="720"/>
      <c r="GS73" s="720"/>
      <c r="GT73" s="720"/>
      <c r="GU73" s="720"/>
      <c r="GV73" s="720"/>
      <c r="GW73" s="720"/>
      <c r="GX73" s="720"/>
      <c r="GY73" s="720"/>
      <c r="GZ73" s="720"/>
      <c r="HA73" s="720"/>
      <c r="HB73" s="720"/>
      <c r="HC73" s="720"/>
      <c r="HD73" s="720"/>
      <c r="HE73" s="720"/>
      <c r="HF73" s="720"/>
      <c r="HG73" s="720"/>
      <c r="HH73" s="720"/>
      <c r="HI73" s="720"/>
      <c r="HJ73" s="720"/>
      <c r="HK73" s="720"/>
      <c r="HL73" s="720"/>
      <c r="HM73" s="720"/>
      <c r="HN73" s="720"/>
      <c r="HO73" s="720"/>
      <c r="HP73" s="720"/>
      <c r="HQ73" s="720"/>
      <c r="HR73" s="720"/>
      <c r="HS73" s="720"/>
      <c r="HT73" s="720"/>
      <c r="HU73" s="720"/>
      <c r="HV73" s="720"/>
      <c r="HW73" s="720"/>
      <c r="HX73" s="720"/>
      <c r="HY73" s="720"/>
      <c r="HZ73" s="720"/>
      <c r="IA73" s="720"/>
    </row>
    <row r="74" spans="1:235" s="713" customFormat="1" ht="15" customHeight="1">
      <c r="A74" s="723" t="s">
        <v>224</v>
      </c>
      <c r="B74" s="711">
        <v>3481294.5062520001</v>
      </c>
      <c r="C74" s="711">
        <v>300700.14899999998</v>
      </c>
      <c r="D74" s="711">
        <v>2164.4670000000001</v>
      </c>
      <c r="E74" s="711">
        <v>68818.108999999997</v>
      </c>
      <c r="F74" s="711">
        <v>25468.195</v>
      </c>
      <c r="G74" s="711">
        <v>36158.035859999996</v>
      </c>
      <c r="H74" s="711">
        <v>3914603.4621120007</v>
      </c>
      <c r="I74" s="711">
        <v>7335908.595679</v>
      </c>
      <c r="J74" s="711">
        <v>1143384.6569999999</v>
      </c>
      <c r="K74" s="711">
        <v>45195.591999999997</v>
      </c>
      <c r="L74" s="711">
        <v>132772.902</v>
      </c>
      <c r="M74" s="711">
        <v>118923.448</v>
      </c>
      <c r="N74" s="711">
        <v>811008.32217000006</v>
      </c>
      <c r="O74" s="711">
        <v>9587193.5168490019</v>
      </c>
      <c r="P74" s="711">
        <v>13501796.978961002</v>
      </c>
      <c r="Q74" s="715"/>
      <c r="R74" s="715"/>
      <c r="S74" s="718"/>
      <c r="T74" s="719"/>
      <c r="U74" s="720"/>
      <c r="V74" s="721"/>
      <c r="W74" s="715"/>
      <c r="X74" s="715"/>
      <c r="Y74" s="715"/>
      <c r="Z74" s="715"/>
      <c r="AA74" s="715"/>
      <c r="AB74" s="715"/>
      <c r="AC74" s="715"/>
      <c r="AD74" s="715"/>
      <c r="AE74" s="715"/>
      <c r="AF74" s="715"/>
      <c r="AG74" s="715"/>
      <c r="AH74" s="715"/>
      <c r="AI74" s="715"/>
      <c r="AJ74" s="715"/>
      <c r="AK74" s="715"/>
      <c r="AL74" s="715"/>
      <c r="AM74" s="718"/>
      <c r="AN74" s="719"/>
      <c r="AO74" s="720"/>
      <c r="AP74" s="721"/>
      <c r="AQ74" s="715"/>
      <c r="AR74" s="715"/>
      <c r="AS74" s="715"/>
      <c r="AT74" s="715"/>
      <c r="AU74" s="715"/>
      <c r="AV74" s="715"/>
      <c r="AW74" s="715"/>
      <c r="AX74" s="715"/>
      <c r="AY74" s="715"/>
      <c r="AZ74" s="715"/>
      <c r="BA74" s="715"/>
      <c r="BB74" s="715"/>
      <c r="BC74" s="715"/>
      <c r="BD74" s="715"/>
      <c r="BE74" s="715"/>
      <c r="BF74" s="715"/>
      <c r="BG74" s="718"/>
      <c r="BH74" s="719"/>
      <c r="BI74" s="720"/>
      <c r="BJ74" s="721"/>
      <c r="BK74" s="715"/>
      <c r="BL74" s="715"/>
      <c r="BM74" s="715"/>
      <c r="BN74" s="715"/>
      <c r="BO74" s="715"/>
      <c r="BP74" s="715"/>
      <c r="BQ74" s="715"/>
      <c r="BR74" s="715"/>
      <c r="BS74" s="715"/>
      <c r="BT74" s="715"/>
      <c r="BU74" s="715"/>
      <c r="BV74" s="715"/>
      <c r="BW74" s="715"/>
      <c r="BX74" s="715"/>
      <c r="BY74" s="715"/>
      <c r="BZ74" s="715"/>
      <c r="CA74" s="718"/>
      <c r="CB74" s="719"/>
      <c r="CC74" s="720"/>
      <c r="CD74" s="721"/>
      <c r="CE74" s="715"/>
      <c r="CF74" s="715"/>
      <c r="CG74" s="720"/>
      <c r="CH74" s="720"/>
      <c r="CI74" s="720"/>
      <c r="CJ74" s="720"/>
      <c r="CK74" s="720"/>
      <c r="CL74" s="720"/>
      <c r="CM74" s="720"/>
      <c r="CN74" s="720"/>
      <c r="CO74" s="720"/>
      <c r="CP74" s="720"/>
      <c r="CQ74" s="720"/>
      <c r="CR74" s="720"/>
      <c r="CS74" s="720"/>
      <c r="CT74" s="720"/>
      <c r="CU74" s="720"/>
      <c r="CV74" s="720"/>
      <c r="CW74" s="720"/>
      <c r="CX74" s="720"/>
      <c r="CY74" s="720"/>
      <c r="CZ74" s="720"/>
      <c r="DA74" s="720"/>
      <c r="DB74" s="720"/>
      <c r="DC74" s="720"/>
      <c r="DD74" s="720"/>
      <c r="DE74" s="720"/>
      <c r="DF74" s="720"/>
      <c r="DG74" s="720"/>
      <c r="DH74" s="720"/>
      <c r="DI74" s="720"/>
      <c r="DJ74" s="720"/>
      <c r="DK74" s="720"/>
      <c r="DL74" s="720"/>
      <c r="DM74" s="720"/>
      <c r="DN74" s="720"/>
      <c r="DO74" s="720"/>
      <c r="DP74" s="720"/>
      <c r="DQ74" s="720"/>
      <c r="DR74" s="720"/>
      <c r="DS74" s="720"/>
      <c r="DT74" s="720"/>
      <c r="DU74" s="720"/>
      <c r="DV74" s="720"/>
      <c r="DW74" s="720"/>
      <c r="DX74" s="720"/>
      <c r="DY74" s="720"/>
      <c r="DZ74" s="720"/>
      <c r="EA74" s="720"/>
      <c r="EB74" s="720"/>
      <c r="EC74" s="720"/>
      <c r="ED74" s="720"/>
      <c r="EE74" s="720"/>
      <c r="EF74" s="720"/>
      <c r="EG74" s="720"/>
      <c r="EH74" s="720"/>
      <c r="EI74" s="720"/>
      <c r="EJ74" s="720"/>
      <c r="EK74" s="720"/>
      <c r="EL74" s="720"/>
      <c r="EM74" s="720"/>
      <c r="EN74" s="720"/>
      <c r="EO74" s="720"/>
      <c r="EP74" s="720"/>
      <c r="EQ74" s="720"/>
      <c r="ER74" s="720"/>
      <c r="ES74" s="720"/>
      <c r="ET74" s="720"/>
      <c r="EU74" s="720"/>
      <c r="EV74" s="720"/>
      <c r="EW74" s="720"/>
      <c r="EX74" s="720"/>
      <c r="EY74" s="720"/>
      <c r="EZ74" s="720"/>
      <c r="FA74" s="720"/>
      <c r="FB74" s="720"/>
      <c r="FC74" s="720"/>
      <c r="FD74" s="720"/>
      <c r="FE74" s="720"/>
      <c r="FF74" s="720"/>
      <c r="FG74" s="720"/>
      <c r="FH74" s="720"/>
      <c r="FI74" s="720"/>
      <c r="FJ74" s="720"/>
      <c r="FK74" s="720"/>
      <c r="FL74" s="720"/>
      <c r="FM74" s="720"/>
      <c r="FN74" s="720"/>
      <c r="FO74" s="720"/>
      <c r="FP74" s="720"/>
      <c r="FQ74" s="720"/>
      <c r="FR74" s="720"/>
      <c r="FS74" s="720"/>
      <c r="FT74" s="720"/>
      <c r="FU74" s="720"/>
      <c r="FV74" s="720"/>
      <c r="FW74" s="720"/>
      <c r="FX74" s="720"/>
      <c r="FY74" s="720"/>
      <c r="FZ74" s="720"/>
      <c r="GA74" s="720"/>
      <c r="GB74" s="720"/>
      <c r="GC74" s="720"/>
      <c r="GD74" s="720"/>
      <c r="GE74" s="720"/>
      <c r="GF74" s="720"/>
      <c r="GG74" s="720"/>
      <c r="GH74" s="720"/>
      <c r="GI74" s="720"/>
      <c r="GJ74" s="720"/>
      <c r="GK74" s="720"/>
      <c r="GL74" s="720"/>
      <c r="GM74" s="720"/>
      <c r="GN74" s="720"/>
      <c r="GO74" s="720"/>
      <c r="GP74" s="720"/>
      <c r="GQ74" s="720"/>
      <c r="GR74" s="720"/>
      <c r="GS74" s="720"/>
      <c r="GT74" s="720"/>
      <c r="GU74" s="720"/>
      <c r="GV74" s="720"/>
      <c r="GW74" s="720"/>
      <c r="GX74" s="720"/>
      <c r="GY74" s="720"/>
      <c r="GZ74" s="720"/>
      <c r="HA74" s="720"/>
      <c r="HB74" s="720"/>
      <c r="HC74" s="720"/>
      <c r="HD74" s="720"/>
      <c r="HE74" s="720"/>
      <c r="HF74" s="720"/>
      <c r="HG74" s="720"/>
      <c r="HH74" s="720"/>
      <c r="HI74" s="720"/>
      <c r="HJ74" s="720"/>
      <c r="HK74" s="720"/>
      <c r="HL74" s="720"/>
      <c r="HM74" s="720"/>
      <c r="HN74" s="720"/>
      <c r="HO74" s="720"/>
      <c r="HP74" s="720"/>
      <c r="HQ74" s="720"/>
      <c r="HR74" s="720"/>
      <c r="HS74" s="720"/>
      <c r="HT74" s="720"/>
      <c r="HU74" s="720"/>
      <c r="HV74" s="720"/>
      <c r="HW74" s="720"/>
      <c r="HX74" s="720"/>
      <c r="HY74" s="720"/>
      <c r="HZ74" s="720"/>
      <c r="IA74" s="720"/>
    </row>
    <row r="75" spans="1:235" s="713" customFormat="1" ht="15" customHeight="1">
      <c r="A75" s="723" t="s">
        <v>225</v>
      </c>
      <c r="B75" s="711">
        <v>3355549.0646589999</v>
      </c>
      <c r="C75" s="711">
        <v>285572.87699999998</v>
      </c>
      <c r="D75" s="711">
        <v>2077.5740000000001</v>
      </c>
      <c r="E75" s="711">
        <v>68111.744999999995</v>
      </c>
      <c r="F75" s="711">
        <v>24355.242999999999</v>
      </c>
      <c r="G75" s="711">
        <v>32277.273069999999</v>
      </c>
      <c r="H75" s="711">
        <v>3767943.7767289998</v>
      </c>
      <c r="I75" s="711">
        <v>7520581.1754200002</v>
      </c>
      <c r="J75" s="711">
        <v>1174254.203</v>
      </c>
      <c r="K75" s="711">
        <v>45981.123</v>
      </c>
      <c r="L75" s="711">
        <v>134434.59</v>
      </c>
      <c r="M75" s="711">
        <v>125515.724</v>
      </c>
      <c r="N75" s="711">
        <v>799140.32938999997</v>
      </c>
      <c r="O75" s="711">
        <v>9799907.1448100004</v>
      </c>
      <c r="P75" s="711">
        <v>13567850.921539001</v>
      </c>
      <c r="Q75" s="715"/>
      <c r="R75" s="715"/>
      <c r="S75" s="718"/>
      <c r="T75" s="719"/>
      <c r="U75" s="720"/>
      <c r="V75" s="721"/>
      <c r="W75" s="715"/>
      <c r="X75" s="715"/>
      <c r="Y75" s="715"/>
      <c r="Z75" s="715"/>
      <c r="AA75" s="715"/>
      <c r="AB75" s="715"/>
      <c r="AC75" s="715"/>
      <c r="AD75" s="715"/>
      <c r="AE75" s="715"/>
      <c r="AF75" s="715"/>
      <c r="AG75" s="715"/>
      <c r="AH75" s="715"/>
      <c r="AI75" s="715"/>
      <c r="AJ75" s="715"/>
      <c r="AK75" s="715"/>
      <c r="AL75" s="715"/>
      <c r="AM75" s="718"/>
      <c r="AN75" s="719"/>
      <c r="AO75" s="720"/>
      <c r="AP75" s="721"/>
      <c r="AQ75" s="715"/>
      <c r="AR75" s="715"/>
      <c r="AS75" s="715"/>
      <c r="AT75" s="715"/>
      <c r="AU75" s="715"/>
      <c r="AV75" s="715"/>
      <c r="AW75" s="715"/>
      <c r="AX75" s="715"/>
      <c r="AY75" s="715"/>
      <c r="AZ75" s="715"/>
      <c r="BA75" s="715"/>
      <c r="BB75" s="715"/>
      <c r="BC75" s="715"/>
      <c r="BD75" s="715"/>
      <c r="BE75" s="715"/>
      <c r="BF75" s="715"/>
      <c r="BG75" s="718"/>
      <c r="BH75" s="719"/>
      <c r="BI75" s="720"/>
      <c r="BJ75" s="721"/>
      <c r="BK75" s="715"/>
      <c r="BL75" s="715"/>
      <c r="BM75" s="715"/>
      <c r="BN75" s="715"/>
      <c r="BO75" s="715"/>
      <c r="BP75" s="715"/>
      <c r="BQ75" s="715"/>
      <c r="BR75" s="715"/>
      <c r="BS75" s="715"/>
      <c r="BT75" s="715"/>
      <c r="BU75" s="715"/>
      <c r="BV75" s="715"/>
      <c r="BW75" s="715"/>
      <c r="BX75" s="715"/>
      <c r="BY75" s="715"/>
      <c r="BZ75" s="715"/>
      <c r="CA75" s="718"/>
      <c r="CB75" s="719"/>
      <c r="CC75" s="720"/>
      <c r="CD75" s="721"/>
      <c r="CE75" s="715"/>
      <c r="CF75" s="715"/>
      <c r="CG75" s="720"/>
      <c r="CH75" s="720"/>
      <c r="CI75" s="720"/>
      <c r="CJ75" s="720"/>
      <c r="CK75" s="720"/>
      <c r="CL75" s="720"/>
      <c r="CM75" s="720"/>
      <c r="CN75" s="720"/>
      <c r="CO75" s="720"/>
      <c r="CP75" s="720"/>
      <c r="CQ75" s="720"/>
      <c r="CR75" s="720"/>
      <c r="CS75" s="720"/>
      <c r="CT75" s="720"/>
      <c r="CU75" s="720"/>
      <c r="CV75" s="720"/>
      <c r="CW75" s="720"/>
      <c r="CX75" s="720"/>
      <c r="CY75" s="720"/>
      <c r="CZ75" s="720"/>
      <c r="DA75" s="720"/>
      <c r="DB75" s="720"/>
      <c r="DC75" s="720"/>
      <c r="DD75" s="720"/>
      <c r="DE75" s="720"/>
      <c r="DF75" s="720"/>
      <c r="DG75" s="720"/>
      <c r="DH75" s="720"/>
      <c r="DI75" s="720"/>
      <c r="DJ75" s="720"/>
      <c r="DK75" s="720"/>
      <c r="DL75" s="720"/>
      <c r="DM75" s="720"/>
      <c r="DN75" s="720"/>
      <c r="DO75" s="720"/>
      <c r="DP75" s="720"/>
      <c r="DQ75" s="720"/>
      <c r="DR75" s="720"/>
      <c r="DS75" s="720"/>
      <c r="DT75" s="720"/>
      <c r="DU75" s="720"/>
      <c r="DV75" s="720"/>
      <c r="DW75" s="720"/>
      <c r="DX75" s="720"/>
      <c r="DY75" s="720"/>
      <c r="DZ75" s="720"/>
      <c r="EA75" s="720"/>
      <c r="EB75" s="720"/>
      <c r="EC75" s="720"/>
      <c r="ED75" s="720"/>
      <c r="EE75" s="720"/>
      <c r="EF75" s="720"/>
      <c r="EG75" s="720"/>
      <c r="EH75" s="720"/>
      <c r="EI75" s="720"/>
      <c r="EJ75" s="720"/>
      <c r="EK75" s="720"/>
      <c r="EL75" s="720"/>
      <c r="EM75" s="720"/>
      <c r="EN75" s="720"/>
      <c r="EO75" s="720"/>
      <c r="EP75" s="720"/>
      <c r="EQ75" s="720"/>
      <c r="ER75" s="720"/>
      <c r="ES75" s="720"/>
      <c r="ET75" s="720"/>
      <c r="EU75" s="720"/>
      <c r="EV75" s="720"/>
      <c r="EW75" s="720"/>
      <c r="EX75" s="720"/>
      <c r="EY75" s="720"/>
      <c r="EZ75" s="720"/>
      <c r="FA75" s="720"/>
      <c r="FB75" s="720"/>
      <c r="FC75" s="720"/>
      <c r="FD75" s="720"/>
      <c r="FE75" s="720"/>
      <c r="FF75" s="720"/>
      <c r="FG75" s="720"/>
      <c r="FH75" s="720"/>
      <c r="FI75" s="720"/>
      <c r="FJ75" s="720"/>
      <c r="FK75" s="720"/>
      <c r="FL75" s="720"/>
      <c r="FM75" s="720"/>
      <c r="FN75" s="720"/>
      <c r="FO75" s="720"/>
      <c r="FP75" s="720"/>
      <c r="FQ75" s="720"/>
      <c r="FR75" s="720"/>
      <c r="FS75" s="720"/>
      <c r="FT75" s="720"/>
      <c r="FU75" s="720"/>
      <c r="FV75" s="720"/>
      <c r="FW75" s="720"/>
      <c r="FX75" s="720"/>
      <c r="FY75" s="720"/>
      <c r="FZ75" s="720"/>
      <c r="GA75" s="720"/>
      <c r="GB75" s="720"/>
      <c r="GC75" s="720"/>
      <c r="GD75" s="720"/>
      <c r="GE75" s="720"/>
      <c r="GF75" s="720"/>
      <c r="GG75" s="720"/>
      <c r="GH75" s="720"/>
      <c r="GI75" s="720"/>
      <c r="GJ75" s="720"/>
      <c r="GK75" s="720"/>
      <c r="GL75" s="720"/>
      <c r="GM75" s="720"/>
      <c r="GN75" s="720"/>
      <c r="GO75" s="720"/>
      <c r="GP75" s="720"/>
      <c r="GQ75" s="720"/>
      <c r="GR75" s="720"/>
      <c r="GS75" s="720"/>
      <c r="GT75" s="720"/>
      <c r="GU75" s="720"/>
      <c r="GV75" s="720"/>
      <c r="GW75" s="720"/>
      <c r="GX75" s="720"/>
      <c r="GY75" s="720"/>
      <c r="GZ75" s="720"/>
      <c r="HA75" s="720"/>
      <c r="HB75" s="720"/>
      <c r="HC75" s="720"/>
      <c r="HD75" s="720"/>
      <c r="HE75" s="720"/>
      <c r="HF75" s="720"/>
      <c r="HG75" s="720"/>
      <c r="HH75" s="720"/>
      <c r="HI75" s="720"/>
      <c r="HJ75" s="720"/>
      <c r="HK75" s="720"/>
      <c r="HL75" s="720"/>
      <c r="HM75" s="720"/>
      <c r="HN75" s="720"/>
      <c r="HO75" s="720"/>
      <c r="HP75" s="720"/>
      <c r="HQ75" s="720"/>
      <c r="HR75" s="720"/>
      <c r="HS75" s="720"/>
      <c r="HT75" s="720"/>
      <c r="HU75" s="720"/>
      <c r="HV75" s="720"/>
      <c r="HW75" s="720"/>
      <c r="HX75" s="720"/>
      <c r="HY75" s="720"/>
      <c r="HZ75" s="720"/>
      <c r="IA75" s="720"/>
    </row>
    <row r="76" spans="1:235" s="713" customFormat="1" ht="15" customHeight="1">
      <c r="A76" s="723" t="s">
        <v>226</v>
      </c>
      <c r="B76" s="711">
        <v>3286819.4899769998</v>
      </c>
      <c r="C76" s="711">
        <v>275971.788</v>
      </c>
      <c r="D76" s="711">
        <v>2015.941</v>
      </c>
      <c r="E76" s="711">
        <v>67877.413</v>
      </c>
      <c r="F76" s="711">
        <v>23526.167000000001</v>
      </c>
      <c r="G76" s="711">
        <v>31021.595330000004</v>
      </c>
      <c r="H76" s="711">
        <v>3687232.3943070001</v>
      </c>
      <c r="I76" s="711">
        <v>7659139.6595421508</v>
      </c>
      <c r="J76" s="711">
        <v>1201246.0079999999</v>
      </c>
      <c r="K76" s="711">
        <v>45882.896999999997</v>
      </c>
      <c r="L76" s="711">
        <v>133549.97200000001</v>
      </c>
      <c r="M76" s="711">
        <v>124697.989</v>
      </c>
      <c r="N76" s="711">
        <v>802995.15604999999</v>
      </c>
      <c r="O76" s="711">
        <v>9967511.6815921497</v>
      </c>
      <c r="P76" s="711">
        <v>13654744.07589915</v>
      </c>
      <c r="Q76" s="715"/>
      <c r="R76" s="715"/>
      <c r="S76" s="718"/>
      <c r="T76" s="719"/>
      <c r="U76" s="720"/>
      <c r="V76" s="721"/>
      <c r="W76" s="715"/>
      <c r="X76" s="715"/>
      <c r="Y76" s="715"/>
      <c r="Z76" s="715"/>
      <c r="AA76" s="715"/>
      <c r="AB76" s="715"/>
      <c r="AC76" s="715"/>
      <c r="AD76" s="715"/>
      <c r="AE76" s="715"/>
      <c r="AF76" s="715"/>
      <c r="AG76" s="715"/>
      <c r="AH76" s="715"/>
      <c r="AI76" s="715"/>
      <c r="AJ76" s="715"/>
      <c r="AK76" s="715"/>
      <c r="AL76" s="715"/>
      <c r="AM76" s="718"/>
      <c r="AN76" s="719"/>
      <c r="AO76" s="720"/>
      <c r="AP76" s="721"/>
      <c r="AQ76" s="715"/>
      <c r="AR76" s="715"/>
      <c r="AS76" s="715"/>
      <c r="AT76" s="715"/>
      <c r="AU76" s="715"/>
      <c r="AV76" s="715"/>
      <c r="AW76" s="715"/>
      <c r="AX76" s="715"/>
      <c r="AY76" s="715"/>
      <c r="AZ76" s="715"/>
      <c r="BA76" s="715"/>
      <c r="BB76" s="715"/>
      <c r="BC76" s="715"/>
      <c r="BD76" s="715"/>
      <c r="BE76" s="715"/>
      <c r="BF76" s="715"/>
      <c r="BG76" s="718"/>
      <c r="BH76" s="719"/>
      <c r="BI76" s="720"/>
      <c r="BJ76" s="721"/>
      <c r="BK76" s="715"/>
      <c r="BL76" s="715"/>
      <c r="BM76" s="715"/>
      <c r="BN76" s="715"/>
      <c r="BO76" s="715"/>
      <c r="BP76" s="715"/>
      <c r="BQ76" s="715"/>
      <c r="BR76" s="715"/>
      <c r="BS76" s="715"/>
      <c r="BT76" s="715"/>
      <c r="BU76" s="715"/>
      <c r="BV76" s="715"/>
      <c r="BW76" s="715"/>
      <c r="BX76" s="715"/>
      <c r="BY76" s="715"/>
      <c r="BZ76" s="715"/>
      <c r="CA76" s="718"/>
      <c r="CB76" s="719"/>
      <c r="CC76" s="720"/>
      <c r="CD76" s="721"/>
      <c r="CE76" s="715"/>
      <c r="CF76" s="715"/>
      <c r="CG76" s="720"/>
      <c r="CH76" s="720"/>
      <c r="CI76" s="720"/>
      <c r="CJ76" s="720"/>
      <c r="CK76" s="720"/>
      <c r="CL76" s="720"/>
      <c r="CM76" s="720"/>
      <c r="CN76" s="720"/>
      <c r="CO76" s="720"/>
      <c r="CP76" s="720"/>
      <c r="CQ76" s="720"/>
      <c r="CR76" s="720"/>
      <c r="CS76" s="720"/>
      <c r="CT76" s="720"/>
      <c r="CU76" s="720"/>
      <c r="CV76" s="720"/>
      <c r="CW76" s="720"/>
      <c r="CX76" s="720"/>
      <c r="CY76" s="720"/>
      <c r="CZ76" s="720"/>
      <c r="DA76" s="720"/>
      <c r="DB76" s="720"/>
      <c r="DC76" s="720"/>
      <c r="DD76" s="720"/>
      <c r="DE76" s="720"/>
      <c r="DF76" s="720"/>
      <c r="DG76" s="720"/>
      <c r="DH76" s="720"/>
      <c r="DI76" s="720"/>
      <c r="DJ76" s="720"/>
      <c r="DK76" s="720"/>
      <c r="DL76" s="720"/>
      <c r="DM76" s="720"/>
      <c r="DN76" s="720"/>
      <c r="DO76" s="720"/>
      <c r="DP76" s="720"/>
      <c r="DQ76" s="720"/>
      <c r="DR76" s="720"/>
      <c r="DS76" s="720"/>
      <c r="DT76" s="720"/>
      <c r="DU76" s="720"/>
      <c r="DV76" s="720"/>
      <c r="DW76" s="720"/>
      <c r="DX76" s="720"/>
      <c r="DY76" s="720"/>
      <c r="DZ76" s="720"/>
      <c r="EA76" s="720"/>
      <c r="EB76" s="720"/>
      <c r="EC76" s="720"/>
      <c r="ED76" s="720"/>
      <c r="EE76" s="720"/>
      <c r="EF76" s="720"/>
      <c r="EG76" s="720"/>
      <c r="EH76" s="720"/>
      <c r="EI76" s="720"/>
      <c r="EJ76" s="720"/>
      <c r="EK76" s="720"/>
      <c r="EL76" s="720"/>
      <c r="EM76" s="720"/>
      <c r="EN76" s="720"/>
      <c r="EO76" s="720"/>
      <c r="EP76" s="720"/>
      <c r="EQ76" s="720"/>
      <c r="ER76" s="720"/>
      <c r="ES76" s="720"/>
      <c r="ET76" s="720"/>
      <c r="EU76" s="720"/>
      <c r="EV76" s="720"/>
      <c r="EW76" s="720"/>
      <c r="EX76" s="720"/>
      <c r="EY76" s="720"/>
      <c r="EZ76" s="720"/>
      <c r="FA76" s="720"/>
      <c r="FB76" s="720"/>
      <c r="FC76" s="720"/>
      <c r="FD76" s="720"/>
      <c r="FE76" s="720"/>
      <c r="FF76" s="720"/>
      <c r="FG76" s="720"/>
      <c r="FH76" s="720"/>
      <c r="FI76" s="720"/>
      <c r="FJ76" s="720"/>
      <c r="FK76" s="720"/>
      <c r="FL76" s="720"/>
      <c r="FM76" s="720"/>
      <c r="FN76" s="720"/>
      <c r="FO76" s="720"/>
      <c r="FP76" s="720"/>
      <c r="FQ76" s="720"/>
      <c r="FR76" s="720"/>
      <c r="FS76" s="720"/>
      <c r="FT76" s="720"/>
      <c r="FU76" s="720"/>
      <c r="FV76" s="720"/>
      <c r="FW76" s="720"/>
      <c r="FX76" s="720"/>
      <c r="FY76" s="720"/>
      <c r="FZ76" s="720"/>
      <c r="GA76" s="720"/>
      <c r="GB76" s="720"/>
      <c r="GC76" s="720"/>
      <c r="GD76" s="720"/>
      <c r="GE76" s="720"/>
      <c r="GF76" s="720"/>
      <c r="GG76" s="720"/>
      <c r="GH76" s="720"/>
      <c r="GI76" s="720"/>
      <c r="GJ76" s="720"/>
      <c r="GK76" s="720"/>
      <c r="GL76" s="720"/>
      <c r="GM76" s="720"/>
      <c r="GN76" s="720"/>
      <c r="GO76" s="720"/>
      <c r="GP76" s="720"/>
      <c r="GQ76" s="720"/>
      <c r="GR76" s="720"/>
      <c r="GS76" s="720"/>
      <c r="GT76" s="720"/>
      <c r="GU76" s="720"/>
      <c r="GV76" s="720"/>
      <c r="GW76" s="720"/>
      <c r="GX76" s="720"/>
      <c r="GY76" s="720"/>
      <c r="GZ76" s="720"/>
      <c r="HA76" s="720"/>
      <c r="HB76" s="720"/>
      <c r="HC76" s="720"/>
      <c r="HD76" s="720"/>
      <c r="HE76" s="720"/>
      <c r="HF76" s="720"/>
      <c r="HG76" s="720"/>
      <c r="HH76" s="720"/>
      <c r="HI76" s="720"/>
      <c r="HJ76" s="720"/>
      <c r="HK76" s="720"/>
      <c r="HL76" s="720"/>
      <c r="HM76" s="720"/>
      <c r="HN76" s="720"/>
      <c r="HO76" s="720"/>
      <c r="HP76" s="720"/>
      <c r="HQ76" s="720"/>
      <c r="HR76" s="720"/>
      <c r="HS76" s="720"/>
      <c r="HT76" s="720"/>
      <c r="HU76" s="720"/>
      <c r="HV76" s="720"/>
      <c r="HW76" s="720"/>
      <c r="HX76" s="720"/>
      <c r="HY76" s="720"/>
      <c r="HZ76" s="720"/>
      <c r="IA76" s="720"/>
    </row>
    <row r="77" spans="1:235" s="713" customFormat="1" ht="15" customHeight="1">
      <c r="A77" s="723" t="s">
        <v>227</v>
      </c>
      <c r="B77" s="711">
        <v>3211586.7778404504</v>
      </c>
      <c r="C77" s="711">
        <v>271622.20699999999</v>
      </c>
      <c r="D77" s="711">
        <v>2057.5230000000001</v>
      </c>
      <c r="E77" s="711">
        <v>66806.650999999998</v>
      </c>
      <c r="F77" s="711">
        <v>23124.095000000001</v>
      </c>
      <c r="G77" s="711">
        <v>30859.72683</v>
      </c>
      <c r="H77" s="711">
        <v>3606056.9806704507</v>
      </c>
      <c r="I77" s="711">
        <v>7810283.5868499996</v>
      </c>
      <c r="J77" s="711">
        <v>1203636.7509999999</v>
      </c>
      <c r="K77" s="711">
        <v>46312.546000000002</v>
      </c>
      <c r="L77" s="711">
        <v>133698.42600000001</v>
      </c>
      <c r="M77" s="711">
        <v>126602.07699999999</v>
      </c>
      <c r="N77" s="711">
        <v>808568.64556000009</v>
      </c>
      <c r="O77" s="711">
        <v>10129102.03241</v>
      </c>
      <c r="P77" s="711">
        <v>13735159.01308045</v>
      </c>
      <c r="Q77" s="715"/>
      <c r="R77" s="715"/>
      <c r="S77" s="718"/>
      <c r="T77" s="719"/>
      <c r="U77" s="720"/>
      <c r="V77" s="721"/>
      <c r="W77" s="715"/>
      <c r="X77" s="715"/>
      <c r="Y77" s="715"/>
      <c r="Z77" s="715"/>
      <c r="AA77" s="715"/>
      <c r="AB77" s="715"/>
      <c r="AC77" s="715"/>
      <c r="AD77" s="715"/>
      <c r="AE77" s="715"/>
      <c r="AF77" s="715"/>
      <c r="AG77" s="715"/>
      <c r="AH77" s="715"/>
      <c r="AI77" s="715"/>
      <c r="AJ77" s="715"/>
      <c r="AK77" s="715"/>
      <c r="AL77" s="715"/>
      <c r="AM77" s="718"/>
      <c r="AN77" s="719"/>
      <c r="AO77" s="720"/>
      <c r="AP77" s="721"/>
      <c r="AQ77" s="715"/>
      <c r="AR77" s="715"/>
      <c r="AS77" s="715"/>
      <c r="AT77" s="715"/>
      <c r="AU77" s="715"/>
      <c r="AV77" s="715"/>
      <c r="AW77" s="715"/>
      <c r="AX77" s="715"/>
      <c r="AY77" s="715"/>
      <c r="AZ77" s="715"/>
      <c r="BA77" s="715"/>
      <c r="BB77" s="715"/>
      <c r="BC77" s="715"/>
      <c r="BD77" s="715"/>
      <c r="BE77" s="715"/>
      <c r="BF77" s="715"/>
      <c r="BG77" s="718"/>
      <c r="BH77" s="719"/>
      <c r="BI77" s="720"/>
      <c r="BJ77" s="721"/>
      <c r="BK77" s="715"/>
      <c r="BL77" s="715"/>
      <c r="BM77" s="715"/>
      <c r="BN77" s="715"/>
      <c r="BO77" s="715"/>
      <c r="BP77" s="715"/>
      <c r="BQ77" s="715"/>
      <c r="BR77" s="715"/>
      <c r="BS77" s="715"/>
      <c r="BT77" s="715"/>
      <c r="BU77" s="715"/>
      <c r="BV77" s="715"/>
      <c r="BW77" s="715"/>
      <c r="BX77" s="715"/>
      <c r="BY77" s="715"/>
      <c r="BZ77" s="715"/>
      <c r="CA77" s="718"/>
      <c r="CB77" s="719"/>
      <c r="CC77" s="720"/>
      <c r="CD77" s="721"/>
      <c r="CE77" s="715"/>
      <c r="CF77" s="715"/>
      <c r="CG77" s="720"/>
      <c r="CH77" s="720"/>
      <c r="CI77" s="720"/>
      <c r="CJ77" s="720"/>
      <c r="CK77" s="720"/>
      <c r="CL77" s="720"/>
      <c r="CM77" s="720"/>
      <c r="CN77" s="720"/>
      <c r="CO77" s="720"/>
      <c r="CP77" s="720"/>
      <c r="CQ77" s="720"/>
      <c r="CR77" s="720"/>
      <c r="CS77" s="720"/>
      <c r="CT77" s="720"/>
      <c r="CU77" s="720"/>
      <c r="CV77" s="720"/>
      <c r="CW77" s="720"/>
      <c r="CX77" s="720"/>
      <c r="CY77" s="720"/>
      <c r="CZ77" s="720"/>
      <c r="DA77" s="720"/>
      <c r="DB77" s="720"/>
      <c r="DC77" s="720"/>
      <c r="DD77" s="720"/>
      <c r="DE77" s="720"/>
      <c r="DF77" s="720"/>
      <c r="DG77" s="720"/>
      <c r="DH77" s="720"/>
      <c r="DI77" s="720"/>
      <c r="DJ77" s="720"/>
      <c r="DK77" s="720"/>
      <c r="DL77" s="720"/>
      <c r="DM77" s="720"/>
      <c r="DN77" s="720"/>
      <c r="DO77" s="720"/>
      <c r="DP77" s="720"/>
      <c r="DQ77" s="720"/>
      <c r="DR77" s="720"/>
      <c r="DS77" s="720"/>
      <c r="DT77" s="720"/>
      <c r="DU77" s="720"/>
      <c r="DV77" s="720"/>
      <c r="DW77" s="720"/>
      <c r="DX77" s="720"/>
      <c r="DY77" s="720"/>
      <c r="DZ77" s="720"/>
      <c r="EA77" s="720"/>
      <c r="EB77" s="720"/>
      <c r="EC77" s="720"/>
      <c r="ED77" s="720"/>
      <c r="EE77" s="720"/>
      <c r="EF77" s="720"/>
      <c r="EG77" s="720"/>
      <c r="EH77" s="720"/>
      <c r="EI77" s="720"/>
      <c r="EJ77" s="720"/>
      <c r="EK77" s="720"/>
      <c r="EL77" s="720"/>
      <c r="EM77" s="720"/>
      <c r="EN77" s="720"/>
      <c r="EO77" s="720"/>
      <c r="EP77" s="720"/>
      <c r="EQ77" s="720"/>
      <c r="ER77" s="720"/>
      <c r="ES77" s="720"/>
      <c r="ET77" s="720"/>
      <c r="EU77" s="720"/>
      <c r="EV77" s="720"/>
      <c r="EW77" s="720"/>
      <c r="EX77" s="720"/>
      <c r="EY77" s="720"/>
      <c r="EZ77" s="720"/>
      <c r="FA77" s="720"/>
      <c r="FB77" s="720"/>
      <c r="FC77" s="720"/>
      <c r="FD77" s="720"/>
      <c r="FE77" s="720"/>
      <c r="FF77" s="720"/>
      <c r="FG77" s="720"/>
      <c r="FH77" s="720"/>
      <c r="FI77" s="720"/>
      <c r="FJ77" s="720"/>
      <c r="FK77" s="720"/>
      <c r="FL77" s="720"/>
      <c r="FM77" s="720"/>
      <c r="FN77" s="720"/>
      <c r="FO77" s="720"/>
      <c r="FP77" s="720"/>
      <c r="FQ77" s="720"/>
      <c r="FR77" s="720"/>
      <c r="FS77" s="720"/>
      <c r="FT77" s="720"/>
      <c r="FU77" s="720"/>
      <c r="FV77" s="720"/>
      <c r="FW77" s="720"/>
      <c r="FX77" s="720"/>
      <c r="FY77" s="720"/>
      <c r="FZ77" s="720"/>
      <c r="GA77" s="720"/>
      <c r="GB77" s="720"/>
      <c r="GC77" s="720"/>
      <c r="GD77" s="720"/>
      <c r="GE77" s="720"/>
      <c r="GF77" s="720"/>
      <c r="GG77" s="720"/>
      <c r="GH77" s="720"/>
      <c r="GI77" s="720"/>
      <c r="GJ77" s="720"/>
      <c r="GK77" s="720"/>
      <c r="GL77" s="720"/>
      <c r="GM77" s="720"/>
      <c r="GN77" s="720"/>
      <c r="GO77" s="720"/>
      <c r="GP77" s="720"/>
      <c r="GQ77" s="720"/>
      <c r="GR77" s="720"/>
      <c r="GS77" s="720"/>
      <c r="GT77" s="720"/>
      <c r="GU77" s="720"/>
      <c r="GV77" s="720"/>
      <c r="GW77" s="720"/>
      <c r="GX77" s="720"/>
      <c r="GY77" s="720"/>
      <c r="GZ77" s="720"/>
      <c r="HA77" s="720"/>
      <c r="HB77" s="720"/>
      <c r="HC77" s="720"/>
      <c r="HD77" s="720"/>
      <c r="HE77" s="720"/>
      <c r="HF77" s="720"/>
      <c r="HG77" s="720"/>
      <c r="HH77" s="720"/>
      <c r="HI77" s="720"/>
      <c r="HJ77" s="720"/>
      <c r="HK77" s="720"/>
      <c r="HL77" s="720"/>
      <c r="HM77" s="720"/>
      <c r="HN77" s="720"/>
      <c r="HO77" s="720"/>
      <c r="HP77" s="720"/>
      <c r="HQ77" s="720"/>
      <c r="HR77" s="720"/>
      <c r="HS77" s="720"/>
      <c r="HT77" s="720"/>
      <c r="HU77" s="720"/>
      <c r="HV77" s="720"/>
      <c r="HW77" s="720"/>
      <c r="HX77" s="720"/>
      <c r="HY77" s="720"/>
      <c r="HZ77" s="720"/>
      <c r="IA77" s="720"/>
    </row>
    <row r="78" spans="1:235" s="713" customFormat="1" ht="15" customHeight="1">
      <c r="A78" s="723" t="s">
        <v>228</v>
      </c>
      <c r="B78" s="711">
        <v>3217791.0016330001</v>
      </c>
      <c r="C78" s="711">
        <v>269808.97100000002</v>
      </c>
      <c r="D78" s="711">
        <v>2105.2600000000002</v>
      </c>
      <c r="E78" s="711">
        <v>66202.676999999996</v>
      </c>
      <c r="F78" s="711">
        <v>22761.102999999999</v>
      </c>
      <c r="G78" s="711">
        <v>30854.035470000003</v>
      </c>
      <c r="H78" s="711">
        <v>3609523.048103</v>
      </c>
      <c r="I78" s="711">
        <v>7923576.0534549998</v>
      </c>
      <c r="J78" s="711">
        <v>1206117.4509999999</v>
      </c>
      <c r="K78" s="711">
        <v>46873.822</v>
      </c>
      <c r="L78" s="711">
        <v>133612.71299999999</v>
      </c>
      <c r="M78" s="711">
        <v>129875.38800000001</v>
      </c>
      <c r="N78" s="711">
        <v>806488.40480999998</v>
      </c>
      <c r="O78" s="711">
        <v>10246543.832265001</v>
      </c>
      <c r="P78" s="711">
        <v>13856066.880368002</v>
      </c>
      <c r="Q78" s="715"/>
      <c r="R78" s="715"/>
      <c r="S78" s="718"/>
      <c r="T78" s="719"/>
      <c r="U78" s="720"/>
      <c r="V78" s="721"/>
      <c r="W78" s="715"/>
      <c r="X78" s="715"/>
      <c r="Y78" s="715"/>
      <c r="Z78" s="715"/>
      <c r="AA78" s="715"/>
      <c r="AB78" s="715"/>
      <c r="AC78" s="715"/>
      <c r="AD78" s="715"/>
      <c r="AE78" s="715"/>
      <c r="AF78" s="715"/>
      <c r="AG78" s="715"/>
      <c r="AH78" s="715"/>
      <c r="AI78" s="715"/>
      <c r="AJ78" s="715"/>
      <c r="AK78" s="715"/>
      <c r="AL78" s="715"/>
      <c r="AM78" s="718"/>
      <c r="AN78" s="719"/>
      <c r="AO78" s="720"/>
      <c r="AP78" s="721"/>
      <c r="AQ78" s="715"/>
      <c r="AR78" s="715"/>
      <c r="AS78" s="715"/>
      <c r="AT78" s="715"/>
      <c r="AU78" s="715"/>
      <c r="AV78" s="715"/>
      <c r="AW78" s="715"/>
      <c r="AX78" s="715"/>
      <c r="AY78" s="715"/>
      <c r="AZ78" s="715"/>
      <c r="BA78" s="715"/>
      <c r="BB78" s="715"/>
      <c r="BC78" s="715"/>
      <c r="BD78" s="715"/>
      <c r="BE78" s="715"/>
      <c r="BF78" s="715"/>
      <c r="BG78" s="718"/>
      <c r="BH78" s="719"/>
      <c r="BI78" s="720"/>
      <c r="BJ78" s="721"/>
      <c r="BK78" s="715"/>
      <c r="BL78" s="715"/>
      <c r="BM78" s="715"/>
      <c r="BN78" s="715"/>
      <c r="BO78" s="715"/>
      <c r="BP78" s="715"/>
      <c r="BQ78" s="715"/>
      <c r="BR78" s="715"/>
      <c r="BS78" s="715"/>
      <c r="BT78" s="715"/>
      <c r="BU78" s="715"/>
      <c r="BV78" s="715"/>
      <c r="BW78" s="715"/>
      <c r="BX78" s="715"/>
      <c r="BY78" s="715"/>
      <c r="BZ78" s="715"/>
      <c r="CA78" s="718"/>
      <c r="CB78" s="719"/>
      <c r="CC78" s="720"/>
      <c r="CD78" s="721"/>
      <c r="CE78" s="715"/>
      <c r="CF78" s="715"/>
      <c r="CG78" s="720"/>
      <c r="CH78" s="720"/>
      <c r="CI78" s="720"/>
      <c r="CJ78" s="720"/>
      <c r="CK78" s="720"/>
      <c r="CL78" s="720"/>
      <c r="CM78" s="720"/>
      <c r="CN78" s="720"/>
      <c r="CO78" s="720"/>
      <c r="CP78" s="720"/>
      <c r="CQ78" s="720"/>
      <c r="CR78" s="720"/>
      <c r="CS78" s="720"/>
      <c r="CT78" s="720"/>
      <c r="CU78" s="720"/>
      <c r="CV78" s="720"/>
      <c r="CW78" s="720"/>
      <c r="CX78" s="720"/>
      <c r="CY78" s="720"/>
      <c r="CZ78" s="720"/>
      <c r="DA78" s="720"/>
      <c r="DB78" s="720"/>
      <c r="DC78" s="720"/>
      <c r="DD78" s="720"/>
      <c r="DE78" s="720"/>
      <c r="DF78" s="720"/>
      <c r="DG78" s="720"/>
      <c r="DH78" s="720"/>
      <c r="DI78" s="720"/>
      <c r="DJ78" s="720"/>
      <c r="DK78" s="720"/>
      <c r="DL78" s="720"/>
      <c r="DM78" s="720"/>
      <c r="DN78" s="720"/>
      <c r="DO78" s="720"/>
      <c r="DP78" s="720"/>
      <c r="DQ78" s="720"/>
      <c r="DR78" s="720"/>
      <c r="DS78" s="720"/>
      <c r="DT78" s="720"/>
      <c r="DU78" s="720"/>
      <c r="DV78" s="720"/>
      <c r="DW78" s="720"/>
      <c r="DX78" s="720"/>
      <c r="DY78" s="720"/>
      <c r="DZ78" s="720"/>
      <c r="EA78" s="720"/>
      <c r="EB78" s="720"/>
      <c r="EC78" s="720"/>
      <c r="ED78" s="720"/>
      <c r="EE78" s="720"/>
      <c r="EF78" s="720"/>
      <c r="EG78" s="720"/>
      <c r="EH78" s="720"/>
      <c r="EI78" s="720"/>
      <c r="EJ78" s="720"/>
      <c r="EK78" s="720"/>
      <c r="EL78" s="720"/>
      <c r="EM78" s="720"/>
      <c r="EN78" s="720"/>
      <c r="EO78" s="720"/>
      <c r="EP78" s="720"/>
      <c r="EQ78" s="720"/>
      <c r="ER78" s="720"/>
      <c r="ES78" s="720"/>
      <c r="ET78" s="720"/>
      <c r="EU78" s="720"/>
      <c r="EV78" s="720"/>
      <c r="EW78" s="720"/>
      <c r="EX78" s="720"/>
      <c r="EY78" s="720"/>
      <c r="EZ78" s="720"/>
      <c r="FA78" s="720"/>
      <c r="FB78" s="720"/>
      <c r="FC78" s="720"/>
      <c r="FD78" s="720"/>
      <c r="FE78" s="720"/>
      <c r="FF78" s="720"/>
      <c r="FG78" s="720"/>
      <c r="FH78" s="720"/>
      <c r="FI78" s="720"/>
      <c r="FJ78" s="720"/>
      <c r="FK78" s="720"/>
      <c r="FL78" s="720"/>
      <c r="FM78" s="720"/>
      <c r="FN78" s="720"/>
      <c r="FO78" s="720"/>
      <c r="FP78" s="720"/>
      <c r="FQ78" s="720"/>
      <c r="FR78" s="720"/>
      <c r="FS78" s="720"/>
      <c r="FT78" s="720"/>
      <c r="FU78" s="720"/>
      <c r="FV78" s="720"/>
      <c r="FW78" s="720"/>
      <c r="FX78" s="720"/>
      <c r="FY78" s="720"/>
      <c r="FZ78" s="720"/>
      <c r="GA78" s="720"/>
      <c r="GB78" s="720"/>
      <c r="GC78" s="720"/>
      <c r="GD78" s="720"/>
      <c r="GE78" s="720"/>
      <c r="GF78" s="720"/>
      <c r="GG78" s="720"/>
      <c r="GH78" s="720"/>
      <c r="GI78" s="720"/>
      <c r="GJ78" s="720"/>
      <c r="GK78" s="720"/>
      <c r="GL78" s="720"/>
      <c r="GM78" s="720"/>
      <c r="GN78" s="720"/>
      <c r="GO78" s="720"/>
      <c r="GP78" s="720"/>
      <c r="GQ78" s="720"/>
      <c r="GR78" s="720"/>
      <c r="GS78" s="720"/>
      <c r="GT78" s="720"/>
      <c r="GU78" s="720"/>
      <c r="GV78" s="720"/>
      <c r="GW78" s="720"/>
      <c r="GX78" s="720"/>
      <c r="GY78" s="720"/>
      <c r="GZ78" s="720"/>
      <c r="HA78" s="720"/>
      <c r="HB78" s="720"/>
      <c r="HC78" s="720"/>
      <c r="HD78" s="720"/>
      <c r="HE78" s="720"/>
      <c r="HF78" s="720"/>
      <c r="HG78" s="720"/>
      <c r="HH78" s="720"/>
      <c r="HI78" s="720"/>
      <c r="HJ78" s="720"/>
      <c r="HK78" s="720"/>
      <c r="HL78" s="720"/>
      <c r="HM78" s="720"/>
      <c r="HN78" s="720"/>
      <c r="HO78" s="720"/>
      <c r="HP78" s="720"/>
      <c r="HQ78" s="720"/>
      <c r="HR78" s="720"/>
      <c r="HS78" s="720"/>
      <c r="HT78" s="720"/>
      <c r="HU78" s="720"/>
      <c r="HV78" s="720"/>
      <c r="HW78" s="720"/>
      <c r="HX78" s="720"/>
      <c r="HY78" s="720"/>
      <c r="HZ78" s="720"/>
      <c r="IA78" s="720"/>
    </row>
    <row r="79" spans="1:235" s="713" customFormat="1" ht="15" customHeight="1">
      <c r="A79" s="723" t="s">
        <v>229</v>
      </c>
      <c r="B79" s="711">
        <v>3167548.1843209998</v>
      </c>
      <c r="C79" s="711">
        <v>264539.24400000001</v>
      </c>
      <c r="D79" s="711">
        <v>2020.3330000000001</v>
      </c>
      <c r="E79" s="711">
        <v>65814.195999999996</v>
      </c>
      <c r="F79" s="711">
        <v>22606.633999999998</v>
      </c>
      <c r="G79" s="711">
        <v>34294.472780000004</v>
      </c>
      <c r="H79" s="711">
        <v>3556823.0641009999</v>
      </c>
      <c r="I79" s="711">
        <v>8044245.3246332807</v>
      </c>
      <c r="J79" s="711">
        <v>1212200.392</v>
      </c>
      <c r="K79" s="711">
        <v>47073.739000000001</v>
      </c>
      <c r="L79" s="711">
        <v>135730.451</v>
      </c>
      <c r="M79" s="711">
        <v>132817.55900000001</v>
      </c>
      <c r="N79" s="711">
        <v>815517.96165999991</v>
      </c>
      <c r="O79" s="711">
        <v>10387585.42729328</v>
      </c>
      <c r="P79" s="711">
        <v>13944408.49139428</v>
      </c>
      <c r="Q79" s="715"/>
      <c r="R79" s="715"/>
      <c r="S79" s="718"/>
      <c r="T79" s="719"/>
      <c r="U79" s="720"/>
      <c r="V79" s="721"/>
      <c r="W79" s="715"/>
      <c r="X79" s="715"/>
      <c r="Y79" s="715"/>
      <c r="Z79" s="715"/>
      <c r="AA79" s="715"/>
      <c r="AB79" s="715"/>
      <c r="AC79" s="715"/>
      <c r="AD79" s="715"/>
      <c r="AE79" s="715"/>
      <c r="AF79" s="715"/>
      <c r="AG79" s="715"/>
      <c r="AH79" s="715"/>
      <c r="AI79" s="715"/>
      <c r="AJ79" s="715"/>
      <c r="AK79" s="715"/>
      <c r="AL79" s="715"/>
      <c r="AM79" s="718"/>
      <c r="AN79" s="719"/>
      <c r="AO79" s="720"/>
      <c r="AP79" s="721"/>
      <c r="AQ79" s="715"/>
      <c r="AR79" s="715"/>
      <c r="AS79" s="715"/>
      <c r="AT79" s="715"/>
      <c r="AU79" s="715"/>
      <c r="AV79" s="715"/>
      <c r="AW79" s="715"/>
      <c r="AX79" s="715"/>
      <c r="AY79" s="715"/>
      <c r="AZ79" s="715"/>
      <c r="BA79" s="715"/>
      <c r="BB79" s="715"/>
      <c r="BC79" s="715"/>
      <c r="BD79" s="715"/>
      <c r="BE79" s="715"/>
      <c r="BF79" s="715"/>
      <c r="BG79" s="718"/>
      <c r="BH79" s="719"/>
      <c r="BI79" s="720"/>
      <c r="BJ79" s="721"/>
      <c r="BK79" s="715"/>
      <c r="BL79" s="715"/>
      <c r="BM79" s="715"/>
      <c r="BN79" s="715"/>
      <c r="BO79" s="715"/>
      <c r="BP79" s="715"/>
      <c r="BQ79" s="715"/>
      <c r="BR79" s="715"/>
      <c r="BS79" s="715"/>
      <c r="BT79" s="715"/>
      <c r="BU79" s="715"/>
      <c r="BV79" s="715"/>
      <c r="BW79" s="715"/>
      <c r="BX79" s="715"/>
      <c r="BY79" s="715"/>
      <c r="BZ79" s="715"/>
      <c r="CA79" s="718"/>
      <c r="CB79" s="719"/>
      <c r="CC79" s="720"/>
      <c r="CD79" s="721"/>
      <c r="CE79" s="715"/>
      <c r="CF79" s="715"/>
      <c r="CG79" s="720"/>
      <c r="CH79" s="720"/>
      <c r="CI79" s="720"/>
      <c r="CJ79" s="720"/>
      <c r="CK79" s="720"/>
      <c r="CL79" s="720"/>
      <c r="CM79" s="720"/>
      <c r="CN79" s="720"/>
      <c r="CO79" s="720"/>
      <c r="CP79" s="720"/>
      <c r="CQ79" s="720"/>
      <c r="CR79" s="720"/>
      <c r="CS79" s="720"/>
      <c r="CT79" s="720"/>
      <c r="CU79" s="720"/>
      <c r="CV79" s="720"/>
      <c r="CW79" s="720"/>
      <c r="CX79" s="720"/>
      <c r="CY79" s="720"/>
      <c r="CZ79" s="720"/>
      <c r="DA79" s="720"/>
      <c r="DB79" s="720"/>
      <c r="DC79" s="720"/>
      <c r="DD79" s="720"/>
      <c r="DE79" s="720"/>
      <c r="DF79" s="720"/>
      <c r="DG79" s="720"/>
      <c r="DH79" s="720"/>
      <c r="DI79" s="720"/>
      <c r="DJ79" s="720"/>
      <c r="DK79" s="720"/>
      <c r="DL79" s="720"/>
      <c r="DM79" s="720"/>
      <c r="DN79" s="720"/>
      <c r="DO79" s="720"/>
      <c r="DP79" s="720"/>
      <c r="DQ79" s="720"/>
      <c r="DR79" s="720"/>
      <c r="DS79" s="720"/>
      <c r="DT79" s="720"/>
      <c r="DU79" s="720"/>
      <c r="DV79" s="720"/>
      <c r="DW79" s="720"/>
      <c r="DX79" s="720"/>
      <c r="DY79" s="720"/>
      <c r="DZ79" s="720"/>
      <c r="EA79" s="720"/>
      <c r="EB79" s="720"/>
      <c r="EC79" s="720"/>
      <c r="ED79" s="720"/>
      <c r="EE79" s="720"/>
      <c r="EF79" s="720"/>
      <c r="EG79" s="720"/>
      <c r="EH79" s="720"/>
      <c r="EI79" s="720"/>
      <c r="EJ79" s="720"/>
      <c r="EK79" s="720"/>
      <c r="EL79" s="720"/>
      <c r="EM79" s="720"/>
      <c r="EN79" s="720"/>
      <c r="EO79" s="720"/>
      <c r="EP79" s="720"/>
      <c r="EQ79" s="720"/>
      <c r="ER79" s="720"/>
      <c r="ES79" s="720"/>
      <c r="ET79" s="720"/>
      <c r="EU79" s="720"/>
      <c r="EV79" s="720"/>
      <c r="EW79" s="720"/>
      <c r="EX79" s="720"/>
      <c r="EY79" s="720"/>
      <c r="EZ79" s="720"/>
      <c r="FA79" s="720"/>
      <c r="FB79" s="720"/>
      <c r="FC79" s="720"/>
      <c r="FD79" s="720"/>
      <c r="FE79" s="720"/>
      <c r="FF79" s="720"/>
      <c r="FG79" s="720"/>
      <c r="FH79" s="720"/>
      <c r="FI79" s="720"/>
      <c r="FJ79" s="720"/>
      <c r="FK79" s="720"/>
      <c r="FL79" s="720"/>
      <c r="FM79" s="720"/>
      <c r="FN79" s="720"/>
      <c r="FO79" s="720"/>
      <c r="FP79" s="720"/>
      <c r="FQ79" s="720"/>
      <c r="FR79" s="720"/>
      <c r="FS79" s="720"/>
      <c r="FT79" s="720"/>
      <c r="FU79" s="720"/>
      <c r="FV79" s="720"/>
      <c r="FW79" s="720"/>
      <c r="FX79" s="720"/>
      <c r="FY79" s="720"/>
      <c r="FZ79" s="720"/>
      <c r="GA79" s="720"/>
      <c r="GB79" s="720"/>
      <c r="GC79" s="720"/>
      <c r="GD79" s="720"/>
      <c r="GE79" s="720"/>
      <c r="GF79" s="720"/>
      <c r="GG79" s="720"/>
      <c r="GH79" s="720"/>
      <c r="GI79" s="720"/>
      <c r="GJ79" s="720"/>
      <c r="GK79" s="720"/>
      <c r="GL79" s="720"/>
      <c r="GM79" s="720"/>
      <c r="GN79" s="720"/>
      <c r="GO79" s="720"/>
      <c r="GP79" s="720"/>
      <c r="GQ79" s="720"/>
      <c r="GR79" s="720"/>
      <c r="GS79" s="720"/>
      <c r="GT79" s="720"/>
      <c r="GU79" s="720"/>
      <c r="GV79" s="720"/>
      <c r="GW79" s="720"/>
      <c r="GX79" s="720"/>
      <c r="GY79" s="720"/>
      <c r="GZ79" s="720"/>
      <c r="HA79" s="720"/>
      <c r="HB79" s="720"/>
      <c r="HC79" s="720"/>
      <c r="HD79" s="720"/>
      <c r="HE79" s="720"/>
      <c r="HF79" s="720"/>
      <c r="HG79" s="720"/>
      <c r="HH79" s="720"/>
      <c r="HI79" s="720"/>
      <c r="HJ79" s="720"/>
      <c r="HK79" s="720"/>
      <c r="HL79" s="720"/>
      <c r="HM79" s="720"/>
      <c r="HN79" s="720"/>
      <c r="HO79" s="720"/>
      <c r="HP79" s="720"/>
      <c r="HQ79" s="720"/>
      <c r="HR79" s="720"/>
      <c r="HS79" s="720"/>
      <c r="HT79" s="720"/>
      <c r="HU79" s="720"/>
      <c r="HV79" s="720"/>
      <c r="HW79" s="720"/>
      <c r="HX79" s="720"/>
      <c r="HY79" s="720"/>
      <c r="HZ79" s="720"/>
      <c r="IA79" s="720"/>
    </row>
    <row r="80" spans="1:235" s="713" customFormat="1" ht="15" customHeight="1">
      <c r="A80" s="724" t="s">
        <v>230</v>
      </c>
      <c r="B80" s="715">
        <v>3120915.893898</v>
      </c>
      <c r="C80" s="715">
        <v>261352.916</v>
      </c>
      <c r="D80" s="715">
        <v>1955.152</v>
      </c>
      <c r="E80" s="715">
        <v>65117.553999999996</v>
      </c>
      <c r="F80" s="715">
        <v>22489.974999999999</v>
      </c>
      <c r="G80" s="715">
        <v>32586.554940000002</v>
      </c>
      <c r="H80" s="715">
        <v>3504418.0458380003</v>
      </c>
      <c r="I80" s="715">
        <v>8167949.4690200007</v>
      </c>
      <c r="J80" s="715">
        <v>1229365.8570000001</v>
      </c>
      <c r="K80" s="715">
        <v>47741.22</v>
      </c>
      <c r="L80" s="715">
        <v>136966.39999999999</v>
      </c>
      <c r="M80" s="715">
        <v>135710.89600000001</v>
      </c>
      <c r="N80" s="715">
        <v>827354.58055999991</v>
      </c>
      <c r="O80" s="715">
        <v>10545088.422580002</v>
      </c>
      <c r="P80" s="715">
        <v>14049506.468418002</v>
      </c>
      <c r="Q80" s="715"/>
      <c r="R80" s="715"/>
      <c r="S80" s="718"/>
      <c r="T80" s="719"/>
      <c r="U80" s="720"/>
      <c r="V80" s="721"/>
      <c r="W80" s="715"/>
      <c r="X80" s="715"/>
      <c r="Y80" s="715"/>
      <c r="Z80" s="715"/>
      <c r="AA80" s="715"/>
      <c r="AB80" s="715"/>
      <c r="AC80" s="715"/>
      <c r="AD80" s="715"/>
      <c r="AE80" s="715"/>
      <c r="AF80" s="715"/>
      <c r="AG80" s="715"/>
      <c r="AH80" s="715"/>
      <c r="AI80" s="715"/>
      <c r="AJ80" s="715"/>
      <c r="AK80" s="715"/>
      <c r="AL80" s="715"/>
      <c r="AM80" s="718"/>
      <c r="AN80" s="719"/>
      <c r="AO80" s="720"/>
      <c r="AP80" s="721"/>
      <c r="AQ80" s="715"/>
      <c r="AR80" s="715"/>
      <c r="AS80" s="715"/>
      <c r="AT80" s="715"/>
      <c r="AU80" s="715"/>
      <c r="AV80" s="715"/>
      <c r="AW80" s="715"/>
      <c r="AX80" s="715"/>
      <c r="AY80" s="715"/>
      <c r="AZ80" s="715"/>
      <c r="BA80" s="715"/>
      <c r="BB80" s="715"/>
      <c r="BC80" s="715"/>
      <c r="BD80" s="715"/>
      <c r="BE80" s="715"/>
      <c r="BF80" s="715"/>
      <c r="BG80" s="718"/>
      <c r="BH80" s="719"/>
      <c r="BI80" s="720"/>
      <c r="BJ80" s="721"/>
      <c r="BK80" s="715"/>
      <c r="BL80" s="715"/>
      <c r="BM80" s="715"/>
      <c r="BN80" s="715"/>
      <c r="BO80" s="715"/>
      <c r="BP80" s="715"/>
      <c r="BQ80" s="715"/>
      <c r="BR80" s="715"/>
      <c r="BS80" s="715"/>
      <c r="BT80" s="715"/>
      <c r="BU80" s="715"/>
      <c r="BV80" s="715"/>
      <c r="BW80" s="715"/>
      <c r="BX80" s="715"/>
      <c r="BY80" s="715"/>
      <c r="BZ80" s="715"/>
      <c r="CA80" s="718"/>
      <c r="CB80" s="719"/>
      <c r="CC80" s="720"/>
      <c r="CD80" s="721"/>
      <c r="CE80" s="715"/>
      <c r="CF80" s="715"/>
      <c r="CG80" s="720"/>
      <c r="CH80" s="720"/>
      <c r="CI80" s="720"/>
      <c r="CJ80" s="720"/>
      <c r="CK80" s="720"/>
      <c r="CL80" s="720"/>
      <c r="CM80" s="720"/>
      <c r="CN80" s="720"/>
      <c r="CO80" s="720"/>
      <c r="CP80" s="720"/>
      <c r="CQ80" s="720"/>
      <c r="CR80" s="720"/>
      <c r="CS80" s="720"/>
      <c r="CT80" s="720"/>
      <c r="CU80" s="720"/>
      <c r="CV80" s="720"/>
      <c r="CW80" s="720"/>
      <c r="CX80" s="720"/>
      <c r="CY80" s="720"/>
      <c r="CZ80" s="720"/>
      <c r="DA80" s="720"/>
      <c r="DB80" s="720"/>
      <c r="DC80" s="720"/>
      <c r="DD80" s="720"/>
      <c r="DE80" s="720"/>
      <c r="DF80" s="720"/>
      <c r="DG80" s="720"/>
      <c r="DH80" s="720"/>
      <c r="DI80" s="720"/>
      <c r="DJ80" s="720"/>
      <c r="DK80" s="720"/>
      <c r="DL80" s="720"/>
      <c r="DM80" s="720"/>
      <c r="DN80" s="720"/>
      <c r="DO80" s="720"/>
      <c r="DP80" s="720"/>
      <c r="DQ80" s="720"/>
      <c r="DR80" s="720"/>
      <c r="DS80" s="720"/>
      <c r="DT80" s="720"/>
      <c r="DU80" s="720"/>
      <c r="DV80" s="720"/>
      <c r="DW80" s="720"/>
      <c r="DX80" s="720"/>
      <c r="DY80" s="720"/>
      <c r="DZ80" s="720"/>
      <c r="EA80" s="720"/>
      <c r="EB80" s="720"/>
      <c r="EC80" s="720"/>
      <c r="ED80" s="720"/>
      <c r="EE80" s="720"/>
      <c r="EF80" s="720"/>
      <c r="EG80" s="720"/>
      <c r="EH80" s="720"/>
      <c r="EI80" s="720"/>
      <c r="EJ80" s="720"/>
      <c r="EK80" s="720"/>
      <c r="EL80" s="720"/>
      <c r="EM80" s="720"/>
      <c r="EN80" s="720"/>
      <c r="EO80" s="720"/>
      <c r="EP80" s="720"/>
      <c r="EQ80" s="720"/>
      <c r="ER80" s="720"/>
      <c r="ES80" s="720"/>
      <c r="ET80" s="720"/>
      <c r="EU80" s="720"/>
      <c r="EV80" s="720"/>
      <c r="EW80" s="720"/>
      <c r="EX80" s="720"/>
      <c r="EY80" s="720"/>
      <c r="EZ80" s="720"/>
      <c r="FA80" s="720"/>
      <c r="FB80" s="720"/>
      <c r="FC80" s="720"/>
      <c r="FD80" s="720"/>
      <c r="FE80" s="720"/>
      <c r="FF80" s="720"/>
      <c r="FG80" s="720"/>
      <c r="FH80" s="720"/>
      <c r="FI80" s="720"/>
      <c r="FJ80" s="720"/>
      <c r="FK80" s="720"/>
      <c r="FL80" s="720"/>
      <c r="FM80" s="720"/>
      <c r="FN80" s="720"/>
      <c r="FO80" s="720"/>
      <c r="FP80" s="720"/>
      <c r="FQ80" s="720"/>
      <c r="FR80" s="720"/>
      <c r="FS80" s="720"/>
      <c r="FT80" s="720"/>
      <c r="FU80" s="720"/>
      <c r="FV80" s="720"/>
      <c r="FW80" s="720"/>
      <c r="FX80" s="720"/>
      <c r="FY80" s="720"/>
      <c r="FZ80" s="720"/>
      <c r="GA80" s="720"/>
      <c r="GB80" s="720"/>
      <c r="GC80" s="720"/>
      <c r="GD80" s="720"/>
      <c r="GE80" s="720"/>
      <c r="GF80" s="720"/>
      <c r="GG80" s="720"/>
      <c r="GH80" s="720"/>
      <c r="GI80" s="720"/>
      <c r="GJ80" s="720"/>
      <c r="GK80" s="720"/>
      <c r="GL80" s="720"/>
      <c r="GM80" s="720"/>
      <c r="GN80" s="720"/>
      <c r="GO80" s="720"/>
      <c r="GP80" s="720"/>
      <c r="GQ80" s="720"/>
      <c r="GR80" s="720"/>
      <c r="GS80" s="720"/>
      <c r="GT80" s="720"/>
      <c r="GU80" s="720"/>
      <c r="GV80" s="720"/>
      <c r="GW80" s="720"/>
      <c r="GX80" s="720"/>
      <c r="GY80" s="720"/>
      <c r="GZ80" s="720"/>
      <c r="HA80" s="720"/>
      <c r="HB80" s="720"/>
      <c r="HC80" s="720"/>
      <c r="HD80" s="720"/>
      <c r="HE80" s="720"/>
      <c r="HF80" s="720"/>
      <c r="HG80" s="720"/>
      <c r="HH80" s="720"/>
      <c r="HI80" s="720"/>
      <c r="HJ80" s="720"/>
      <c r="HK80" s="720"/>
      <c r="HL80" s="720"/>
      <c r="HM80" s="720"/>
      <c r="HN80" s="720"/>
      <c r="HO80" s="720"/>
      <c r="HP80" s="720"/>
      <c r="HQ80" s="720"/>
      <c r="HR80" s="720"/>
      <c r="HS80" s="720"/>
      <c r="HT80" s="720"/>
      <c r="HU80" s="720"/>
      <c r="HV80" s="720"/>
      <c r="HW80" s="720"/>
      <c r="HX80" s="720"/>
      <c r="HY80" s="720"/>
      <c r="HZ80" s="720"/>
      <c r="IA80" s="720"/>
    </row>
    <row r="81" spans="1:235" s="713" customFormat="1" ht="15" customHeight="1">
      <c r="A81" s="724" t="s">
        <v>231</v>
      </c>
      <c r="B81" s="715">
        <v>3135299.4472010001</v>
      </c>
      <c r="C81" s="715">
        <v>263897.26199999999</v>
      </c>
      <c r="D81" s="715">
        <v>1979.6469999999999</v>
      </c>
      <c r="E81" s="715">
        <v>64849.786999999997</v>
      </c>
      <c r="F81" s="715">
        <v>22871.47</v>
      </c>
      <c r="G81" s="715">
        <v>32565.20536</v>
      </c>
      <c r="H81" s="715">
        <v>3521462.8185610003</v>
      </c>
      <c r="I81" s="715">
        <v>8174725.220733</v>
      </c>
      <c r="J81" s="715">
        <v>1222818.9669999999</v>
      </c>
      <c r="K81" s="715">
        <v>48400.921000000002</v>
      </c>
      <c r="L81" s="715">
        <v>137935.65</v>
      </c>
      <c r="M81" s="715">
        <v>137408.82999999999</v>
      </c>
      <c r="N81" s="715">
        <v>833266.95794000011</v>
      </c>
      <c r="O81" s="715">
        <v>10554556.546673</v>
      </c>
      <c r="P81" s="715">
        <v>14076019.365234001</v>
      </c>
      <c r="Q81" s="715"/>
      <c r="R81" s="715"/>
      <c r="S81" s="718"/>
      <c r="T81" s="719"/>
      <c r="U81" s="720"/>
      <c r="V81" s="721"/>
      <c r="W81" s="715"/>
      <c r="X81" s="715"/>
      <c r="Y81" s="715"/>
      <c r="Z81" s="715"/>
      <c r="AA81" s="715"/>
      <c r="AB81" s="715"/>
      <c r="AC81" s="715"/>
      <c r="AD81" s="715"/>
      <c r="AE81" s="715"/>
      <c r="AF81" s="715"/>
      <c r="AG81" s="715"/>
      <c r="AH81" s="715"/>
      <c r="AI81" s="715"/>
      <c r="AJ81" s="715"/>
      <c r="AK81" s="715"/>
      <c r="AL81" s="715"/>
      <c r="AM81" s="718"/>
      <c r="AN81" s="719"/>
      <c r="AO81" s="720"/>
      <c r="AP81" s="721"/>
      <c r="AQ81" s="715"/>
      <c r="AR81" s="715"/>
      <c r="AS81" s="715"/>
      <c r="AT81" s="715"/>
      <c r="AU81" s="715"/>
      <c r="AV81" s="715"/>
      <c r="AW81" s="715"/>
      <c r="AX81" s="715"/>
      <c r="AY81" s="715"/>
      <c r="AZ81" s="715"/>
      <c r="BA81" s="715"/>
      <c r="BB81" s="715"/>
      <c r="BC81" s="715"/>
      <c r="BD81" s="715"/>
      <c r="BE81" s="715"/>
      <c r="BF81" s="715"/>
      <c r="BG81" s="718"/>
      <c r="BH81" s="719"/>
      <c r="BI81" s="720"/>
      <c r="BJ81" s="721"/>
      <c r="BK81" s="715"/>
      <c r="BL81" s="715"/>
      <c r="BM81" s="715"/>
      <c r="BN81" s="715"/>
      <c r="BO81" s="715"/>
      <c r="BP81" s="715"/>
      <c r="BQ81" s="715"/>
      <c r="BR81" s="715"/>
      <c r="BS81" s="715"/>
      <c r="BT81" s="715"/>
      <c r="BU81" s="715"/>
      <c r="BV81" s="715"/>
      <c r="BW81" s="715"/>
      <c r="BX81" s="715"/>
      <c r="BY81" s="715"/>
      <c r="BZ81" s="715"/>
      <c r="CA81" s="718"/>
      <c r="CB81" s="719"/>
      <c r="CC81" s="720"/>
      <c r="CD81" s="721"/>
      <c r="CE81" s="715"/>
      <c r="CF81" s="715"/>
      <c r="CG81" s="720"/>
      <c r="CH81" s="720"/>
      <c r="CI81" s="720"/>
      <c r="CJ81" s="720"/>
      <c r="CK81" s="720"/>
      <c r="CL81" s="720"/>
      <c r="CM81" s="720"/>
      <c r="CN81" s="720"/>
      <c r="CO81" s="720"/>
      <c r="CP81" s="720"/>
      <c r="CQ81" s="720"/>
      <c r="CR81" s="720"/>
      <c r="CS81" s="720"/>
      <c r="CT81" s="720"/>
      <c r="CU81" s="720"/>
      <c r="CV81" s="720"/>
      <c r="CW81" s="720"/>
      <c r="CX81" s="720"/>
      <c r="CY81" s="720"/>
      <c r="CZ81" s="720"/>
      <c r="DA81" s="720"/>
      <c r="DB81" s="720"/>
      <c r="DC81" s="720"/>
      <c r="DD81" s="720"/>
      <c r="DE81" s="720"/>
      <c r="DF81" s="720"/>
      <c r="DG81" s="720"/>
      <c r="DH81" s="720"/>
      <c r="DI81" s="720"/>
      <c r="DJ81" s="720"/>
      <c r="DK81" s="720"/>
      <c r="DL81" s="720"/>
      <c r="DM81" s="720"/>
      <c r="DN81" s="720"/>
      <c r="DO81" s="720"/>
      <c r="DP81" s="720"/>
      <c r="DQ81" s="720"/>
      <c r="DR81" s="720"/>
      <c r="DS81" s="720"/>
      <c r="DT81" s="720"/>
      <c r="DU81" s="720"/>
      <c r="DV81" s="720"/>
      <c r="DW81" s="720"/>
      <c r="DX81" s="720"/>
      <c r="DY81" s="720"/>
      <c r="DZ81" s="720"/>
      <c r="EA81" s="720"/>
      <c r="EB81" s="720"/>
      <c r="EC81" s="720"/>
      <c r="ED81" s="720"/>
      <c r="EE81" s="720"/>
      <c r="EF81" s="720"/>
      <c r="EG81" s="720"/>
      <c r="EH81" s="720"/>
      <c r="EI81" s="720"/>
      <c r="EJ81" s="720"/>
      <c r="EK81" s="720"/>
      <c r="EL81" s="720"/>
      <c r="EM81" s="720"/>
      <c r="EN81" s="720"/>
      <c r="EO81" s="720"/>
      <c r="EP81" s="720"/>
      <c r="EQ81" s="720"/>
      <c r="ER81" s="720"/>
      <c r="ES81" s="720"/>
      <c r="ET81" s="720"/>
      <c r="EU81" s="720"/>
      <c r="EV81" s="720"/>
      <c r="EW81" s="720"/>
      <c r="EX81" s="720"/>
      <c r="EY81" s="720"/>
      <c r="EZ81" s="720"/>
      <c r="FA81" s="720"/>
      <c r="FB81" s="720"/>
      <c r="FC81" s="720"/>
      <c r="FD81" s="720"/>
      <c r="FE81" s="720"/>
      <c r="FF81" s="720"/>
      <c r="FG81" s="720"/>
      <c r="FH81" s="720"/>
      <c r="FI81" s="720"/>
      <c r="FJ81" s="720"/>
      <c r="FK81" s="720"/>
      <c r="FL81" s="720"/>
      <c r="FM81" s="720"/>
      <c r="FN81" s="720"/>
      <c r="FO81" s="720"/>
      <c r="FP81" s="720"/>
      <c r="FQ81" s="720"/>
      <c r="FR81" s="720"/>
      <c r="FS81" s="720"/>
      <c r="FT81" s="720"/>
      <c r="FU81" s="720"/>
      <c r="FV81" s="720"/>
      <c r="FW81" s="720"/>
      <c r="FX81" s="720"/>
      <c r="FY81" s="720"/>
      <c r="FZ81" s="720"/>
      <c r="GA81" s="720"/>
      <c r="GB81" s="720"/>
      <c r="GC81" s="720"/>
      <c r="GD81" s="720"/>
      <c r="GE81" s="720"/>
      <c r="GF81" s="720"/>
      <c r="GG81" s="720"/>
      <c r="GH81" s="720"/>
      <c r="GI81" s="720"/>
      <c r="GJ81" s="720"/>
      <c r="GK81" s="720"/>
      <c r="GL81" s="720"/>
      <c r="GM81" s="720"/>
      <c r="GN81" s="720"/>
      <c r="GO81" s="720"/>
      <c r="GP81" s="720"/>
      <c r="GQ81" s="720"/>
      <c r="GR81" s="720"/>
      <c r="GS81" s="720"/>
      <c r="GT81" s="720"/>
      <c r="GU81" s="720"/>
      <c r="GV81" s="720"/>
      <c r="GW81" s="720"/>
      <c r="GX81" s="720"/>
      <c r="GY81" s="720"/>
      <c r="GZ81" s="720"/>
      <c r="HA81" s="720"/>
      <c r="HB81" s="720"/>
      <c r="HC81" s="720"/>
      <c r="HD81" s="720"/>
      <c r="HE81" s="720"/>
      <c r="HF81" s="720"/>
      <c r="HG81" s="720"/>
      <c r="HH81" s="720"/>
      <c r="HI81" s="720"/>
      <c r="HJ81" s="720"/>
      <c r="HK81" s="720"/>
      <c r="HL81" s="720"/>
      <c r="HM81" s="720"/>
      <c r="HN81" s="720"/>
      <c r="HO81" s="720"/>
      <c r="HP81" s="720"/>
      <c r="HQ81" s="720"/>
      <c r="HR81" s="720"/>
      <c r="HS81" s="720"/>
      <c r="HT81" s="720"/>
      <c r="HU81" s="720"/>
      <c r="HV81" s="720"/>
      <c r="HW81" s="720"/>
      <c r="HX81" s="720"/>
      <c r="HY81" s="720"/>
      <c r="HZ81" s="720"/>
      <c r="IA81" s="720"/>
    </row>
    <row r="82" spans="1:235" s="713" customFormat="1" ht="15" customHeight="1">
      <c r="A82" s="724" t="s">
        <v>232</v>
      </c>
      <c r="B82" s="715">
        <v>3039081.7160149999</v>
      </c>
      <c r="C82" s="715">
        <v>262554.93800000002</v>
      </c>
      <c r="D82" s="715">
        <v>1970.123</v>
      </c>
      <c r="E82" s="715">
        <v>65067.343000000001</v>
      </c>
      <c r="F82" s="715">
        <v>22684.842000000001</v>
      </c>
      <c r="G82" s="715">
        <v>31718.700570000001</v>
      </c>
      <c r="H82" s="715">
        <v>3423077.662585</v>
      </c>
      <c r="I82" s="715">
        <v>8131464.2995849093</v>
      </c>
      <c r="J82" s="715">
        <v>1233776.054</v>
      </c>
      <c r="K82" s="715">
        <v>49159.256999999998</v>
      </c>
      <c r="L82" s="715">
        <v>139658.255</v>
      </c>
      <c r="M82" s="715">
        <v>139231.04300000001</v>
      </c>
      <c r="N82" s="715">
        <v>849031.00428999995</v>
      </c>
      <c r="O82" s="715">
        <v>10542319.912874909</v>
      </c>
      <c r="P82" s="715">
        <v>13965397.575459909</v>
      </c>
      <c r="Q82" s="715"/>
      <c r="R82" s="715"/>
      <c r="S82" s="718"/>
      <c r="T82" s="719"/>
      <c r="U82" s="720"/>
      <c r="V82" s="721"/>
      <c r="W82" s="715"/>
      <c r="X82" s="715"/>
      <c r="Y82" s="715"/>
      <c r="Z82" s="715"/>
      <c r="AA82" s="715"/>
      <c r="AB82" s="715"/>
      <c r="AC82" s="715"/>
      <c r="AD82" s="715"/>
      <c r="AE82" s="715"/>
      <c r="AF82" s="715"/>
      <c r="AG82" s="715"/>
      <c r="AH82" s="715"/>
      <c r="AI82" s="715"/>
      <c r="AJ82" s="715"/>
      <c r="AK82" s="715"/>
      <c r="AL82" s="715"/>
      <c r="AM82" s="718"/>
      <c r="AN82" s="719"/>
      <c r="AO82" s="720"/>
      <c r="AP82" s="721"/>
      <c r="AQ82" s="715"/>
      <c r="AR82" s="715"/>
      <c r="AS82" s="715"/>
      <c r="AT82" s="715"/>
      <c r="AU82" s="715"/>
      <c r="AV82" s="715"/>
      <c r="AW82" s="715"/>
      <c r="AX82" s="715"/>
      <c r="AY82" s="715"/>
      <c r="AZ82" s="715"/>
      <c r="BA82" s="715"/>
      <c r="BB82" s="715"/>
      <c r="BC82" s="715"/>
      <c r="BD82" s="715"/>
      <c r="BE82" s="715"/>
      <c r="BF82" s="715"/>
      <c r="BG82" s="718"/>
      <c r="BH82" s="719"/>
      <c r="BI82" s="720"/>
      <c r="BJ82" s="721"/>
      <c r="BK82" s="715"/>
      <c r="BL82" s="715"/>
      <c r="BM82" s="715"/>
      <c r="BN82" s="715"/>
      <c r="BO82" s="715"/>
      <c r="BP82" s="715"/>
      <c r="BQ82" s="715"/>
      <c r="BR82" s="715"/>
      <c r="BS82" s="715"/>
      <c r="BT82" s="715"/>
      <c r="BU82" s="715"/>
      <c r="BV82" s="715"/>
      <c r="BW82" s="715"/>
      <c r="BX82" s="715"/>
      <c r="BY82" s="715"/>
      <c r="BZ82" s="715"/>
      <c r="CA82" s="718"/>
      <c r="CB82" s="719"/>
      <c r="CC82" s="720"/>
      <c r="CD82" s="721"/>
      <c r="CE82" s="715"/>
      <c r="CF82" s="715"/>
      <c r="CG82" s="720"/>
      <c r="CH82" s="720"/>
      <c r="CI82" s="720"/>
      <c r="CJ82" s="720"/>
      <c r="CK82" s="720"/>
      <c r="CL82" s="720"/>
      <c r="CM82" s="720"/>
      <c r="CN82" s="720"/>
      <c r="CO82" s="720"/>
      <c r="CP82" s="720"/>
      <c r="CQ82" s="720"/>
      <c r="CR82" s="720"/>
      <c r="CS82" s="720"/>
      <c r="CT82" s="720"/>
      <c r="CU82" s="720"/>
      <c r="CV82" s="720"/>
      <c r="CW82" s="720"/>
      <c r="CX82" s="720"/>
      <c r="CY82" s="720"/>
      <c r="CZ82" s="720"/>
      <c r="DA82" s="720"/>
      <c r="DB82" s="720"/>
      <c r="DC82" s="720"/>
      <c r="DD82" s="720"/>
      <c r="DE82" s="720"/>
      <c r="DF82" s="720"/>
      <c r="DG82" s="720"/>
      <c r="DH82" s="720"/>
      <c r="DI82" s="720"/>
      <c r="DJ82" s="720"/>
      <c r="DK82" s="720"/>
      <c r="DL82" s="720"/>
      <c r="DM82" s="720"/>
      <c r="DN82" s="720"/>
      <c r="DO82" s="720"/>
      <c r="DP82" s="720"/>
      <c r="DQ82" s="720"/>
      <c r="DR82" s="720"/>
      <c r="DS82" s="720"/>
      <c r="DT82" s="720"/>
      <c r="DU82" s="720"/>
      <c r="DV82" s="720"/>
      <c r="DW82" s="720"/>
      <c r="DX82" s="720"/>
      <c r="DY82" s="720"/>
      <c r="DZ82" s="720"/>
      <c r="EA82" s="720"/>
      <c r="EB82" s="720"/>
      <c r="EC82" s="720"/>
      <c r="ED82" s="720"/>
      <c r="EE82" s="720"/>
      <c r="EF82" s="720"/>
      <c r="EG82" s="720"/>
      <c r="EH82" s="720"/>
      <c r="EI82" s="720"/>
      <c r="EJ82" s="720"/>
      <c r="EK82" s="720"/>
      <c r="EL82" s="720"/>
      <c r="EM82" s="720"/>
      <c r="EN82" s="720"/>
      <c r="EO82" s="720"/>
      <c r="EP82" s="720"/>
      <c r="EQ82" s="720"/>
      <c r="ER82" s="720"/>
      <c r="ES82" s="720"/>
      <c r="ET82" s="720"/>
      <c r="EU82" s="720"/>
      <c r="EV82" s="720"/>
      <c r="EW82" s="720"/>
      <c r="EX82" s="720"/>
      <c r="EY82" s="720"/>
      <c r="EZ82" s="720"/>
      <c r="FA82" s="720"/>
      <c r="FB82" s="720"/>
      <c r="FC82" s="720"/>
      <c r="FD82" s="720"/>
      <c r="FE82" s="720"/>
      <c r="FF82" s="720"/>
      <c r="FG82" s="720"/>
      <c r="FH82" s="720"/>
      <c r="FI82" s="720"/>
      <c r="FJ82" s="720"/>
      <c r="FK82" s="720"/>
      <c r="FL82" s="720"/>
      <c r="FM82" s="720"/>
      <c r="FN82" s="720"/>
      <c r="FO82" s="720"/>
      <c r="FP82" s="720"/>
      <c r="FQ82" s="720"/>
      <c r="FR82" s="720"/>
      <c r="FS82" s="720"/>
      <c r="FT82" s="720"/>
      <c r="FU82" s="720"/>
      <c r="FV82" s="720"/>
      <c r="FW82" s="720"/>
      <c r="FX82" s="720"/>
      <c r="FY82" s="720"/>
      <c r="FZ82" s="720"/>
      <c r="GA82" s="720"/>
      <c r="GB82" s="720"/>
      <c r="GC82" s="720"/>
      <c r="GD82" s="720"/>
      <c r="GE82" s="720"/>
      <c r="GF82" s="720"/>
      <c r="GG82" s="720"/>
      <c r="GH82" s="720"/>
      <c r="GI82" s="720"/>
      <c r="GJ82" s="720"/>
      <c r="GK82" s="720"/>
      <c r="GL82" s="720"/>
      <c r="GM82" s="720"/>
      <c r="GN82" s="720"/>
      <c r="GO82" s="720"/>
      <c r="GP82" s="720"/>
      <c r="GQ82" s="720"/>
      <c r="GR82" s="720"/>
      <c r="GS82" s="720"/>
      <c r="GT82" s="720"/>
      <c r="GU82" s="720"/>
      <c r="GV82" s="720"/>
      <c r="GW82" s="720"/>
      <c r="GX82" s="720"/>
      <c r="GY82" s="720"/>
      <c r="GZ82" s="720"/>
      <c r="HA82" s="720"/>
      <c r="HB82" s="720"/>
      <c r="HC82" s="720"/>
      <c r="HD82" s="720"/>
      <c r="HE82" s="720"/>
      <c r="HF82" s="720"/>
      <c r="HG82" s="720"/>
      <c r="HH82" s="720"/>
      <c r="HI82" s="720"/>
      <c r="HJ82" s="720"/>
      <c r="HK82" s="720"/>
      <c r="HL82" s="720"/>
      <c r="HM82" s="720"/>
      <c r="HN82" s="720"/>
      <c r="HO82" s="720"/>
      <c r="HP82" s="720"/>
      <c r="HQ82" s="720"/>
      <c r="HR82" s="720"/>
      <c r="HS82" s="720"/>
      <c r="HT82" s="720"/>
      <c r="HU82" s="720"/>
      <c r="HV82" s="720"/>
      <c r="HW82" s="720"/>
      <c r="HX82" s="720"/>
      <c r="HY82" s="720"/>
      <c r="HZ82" s="720"/>
      <c r="IA82" s="720"/>
    </row>
    <row r="83" spans="1:235" s="713" customFormat="1" ht="15" customHeight="1">
      <c r="A83" s="724" t="s">
        <v>233</v>
      </c>
      <c r="B83" s="715">
        <v>3043393.0205680002</v>
      </c>
      <c r="C83" s="715">
        <v>266881.429</v>
      </c>
      <c r="D83" s="715">
        <v>1999.7</v>
      </c>
      <c r="E83" s="715">
        <v>65464.146999999997</v>
      </c>
      <c r="F83" s="715">
        <v>23458.420000000002</v>
      </c>
      <c r="G83" s="715">
        <v>31820.923340000001</v>
      </c>
      <c r="H83" s="715">
        <v>3433017.6399080004</v>
      </c>
      <c r="I83" s="715">
        <v>8211522.8299350003</v>
      </c>
      <c r="J83" s="715">
        <v>1239662.7849999999</v>
      </c>
      <c r="K83" s="715">
        <v>49257.68</v>
      </c>
      <c r="L83" s="715">
        <v>142246.18</v>
      </c>
      <c r="M83" s="715">
        <v>139292.37700000001</v>
      </c>
      <c r="N83" s="715">
        <v>849787.13063000003</v>
      </c>
      <c r="O83" s="715">
        <v>10631768.982564999</v>
      </c>
      <c r="P83" s="715">
        <v>14064786.622473</v>
      </c>
      <c r="Q83" s="715"/>
      <c r="R83" s="715"/>
      <c r="S83" s="718"/>
      <c r="T83" s="719"/>
      <c r="U83" s="720"/>
      <c r="V83" s="721"/>
      <c r="W83" s="715"/>
      <c r="X83" s="715"/>
      <c r="Y83" s="715"/>
      <c r="Z83" s="715"/>
      <c r="AA83" s="715"/>
      <c r="AB83" s="715"/>
      <c r="AC83" s="715"/>
      <c r="AD83" s="715"/>
      <c r="AE83" s="715"/>
      <c r="AF83" s="715"/>
      <c r="AG83" s="715"/>
      <c r="AH83" s="715"/>
      <c r="AI83" s="715"/>
      <c r="AJ83" s="715"/>
      <c r="AK83" s="715"/>
      <c r="AL83" s="715"/>
      <c r="AM83" s="718"/>
      <c r="AN83" s="719"/>
      <c r="AO83" s="720"/>
      <c r="AP83" s="721"/>
      <c r="AQ83" s="715"/>
      <c r="AR83" s="715"/>
      <c r="AS83" s="715"/>
      <c r="AT83" s="715"/>
      <c r="AU83" s="715"/>
      <c r="AV83" s="715"/>
      <c r="AW83" s="715"/>
      <c r="AX83" s="715"/>
      <c r="AY83" s="715"/>
      <c r="AZ83" s="715"/>
      <c r="BA83" s="715"/>
      <c r="BB83" s="715"/>
      <c r="BC83" s="715"/>
      <c r="BD83" s="715"/>
      <c r="BE83" s="715"/>
      <c r="BF83" s="715"/>
      <c r="BG83" s="718"/>
      <c r="BH83" s="719"/>
      <c r="BI83" s="720"/>
      <c r="BJ83" s="721"/>
      <c r="BK83" s="715"/>
      <c r="BL83" s="715"/>
      <c r="BM83" s="715"/>
      <c r="BN83" s="715"/>
      <c r="BO83" s="715"/>
      <c r="BP83" s="715"/>
      <c r="BQ83" s="715"/>
      <c r="BR83" s="715"/>
      <c r="BS83" s="715"/>
      <c r="BT83" s="715"/>
      <c r="BU83" s="715"/>
      <c r="BV83" s="715"/>
      <c r="BW83" s="715"/>
      <c r="BX83" s="715"/>
      <c r="BY83" s="715"/>
      <c r="BZ83" s="715"/>
      <c r="CA83" s="718"/>
      <c r="CB83" s="719"/>
      <c r="CC83" s="720"/>
      <c r="CD83" s="721"/>
      <c r="CE83" s="715"/>
      <c r="CF83" s="715"/>
      <c r="CG83" s="720"/>
      <c r="CH83" s="720"/>
      <c r="CI83" s="720"/>
      <c r="CJ83" s="720"/>
      <c r="CK83" s="720"/>
      <c r="CL83" s="720"/>
      <c r="CM83" s="720"/>
      <c r="CN83" s="720"/>
      <c r="CO83" s="720"/>
      <c r="CP83" s="720"/>
      <c r="CQ83" s="720"/>
      <c r="CR83" s="720"/>
      <c r="CS83" s="720"/>
      <c r="CT83" s="720"/>
      <c r="CU83" s="720"/>
      <c r="CV83" s="720"/>
      <c r="CW83" s="720"/>
      <c r="CX83" s="720"/>
      <c r="CY83" s="720"/>
      <c r="CZ83" s="720"/>
      <c r="DA83" s="720"/>
      <c r="DB83" s="720"/>
      <c r="DC83" s="720"/>
      <c r="DD83" s="720"/>
      <c r="DE83" s="720"/>
      <c r="DF83" s="720"/>
      <c r="DG83" s="720"/>
      <c r="DH83" s="720"/>
      <c r="DI83" s="720"/>
      <c r="DJ83" s="720"/>
      <c r="DK83" s="720"/>
      <c r="DL83" s="720"/>
      <c r="DM83" s="720"/>
      <c r="DN83" s="720"/>
      <c r="DO83" s="720"/>
      <c r="DP83" s="720"/>
      <c r="DQ83" s="720"/>
      <c r="DR83" s="720"/>
      <c r="DS83" s="720"/>
      <c r="DT83" s="720"/>
      <c r="DU83" s="720"/>
      <c r="DV83" s="720"/>
      <c r="DW83" s="720"/>
      <c r="DX83" s="720"/>
      <c r="DY83" s="720"/>
      <c r="DZ83" s="720"/>
      <c r="EA83" s="720"/>
      <c r="EB83" s="720"/>
      <c r="EC83" s="720"/>
      <c r="ED83" s="720"/>
      <c r="EE83" s="720"/>
      <c r="EF83" s="720"/>
      <c r="EG83" s="720"/>
      <c r="EH83" s="720"/>
      <c r="EI83" s="720"/>
      <c r="EJ83" s="720"/>
      <c r="EK83" s="720"/>
      <c r="EL83" s="720"/>
      <c r="EM83" s="720"/>
      <c r="EN83" s="720"/>
      <c r="EO83" s="720"/>
      <c r="EP83" s="720"/>
      <c r="EQ83" s="720"/>
      <c r="ER83" s="720"/>
      <c r="ES83" s="720"/>
      <c r="ET83" s="720"/>
      <c r="EU83" s="720"/>
      <c r="EV83" s="720"/>
      <c r="EW83" s="720"/>
      <c r="EX83" s="720"/>
      <c r="EY83" s="720"/>
      <c r="EZ83" s="720"/>
      <c r="FA83" s="720"/>
      <c r="FB83" s="720"/>
      <c r="FC83" s="720"/>
      <c r="FD83" s="720"/>
      <c r="FE83" s="720"/>
      <c r="FF83" s="720"/>
      <c r="FG83" s="720"/>
      <c r="FH83" s="720"/>
      <c r="FI83" s="720"/>
      <c r="FJ83" s="720"/>
      <c r="FK83" s="720"/>
      <c r="FL83" s="720"/>
      <c r="FM83" s="720"/>
      <c r="FN83" s="720"/>
      <c r="FO83" s="720"/>
      <c r="FP83" s="720"/>
      <c r="FQ83" s="720"/>
      <c r="FR83" s="720"/>
      <c r="FS83" s="720"/>
      <c r="FT83" s="720"/>
      <c r="FU83" s="720"/>
      <c r="FV83" s="720"/>
      <c r="FW83" s="720"/>
      <c r="FX83" s="720"/>
      <c r="FY83" s="720"/>
      <c r="FZ83" s="720"/>
      <c r="GA83" s="720"/>
      <c r="GB83" s="720"/>
      <c r="GC83" s="720"/>
      <c r="GD83" s="720"/>
      <c r="GE83" s="720"/>
      <c r="GF83" s="720"/>
      <c r="GG83" s="720"/>
      <c r="GH83" s="720"/>
      <c r="GI83" s="720"/>
      <c r="GJ83" s="720"/>
      <c r="GK83" s="720"/>
      <c r="GL83" s="720"/>
      <c r="GM83" s="720"/>
      <c r="GN83" s="720"/>
      <c r="GO83" s="720"/>
      <c r="GP83" s="720"/>
      <c r="GQ83" s="720"/>
      <c r="GR83" s="720"/>
      <c r="GS83" s="720"/>
      <c r="GT83" s="720"/>
      <c r="GU83" s="720"/>
      <c r="GV83" s="720"/>
      <c r="GW83" s="720"/>
      <c r="GX83" s="720"/>
      <c r="GY83" s="720"/>
      <c r="GZ83" s="720"/>
      <c r="HA83" s="720"/>
      <c r="HB83" s="720"/>
      <c r="HC83" s="720"/>
      <c r="HD83" s="720"/>
      <c r="HE83" s="720"/>
      <c r="HF83" s="720"/>
      <c r="HG83" s="720"/>
      <c r="HH83" s="720"/>
      <c r="HI83" s="720"/>
      <c r="HJ83" s="720"/>
      <c r="HK83" s="720"/>
      <c r="HL83" s="720"/>
      <c r="HM83" s="720"/>
      <c r="HN83" s="720"/>
      <c r="HO83" s="720"/>
      <c r="HP83" s="720"/>
      <c r="HQ83" s="720"/>
      <c r="HR83" s="720"/>
      <c r="HS83" s="720"/>
      <c r="HT83" s="720"/>
      <c r="HU83" s="720"/>
      <c r="HV83" s="720"/>
      <c r="HW83" s="720"/>
      <c r="HX83" s="720"/>
      <c r="HY83" s="720"/>
      <c r="HZ83" s="720"/>
      <c r="IA83" s="720"/>
    </row>
    <row r="84" spans="1:235" s="713" customFormat="1" ht="16.5" customHeight="1">
      <c r="A84" s="724" t="s">
        <v>234</v>
      </c>
      <c r="B84" s="715">
        <v>3038140.8348289998</v>
      </c>
      <c r="C84" s="715">
        <v>262786.69099999999</v>
      </c>
      <c r="D84" s="715">
        <v>2060.3339999999998</v>
      </c>
      <c r="E84" s="715">
        <v>65769.960000000006</v>
      </c>
      <c r="F84" s="715">
        <v>23533.291000000001</v>
      </c>
      <c r="G84" s="715">
        <v>35350.72346999999</v>
      </c>
      <c r="H84" s="715">
        <v>3427641.834299</v>
      </c>
      <c r="I84" s="715">
        <v>8167461.3793879999</v>
      </c>
      <c r="J84" s="715">
        <v>1221559.419</v>
      </c>
      <c r="K84" s="715">
        <v>50894.732000000004</v>
      </c>
      <c r="L84" s="715">
        <v>143126.26699999999</v>
      </c>
      <c r="M84" s="715">
        <v>139514.516</v>
      </c>
      <c r="N84" s="715">
        <v>830569.59349</v>
      </c>
      <c r="O84" s="715">
        <v>10553125.906878004</v>
      </c>
      <c r="P84" s="715">
        <v>13980767.741177004</v>
      </c>
      <c r="Q84" s="715"/>
      <c r="R84" s="715"/>
      <c r="S84" s="718"/>
      <c r="T84" s="719"/>
      <c r="U84" s="720"/>
      <c r="V84" s="721"/>
      <c r="W84" s="715"/>
      <c r="X84" s="715"/>
      <c r="Y84" s="715"/>
      <c r="Z84" s="715"/>
      <c r="AA84" s="715"/>
      <c r="AB84" s="715"/>
      <c r="AC84" s="715"/>
      <c r="AD84" s="715"/>
      <c r="AE84" s="715"/>
      <c r="AF84" s="715"/>
      <c r="AG84" s="715"/>
      <c r="AH84" s="715"/>
      <c r="AI84" s="715"/>
      <c r="AJ84" s="715"/>
      <c r="AK84" s="715"/>
      <c r="AL84" s="715"/>
      <c r="AM84" s="718"/>
      <c r="AN84" s="719"/>
      <c r="AO84" s="720"/>
      <c r="AP84" s="721"/>
      <c r="AQ84" s="715"/>
      <c r="AR84" s="715"/>
      <c r="AS84" s="715"/>
      <c r="AT84" s="715"/>
      <c r="AU84" s="715"/>
      <c r="AV84" s="715"/>
      <c r="AW84" s="715"/>
      <c r="AX84" s="715"/>
      <c r="AY84" s="715"/>
      <c r="AZ84" s="715"/>
      <c r="BA84" s="715"/>
      <c r="BB84" s="715"/>
      <c r="BC84" s="715"/>
      <c r="BD84" s="715"/>
      <c r="BE84" s="715"/>
      <c r="BF84" s="715"/>
      <c r="BG84" s="718"/>
      <c r="BH84" s="719"/>
      <c r="BI84" s="720"/>
      <c r="BJ84" s="721"/>
      <c r="BK84" s="715"/>
      <c r="BL84" s="715"/>
      <c r="BM84" s="715"/>
      <c r="BN84" s="715"/>
      <c r="BO84" s="715"/>
      <c r="BP84" s="715"/>
      <c r="BQ84" s="715"/>
      <c r="BR84" s="715"/>
      <c r="BS84" s="715"/>
      <c r="BT84" s="715"/>
      <c r="BU84" s="715"/>
      <c r="BV84" s="715"/>
      <c r="BW84" s="715"/>
      <c r="BX84" s="715"/>
      <c r="BY84" s="715"/>
      <c r="BZ84" s="715"/>
      <c r="CA84" s="718"/>
      <c r="CB84" s="719"/>
      <c r="CC84" s="720"/>
      <c r="CD84" s="721"/>
      <c r="CE84" s="715"/>
      <c r="CF84" s="715"/>
      <c r="CG84" s="720"/>
      <c r="CH84" s="720"/>
      <c r="CI84" s="720"/>
      <c r="CJ84" s="720"/>
      <c r="CK84" s="720"/>
      <c r="CL84" s="720"/>
      <c r="CM84" s="720"/>
      <c r="CN84" s="720"/>
      <c r="CO84" s="720"/>
      <c r="CP84" s="720"/>
      <c r="CQ84" s="720"/>
      <c r="CR84" s="720"/>
      <c r="CS84" s="720"/>
      <c r="CT84" s="720"/>
      <c r="CU84" s="720"/>
      <c r="CV84" s="720"/>
      <c r="CW84" s="720"/>
      <c r="CX84" s="720"/>
      <c r="CY84" s="720"/>
      <c r="CZ84" s="720"/>
      <c r="DA84" s="720"/>
      <c r="DB84" s="720"/>
      <c r="DC84" s="720"/>
      <c r="DD84" s="720"/>
      <c r="DE84" s="720"/>
      <c r="DF84" s="720"/>
      <c r="DG84" s="720"/>
      <c r="DH84" s="720"/>
      <c r="DI84" s="720"/>
      <c r="DJ84" s="720"/>
      <c r="DK84" s="720"/>
      <c r="DL84" s="720"/>
      <c r="DM84" s="720"/>
      <c r="DN84" s="720"/>
      <c r="DO84" s="720"/>
      <c r="DP84" s="720"/>
      <c r="DQ84" s="720"/>
      <c r="DR84" s="720"/>
      <c r="DS84" s="720"/>
      <c r="DT84" s="720"/>
      <c r="DU84" s="720"/>
      <c r="DV84" s="720"/>
      <c r="DW84" s="720"/>
      <c r="DX84" s="720"/>
      <c r="DY84" s="720"/>
      <c r="DZ84" s="720"/>
      <c r="EA84" s="720"/>
      <c r="EB84" s="720"/>
      <c r="EC84" s="720"/>
      <c r="ED84" s="720"/>
      <c r="EE84" s="720"/>
      <c r="EF84" s="720"/>
      <c r="EG84" s="720"/>
      <c r="EH84" s="720"/>
      <c r="EI84" s="720"/>
      <c r="EJ84" s="720"/>
      <c r="EK84" s="720"/>
      <c r="EL84" s="720"/>
      <c r="EM84" s="720"/>
      <c r="EN84" s="720"/>
      <c r="EO84" s="720"/>
      <c r="EP84" s="720"/>
      <c r="EQ84" s="720"/>
      <c r="ER84" s="720"/>
      <c r="ES84" s="720"/>
      <c r="ET84" s="720"/>
      <c r="EU84" s="720"/>
      <c r="EV84" s="720"/>
      <c r="EW84" s="720"/>
      <c r="EX84" s="720"/>
      <c r="EY84" s="720"/>
      <c r="EZ84" s="720"/>
      <c r="FA84" s="720"/>
      <c r="FB84" s="720"/>
      <c r="FC84" s="720"/>
      <c r="FD84" s="720"/>
      <c r="FE84" s="720"/>
      <c r="FF84" s="720"/>
      <c r="FG84" s="720"/>
      <c r="FH84" s="720"/>
      <c r="FI84" s="720"/>
      <c r="FJ84" s="720"/>
      <c r="FK84" s="720"/>
      <c r="FL84" s="720"/>
      <c r="FM84" s="720"/>
      <c r="FN84" s="720"/>
      <c r="FO84" s="720"/>
      <c r="FP84" s="720"/>
      <c r="FQ84" s="720"/>
      <c r="FR84" s="720"/>
      <c r="FS84" s="720"/>
      <c r="FT84" s="720"/>
      <c r="FU84" s="720"/>
      <c r="FV84" s="720"/>
      <c r="FW84" s="720"/>
      <c r="FX84" s="720"/>
      <c r="FY84" s="720"/>
      <c r="FZ84" s="720"/>
      <c r="GA84" s="720"/>
      <c r="GB84" s="720"/>
      <c r="GC84" s="720"/>
      <c r="GD84" s="720"/>
      <c r="GE84" s="720"/>
      <c r="GF84" s="720"/>
      <c r="GG84" s="720"/>
      <c r="GH84" s="720"/>
      <c r="GI84" s="720"/>
      <c r="GJ84" s="720"/>
      <c r="GK84" s="720"/>
      <c r="GL84" s="720"/>
      <c r="GM84" s="720"/>
      <c r="GN84" s="720"/>
      <c r="GO84" s="720"/>
      <c r="GP84" s="720"/>
      <c r="GQ84" s="720"/>
      <c r="GR84" s="720"/>
      <c r="GS84" s="720"/>
      <c r="GT84" s="720"/>
      <c r="GU84" s="720"/>
      <c r="GV84" s="720"/>
      <c r="GW84" s="720"/>
      <c r="GX84" s="720"/>
      <c r="GY84" s="720"/>
      <c r="GZ84" s="720"/>
      <c r="HA84" s="720"/>
      <c r="HB84" s="720"/>
      <c r="HC84" s="720"/>
      <c r="HD84" s="720"/>
      <c r="HE84" s="720"/>
      <c r="HF84" s="720"/>
      <c r="HG84" s="720"/>
      <c r="HH84" s="720"/>
      <c r="HI84" s="720"/>
      <c r="HJ84" s="720"/>
      <c r="HK84" s="720"/>
      <c r="HL84" s="720"/>
      <c r="HM84" s="720"/>
      <c r="HN84" s="720"/>
      <c r="HO84" s="720"/>
      <c r="HP84" s="720"/>
      <c r="HQ84" s="720"/>
      <c r="HR84" s="720"/>
      <c r="HS84" s="720"/>
      <c r="HT84" s="720"/>
      <c r="HU84" s="720"/>
      <c r="HV84" s="720"/>
      <c r="HW84" s="720"/>
      <c r="HX84" s="720"/>
      <c r="HY84" s="720"/>
      <c r="HZ84" s="720"/>
      <c r="IA84" s="720"/>
    </row>
    <row r="85" spans="1:235" s="713" customFormat="1" ht="16.5" customHeight="1">
      <c r="A85" s="724" t="s">
        <v>235</v>
      </c>
      <c r="B85" s="715">
        <v>3104702.4780469998</v>
      </c>
      <c r="C85" s="715">
        <v>264067.65399999998</v>
      </c>
      <c r="D85" s="715">
        <v>1992.9369999999999</v>
      </c>
      <c r="E85" s="715">
        <v>66114.92</v>
      </c>
      <c r="F85" s="715">
        <v>23279.011999999999</v>
      </c>
      <c r="G85" s="715">
        <v>32237.069889999999</v>
      </c>
      <c r="H85" s="715">
        <v>3492394.0709369997</v>
      </c>
      <c r="I85" s="715">
        <v>8330376.4274580004</v>
      </c>
      <c r="J85" s="715">
        <v>1206593.8589999999</v>
      </c>
      <c r="K85" s="715">
        <v>49312.870999999999</v>
      </c>
      <c r="L85" s="715">
        <v>143748.383</v>
      </c>
      <c r="M85" s="715">
        <v>139227.87</v>
      </c>
      <c r="N85" s="715">
        <v>843034.95016999997</v>
      </c>
      <c r="O85" s="715">
        <v>10712294.360627998</v>
      </c>
      <c r="P85" s="715">
        <v>14204688.431564998</v>
      </c>
      <c r="Q85" s="715"/>
      <c r="R85" s="715"/>
      <c r="S85" s="718"/>
      <c r="T85" s="719"/>
      <c r="U85" s="720"/>
      <c r="V85" s="721"/>
      <c r="W85" s="715"/>
      <c r="X85" s="715"/>
      <c r="Y85" s="715"/>
      <c r="Z85" s="715"/>
      <c r="AA85" s="715"/>
      <c r="AB85" s="715"/>
      <c r="AC85" s="715"/>
      <c r="AD85" s="715"/>
      <c r="AE85" s="715"/>
      <c r="AF85" s="715"/>
      <c r="AG85" s="715"/>
      <c r="AH85" s="715"/>
      <c r="AI85" s="715"/>
      <c r="AJ85" s="715"/>
      <c r="AK85" s="715"/>
      <c r="AL85" s="715"/>
      <c r="AM85" s="718"/>
      <c r="AN85" s="719"/>
      <c r="AO85" s="720"/>
      <c r="AP85" s="721"/>
      <c r="AQ85" s="715"/>
      <c r="AR85" s="715"/>
      <c r="AS85" s="715"/>
      <c r="AT85" s="715"/>
      <c r="AU85" s="715"/>
      <c r="AV85" s="715"/>
      <c r="AW85" s="715"/>
      <c r="AX85" s="715"/>
      <c r="AY85" s="715"/>
      <c r="AZ85" s="715"/>
      <c r="BA85" s="715"/>
      <c r="BB85" s="715"/>
      <c r="BC85" s="715"/>
      <c r="BD85" s="715"/>
      <c r="BE85" s="715"/>
      <c r="BF85" s="715"/>
      <c r="BG85" s="718"/>
      <c r="BH85" s="719"/>
      <c r="BI85" s="720"/>
      <c r="BJ85" s="721"/>
      <c r="BK85" s="715"/>
      <c r="BL85" s="715"/>
      <c r="BM85" s="715"/>
      <c r="BN85" s="715"/>
      <c r="BO85" s="715"/>
      <c r="BP85" s="715"/>
      <c r="BQ85" s="715"/>
      <c r="BR85" s="715"/>
      <c r="BS85" s="715"/>
      <c r="BT85" s="715"/>
      <c r="BU85" s="715"/>
      <c r="BV85" s="715"/>
      <c r="BW85" s="715"/>
      <c r="BX85" s="715"/>
      <c r="BY85" s="715"/>
      <c r="BZ85" s="715"/>
      <c r="CA85" s="718"/>
      <c r="CB85" s="719"/>
      <c r="CC85" s="720"/>
      <c r="CD85" s="721"/>
      <c r="CE85" s="715"/>
      <c r="CF85" s="715"/>
      <c r="CG85" s="720"/>
      <c r="CH85" s="720"/>
      <c r="CI85" s="720"/>
      <c r="CJ85" s="720"/>
      <c r="CK85" s="720"/>
      <c r="CL85" s="720"/>
      <c r="CM85" s="720"/>
      <c r="CN85" s="720"/>
      <c r="CO85" s="720"/>
      <c r="CP85" s="720"/>
      <c r="CQ85" s="720"/>
      <c r="CR85" s="720"/>
      <c r="CS85" s="720"/>
      <c r="CT85" s="720"/>
      <c r="CU85" s="720"/>
      <c r="CV85" s="720"/>
      <c r="CW85" s="720"/>
      <c r="CX85" s="720"/>
      <c r="CY85" s="720"/>
      <c r="CZ85" s="720"/>
      <c r="DA85" s="720"/>
      <c r="DB85" s="720"/>
      <c r="DC85" s="720"/>
      <c r="DD85" s="720"/>
      <c r="DE85" s="720"/>
      <c r="DF85" s="720"/>
      <c r="DG85" s="720"/>
      <c r="DH85" s="720"/>
      <c r="DI85" s="720"/>
      <c r="DJ85" s="720"/>
      <c r="DK85" s="720"/>
      <c r="DL85" s="720"/>
      <c r="DM85" s="720"/>
      <c r="DN85" s="720"/>
      <c r="DO85" s="720"/>
      <c r="DP85" s="720"/>
      <c r="DQ85" s="720"/>
      <c r="DR85" s="720"/>
      <c r="DS85" s="720"/>
      <c r="DT85" s="720"/>
      <c r="DU85" s="720"/>
      <c r="DV85" s="720"/>
      <c r="DW85" s="720"/>
      <c r="DX85" s="720"/>
      <c r="DY85" s="720"/>
      <c r="DZ85" s="720"/>
      <c r="EA85" s="720"/>
      <c r="EB85" s="720"/>
      <c r="EC85" s="720"/>
      <c r="ED85" s="720"/>
      <c r="EE85" s="720"/>
      <c r="EF85" s="720"/>
      <c r="EG85" s="720"/>
      <c r="EH85" s="720"/>
      <c r="EI85" s="720"/>
      <c r="EJ85" s="720"/>
      <c r="EK85" s="720"/>
      <c r="EL85" s="720"/>
      <c r="EM85" s="720"/>
      <c r="EN85" s="720"/>
      <c r="EO85" s="720"/>
      <c r="EP85" s="720"/>
      <c r="EQ85" s="720"/>
      <c r="ER85" s="720"/>
      <c r="ES85" s="720"/>
      <c r="ET85" s="720"/>
      <c r="EU85" s="720"/>
      <c r="EV85" s="720"/>
      <c r="EW85" s="720"/>
      <c r="EX85" s="720"/>
      <c r="EY85" s="720"/>
      <c r="EZ85" s="720"/>
      <c r="FA85" s="720"/>
      <c r="FB85" s="720"/>
      <c r="FC85" s="720"/>
      <c r="FD85" s="720"/>
      <c r="FE85" s="720"/>
      <c r="FF85" s="720"/>
      <c r="FG85" s="720"/>
      <c r="FH85" s="720"/>
      <c r="FI85" s="720"/>
      <c r="FJ85" s="720"/>
      <c r="FK85" s="720"/>
      <c r="FL85" s="720"/>
      <c r="FM85" s="720"/>
      <c r="FN85" s="720"/>
      <c r="FO85" s="720"/>
      <c r="FP85" s="720"/>
      <c r="FQ85" s="720"/>
      <c r="FR85" s="720"/>
      <c r="FS85" s="720"/>
      <c r="FT85" s="720"/>
      <c r="FU85" s="720"/>
      <c r="FV85" s="720"/>
      <c r="FW85" s="720"/>
      <c r="FX85" s="720"/>
      <c r="FY85" s="720"/>
      <c r="FZ85" s="720"/>
      <c r="GA85" s="720"/>
      <c r="GB85" s="720"/>
      <c r="GC85" s="720"/>
      <c r="GD85" s="720"/>
      <c r="GE85" s="720"/>
      <c r="GF85" s="720"/>
      <c r="GG85" s="720"/>
      <c r="GH85" s="720"/>
      <c r="GI85" s="720"/>
      <c r="GJ85" s="720"/>
      <c r="GK85" s="720"/>
      <c r="GL85" s="720"/>
      <c r="GM85" s="720"/>
      <c r="GN85" s="720"/>
      <c r="GO85" s="720"/>
      <c r="GP85" s="720"/>
      <c r="GQ85" s="720"/>
      <c r="GR85" s="720"/>
      <c r="GS85" s="720"/>
      <c r="GT85" s="720"/>
      <c r="GU85" s="720"/>
      <c r="GV85" s="720"/>
      <c r="GW85" s="720"/>
      <c r="GX85" s="720"/>
      <c r="GY85" s="720"/>
      <c r="GZ85" s="720"/>
      <c r="HA85" s="720"/>
      <c r="HB85" s="720"/>
      <c r="HC85" s="720"/>
      <c r="HD85" s="720"/>
      <c r="HE85" s="720"/>
      <c r="HF85" s="720"/>
      <c r="HG85" s="720"/>
      <c r="HH85" s="720"/>
      <c r="HI85" s="720"/>
      <c r="HJ85" s="720"/>
      <c r="HK85" s="720"/>
      <c r="HL85" s="720"/>
      <c r="HM85" s="720"/>
      <c r="HN85" s="720"/>
      <c r="HO85" s="720"/>
      <c r="HP85" s="720"/>
      <c r="HQ85" s="720"/>
      <c r="HR85" s="720"/>
      <c r="HS85" s="720"/>
      <c r="HT85" s="720"/>
      <c r="HU85" s="720"/>
      <c r="HV85" s="720"/>
      <c r="HW85" s="720"/>
      <c r="HX85" s="720"/>
      <c r="HY85" s="720"/>
      <c r="HZ85" s="720"/>
      <c r="IA85" s="720"/>
    </row>
    <row r="86" spans="1:235" s="713" customFormat="1" ht="16.5" customHeight="1">
      <c r="A86" s="724" t="s">
        <v>236</v>
      </c>
      <c r="B86" s="715">
        <v>3164205.4986970001</v>
      </c>
      <c r="C86" s="715">
        <v>265436.576</v>
      </c>
      <c r="D86" s="715">
        <v>1966.915</v>
      </c>
      <c r="E86" s="715">
        <v>67039.229000000007</v>
      </c>
      <c r="F86" s="715">
        <v>24048.312999999998</v>
      </c>
      <c r="G86" s="715">
        <v>30766.218440000001</v>
      </c>
      <c r="H86" s="715">
        <v>3553462.7501369999</v>
      </c>
      <c r="I86" s="715">
        <v>8463458.3310699984</v>
      </c>
      <c r="J86" s="715">
        <v>1216515.8389999999</v>
      </c>
      <c r="K86" s="715">
        <v>49548.84</v>
      </c>
      <c r="L86" s="715">
        <v>145163.122</v>
      </c>
      <c r="M86" s="715">
        <v>137356.08600000001</v>
      </c>
      <c r="N86" s="715">
        <v>858034.28053000011</v>
      </c>
      <c r="O86" s="715">
        <v>10870076.498599997</v>
      </c>
      <c r="P86" s="715">
        <v>14423539.248736996</v>
      </c>
      <c r="Q86" s="715"/>
      <c r="R86" s="715"/>
      <c r="S86" s="718"/>
      <c r="T86" s="719"/>
      <c r="U86" s="720"/>
      <c r="V86" s="721"/>
      <c r="W86" s="715"/>
      <c r="X86" s="715"/>
      <c r="Y86" s="715"/>
      <c r="Z86" s="715"/>
      <c r="AA86" s="715"/>
      <c r="AB86" s="715"/>
      <c r="AC86" s="715"/>
      <c r="AD86" s="715"/>
      <c r="AE86" s="715"/>
      <c r="AF86" s="715"/>
      <c r="AG86" s="715"/>
      <c r="AH86" s="715"/>
      <c r="AI86" s="715"/>
      <c r="AJ86" s="715"/>
      <c r="AK86" s="715"/>
      <c r="AL86" s="715"/>
      <c r="AM86" s="718"/>
      <c r="AN86" s="719"/>
      <c r="AO86" s="720"/>
      <c r="AP86" s="721"/>
      <c r="AQ86" s="715"/>
      <c r="AR86" s="715"/>
      <c r="AS86" s="715"/>
      <c r="AT86" s="715"/>
      <c r="AU86" s="715"/>
      <c r="AV86" s="715"/>
      <c r="AW86" s="715"/>
      <c r="AX86" s="715"/>
      <c r="AY86" s="715"/>
      <c r="AZ86" s="715"/>
      <c r="BA86" s="715"/>
      <c r="BB86" s="715"/>
      <c r="BC86" s="715"/>
      <c r="BD86" s="715"/>
      <c r="BE86" s="715"/>
      <c r="BF86" s="715"/>
      <c r="BG86" s="718"/>
      <c r="BH86" s="719"/>
      <c r="BI86" s="720"/>
      <c r="BJ86" s="721"/>
      <c r="BK86" s="715"/>
      <c r="BL86" s="715"/>
      <c r="BM86" s="715"/>
      <c r="BN86" s="715"/>
      <c r="BO86" s="715"/>
      <c r="BP86" s="715"/>
      <c r="BQ86" s="715"/>
      <c r="BR86" s="715"/>
      <c r="BS86" s="715"/>
      <c r="BT86" s="715"/>
      <c r="BU86" s="715"/>
      <c r="BV86" s="715"/>
      <c r="BW86" s="715"/>
      <c r="BX86" s="715"/>
      <c r="BY86" s="715"/>
      <c r="BZ86" s="715"/>
      <c r="CA86" s="718"/>
      <c r="CB86" s="719"/>
      <c r="CC86" s="720"/>
      <c r="CD86" s="721"/>
      <c r="CE86" s="715"/>
      <c r="CF86" s="715"/>
      <c r="CG86" s="720"/>
      <c r="CH86" s="720"/>
      <c r="CI86" s="720"/>
      <c r="CJ86" s="720"/>
      <c r="CK86" s="720"/>
      <c r="CL86" s="720"/>
      <c r="CM86" s="720"/>
      <c r="CN86" s="720"/>
      <c r="CO86" s="720"/>
      <c r="CP86" s="720"/>
      <c r="CQ86" s="720"/>
      <c r="CR86" s="720"/>
      <c r="CS86" s="720"/>
      <c r="CT86" s="720"/>
      <c r="CU86" s="720"/>
      <c r="CV86" s="720"/>
      <c r="CW86" s="720"/>
      <c r="CX86" s="720"/>
      <c r="CY86" s="720"/>
      <c r="CZ86" s="720"/>
      <c r="DA86" s="720"/>
      <c r="DB86" s="720"/>
      <c r="DC86" s="720"/>
      <c r="DD86" s="720"/>
      <c r="DE86" s="720"/>
      <c r="DF86" s="720"/>
      <c r="DG86" s="720"/>
      <c r="DH86" s="720"/>
      <c r="DI86" s="720"/>
      <c r="DJ86" s="720"/>
      <c r="DK86" s="720"/>
      <c r="DL86" s="720"/>
      <c r="DM86" s="720"/>
      <c r="DN86" s="720"/>
      <c r="DO86" s="720"/>
      <c r="DP86" s="720"/>
      <c r="DQ86" s="720"/>
      <c r="DR86" s="720"/>
      <c r="DS86" s="720"/>
      <c r="DT86" s="720"/>
      <c r="DU86" s="720"/>
      <c r="DV86" s="720"/>
      <c r="DW86" s="720"/>
      <c r="DX86" s="720"/>
      <c r="DY86" s="720"/>
      <c r="DZ86" s="720"/>
      <c r="EA86" s="720"/>
      <c r="EB86" s="720"/>
      <c r="EC86" s="720"/>
      <c r="ED86" s="720"/>
      <c r="EE86" s="720"/>
      <c r="EF86" s="720"/>
      <c r="EG86" s="720"/>
      <c r="EH86" s="720"/>
      <c r="EI86" s="720"/>
      <c r="EJ86" s="720"/>
      <c r="EK86" s="720"/>
      <c r="EL86" s="720"/>
      <c r="EM86" s="720"/>
      <c r="EN86" s="720"/>
      <c r="EO86" s="720"/>
      <c r="EP86" s="720"/>
      <c r="EQ86" s="720"/>
      <c r="ER86" s="720"/>
      <c r="ES86" s="720"/>
      <c r="ET86" s="720"/>
      <c r="EU86" s="720"/>
      <c r="EV86" s="720"/>
      <c r="EW86" s="720"/>
      <c r="EX86" s="720"/>
      <c r="EY86" s="720"/>
      <c r="EZ86" s="720"/>
      <c r="FA86" s="720"/>
      <c r="FB86" s="720"/>
      <c r="FC86" s="720"/>
      <c r="FD86" s="720"/>
      <c r="FE86" s="720"/>
      <c r="FF86" s="720"/>
      <c r="FG86" s="720"/>
      <c r="FH86" s="720"/>
      <c r="FI86" s="720"/>
      <c r="FJ86" s="720"/>
      <c r="FK86" s="720"/>
      <c r="FL86" s="720"/>
      <c r="FM86" s="720"/>
      <c r="FN86" s="720"/>
      <c r="FO86" s="720"/>
      <c r="FP86" s="720"/>
      <c r="FQ86" s="720"/>
      <c r="FR86" s="720"/>
      <c r="FS86" s="720"/>
      <c r="FT86" s="720"/>
      <c r="FU86" s="720"/>
      <c r="FV86" s="720"/>
      <c r="FW86" s="720"/>
      <c r="FX86" s="720"/>
      <c r="FY86" s="720"/>
      <c r="FZ86" s="720"/>
      <c r="GA86" s="720"/>
      <c r="GB86" s="720"/>
      <c r="GC86" s="720"/>
      <c r="GD86" s="720"/>
      <c r="GE86" s="720"/>
      <c r="GF86" s="720"/>
      <c r="GG86" s="720"/>
      <c r="GH86" s="720"/>
      <c r="GI86" s="720"/>
      <c r="GJ86" s="720"/>
      <c r="GK86" s="720"/>
      <c r="GL86" s="720"/>
      <c r="GM86" s="720"/>
      <c r="GN86" s="720"/>
      <c r="GO86" s="720"/>
      <c r="GP86" s="720"/>
      <c r="GQ86" s="720"/>
      <c r="GR86" s="720"/>
      <c r="GS86" s="720"/>
      <c r="GT86" s="720"/>
      <c r="GU86" s="720"/>
      <c r="GV86" s="720"/>
      <c r="GW86" s="720"/>
      <c r="GX86" s="720"/>
      <c r="GY86" s="720"/>
      <c r="GZ86" s="720"/>
      <c r="HA86" s="720"/>
      <c r="HB86" s="720"/>
      <c r="HC86" s="720"/>
      <c r="HD86" s="720"/>
      <c r="HE86" s="720"/>
      <c r="HF86" s="720"/>
      <c r="HG86" s="720"/>
      <c r="HH86" s="720"/>
      <c r="HI86" s="720"/>
      <c r="HJ86" s="720"/>
      <c r="HK86" s="720"/>
      <c r="HL86" s="720"/>
      <c r="HM86" s="720"/>
      <c r="HN86" s="720"/>
      <c r="HO86" s="720"/>
      <c r="HP86" s="720"/>
      <c r="HQ86" s="720"/>
      <c r="HR86" s="720"/>
      <c r="HS86" s="720"/>
      <c r="HT86" s="720"/>
      <c r="HU86" s="720"/>
      <c r="HV86" s="720"/>
      <c r="HW86" s="720"/>
      <c r="HX86" s="720"/>
      <c r="HY86" s="720"/>
      <c r="HZ86" s="720"/>
      <c r="IA86" s="720"/>
    </row>
    <row r="87" spans="1:235" s="713" customFormat="1" ht="16.5" customHeight="1">
      <c r="A87" s="724" t="s">
        <v>237</v>
      </c>
      <c r="B87" s="715">
        <v>3321460.2541009998</v>
      </c>
      <c r="C87" s="715">
        <v>267841.462</v>
      </c>
      <c r="D87" s="715">
        <v>2043.5219999999999</v>
      </c>
      <c r="E87" s="715">
        <v>67758.077000000005</v>
      </c>
      <c r="F87" s="715">
        <v>25175.882000000001</v>
      </c>
      <c r="G87" s="715">
        <v>31612.836030000002</v>
      </c>
      <c r="H87" s="715">
        <v>3715892.0331309997</v>
      </c>
      <c r="I87" s="715">
        <v>8421519.5808582492</v>
      </c>
      <c r="J87" s="715">
        <v>1207702.527</v>
      </c>
      <c r="K87" s="715">
        <v>49673.936999999998</v>
      </c>
      <c r="L87" s="715">
        <v>145587.59</v>
      </c>
      <c r="M87" s="715">
        <v>136145.99600000001</v>
      </c>
      <c r="N87" s="715">
        <v>866726.69389999995</v>
      </c>
      <c r="O87" s="715">
        <v>10827356.32475825</v>
      </c>
      <c r="P87" s="715">
        <v>14543248.35788925</v>
      </c>
      <c r="Q87" s="715"/>
      <c r="R87" s="715"/>
      <c r="S87" s="718"/>
      <c r="T87" s="719"/>
      <c r="U87" s="720"/>
      <c r="V87" s="721"/>
      <c r="W87" s="715"/>
      <c r="X87" s="715"/>
      <c r="Y87" s="715"/>
      <c r="Z87" s="715"/>
      <c r="AA87" s="715"/>
      <c r="AB87" s="715"/>
      <c r="AC87" s="715"/>
      <c r="AD87" s="715"/>
      <c r="AE87" s="715"/>
      <c r="AF87" s="715"/>
      <c r="AG87" s="715"/>
      <c r="AH87" s="715"/>
      <c r="AI87" s="715"/>
      <c r="AJ87" s="715"/>
      <c r="AK87" s="715"/>
      <c r="AL87" s="715"/>
      <c r="AM87" s="718"/>
      <c r="AN87" s="719"/>
      <c r="AO87" s="720"/>
      <c r="AP87" s="721"/>
      <c r="AQ87" s="715"/>
      <c r="AR87" s="715"/>
      <c r="AS87" s="715"/>
      <c r="AT87" s="715"/>
      <c r="AU87" s="715"/>
      <c r="AV87" s="715"/>
      <c r="AW87" s="715"/>
      <c r="AX87" s="715"/>
      <c r="AY87" s="715"/>
      <c r="AZ87" s="715"/>
      <c r="BA87" s="715"/>
      <c r="BB87" s="715"/>
      <c r="BC87" s="715"/>
      <c r="BD87" s="715"/>
      <c r="BE87" s="715"/>
      <c r="BF87" s="715"/>
      <c r="BG87" s="718"/>
      <c r="BH87" s="719"/>
      <c r="BI87" s="720"/>
      <c r="BJ87" s="721"/>
      <c r="BK87" s="715"/>
      <c r="BL87" s="715"/>
      <c r="BM87" s="715"/>
      <c r="BN87" s="715"/>
      <c r="BO87" s="715"/>
      <c r="BP87" s="715"/>
      <c r="BQ87" s="715"/>
      <c r="BR87" s="715"/>
      <c r="BS87" s="715"/>
      <c r="BT87" s="715"/>
      <c r="BU87" s="715"/>
      <c r="BV87" s="715"/>
      <c r="BW87" s="715"/>
      <c r="BX87" s="715"/>
      <c r="BY87" s="715"/>
      <c r="BZ87" s="715"/>
      <c r="CA87" s="718"/>
      <c r="CB87" s="719"/>
      <c r="CC87" s="720"/>
      <c r="CD87" s="721"/>
      <c r="CE87" s="715"/>
      <c r="CF87" s="715"/>
      <c r="CG87" s="720"/>
      <c r="CH87" s="720"/>
      <c r="CI87" s="720"/>
      <c r="CJ87" s="720"/>
      <c r="CK87" s="720"/>
      <c r="CL87" s="720"/>
      <c r="CM87" s="720"/>
      <c r="CN87" s="720"/>
      <c r="CO87" s="720"/>
      <c r="CP87" s="720"/>
      <c r="CQ87" s="720"/>
      <c r="CR87" s="720"/>
      <c r="CS87" s="720"/>
      <c r="CT87" s="720"/>
      <c r="CU87" s="720"/>
      <c r="CV87" s="720"/>
      <c r="CW87" s="720"/>
      <c r="CX87" s="720"/>
      <c r="CY87" s="720"/>
      <c r="CZ87" s="720"/>
      <c r="DA87" s="720"/>
      <c r="DB87" s="720"/>
      <c r="DC87" s="720"/>
      <c r="DD87" s="720"/>
      <c r="DE87" s="720"/>
      <c r="DF87" s="720"/>
      <c r="DG87" s="720"/>
      <c r="DH87" s="720"/>
      <c r="DI87" s="720"/>
      <c r="DJ87" s="720"/>
      <c r="DK87" s="720"/>
      <c r="DL87" s="720"/>
      <c r="DM87" s="720"/>
      <c r="DN87" s="720"/>
      <c r="DO87" s="720"/>
      <c r="DP87" s="720"/>
      <c r="DQ87" s="720"/>
      <c r="DR87" s="720"/>
      <c r="DS87" s="720"/>
      <c r="DT87" s="720"/>
      <c r="DU87" s="720"/>
      <c r="DV87" s="720"/>
      <c r="DW87" s="720"/>
      <c r="DX87" s="720"/>
      <c r="DY87" s="720"/>
      <c r="DZ87" s="720"/>
      <c r="EA87" s="720"/>
      <c r="EB87" s="720"/>
      <c r="EC87" s="720"/>
      <c r="ED87" s="720"/>
      <c r="EE87" s="720"/>
      <c r="EF87" s="720"/>
      <c r="EG87" s="720"/>
      <c r="EH87" s="720"/>
      <c r="EI87" s="720"/>
      <c r="EJ87" s="720"/>
      <c r="EK87" s="720"/>
      <c r="EL87" s="720"/>
      <c r="EM87" s="720"/>
      <c r="EN87" s="720"/>
      <c r="EO87" s="720"/>
      <c r="EP87" s="720"/>
      <c r="EQ87" s="720"/>
      <c r="ER87" s="720"/>
      <c r="ES87" s="720"/>
      <c r="ET87" s="720"/>
      <c r="EU87" s="720"/>
      <c r="EV87" s="720"/>
      <c r="EW87" s="720"/>
      <c r="EX87" s="720"/>
      <c r="EY87" s="720"/>
      <c r="EZ87" s="720"/>
      <c r="FA87" s="720"/>
      <c r="FB87" s="720"/>
      <c r="FC87" s="720"/>
      <c r="FD87" s="720"/>
      <c r="FE87" s="720"/>
      <c r="FF87" s="720"/>
      <c r="FG87" s="720"/>
      <c r="FH87" s="720"/>
      <c r="FI87" s="720"/>
      <c r="FJ87" s="720"/>
      <c r="FK87" s="720"/>
      <c r="FL87" s="720"/>
      <c r="FM87" s="720"/>
      <c r="FN87" s="720"/>
      <c r="FO87" s="720"/>
      <c r="FP87" s="720"/>
      <c r="FQ87" s="720"/>
      <c r="FR87" s="720"/>
      <c r="FS87" s="720"/>
      <c r="FT87" s="720"/>
      <c r="FU87" s="720"/>
      <c r="FV87" s="720"/>
      <c r="FW87" s="720"/>
      <c r="FX87" s="720"/>
      <c r="FY87" s="720"/>
      <c r="FZ87" s="720"/>
      <c r="GA87" s="720"/>
      <c r="GB87" s="720"/>
      <c r="GC87" s="720"/>
      <c r="GD87" s="720"/>
      <c r="GE87" s="720"/>
      <c r="GF87" s="720"/>
      <c r="GG87" s="720"/>
      <c r="GH87" s="720"/>
      <c r="GI87" s="720"/>
      <c r="GJ87" s="720"/>
      <c r="GK87" s="720"/>
      <c r="GL87" s="720"/>
      <c r="GM87" s="720"/>
      <c r="GN87" s="720"/>
      <c r="GO87" s="720"/>
      <c r="GP87" s="720"/>
      <c r="GQ87" s="720"/>
      <c r="GR87" s="720"/>
      <c r="GS87" s="720"/>
      <c r="GT87" s="720"/>
      <c r="GU87" s="720"/>
      <c r="GV87" s="720"/>
      <c r="GW87" s="720"/>
      <c r="GX87" s="720"/>
      <c r="GY87" s="720"/>
      <c r="GZ87" s="720"/>
      <c r="HA87" s="720"/>
      <c r="HB87" s="720"/>
      <c r="HC87" s="720"/>
      <c r="HD87" s="720"/>
      <c r="HE87" s="720"/>
      <c r="HF87" s="720"/>
      <c r="HG87" s="720"/>
      <c r="HH87" s="720"/>
      <c r="HI87" s="720"/>
      <c r="HJ87" s="720"/>
      <c r="HK87" s="720"/>
      <c r="HL87" s="720"/>
      <c r="HM87" s="720"/>
      <c r="HN87" s="720"/>
      <c r="HO87" s="720"/>
      <c r="HP87" s="720"/>
      <c r="HQ87" s="720"/>
      <c r="HR87" s="720"/>
      <c r="HS87" s="720"/>
      <c r="HT87" s="720"/>
      <c r="HU87" s="720"/>
      <c r="HV87" s="720"/>
      <c r="HW87" s="720"/>
      <c r="HX87" s="720"/>
      <c r="HY87" s="720"/>
      <c r="HZ87" s="720"/>
      <c r="IA87" s="720"/>
    </row>
    <row r="88" spans="1:235" s="713" customFormat="1" ht="16.5" customHeight="1">
      <c r="A88" s="724" t="s">
        <v>238</v>
      </c>
      <c r="B88" s="715">
        <v>3456542.9374310002</v>
      </c>
      <c r="C88" s="715">
        <v>271629.54800000001</v>
      </c>
      <c r="D88" s="715">
        <v>2460.8270000000002</v>
      </c>
      <c r="E88" s="715">
        <v>68433.455000000002</v>
      </c>
      <c r="F88" s="715">
        <v>25448.813999999998</v>
      </c>
      <c r="G88" s="715">
        <v>32081.059010000001</v>
      </c>
      <c r="H88" s="715">
        <v>3856596.640441</v>
      </c>
      <c r="I88" s="715">
        <v>8483999.106112849</v>
      </c>
      <c r="J88" s="715">
        <v>1202906.061</v>
      </c>
      <c r="K88" s="715">
        <v>49766.337</v>
      </c>
      <c r="L88" s="715">
        <v>145052.995</v>
      </c>
      <c r="M88" s="715">
        <v>135018.44</v>
      </c>
      <c r="N88" s="715">
        <v>875753.36890999996</v>
      </c>
      <c r="O88" s="715">
        <v>10892496.308022847</v>
      </c>
      <c r="P88" s="715">
        <v>14749092.948463848</v>
      </c>
      <c r="Q88" s="715"/>
      <c r="R88" s="715"/>
      <c r="S88" s="718"/>
      <c r="T88" s="719"/>
      <c r="U88" s="720"/>
      <c r="V88" s="721"/>
      <c r="W88" s="715"/>
      <c r="X88" s="715"/>
      <c r="Y88" s="715"/>
      <c r="Z88" s="715"/>
      <c r="AA88" s="715"/>
      <c r="AB88" s="715"/>
      <c r="AC88" s="715"/>
      <c r="AD88" s="715"/>
      <c r="AE88" s="715"/>
      <c r="AF88" s="715"/>
      <c r="AG88" s="715"/>
      <c r="AH88" s="715"/>
      <c r="AI88" s="715"/>
      <c r="AJ88" s="715"/>
      <c r="AK88" s="715"/>
      <c r="AL88" s="715"/>
      <c r="AM88" s="718"/>
      <c r="AN88" s="719"/>
      <c r="AO88" s="720"/>
      <c r="AP88" s="721"/>
      <c r="AQ88" s="715"/>
      <c r="AR88" s="715"/>
      <c r="AS88" s="715"/>
      <c r="AT88" s="715"/>
      <c r="AU88" s="715"/>
      <c r="AV88" s="715"/>
      <c r="AW88" s="715"/>
      <c r="AX88" s="715"/>
      <c r="AY88" s="715"/>
      <c r="AZ88" s="715"/>
      <c r="BA88" s="715"/>
      <c r="BB88" s="715"/>
      <c r="BC88" s="715"/>
      <c r="BD88" s="715"/>
      <c r="BE88" s="715"/>
      <c r="BF88" s="715"/>
      <c r="BG88" s="718"/>
      <c r="BH88" s="719"/>
      <c r="BI88" s="720"/>
      <c r="BJ88" s="721"/>
      <c r="BK88" s="715"/>
      <c r="BL88" s="715"/>
      <c r="BM88" s="715"/>
      <c r="BN88" s="715"/>
      <c r="BO88" s="715"/>
      <c r="BP88" s="715"/>
      <c r="BQ88" s="715"/>
      <c r="BR88" s="715"/>
      <c r="BS88" s="715"/>
      <c r="BT88" s="715"/>
      <c r="BU88" s="715"/>
      <c r="BV88" s="715"/>
      <c r="BW88" s="715"/>
      <c r="BX88" s="715"/>
      <c r="BY88" s="715"/>
      <c r="BZ88" s="715"/>
      <c r="CA88" s="718"/>
      <c r="CB88" s="719"/>
      <c r="CC88" s="720"/>
      <c r="CD88" s="721"/>
      <c r="CE88" s="715"/>
      <c r="CF88" s="715"/>
      <c r="CG88" s="720"/>
      <c r="CH88" s="720"/>
      <c r="CI88" s="720"/>
      <c r="CJ88" s="720"/>
      <c r="CK88" s="720"/>
      <c r="CL88" s="720"/>
      <c r="CM88" s="720"/>
      <c r="CN88" s="720"/>
      <c r="CO88" s="720"/>
      <c r="CP88" s="720"/>
      <c r="CQ88" s="720"/>
      <c r="CR88" s="720"/>
      <c r="CS88" s="720"/>
      <c r="CT88" s="720"/>
      <c r="CU88" s="720"/>
      <c r="CV88" s="720"/>
      <c r="CW88" s="720"/>
      <c r="CX88" s="720"/>
      <c r="CY88" s="720"/>
      <c r="CZ88" s="720"/>
      <c r="DA88" s="720"/>
      <c r="DB88" s="720"/>
      <c r="DC88" s="720"/>
      <c r="DD88" s="720"/>
      <c r="DE88" s="720"/>
      <c r="DF88" s="720"/>
      <c r="DG88" s="720"/>
      <c r="DH88" s="720"/>
      <c r="DI88" s="720"/>
      <c r="DJ88" s="720"/>
      <c r="DK88" s="720"/>
      <c r="DL88" s="720"/>
      <c r="DM88" s="720"/>
      <c r="DN88" s="720"/>
      <c r="DO88" s="720"/>
      <c r="DP88" s="720"/>
      <c r="DQ88" s="720"/>
      <c r="DR88" s="720"/>
      <c r="DS88" s="720"/>
      <c r="DT88" s="720"/>
      <c r="DU88" s="720"/>
      <c r="DV88" s="720"/>
      <c r="DW88" s="720"/>
      <c r="DX88" s="720"/>
      <c r="DY88" s="720"/>
      <c r="DZ88" s="720"/>
      <c r="EA88" s="720"/>
      <c r="EB88" s="720"/>
      <c r="EC88" s="720"/>
      <c r="ED88" s="720"/>
      <c r="EE88" s="720"/>
      <c r="EF88" s="720"/>
      <c r="EG88" s="720"/>
      <c r="EH88" s="720"/>
      <c r="EI88" s="720"/>
      <c r="EJ88" s="720"/>
      <c r="EK88" s="720"/>
      <c r="EL88" s="720"/>
      <c r="EM88" s="720"/>
      <c r="EN88" s="720"/>
      <c r="EO88" s="720"/>
      <c r="EP88" s="720"/>
      <c r="EQ88" s="720"/>
      <c r="ER88" s="720"/>
      <c r="ES88" s="720"/>
      <c r="ET88" s="720"/>
      <c r="EU88" s="720"/>
      <c r="EV88" s="720"/>
      <c r="EW88" s="720"/>
      <c r="EX88" s="720"/>
      <c r="EY88" s="720"/>
      <c r="EZ88" s="720"/>
      <c r="FA88" s="720"/>
      <c r="FB88" s="720"/>
      <c r="FC88" s="720"/>
      <c r="FD88" s="720"/>
      <c r="FE88" s="720"/>
      <c r="FF88" s="720"/>
      <c r="FG88" s="720"/>
      <c r="FH88" s="720"/>
      <c r="FI88" s="720"/>
      <c r="FJ88" s="720"/>
      <c r="FK88" s="720"/>
      <c r="FL88" s="720"/>
      <c r="FM88" s="720"/>
      <c r="FN88" s="720"/>
      <c r="FO88" s="720"/>
      <c r="FP88" s="720"/>
      <c r="FQ88" s="720"/>
      <c r="FR88" s="720"/>
      <c r="FS88" s="720"/>
      <c r="FT88" s="720"/>
      <c r="FU88" s="720"/>
      <c r="FV88" s="720"/>
      <c r="FW88" s="720"/>
      <c r="FX88" s="720"/>
      <c r="FY88" s="720"/>
      <c r="FZ88" s="720"/>
      <c r="GA88" s="720"/>
      <c r="GB88" s="720"/>
      <c r="GC88" s="720"/>
      <c r="GD88" s="720"/>
      <c r="GE88" s="720"/>
      <c r="GF88" s="720"/>
      <c r="GG88" s="720"/>
      <c r="GH88" s="720"/>
      <c r="GI88" s="720"/>
      <c r="GJ88" s="720"/>
      <c r="GK88" s="720"/>
      <c r="GL88" s="720"/>
      <c r="GM88" s="720"/>
      <c r="GN88" s="720"/>
      <c r="GO88" s="720"/>
      <c r="GP88" s="720"/>
      <c r="GQ88" s="720"/>
      <c r="GR88" s="720"/>
      <c r="GS88" s="720"/>
      <c r="GT88" s="720"/>
      <c r="GU88" s="720"/>
      <c r="GV88" s="720"/>
      <c r="GW88" s="720"/>
      <c r="GX88" s="720"/>
      <c r="GY88" s="720"/>
      <c r="GZ88" s="720"/>
      <c r="HA88" s="720"/>
      <c r="HB88" s="720"/>
      <c r="HC88" s="720"/>
      <c r="HD88" s="720"/>
      <c r="HE88" s="720"/>
      <c r="HF88" s="720"/>
      <c r="HG88" s="720"/>
      <c r="HH88" s="720"/>
      <c r="HI88" s="720"/>
      <c r="HJ88" s="720"/>
      <c r="HK88" s="720"/>
      <c r="HL88" s="720"/>
      <c r="HM88" s="720"/>
      <c r="HN88" s="720"/>
      <c r="HO88" s="720"/>
      <c r="HP88" s="720"/>
      <c r="HQ88" s="720"/>
      <c r="HR88" s="720"/>
      <c r="HS88" s="720"/>
      <c r="HT88" s="720"/>
      <c r="HU88" s="720"/>
      <c r="HV88" s="720"/>
      <c r="HW88" s="720"/>
      <c r="HX88" s="720"/>
      <c r="HY88" s="720"/>
      <c r="HZ88" s="720"/>
      <c r="IA88" s="720"/>
    </row>
    <row r="89" spans="1:235" s="713" customFormat="1" ht="16.5" customHeight="1">
      <c r="A89" s="724" t="s">
        <v>239</v>
      </c>
      <c r="B89" s="715">
        <v>3741119.2330669998</v>
      </c>
      <c r="C89" s="715">
        <v>275152.59899999999</v>
      </c>
      <c r="D89" s="715">
        <v>2051.0720000000001</v>
      </c>
      <c r="E89" s="715">
        <v>70160.297000000006</v>
      </c>
      <c r="F89" s="715">
        <v>25627.451999999997</v>
      </c>
      <c r="G89" s="715">
        <v>30940.716680000005</v>
      </c>
      <c r="H89" s="715">
        <v>4145051.3697469998</v>
      </c>
      <c r="I89" s="715">
        <v>8524696.57330589</v>
      </c>
      <c r="J89" s="715">
        <v>1197505.1939999999</v>
      </c>
      <c r="K89" s="715">
        <v>50230.167999999998</v>
      </c>
      <c r="L89" s="715">
        <v>145465.52600000001</v>
      </c>
      <c r="M89" s="715">
        <v>134712.337</v>
      </c>
      <c r="N89" s="715">
        <v>878983.73489999992</v>
      </c>
      <c r="O89" s="715">
        <v>10931593.533205889</v>
      </c>
      <c r="P89" s="715">
        <v>15076644.902952889</v>
      </c>
      <c r="Q89" s="715"/>
      <c r="R89" s="715"/>
      <c r="S89" s="718"/>
      <c r="T89" s="719"/>
      <c r="U89" s="720"/>
      <c r="V89" s="721"/>
      <c r="W89" s="715"/>
      <c r="X89" s="715"/>
      <c r="Y89" s="715"/>
      <c r="Z89" s="715"/>
      <c r="AA89" s="715"/>
      <c r="AB89" s="715"/>
      <c r="AC89" s="715"/>
      <c r="AD89" s="715"/>
      <c r="AE89" s="715"/>
      <c r="AF89" s="715"/>
      <c r="AG89" s="715"/>
      <c r="AH89" s="715"/>
      <c r="AI89" s="715"/>
      <c r="AJ89" s="715"/>
      <c r="AK89" s="715"/>
      <c r="AL89" s="715"/>
      <c r="AM89" s="718"/>
      <c r="AN89" s="719"/>
      <c r="AO89" s="720"/>
      <c r="AP89" s="721"/>
      <c r="AQ89" s="715"/>
      <c r="AR89" s="715"/>
      <c r="AS89" s="715"/>
      <c r="AT89" s="715"/>
      <c r="AU89" s="715"/>
      <c r="AV89" s="715"/>
      <c r="AW89" s="715"/>
      <c r="AX89" s="715"/>
      <c r="AY89" s="715"/>
      <c r="AZ89" s="715"/>
      <c r="BA89" s="715"/>
      <c r="BB89" s="715"/>
      <c r="BC89" s="715"/>
      <c r="BD89" s="715"/>
      <c r="BE89" s="715"/>
      <c r="BF89" s="715"/>
      <c r="BG89" s="718"/>
      <c r="BH89" s="719"/>
      <c r="BI89" s="720"/>
      <c r="BJ89" s="721"/>
      <c r="BK89" s="715"/>
      <c r="BL89" s="715"/>
      <c r="BM89" s="715"/>
      <c r="BN89" s="715"/>
      <c r="BO89" s="715"/>
      <c r="BP89" s="715"/>
      <c r="BQ89" s="715"/>
      <c r="BR89" s="715"/>
      <c r="BS89" s="715"/>
      <c r="BT89" s="715"/>
      <c r="BU89" s="715"/>
      <c r="BV89" s="715"/>
      <c r="BW89" s="715"/>
      <c r="BX89" s="715"/>
      <c r="BY89" s="715"/>
      <c r="BZ89" s="715"/>
      <c r="CA89" s="718"/>
      <c r="CB89" s="719"/>
      <c r="CC89" s="720"/>
      <c r="CD89" s="721"/>
      <c r="CE89" s="715"/>
      <c r="CF89" s="715"/>
      <c r="CG89" s="720"/>
      <c r="CH89" s="720"/>
      <c r="CI89" s="720"/>
      <c r="CJ89" s="720"/>
      <c r="CK89" s="720"/>
      <c r="CL89" s="720"/>
      <c r="CM89" s="720"/>
      <c r="CN89" s="720"/>
      <c r="CO89" s="720"/>
      <c r="CP89" s="720"/>
      <c r="CQ89" s="720"/>
      <c r="CR89" s="720"/>
      <c r="CS89" s="720"/>
      <c r="CT89" s="720"/>
      <c r="CU89" s="720"/>
      <c r="CV89" s="720"/>
      <c r="CW89" s="720"/>
      <c r="CX89" s="720"/>
      <c r="CY89" s="720"/>
      <c r="CZ89" s="720"/>
      <c r="DA89" s="720"/>
      <c r="DB89" s="720"/>
      <c r="DC89" s="720"/>
      <c r="DD89" s="720"/>
      <c r="DE89" s="720"/>
      <c r="DF89" s="720"/>
      <c r="DG89" s="720"/>
      <c r="DH89" s="720"/>
      <c r="DI89" s="720"/>
      <c r="DJ89" s="720"/>
      <c r="DK89" s="720"/>
      <c r="DL89" s="720"/>
      <c r="DM89" s="720"/>
      <c r="DN89" s="720"/>
      <c r="DO89" s="720"/>
      <c r="DP89" s="720"/>
      <c r="DQ89" s="720"/>
      <c r="DR89" s="720"/>
      <c r="DS89" s="720"/>
      <c r="DT89" s="720"/>
      <c r="DU89" s="720"/>
      <c r="DV89" s="720"/>
      <c r="DW89" s="720"/>
      <c r="DX89" s="720"/>
      <c r="DY89" s="720"/>
      <c r="DZ89" s="720"/>
      <c r="EA89" s="720"/>
      <c r="EB89" s="720"/>
      <c r="EC89" s="720"/>
      <c r="ED89" s="720"/>
      <c r="EE89" s="720"/>
      <c r="EF89" s="720"/>
      <c r="EG89" s="720"/>
      <c r="EH89" s="720"/>
      <c r="EI89" s="720"/>
      <c r="EJ89" s="720"/>
      <c r="EK89" s="720"/>
      <c r="EL89" s="720"/>
      <c r="EM89" s="720"/>
      <c r="EN89" s="720"/>
      <c r="EO89" s="720"/>
      <c r="EP89" s="720"/>
      <c r="EQ89" s="720"/>
      <c r="ER89" s="720"/>
      <c r="ES89" s="720"/>
      <c r="ET89" s="720"/>
      <c r="EU89" s="720"/>
      <c r="EV89" s="720"/>
      <c r="EW89" s="720"/>
      <c r="EX89" s="720"/>
      <c r="EY89" s="720"/>
      <c r="EZ89" s="720"/>
      <c r="FA89" s="720"/>
      <c r="FB89" s="720"/>
      <c r="FC89" s="720"/>
      <c r="FD89" s="720"/>
      <c r="FE89" s="720"/>
      <c r="FF89" s="720"/>
      <c r="FG89" s="720"/>
      <c r="FH89" s="720"/>
      <c r="FI89" s="720"/>
      <c r="FJ89" s="720"/>
      <c r="FK89" s="720"/>
      <c r="FL89" s="720"/>
      <c r="FM89" s="720"/>
      <c r="FN89" s="720"/>
      <c r="FO89" s="720"/>
      <c r="FP89" s="720"/>
      <c r="FQ89" s="720"/>
      <c r="FR89" s="720"/>
      <c r="FS89" s="720"/>
      <c r="FT89" s="720"/>
      <c r="FU89" s="720"/>
      <c r="FV89" s="720"/>
      <c r="FW89" s="720"/>
      <c r="FX89" s="720"/>
      <c r="FY89" s="720"/>
      <c r="FZ89" s="720"/>
      <c r="GA89" s="720"/>
      <c r="GB89" s="720"/>
      <c r="GC89" s="720"/>
      <c r="GD89" s="720"/>
      <c r="GE89" s="720"/>
      <c r="GF89" s="720"/>
      <c r="GG89" s="720"/>
      <c r="GH89" s="720"/>
      <c r="GI89" s="720"/>
      <c r="GJ89" s="720"/>
      <c r="GK89" s="720"/>
      <c r="GL89" s="720"/>
      <c r="GM89" s="720"/>
      <c r="GN89" s="720"/>
      <c r="GO89" s="720"/>
      <c r="GP89" s="720"/>
      <c r="GQ89" s="720"/>
      <c r="GR89" s="720"/>
      <c r="GS89" s="720"/>
      <c r="GT89" s="720"/>
      <c r="GU89" s="720"/>
      <c r="GV89" s="720"/>
      <c r="GW89" s="720"/>
      <c r="GX89" s="720"/>
      <c r="GY89" s="720"/>
      <c r="GZ89" s="720"/>
      <c r="HA89" s="720"/>
      <c r="HB89" s="720"/>
      <c r="HC89" s="720"/>
      <c r="HD89" s="720"/>
      <c r="HE89" s="720"/>
      <c r="HF89" s="720"/>
      <c r="HG89" s="720"/>
      <c r="HH89" s="720"/>
      <c r="HI89" s="720"/>
      <c r="HJ89" s="720"/>
      <c r="HK89" s="720"/>
      <c r="HL89" s="720"/>
      <c r="HM89" s="720"/>
      <c r="HN89" s="720"/>
      <c r="HO89" s="720"/>
      <c r="HP89" s="720"/>
      <c r="HQ89" s="720"/>
      <c r="HR89" s="720"/>
      <c r="HS89" s="720"/>
      <c r="HT89" s="720"/>
      <c r="HU89" s="720"/>
      <c r="HV89" s="720"/>
      <c r="HW89" s="720"/>
      <c r="HX89" s="720"/>
      <c r="HY89" s="720"/>
      <c r="HZ89" s="720"/>
      <c r="IA89" s="720"/>
    </row>
    <row r="90" spans="1:235" s="713" customFormat="1" ht="16.5" customHeight="1">
      <c r="A90" s="724" t="s">
        <v>240</v>
      </c>
      <c r="B90" s="715">
        <v>3722021.73744033</v>
      </c>
      <c r="C90" s="715">
        <v>278357.99200000003</v>
      </c>
      <c r="D90" s="715">
        <v>2172.0410000000002</v>
      </c>
      <c r="E90" s="715">
        <v>69661.164999999994</v>
      </c>
      <c r="F90" s="715">
        <v>25778.842000000001</v>
      </c>
      <c r="G90" s="715">
        <v>31493.289079999999</v>
      </c>
      <c r="H90" s="715">
        <v>4129485.0665203305</v>
      </c>
      <c r="I90" s="715">
        <v>8609065.3933891095</v>
      </c>
      <c r="J90" s="715">
        <v>1192033.0519999999</v>
      </c>
      <c r="K90" s="715">
        <v>49829.648000000001</v>
      </c>
      <c r="L90" s="715">
        <v>146168.802</v>
      </c>
      <c r="M90" s="715">
        <v>134780.88099999999</v>
      </c>
      <c r="N90" s="715">
        <v>877591.0993900001</v>
      </c>
      <c r="O90" s="715">
        <v>11009468.875779107</v>
      </c>
      <c r="P90" s="715">
        <v>15138953.942299437</v>
      </c>
      <c r="Q90" s="715"/>
      <c r="R90" s="715"/>
      <c r="S90" s="718"/>
      <c r="T90" s="719"/>
      <c r="U90" s="720"/>
      <c r="V90" s="721"/>
      <c r="W90" s="715"/>
      <c r="X90" s="715"/>
      <c r="Y90" s="715"/>
      <c r="Z90" s="715"/>
      <c r="AA90" s="715"/>
      <c r="AB90" s="715"/>
      <c r="AC90" s="715"/>
      <c r="AD90" s="715"/>
      <c r="AE90" s="715"/>
      <c r="AF90" s="715"/>
      <c r="AG90" s="715"/>
      <c r="AH90" s="715"/>
      <c r="AI90" s="715"/>
      <c r="AJ90" s="715"/>
      <c r="AK90" s="715"/>
      <c r="AL90" s="715"/>
      <c r="AM90" s="718"/>
      <c r="AN90" s="719"/>
      <c r="AO90" s="720"/>
      <c r="AP90" s="721"/>
      <c r="AQ90" s="715"/>
      <c r="AR90" s="715"/>
      <c r="AS90" s="715"/>
      <c r="AT90" s="715"/>
      <c r="AU90" s="715"/>
      <c r="AV90" s="715"/>
      <c r="AW90" s="715"/>
      <c r="AX90" s="715"/>
      <c r="AY90" s="715"/>
      <c r="AZ90" s="715"/>
      <c r="BA90" s="715"/>
      <c r="BB90" s="715"/>
      <c r="BC90" s="715"/>
      <c r="BD90" s="715"/>
      <c r="BE90" s="715"/>
      <c r="BF90" s="715"/>
      <c r="BG90" s="718"/>
      <c r="BH90" s="719"/>
      <c r="BI90" s="720"/>
      <c r="BJ90" s="721"/>
      <c r="BK90" s="715"/>
      <c r="BL90" s="715"/>
      <c r="BM90" s="715"/>
      <c r="BN90" s="715"/>
      <c r="BO90" s="715"/>
      <c r="BP90" s="715"/>
      <c r="BQ90" s="715"/>
      <c r="BR90" s="715"/>
      <c r="BS90" s="715"/>
      <c r="BT90" s="715"/>
      <c r="BU90" s="715"/>
      <c r="BV90" s="715"/>
      <c r="BW90" s="715"/>
      <c r="BX90" s="715"/>
      <c r="BY90" s="715"/>
      <c r="BZ90" s="715"/>
      <c r="CA90" s="718"/>
      <c r="CB90" s="719"/>
      <c r="CC90" s="720"/>
      <c r="CD90" s="721"/>
      <c r="CE90" s="715"/>
      <c r="CF90" s="715"/>
      <c r="CG90" s="720"/>
      <c r="CH90" s="720"/>
      <c r="CI90" s="720"/>
      <c r="CJ90" s="720"/>
      <c r="CK90" s="720"/>
      <c r="CL90" s="720"/>
      <c r="CM90" s="720"/>
      <c r="CN90" s="720"/>
      <c r="CO90" s="720"/>
      <c r="CP90" s="720"/>
      <c r="CQ90" s="720"/>
      <c r="CR90" s="720"/>
      <c r="CS90" s="720"/>
      <c r="CT90" s="720"/>
      <c r="CU90" s="720"/>
      <c r="CV90" s="720"/>
      <c r="CW90" s="720"/>
      <c r="CX90" s="720"/>
      <c r="CY90" s="720"/>
      <c r="CZ90" s="720"/>
      <c r="DA90" s="720"/>
      <c r="DB90" s="720"/>
      <c r="DC90" s="720"/>
      <c r="DD90" s="720"/>
      <c r="DE90" s="720"/>
      <c r="DF90" s="720"/>
      <c r="DG90" s="720"/>
      <c r="DH90" s="720"/>
      <c r="DI90" s="720"/>
      <c r="DJ90" s="720"/>
      <c r="DK90" s="720"/>
      <c r="DL90" s="720"/>
      <c r="DM90" s="720"/>
      <c r="DN90" s="720"/>
      <c r="DO90" s="720"/>
      <c r="DP90" s="720"/>
      <c r="DQ90" s="720"/>
      <c r="DR90" s="720"/>
      <c r="DS90" s="720"/>
      <c r="DT90" s="720"/>
      <c r="DU90" s="720"/>
      <c r="DV90" s="720"/>
      <c r="DW90" s="720"/>
      <c r="DX90" s="720"/>
      <c r="DY90" s="720"/>
      <c r="DZ90" s="720"/>
      <c r="EA90" s="720"/>
      <c r="EB90" s="720"/>
      <c r="EC90" s="720"/>
      <c r="ED90" s="720"/>
      <c r="EE90" s="720"/>
      <c r="EF90" s="720"/>
      <c r="EG90" s="720"/>
      <c r="EH90" s="720"/>
      <c r="EI90" s="720"/>
      <c r="EJ90" s="720"/>
      <c r="EK90" s="720"/>
      <c r="EL90" s="720"/>
      <c r="EM90" s="720"/>
      <c r="EN90" s="720"/>
      <c r="EO90" s="720"/>
      <c r="EP90" s="720"/>
      <c r="EQ90" s="720"/>
      <c r="ER90" s="720"/>
      <c r="ES90" s="720"/>
      <c r="ET90" s="720"/>
      <c r="EU90" s="720"/>
      <c r="EV90" s="720"/>
      <c r="EW90" s="720"/>
      <c r="EX90" s="720"/>
      <c r="EY90" s="720"/>
      <c r="EZ90" s="720"/>
      <c r="FA90" s="720"/>
      <c r="FB90" s="720"/>
      <c r="FC90" s="720"/>
      <c r="FD90" s="720"/>
      <c r="FE90" s="720"/>
      <c r="FF90" s="720"/>
      <c r="FG90" s="720"/>
      <c r="FH90" s="720"/>
      <c r="FI90" s="720"/>
      <c r="FJ90" s="720"/>
      <c r="FK90" s="720"/>
      <c r="FL90" s="720"/>
      <c r="FM90" s="720"/>
      <c r="FN90" s="720"/>
      <c r="FO90" s="720"/>
      <c r="FP90" s="720"/>
      <c r="FQ90" s="720"/>
      <c r="FR90" s="720"/>
      <c r="FS90" s="720"/>
      <c r="FT90" s="720"/>
      <c r="FU90" s="720"/>
      <c r="FV90" s="720"/>
      <c r="FW90" s="720"/>
      <c r="FX90" s="720"/>
      <c r="FY90" s="720"/>
      <c r="FZ90" s="720"/>
      <c r="GA90" s="720"/>
      <c r="GB90" s="720"/>
      <c r="GC90" s="720"/>
      <c r="GD90" s="720"/>
      <c r="GE90" s="720"/>
      <c r="GF90" s="720"/>
      <c r="GG90" s="720"/>
      <c r="GH90" s="720"/>
      <c r="GI90" s="720"/>
      <c r="GJ90" s="720"/>
      <c r="GK90" s="720"/>
      <c r="GL90" s="720"/>
      <c r="GM90" s="720"/>
      <c r="GN90" s="720"/>
      <c r="GO90" s="720"/>
      <c r="GP90" s="720"/>
      <c r="GQ90" s="720"/>
      <c r="GR90" s="720"/>
      <c r="GS90" s="720"/>
      <c r="GT90" s="720"/>
      <c r="GU90" s="720"/>
      <c r="GV90" s="720"/>
      <c r="GW90" s="720"/>
      <c r="GX90" s="720"/>
      <c r="GY90" s="720"/>
      <c r="GZ90" s="720"/>
      <c r="HA90" s="720"/>
      <c r="HB90" s="720"/>
      <c r="HC90" s="720"/>
      <c r="HD90" s="720"/>
      <c r="HE90" s="720"/>
      <c r="HF90" s="720"/>
      <c r="HG90" s="720"/>
      <c r="HH90" s="720"/>
      <c r="HI90" s="720"/>
      <c r="HJ90" s="720"/>
      <c r="HK90" s="720"/>
      <c r="HL90" s="720"/>
      <c r="HM90" s="720"/>
      <c r="HN90" s="720"/>
      <c r="HO90" s="720"/>
      <c r="HP90" s="720"/>
      <c r="HQ90" s="720"/>
      <c r="HR90" s="720"/>
      <c r="HS90" s="720"/>
      <c r="HT90" s="720"/>
      <c r="HU90" s="720"/>
      <c r="HV90" s="720"/>
      <c r="HW90" s="720"/>
      <c r="HX90" s="720"/>
      <c r="HY90" s="720"/>
      <c r="HZ90" s="720"/>
      <c r="IA90" s="720"/>
    </row>
    <row r="91" spans="1:235" s="713" customFormat="1" ht="16.5" customHeight="1">
      <c r="A91" s="724" t="s">
        <v>135</v>
      </c>
      <c r="B91" s="715">
        <v>3810084.4164823103</v>
      </c>
      <c r="C91" s="715">
        <v>278205.28100000002</v>
      </c>
      <c r="D91" s="715">
        <v>2196.8389999999999</v>
      </c>
      <c r="E91" s="715">
        <v>70028.937999999995</v>
      </c>
      <c r="F91" s="715">
        <v>25506.457999999999</v>
      </c>
      <c r="G91" s="715">
        <v>31275.028999999999</v>
      </c>
      <c r="H91" s="715">
        <v>4217296.9614823107</v>
      </c>
      <c r="I91" s="715">
        <v>8596917.8561936188</v>
      </c>
      <c r="J91" s="715">
        <v>1204327.3430000001</v>
      </c>
      <c r="K91" s="715">
        <v>49936.269</v>
      </c>
      <c r="L91" s="715">
        <v>147804.965</v>
      </c>
      <c r="M91" s="715">
        <v>133957.38</v>
      </c>
      <c r="N91" s="715">
        <v>898690.95700000005</v>
      </c>
      <c r="O91" s="715">
        <v>11031634.77019362</v>
      </c>
      <c r="P91" s="715">
        <v>15248931.73167593</v>
      </c>
      <c r="Q91" s="715"/>
      <c r="R91" s="715"/>
      <c r="S91" s="718"/>
      <c r="T91" s="719"/>
      <c r="U91" s="720"/>
      <c r="V91" s="721"/>
      <c r="W91" s="715"/>
      <c r="X91" s="715"/>
      <c r="Y91" s="715"/>
      <c r="Z91" s="715"/>
      <c r="AA91" s="715"/>
      <c r="AB91" s="715"/>
      <c r="AC91" s="715"/>
      <c r="AD91" s="715"/>
      <c r="AE91" s="715"/>
      <c r="AF91" s="715"/>
      <c r="AG91" s="715"/>
      <c r="AH91" s="715"/>
      <c r="AI91" s="715"/>
      <c r="AJ91" s="715"/>
      <c r="AK91" s="715"/>
      <c r="AL91" s="715"/>
      <c r="AM91" s="718"/>
      <c r="AN91" s="719"/>
      <c r="AO91" s="720"/>
      <c r="AP91" s="721"/>
      <c r="AQ91" s="715"/>
      <c r="AR91" s="715"/>
      <c r="AS91" s="715"/>
      <c r="AT91" s="715"/>
      <c r="AU91" s="715"/>
      <c r="AV91" s="715"/>
      <c r="AW91" s="715"/>
      <c r="AX91" s="715"/>
      <c r="AY91" s="715"/>
      <c r="AZ91" s="715"/>
      <c r="BA91" s="715"/>
      <c r="BB91" s="715"/>
      <c r="BC91" s="715"/>
      <c r="BD91" s="715"/>
      <c r="BE91" s="715"/>
      <c r="BF91" s="715"/>
      <c r="BG91" s="718"/>
      <c r="BH91" s="719"/>
      <c r="BI91" s="720"/>
      <c r="BJ91" s="721"/>
      <c r="BK91" s="715"/>
      <c r="BL91" s="715"/>
      <c r="BM91" s="715"/>
      <c r="BN91" s="715"/>
      <c r="BO91" s="715"/>
      <c r="BP91" s="715"/>
      <c r="BQ91" s="715"/>
      <c r="BR91" s="715"/>
      <c r="BS91" s="715"/>
      <c r="BT91" s="715"/>
      <c r="BU91" s="715"/>
      <c r="BV91" s="715"/>
      <c r="BW91" s="715"/>
      <c r="BX91" s="715"/>
      <c r="BY91" s="715"/>
      <c r="BZ91" s="715"/>
      <c r="CA91" s="718"/>
      <c r="CB91" s="719"/>
      <c r="CC91" s="720"/>
      <c r="CD91" s="721"/>
      <c r="CE91" s="715"/>
      <c r="CF91" s="715"/>
      <c r="CG91" s="720"/>
      <c r="CH91" s="720"/>
      <c r="CI91" s="720"/>
      <c r="CJ91" s="720"/>
      <c r="CK91" s="720"/>
      <c r="CL91" s="720"/>
      <c r="CM91" s="720"/>
      <c r="CN91" s="720"/>
      <c r="CO91" s="720"/>
      <c r="CP91" s="720"/>
      <c r="CQ91" s="720"/>
      <c r="CR91" s="720"/>
      <c r="CS91" s="720"/>
      <c r="CT91" s="720"/>
      <c r="CU91" s="720"/>
      <c r="CV91" s="720"/>
      <c r="CW91" s="720"/>
      <c r="CX91" s="720"/>
      <c r="CY91" s="720"/>
      <c r="CZ91" s="720"/>
      <c r="DA91" s="720"/>
      <c r="DB91" s="720"/>
      <c r="DC91" s="720"/>
      <c r="DD91" s="720"/>
      <c r="DE91" s="720"/>
      <c r="DF91" s="720"/>
      <c r="DG91" s="720"/>
      <c r="DH91" s="720"/>
      <c r="DI91" s="720"/>
      <c r="DJ91" s="720"/>
      <c r="DK91" s="720"/>
      <c r="DL91" s="720"/>
      <c r="DM91" s="720"/>
      <c r="DN91" s="720"/>
      <c r="DO91" s="720"/>
      <c r="DP91" s="720"/>
      <c r="DQ91" s="720"/>
      <c r="DR91" s="720"/>
      <c r="DS91" s="720"/>
      <c r="DT91" s="720"/>
      <c r="DU91" s="720"/>
      <c r="DV91" s="720"/>
      <c r="DW91" s="720"/>
      <c r="DX91" s="720"/>
      <c r="DY91" s="720"/>
      <c r="DZ91" s="720"/>
      <c r="EA91" s="720"/>
      <c r="EB91" s="720"/>
      <c r="EC91" s="720"/>
      <c r="ED91" s="720"/>
      <c r="EE91" s="720"/>
      <c r="EF91" s="720"/>
      <c r="EG91" s="720"/>
      <c r="EH91" s="720"/>
      <c r="EI91" s="720"/>
      <c r="EJ91" s="720"/>
      <c r="EK91" s="720"/>
      <c r="EL91" s="720"/>
      <c r="EM91" s="720"/>
      <c r="EN91" s="720"/>
      <c r="EO91" s="720"/>
      <c r="EP91" s="720"/>
      <c r="EQ91" s="720"/>
      <c r="ER91" s="720"/>
      <c r="ES91" s="720"/>
      <c r="ET91" s="720"/>
      <c r="EU91" s="720"/>
      <c r="EV91" s="720"/>
      <c r="EW91" s="720"/>
      <c r="EX91" s="720"/>
      <c r="EY91" s="720"/>
      <c r="EZ91" s="720"/>
      <c r="FA91" s="720"/>
      <c r="FB91" s="720"/>
      <c r="FC91" s="720"/>
      <c r="FD91" s="720"/>
      <c r="FE91" s="720"/>
      <c r="FF91" s="720"/>
      <c r="FG91" s="720"/>
      <c r="FH91" s="720"/>
      <c r="FI91" s="720"/>
      <c r="FJ91" s="720"/>
      <c r="FK91" s="720"/>
      <c r="FL91" s="720"/>
      <c r="FM91" s="720"/>
      <c r="FN91" s="720"/>
      <c r="FO91" s="720"/>
      <c r="FP91" s="720"/>
      <c r="FQ91" s="720"/>
      <c r="FR91" s="720"/>
      <c r="FS91" s="720"/>
      <c r="FT91" s="720"/>
      <c r="FU91" s="720"/>
      <c r="FV91" s="720"/>
      <c r="FW91" s="720"/>
      <c r="FX91" s="720"/>
      <c r="FY91" s="720"/>
      <c r="FZ91" s="720"/>
      <c r="GA91" s="720"/>
      <c r="GB91" s="720"/>
      <c r="GC91" s="720"/>
      <c r="GD91" s="720"/>
      <c r="GE91" s="720"/>
      <c r="GF91" s="720"/>
      <c r="GG91" s="720"/>
      <c r="GH91" s="720"/>
      <c r="GI91" s="720"/>
      <c r="GJ91" s="720"/>
      <c r="GK91" s="720"/>
      <c r="GL91" s="720"/>
      <c r="GM91" s="720"/>
      <c r="GN91" s="720"/>
      <c r="GO91" s="720"/>
      <c r="GP91" s="720"/>
      <c r="GQ91" s="720"/>
      <c r="GR91" s="720"/>
      <c r="GS91" s="720"/>
      <c r="GT91" s="720"/>
      <c r="GU91" s="720"/>
      <c r="GV91" s="720"/>
      <c r="GW91" s="720"/>
      <c r="GX91" s="720"/>
      <c r="GY91" s="720"/>
      <c r="GZ91" s="720"/>
      <c r="HA91" s="720"/>
      <c r="HB91" s="720"/>
      <c r="HC91" s="720"/>
      <c r="HD91" s="720"/>
      <c r="HE91" s="720"/>
      <c r="HF91" s="720"/>
      <c r="HG91" s="720"/>
      <c r="HH91" s="720"/>
      <c r="HI91" s="720"/>
      <c r="HJ91" s="720"/>
      <c r="HK91" s="720"/>
      <c r="HL91" s="720"/>
      <c r="HM91" s="720"/>
      <c r="HN91" s="720"/>
      <c r="HO91" s="720"/>
      <c r="HP91" s="720"/>
      <c r="HQ91" s="720"/>
      <c r="HR91" s="720"/>
      <c r="HS91" s="720"/>
      <c r="HT91" s="720"/>
      <c r="HU91" s="720"/>
      <c r="HV91" s="720"/>
      <c r="HW91" s="720"/>
      <c r="HX91" s="720"/>
      <c r="HY91" s="720"/>
      <c r="HZ91" s="720"/>
      <c r="IA91" s="720"/>
    </row>
    <row r="92" spans="1:235" s="713" customFormat="1" ht="15" customHeight="1">
      <c r="A92" s="723" t="s">
        <v>242</v>
      </c>
      <c r="B92" s="711">
        <v>3802010.04166645</v>
      </c>
      <c r="C92" s="711">
        <v>277387.43300000002</v>
      </c>
      <c r="D92" s="711">
        <v>2159.527</v>
      </c>
      <c r="E92" s="711">
        <v>69944.447</v>
      </c>
      <c r="F92" s="711">
        <v>26298.743999999999</v>
      </c>
      <c r="G92" s="711">
        <v>31280.985000000001</v>
      </c>
      <c r="H92" s="711">
        <v>4209081.1776664499</v>
      </c>
      <c r="I92" s="711">
        <v>8594797.1374793593</v>
      </c>
      <c r="J92" s="711">
        <v>1215256.1839999999</v>
      </c>
      <c r="K92" s="711">
        <v>51011.849000000002</v>
      </c>
      <c r="L92" s="711">
        <v>149405.372</v>
      </c>
      <c r="M92" s="711">
        <v>134230.946</v>
      </c>
      <c r="N92" s="711">
        <v>913437.85199999996</v>
      </c>
      <c r="O92" s="711">
        <v>11058139.340479359</v>
      </c>
      <c r="P92" s="711">
        <v>15267220.518145809</v>
      </c>
      <c r="Q92" s="715"/>
      <c r="R92" s="715"/>
      <c r="S92" s="718"/>
      <c r="T92" s="719"/>
      <c r="U92" s="720"/>
      <c r="V92" s="721"/>
      <c r="W92" s="715"/>
      <c r="X92" s="715"/>
      <c r="Y92" s="715"/>
      <c r="Z92" s="715"/>
      <c r="AA92" s="715"/>
      <c r="AB92" s="715"/>
      <c r="AC92" s="715"/>
      <c r="AD92" s="715"/>
      <c r="AE92" s="715"/>
      <c r="AF92" s="715"/>
      <c r="AG92" s="715"/>
      <c r="AH92" s="715"/>
      <c r="AI92" s="715"/>
      <c r="AJ92" s="715"/>
      <c r="AK92" s="715"/>
      <c r="AL92" s="715"/>
      <c r="AM92" s="718"/>
      <c r="AN92" s="719"/>
      <c r="AO92" s="720"/>
      <c r="AP92" s="721"/>
      <c r="AQ92" s="715"/>
      <c r="AR92" s="715"/>
      <c r="AS92" s="715"/>
      <c r="AT92" s="715"/>
      <c r="AU92" s="715"/>
      <c r="AV92" s="715"/>
      <c r="AW92" s="715"/>
      <c r="AX92" s="715"/>
      <c r="AY92" s="715"/>
      <c r="AZ92" s="715"/>
      <c r="BA92" s="715"/>
      <c r="BB92" s="715"/>
      <c r="BC92" s="715"/>
      <c r="BD92" s="715"/>
      <c r="BE92" s="715"/>
      <c r="BF92" s="715"/>
      <c r="BG92" s="718"/>
      <c r="BH92" s="719"/>
      <c r="BI92" s="720"/>
      <c r="BJ92" s="721"/>
      <c r="BK92" s="715"/>
      <c r="BL92" s="715"/>
      <c r="BM92" s="715"/>
      <c r="BN92" s="715"/>
      <c r="BO92" s="715"/>
      <c r="BP92" s="715"/>
      <c r="BQ92" s="715"/>
      <c r="BR92" s="715"/>
      <c r="BS92" s="715"/>
      <c r="BT92" s="715"/>
      <c r="BU92" s="715"/>
      <c r="BV92" s="715"/>
      <c r="BW92" s="715"/>
      <c r="BX92" s="715"/>
      <c r="BY92" s="715"/>
      <c r="BZ92" s="715"/>
      <c r="CA92" s="718"/>
      <c r="CB92" s="719"/>
      <c r="CC92" s="720"/>
      <c r="CD92" s="721"/>
      <c r="CE92" s="715"/>
      <c r="CF92" s="715"/>
      <c r="CG92" s="720"/>
      <c r="CH92" s="720"/>
      <c r="CI92" s="720"/>
      <c r="CJ92" s="720"/>
      <c r="CK92" s="720"/>
      <c r="CL92" s="720"/>
      <c r="CM92" s="720"/>
      <c r="CN92" s="720"/>
      <c r="CO92" s="720"/>
      <c r="CP92" s="720"/>
      <c r="CQ92" s="720"/>
      <c r="CR92" s="720"/>
      <c r="CS92" s="720"/>
      <c r="CT92" s="720"/>
      <c r="CU92" s="720"/>
      <c r="CV92" s="720"/>
      <c r="CW92" s="720"/>
      <c r="CX92" s="720"/>
      <c r="CY92" s="720"/>
      <c r="CZ92" s="720"/>
      <c r="DA92" s="720"/>
      <c r="DB92" s="720"/>
      <c r="DC92" s="720"/>
      <c r="DD92" s="720"/>
      <c r="DE92" s="720"/>
      <c r="DF92" s="720"/>
      <c r="DG92" s="720"/>
      <c r="DH92" s="720"/>
      <c r="DI92" s="720"/>
      <c r="DJ92" s="720"/>
      <c r="DK92" s="720"/>
      <c r="DL92" s="720"/>
      <c r="DM92" s="720"/>
      <c r="DN92" s="720"/>
      <c r="DO92" s="720"/>
      <c r="DP92" s="720"/>
      <c r="DQ92" s="720"/>
      <c r="DR92" s="720"/>
      <c r="DS92" s="720"/>
      <c r="DT92" s="720"/>
      <c r="DU92" s="720"/>
      <c r="DV92" s="720"/>
      <c r="DW92" s="720"/>
      <c r="DX92" s="720"/>
      <c r="DY92" s="720"/>
      <c r="DZ92" s="720"/>
      <c r="EA92" s="720"/>
      <c r="EB92" s="720"/>
      <c r="EC92" s="720"/>
      <c r="ED92" s="720"/>
      <c r="EE92" s="720"/>
      <c r="EF92" s="720"/>
      <c r="EG92" s="720"/>
      <c r="EH92" s="720"/>
      <c r="EI92" s="720"/>
      <c r="EJ92" s="720"/>
      <c r="EK92" s="720"/>
      <c r="EL92" s="720"/>
      <c r="EM92" s="720"/>
      <c r="EN92" s="720"/>
      <c r="EO92" s="720"/>
      <c r="EP92" s="720"/>
      <c r="EQ92" s="720"/>
      <c r="ER92" s="720"/>
      <c r="ES92" s="720"/>
      <c r="ET92" s="720"/>
      <c r="EU92" s="720"/>
      <c r="EV92" s="720"/>
      <c r="EW92" s="720"/>
      <c r="EX92" s="720"/>
      <c r="EY92" s="720"/>
      <c r="EZ92" s="720"/>
      <c r="FA92" s="720"/>
      <c r="FB92" s="720"/>
      <c r="FC92" s="720"/>
      <c r="FD92" s="720"/>
      <c r="FE92" s="720"/>
      <c r="FF92" s="720"/>
      <c r="FG92" s="720"/>
      <c r="FH92" s="720"/>
      <c r="FI92" s="720"/>
      <c r="FJ92" s="720"/>
      <c r="FK92" s="720"/>
      <c r="FL92" s="720"/>
      <c r="FM92" s="720"/>
      <c r="FN92" s="720"/>
      <c r="FO92" s="720"/>
      <c r="FP92" s="720"/>
      <c r="FQ92" s="720"/>
      <c r="FR92" s="720"/>
      <c r="FS92" s="720"/>
      <c r="FT92" s="720"/>
      <c r="FU92" s="720"/>
      <c r="FV92" s="720"/>
      <c r="FW92" s="720"/>
      <c r="FX92" s="720"/>
      <c r="FY92" s="720"/>
      <c r="FZ92" s="720"/>
      <c r="GA92" s="720"/>
      <c r="GB92" s="720"/>
      <c r="GC92" s="720"/>
      <c r="GD92" s="720"/>
      <c r="GE92" s="720"/>
      <c r="GF92" s="720"/>
      <c r="GG92" s="720"/>
      <c r="GH92" s="720"/>
      <c r="GI92" s="720"/>
      <c r="GJ92" s="720"/>
      <c r="GK92" s="720"/>
      <c r="GL92" s="720"/>
      <c r="GM92" s="720"/>
      <c r="GN92" s="720"/>
      <c r="GO92" s="720"/>
      <c r="GP92" s="720"/>
      <c r="GQ92" s="720"/>
      <c r="GR92" s="720"/>
      <c r="GS92" s="720"/>
      <c r="GT92" s="720"/>
      <c r="GU92" s="720"/>
      <c r="GV92" s="720"/>
      <c r="GW92" s="720"/>
      <c r="GX92" s="720"/>
      <c r="GY92" s="720"/>
      <c r="GZ92" s="720"/>
      <c r="HA92" s="720"/>
      <c r="HB92" s="720"/>
      <c r="HC92" s="720"/>
      <c r="HD92" s="720"/>
      <c r="HE92" s="720"/>
      <c r="HF92" s="720"/>
      <c r="HG92" s="720"/>
      <c r="HH92" s="720"/>
      <c r="HI92" s="720"/>
      <c r="HJ92" s="720"/>
      <c r="HK92" s="720"/>
      <c r="HL92" s="720"/>
      <c r="HM92" s="720"/>
      <c r="HN92" s="720"/>
      <c r="HO92" s="720"/>
      <c r="HP92" s="720"/>
      <c r="HQ92" s="720"/>
      <c r="HR92" s="720"/>
      <c r="HS92" s="720"/>
      <c r="HT92" s="720"/>
      <c r="HU92" s="720"/>
      <c r="HV92" s="720"/>
      <c r="HW92" s="720"/>
      <c r="HX92" s="720"/>
      <c r="HY92" s="720"/>
      <c r="HZ92" s="720"/>
      <c r="IA92" s="720"/>
    </row>
    <row r="93" spans="1:235" s="713" customFormat="1" ht="15" customHeight="1">
      <c r="A93" s="723" t="s">
        <v>243</v>
      </c>
      <c r="B93" s="711">
        <v>3922342.8539622603</v>
      </c>
      <c r="C93" s="711">
        <v>279864.02299999999</v>
      </c>
      <c r="D93" s="711">
        <v>2241.5509999999999</v>
      </c>
      <c r="E93" s="711">
        <v>71194.201000000001</v>
      </c>
      <c r="F93" s="711">
        <v>26841.233</v>
      </c>
      <c r="G93" s="711">
        <v>31454.611000000001</v>
      </c>
      <c r="H93" s="711">
        <v>4333938.4729622602</v>
      </c>
      <c r="I93" s="711">
        <v>8614978.9359024893</v>
      </c>
      <c r="J93" s="711">
        <v>1216898.2549999999</v>
      </c>
      <c r="K93" s="711">
        <v>51426.824000000001</v>
      </c>
      <c r="L93" s="711">
        <v>149931.49900000001</v>
      </c>
      <c r="M93" s="711">
        <v>133265.459</v>
      </c>
      <c r="N93" s="711">
        <v>936382.67599999998</v>
      </c>
      <c r="O93" s="711">
        <v>11102883.648902491</v>
      </c>
      <c r="P93" s="711">
        <v>15436822.121864751</v>
      </c>
      <c r="Q93" s="715"/>
      <c r="R93" s="715"/>
      <c r="S93" s="718"/>
      <c r="T93" s="719"/>
      <c r="U93" s="720"/>
      <c r="V93" s="721"/>
      <c r="W93" s="715"/>
      <c r="X93" s="715"/>
      <c r="Y93" s="715"/>
      <c r="Z93" s="715"/>
      <c r="AA93" s="715"/>
      <c r="AB93" s="715"/>
      <c r="AC93" s="715"/>
      <c r="AD93" s="715"/>
      <c r="AE93" s="715"/>
      <c r="AF93" s="715"/>
      <c r="AG93" s="715"/>
      <c r="AH93" s="715"/>
      <c r="AI93" s="715"/>
      <c r="AJ93" s="715"/>
      <c r="AK93" s="715"/>
      <c r="AL93" s="715"/>
      <c r="AM93" s="718"/>
      <c r="AN93" s="719"/>
      <c r="AO93" s="720"/>
      <c r="AP93" s="721"/>
      <c r="AQ93" s="715"/>
      <c r="AR93" s="715"/>
      <c r="AS93" s="715"/>
      <c r="AT93" s="715"/>
      <c r="AU93" s="715"/>
      <c r="AV93" s="715"/>
      <c r="AW93" s="715"/>
      <c r="AX93" s="715"/>
      <c r="AY93" s="715"/>
      <c r="AZ93" s="715"/>
      <c r="BA93" s="715"/>
      <c r="BB93" s="715"/>
      <c r="BC93" s="715"/>
      <c r="BD93" s="715"/>
      <c r="BE93" s="715"/>
      <c r="BF93" s="715"/>
      <c r="BG93" s="718"/>
      <c r="BH93" s="719"/>
      <c r="BI93" s="720"/>
      <c r="BJ93" s="721"/>
      <c r="BK93" s="715"/>
      <c r="BL93" s="715"/>
      <c r="BM93" s="715"/>
      <c r="BN93" s="715"/>
      <c r="BO93" s="715"/>
      <c r="BP93" s="715"/>
      <c r="BQ93" s="715"/>
      <c r="BR93" s="715"/>
      <c r="BS93" s="715"/>
      <c r="BT93" s="715"/>
      <c r="BU93" s="715"/>
      <c r="BV93" s="715"/>
      <c r="BW93" s="715"/>
      <c r="BX93" s="715"/>
      <c r="BY93" s="715"/>
      <c r="BZ93" s="715"/>
      <c r="CA93" s="718"/>
      <c r="CB93" s="719"/>
      <c r="CC93" s="720"/>
      <c r="CD93" s="721"/>
      <c r="CE93" s="715"/>
      <c r="CF93" s="715"/>
      <c r="CG93" s="720"/>
      <c r="CH93" s="720"/>
      <c r="CI93" s="720"/>
      <c r="CJ93" s="720"/>
      <c r="CK93" s="720"/>
      <c r="CL93" s="720"/>
      <c r="CM93" s="720"/>
      <c r="CN93" s="720"/>
      <c r="CO93" s="720"/>
      <c r="CP93" s="720"/>
      <c r="CQ93" s="720"/>
      <c r="CR93" s="720"/>
      <c r="CS93" s="720"/>
      <c r="CT93" s="720"/>
      <c r="CU93" s="720"/>
      <c r="CV93" s="720"/>
      <c r="CW93" s="720"/>
      <c r="CX93" s="720"/>
      <c r="CY93" s="720"/>
      <c r="CZ93" s="720"/>
      <c r="DA93" s="720"/>
      <c r="DB93" s="720"/>
      <c r="DC93" s="720"/>
      <c r="DD93" s="720"/>
      <c r="DE93" s="720"/>
      <c r="DF93" s="720"/>
      <c r="DG93" s="720"/>
      <c r="DH93" s="720"/>
      <c r="DI93" s="720"/>
      <c r="DJ93" s="720"/>
      <c r="DK93" s="720"/>
      <c r="DL93" s="720"/>
      <c r="DM93" s="720"/>
      <c r="DN93" s="720"/>
      <c r="DO93" s="720"/>
      <c r="DP93" s="720"/>
      <c r="DQ93" s="720"/>
      <c r="DR93" s="720"/>
      <c r="DS93" s="720"/>
      <c r="DT93" s="720"/>
      <c r="DU93" s="720"/>
      <c r="DV93" s="720"/>
      <c r="DW93" s="720"/>
      <c r="DX93" s="720"/>
      <c r="DY93" s="720"/>
      <c r="DZ93" s="720"/>
      <c r="EA93" s="720"/>
      <c r="EB93" s="720"/>
      <c r="EC93" s="720"/>
      <c r="ED93" s="720"/>
      <c r="EE93" s="720"/>
      <c r="EF93" s="720"/>
      <c r="EG93" s="720"/>
      <c r="EH93" s="720"/>
      <c r="EI93" s="720"/>
      <c r="EJ93" s="720"/>
      <c r="EK93" s="720"/>
      <c r="EL93" s="720"/>
      <c r="EM93" s="720"/>
      <c r="EN93" s="720"/>
      <c r="EO93" s="720"/>
      <c r="EP93" s="720"/>
      <c r="EQ93" s="720"/>
      <c r="ER93" s="720"/>
      <c r="ES93" s="720"/>
      <c r="ET93" s="720"/>
      <c r="EU93" s="720"/>
      <c r="EV93" s="720"/>
      <c r="EW93" s="720"/>
      <c r="EX93" s="720"/>
      <c r="EY93" s="720"/>
      <c r="EZ93" s="720"/>
      <c r="FA93" s="720"/>
      <c r="FB93" s="720"/>
      <c r="FC93" s="720"/>
      <c r="FD93" s="720"/>
      <c r="FE93" s="720"/>
      <c r="FF93" s="720"/>
      <c r="FG93" s="720"/>
      <c r="FH93" s="720"/>
      <c r="FI93" s="720"/>
      <c r="FJ93" s="720"/>
      <c r="FK93" s="720"/>
      <c r="FL93" s="720"/>
      <c r="FM93" s="720"/>
      <c r="FN93" s="720"/>
      <c r="FO93" s="720"/>
      <c r="FP93" s="720"/>
      <c r="FQ93" s="720"/>
      <c r="FR93" s="720"/>
      <c r="FS93" s="720"/>
      <c r="FT93" s="720"/>
      <c r="FU93" s="720"/>
      <c r="FV93" s="720"/>
      <c r="FW93" s="720"/>
      <c r="FX93" s="720"/>
      <c r="FY93" s="720"/>
      <c r="FZ93" s="720"/>
      <c r="GA93" s="720"/>
      <c r="GB93" s="720"/>
      <c r="GC93" s="720"/>
      <c r="GD93" s="720"/>
      <c r="GE93" s="720"/>
      <c r="GF93" s="720"/>
      <c r="GG93" s="720"/>
      <c r="GH93" s="720"/>
      <c r="GI93" s="720"/>
      <c r="GJ93" s="720"/>
      <c r="GK93" s="720"/>
      <c r="GL93" s="720"/>
      <c r="GM93" s="720"/>
      <c r="GN93" s="720"/>
      <c r="GO93" s="720"/>
      <c r="GP93" s="720"/>
      <c r="GQ93" s="720"/>
      <c r="GR93" s="720"/>
      <c r="GS93" s="720"/>
      <c r="GT93" s="720"/>
      <c r="GU93" s="720"/>
      <c r="GV93" s="720"/>
      <c r="GW93" s="720"/>
      <c r="GX93" s="720"/>
      <c r="GY93" s="720"/>
      <c r="GZ93" s="720"/>
      <c r="HA93" s="720"/>
      <c r="HB93" s="720"/>
      <c r="HC93" s="720"/>
      <c r="HD93" s="720"/>
      <c r="HE93" s="720"/>
      <c r="HF93" s="720"/>
      <c r="HG93" s="720"/>
      <c r="HH93" s="720"/>
      <c r="HI93" s="720"/>
      <c r="HJ93" s="720"/>
      <c r="HK93" s="720"/>
      <c r="HL93" s="720"/>
      <c r="HM93" s="720"/>
      <c r="HN93" s="720"/>
      <c r="HO93" s="720"/>
      <c r="HP93" s="720"/>
      <c r="HQ93" s="720"/>
      <c r="HR93" s="720"/>
      <c r="HS93" s="720"/>
      <c r="HT93" s="720"/>
      <c r="HU93" s="720"/>
      <c r="HV93" s="720"/>
      <c r="HW93" s="720"/>
      <c r="HX93" s="720"/>
      <c r="HY93" s="720"/>
      <c r="HZ93" s="720"/>
      <c r="IA93" s="720"/>
    </row>
    <row r="94" spans="1:235" s="713" customFormat="1" ht="15" customHeight="1">
      <c r="A94" s="723" t="s">
        <v>244</v>
      </c>
      <c r="B94" s="711">
        <v>3606124.2795836199</v>
      </c>
      <c r="C94" s="711">
        <v>283475.69699999999</v>
      </c>
      <c r="D94" s="711">
        <v>2375.6819999999998</v>
      </c>
      <c r="E94" s="711">
        <v>72472.722999999998</v>
      </c>
      <c r="F94" s="711">
        <v>27198.425000000003</v>
      </c>
      <c r="G94" s="711">
        <v>32280.782999999999</v>
      </c>
      <c r="H94" s="711">
        <v>4023927.5895836195</v>
      </c>
      <c r="I94" s="711">
        <v>8840555.7010013685</v>
      </c>
      <c r="J94" s="711">
        <v>1212899.7350000001</v>
      </c>
      <c r="K94" s="711">
        <v>51137.851999999999</v>
      </c>
      <c r="L94" s="711">
        <v>148613.34899999999</v>
      </c>
      <c r="M94" s="711">
        <v>132892.45699999999</v>
      </c>
      <c r="N94" s="711">
        <v>949960.25699999998</v>
      </c>
      <c r="O94" s="711">
        <v>11336059.351001367</v>
      </c>
      <c r="P94" s="711">
        <v>15359986.940584987</v>
      </c>
      <c r="Q94" s="715"/>
      <c r="R94" s="715"/>
      <c r="S94" s="718"/>
      <c r="T94" s="719"/>
      <c r="U94" s="720"/>
      <c r="V94" s="721"/>
      <c r="W94" s="715"/>
      <c r="X94" s="715"/>
      <c r="Y94" s="715"/>
      <c r="Z94" s="715"/>
      <c r="AA94" s="715"/>
      <c r="AB94" s="715"/>
      <c r="AC94" s="715"/>
      <c r="AD94" s="715"/>
      <c r="AE94" s="715"/>
      <c r="AF94" s="715"/>
      <c r="AG94" s="715"/>
      <c r="AH94" s="715"/>
      <c r="AI94" s="715"/>
      <c r="AJ94" s="715"/>
      <c r="AK94" s="715"/>
      <c r="AL94" s="715"/>
      <c r="AM94" s="718"/>
      <c r="AN94" s="719"/>
      <c r="AO94" s="720"/>
      <c r="AP94" s="721"/>
      <c r="AQ94" s="715"/>
      <c r="AR94" s="715"/>
      <c r="AS94" s="715"/>
      <c r="AT94" s="715"/>
      <c r="AU94" s="715"/>
      <c r="AV94" s="715"/>
      <c r="AW94" s="715"/>
      <c r="AX94" s="715"/>
      <c r="AY94" s="715"/>
      <c r="AZ94" s="715"/>
      <c r="BA94" s="715"/>
      <c r="BB94" s="715"/>
      <c r="BC94" s="715"/>
      <c r="BD94" s="715"/>
      <c r="BE94" s="715"/>
      <c r="BF94" s="715"/>
      <c r="BG94" s="718"/>
      <c r="BH94" s="719"/>
      <c r="BI94" s="720"/>
      <c r="BJ94" s="721"/>
      <c r="BK94" s="715"/>
      <c r="BL94" s="715"/>
      <c r="BM94" s="715"/>
      <c r="BN94" s="715"/>
      <c r="BO94" s="715"/>
      <c r="BP94" s="715"/>
      <c r="BQ94" s="715"/>
      <c r="BR94" s="715"/>
      <c r="BS94" s="715"/>
      <c r="BT94" s="715"/>
      <c r="BU94" s="715"/>
      <c r="BV94" s="715"/>
      <c r="BW94" s="715"/>
      <c r="BX94" s="715"/>
      <c r="BY94" s="715"/>
      <c r="BZ94" s="715"/>
      <c r="CA94" s="718"/>
      <c r="CB94" s="719"/>
      <c r="CC94" s="720"/>
      <c r="CD94" s="721"/>
      <c r="CE94" s="715"/>
      <c r="CF94" s="715"/>
      <c r="CG94" s="720"/>
      <c r="CH94" s="720"/>
      <c r="CI94" s="720"/>
      <c r="CJ94" s="720"/>
      <c r="CK94" s="720"/>
      <c r="CL94" s="720"/>
      <c r="CM94" s="720"/>
      <c r="CN94" s="720"/>
      <c r="CO94" s="720"/>
      <c r="CP94" s="720"/>
      <c r="CQ94" s="720"/>
      <c r="CR94" s="720"/>
      <c r="CS94" s="720"/>
      <c r="CT94" s="720"/>
      <c r="CU94" s="720"/>
      <c r="CV94" s="720"/>
      <c r="CW94" s="720"/>
      <c r="CX94" s="720"/>
      <c r="CY94" s="720"/>
      <c r="CZ94" s="720"/>
      <c r="DA94" s="720"/>
      <c r="DB94" s="720"/>
      <c r="DC94" s="720"/>
      <c r="DD94" s="720"/>
      <c r="DE94" s="720"/>
      <c r="DF94" s="720"/>
      <c r="DG94" s="720"/>
      <c r="DH94" s="720"/>
      <c r="DI94" s="720"/>
      <c r="DJ94" s="720"/>
      <c r="DK94" s="720"/>
      <c r="DL94" s="720"/>
      <c r="DM94" s="720"/>
      <c r="DN94" s="720"/>
      <c r="DO94" s="720"/>
      <c r="DP94" s="720"/>
      <c r="DQ94" s="720"/>
      <c r="DR94" s="720"/>
      <c r="DS94" s="720"/>
      <c r="DT94" s="720"/>
      <c r="DU94" s="720"/>
      <c r="DV94" s="720"/>
      <c r="DW94" s="720"/>
      <c r="DX94" s="720"/>
      <c r="DY94" s="720"/>
      <c r="DZ94" s="720"/>
      <c r="EA94" s="720"/>
      <c r="EB94" s="720"/>
      <c r="EC94" s="720"/>
      <c r="ED94" s="720"/>
      <c r="EE94" s="720"/>
      <c r="EF94" s="720"/>
      <c r="EG94" s="720"/>
      <c r="EH94" s="720"/>
      <c r="EI94" s="720"/>
      <c r="EJ94" s="720"/>
      <c r="EK94" s="720"/>
      <c r="EL94" s="720"/>
      <c r="EM94" s="720"/>
      <c r="EN94" s="720"/>
      <c r="EO94" s="720"/>
      <c r="EP94" s="720"/>
      <c r="EQ94" s="720"/>
      <c r="ER94" s="720"/>
      <c r="ES94" s="720"/>
      <c r="ET94" s="720"/>
      <c r="EU94" s="720"/>
      <c r="EV94" s="720"/>
      <c r="EW94" s="720"/>
      <c r="EX94" s="720"/>
      <c r="EY94" s="720"/>
      <c r="EZ94" s="720"/>
      <c r="FA94" s="720"/>
      <c r="FB94" s="720"/>
      <c r="FC94" s="720"/>
      <c r="FD94" s="720"/>
      <c r="FE94" s="720"/>
      <c r="FF94" s="720"/>
      <c r="FG94" s="720"/>
      <c r="FH94" s="720"/>
      <c r="FI94" s="720"/>
      <c r="FJ94" s="720"/>
      <c r="FK94" s="720"/>
      <c r="FL94" s="720"/>
      <c r="FM94" s="720"/>
      <c r="FN94" s="720"/>
      <c r="FO94" s="720"/>
      <c r="FP94" s="720"/>
      <c r="FQ94" s="720"/>
      <c r="FR94" s="720"/>
      <c r="FS94" s="720"/>
      <c r="FT94" s="720"/>
      <c r="FU94" s="720"/>
      <c r="FV94" s="720"/>
      <c r="FW94" s="720"/>
      <c r="FX94" s="720"/>
      <c r="FY94" s="720"/>
      <c r="FZ94" s="720"/>
      <c r="GA94" s="720"/>
      <c r="GB94" s="720"/>
      <c r="GC94" s="720"/>
      <c r="GD94" s="720"/>
      <c r="GE94" s="720"/>
      <c r="GF94" s="720"/>
      <c r="GG94" s="720"/>
      <c r="GH94" s="720"/>
      <c r="GI94" s="720"/>
      <c r="GJ94" s="720"/>
      <c r="GK94" s="720"/>
      <c r="GL94" s="720"/>
      <c r="GM94" s="720"/>
      <c r="GN94" s="720"/>
      <c r="GO94" s="720"/>
      <c r="GP94" s="720"/>
      <c r="GQ94" s="720"/>
      <c r="GR94" s="720"/>
      <c r="GS94" s="720"/>
      <c r="GT94" s="720"/>
      <c r="GU94" s="720"/>
      <c r="GV94" s="720"/>
      <c r="GW94" s="720"/>
      <c r="GX94" s="720"/>
      <c r="GY94" s="720"/>
      <c r="GZ94" s="720"/>
      <c r="HA94" s="720"/>
      <c r="HB94" s="720"/>
      <c r="HC94" s="720"/>
      <c r="HD94" s="720"/>
      <c r="HE94" s="720"/>
      <c r="HF94" s="720"/>
      <c r="HG94" s="720"/>
      <c r="HH94" s="720"/>
      <c r="HI94" s="720"/>
      <c r="HJ94" s="720"/>
      <c r="HK94" s="720"/>
      <c r="HL94" s="720"/>
      <c r="HM94" s="720"/>
      <c r="HN94" s="720"/>
      <c r="HO94" s="720"/>
      <c r="HP94" s="720"/>
      <c r="HQ94" s="720"/>
      <c r="HR94" s="720"/>
      <c r="HS94" s="720"/>
      <c r="HT94" s="720"/>
      <c r="HU94" s="720"/>
      <c r="HV94" s="720"/>
      <c r="HW94" s="720"/>
      <c r="HX94" s="720"/>
      <c r="HY94" s="720"/>
      <c r="HZ94" s="720"/>
      <c r="IA94" s="720"/>
    </row>
    <row r="95" spans="1:235" s="713" customFormat="1" ht="15" customHeight="1">
      <c r="A95" s="723" t="s">
        <v>245</v>
      </c>
      <c r="B95" s="711">
        <v>3658580.2910845098</v>
      </c>
      <c r="C95" s="711">
        <v>286026.37599999999</v>
      </c>
      <c r="D95" s="711">
        <v>2603.681</v>
      </c>
      <c r="E95" s="711">
        <v>73615.403999999995</v>
      </c>
      <c r="F95" s="711">
        <v>28025.692999999999</v>
      </c>
      <c r="G95" s="711">
        <v>34712.451000000001</v>
      </c>
      <c r="H95" s="711">
        <v>4083563.8960845098</v>
      </c>
      <c r="I95" s="711">
        <v>8901695.9340134002</v>
      </c>
      <c r="J95" s="711">
        <v>1207415.2039999999</v>
      </c>
      <c r="K95" s="711">
        <v>50861.678999999996</v>
      </c>
      <c r="L95" s="711">
        <v>150294.47700000001</v>
      </c>
      <c r="M95" s="711">
        <v>132457.283</v>
      </c>
      <c r="N95" s="711">
        <v>949585.37</v>
      </c>
      <c r="O95" s="711">
        <v>11392309.947013399</v>
      </c>
      <c r="P95" s="711">
        <v>15475873.843097908</v>
      </c>
      <c r="Q95" s="715"/>
      <c r="R95" s="715"/>
      <c r="S95" s="718"/>
      <c r="T95" s="719"/>
      <c r="U95" s="720"/>
      <c r="V95" s="721"/>
      <c r="W95" s="715"/>
      <c r="X95" s="715"/>
      <c r="Y95" s="715"/>
      <c r="Z95" s="715"/>
      <c r="AA95" s="715"/>
      <c r="AB95" s="715"/>
      <c r="AC95" s="715"/>
      <c r="AD95" s="715"/>
      <c r="AE95" s="715"/>
      <c r="AF95" s="715"/>
      <c r="AG95" s="715"/>
      <c r="AH95" s="715"/>
      <c r="AI95" s="715"/>
      <c r="AJ95" s="715"/>
      <c r="AK95" s="715"/>
      <c r="AL95" s="715"/>
      <c r="AM95" s="718"/>
      <c r="AN95" s="719"/>
      <c r="AO95" s="720"/>
      <c r="AP95" s="721"/>
      <c r="AQ95" s="715"/>
      <c r="AR95" s="715"/>
      <c r="AS95" s="715"/>
      <c r="AT95" s="715"/>
      <c r="AU95" s="715"/>
      <c r="AV95" s="715"/>
      <c r="AW95" s="715"/>
      <c r="AX95" s="715"/>
      <c r="AY95" s="715"/>
      <c r="AZ95" s="715"/>
      <c r="BA95" s="715"/>
      <c r="BB95" s="715"/>
      <c r="BC95" s="715"/>
      <c r="BD95" s="715"/>
      <c r="BE95" s="715"/>
      <c r="BF95" s="715"/>
      <c r="BG95" s="718"/>
      <c r="BH95" s="719"/>
      <c r="BI95" s="720"/>
      <c r="BJ95" s="721"/>
      <c r="BK95" s="715"/>
      <c r="BL95" s="715"/>
      <c r="BM95" s="715"/>
      <c r="BN95" s="715"/>
      <c r="BO95" s="715"/>
      <c r="BP95" s="715"/>
      <c r="BQ95" s="715"/>
      <c r="BR95" s="715"/>
      <c r="BS95" s="715"/>
      <c r="BT95" s="715"/>
      <c r="BU95" s="715"/>
      <c r="BV95" s="715"/>
      <c r="BW95" s="715"/>
      <c r="BX95" s="715"/>
      <c r="BY95" s="715"/>
      <c r="BZ95" s="715"/>
      <c r="CA95" s="718"/>
      <c r="CB95" s="719"/>
      <c r="CC95" s="720"/>
      <c r="CD95" s="721"/>
      <c r="CE95" s="715"/>
      <c r="CF95" s="715"/>
      <c r="CG95" s="720"/>
      <c r="CH95" s="720"/>
      <c r="CI95" s="720"/>
      <c r="CJ95" s="720"/>
      <c r="CK95" s="720"/>
      <c r="CL95" s="720"/>
      <c r="CM95" s="720"/>
      <c r="CN95" s="720"/>
      <c r="CO95" s="720"/>
      <c r="CP95" s="720"/>
      <c r="CQ95" s="720"/>
      <c r="CR95" s="720"/>
      <c r="CS95" s="720"/>
      <c r="CT95" s="720"/>
      <c r="CU95" s="720"/>
      <c r="CV95" s="720"/>
      <c r="CW95" s="720"/>
      <c r="CX95" s="720"/>
      <c r="CY95" s="720"/>
      <c r="CZ95" s="720"/>
      <c r="DA95" s="720"/>
      <c r="DB95" s="720"/>
      <c r="DC95" s="720"/>
      <c r="DD95" s="720"/>
      <c r="DE95" s="720"/>
      <c r="DF95" s="720"/>
      <c r="DG95" s="720"/>
      <c r="DH95" s="720"/>
      <c r="DI95" s="720"/>
      <c r="DJ95" s="720"/>
      <c r="DK95" s="720"/>
      <c r="DL95" s="720"/>
      <c r="DM95" s="720"/>
      <c r="DN95" s="720"/>
      <c r="DO95" s="720"/>
      <c r="DP95" s="720"/>
      <c r="DQ95" s="720"/>
      <c r="DR95" s="720"/>
      <c r="DS95" s="720"/>
      <c r="DT95" s="720"/>
      <c r="DU95" s="720"/>
      <c r="DV95" s="720"/>
      <c r="DW95" s="720"/>
      <c r="DX95" s="720"/>
      <c r="DY95" s="720"/>
      <c r="DZ95" s="720"/>
      <c r="EA95" s="720"/>
      <c r="EB95" s="720"/>
      <c r="EC95" s="720"/>
      <c r="ED95" s="720"/>
      <c r="EE95" s="720"/>
      <c r="EF95" s="720"/>
      <c r="EG95" s="720"/>
      <c r="EH95" s="720"/>
      <c r="EI95" s="720"/>
      <c r="EJ95" s="720"/>
      <c r="EK95" s="720"/>
      <c r="EL95" s="720"/>
      <c r="EM95" s="720"/>
      <c r="EN95" s="720"/>
      <c r="EO95" s="720"/>
      <c r="EP95" s="720"/>
      <c r="EQ95" s="720"/>
      <c r="ER95" s="720"/>
      <c r="ES95" s="720"/>
      <c r="ET95" s="720"/>
      <c r="EU95" s="720"/>
      <c r="EV95" s="720"/>
      <c r="EW95" s="720"/>
      <c r="EX95" s="720"/>
      <c r="EY95" s="720"/>
      <c r="EZ95" s="720"/>
      <c r="FA95" s="720"/>
      <c r="FB95" s="720"/>
      <c r="FC95" s="720"/>
      <c r="FD95" s="720"/>
      <c r="FE95" s="720"/>
      <c r="FF95" s="720"/>
      <c r="FG95" s="720"/>
      <c r="FH95" s="720"/>
      <c r="FI95" s="720"/>
      <c r="FJ95" s="720"/>
      <c r="FK95" s="720"/>
      <c r="FL95" s="720"/>
      <c r="FM95" s="720"/>
      <c r="FN95" s="720"/>
      <c r="FO95" s="720"/>
      <c r="FP95" s="720"/>
      <c r="FQ95" s="720"/>
      <c r="FR95" s="720"/>
      <c r="FS95" s="720"/>
      <c r="FT95" s="720"/>
      <c r="FU95" s="720"/>
      <c r="FV95" s="720"/>
      <c r="FW95" s="720"/>
      <c r="FX95" s="720"/>
      <c r="FY95" s="720"/>
      <c r="FZ95" s="720"/>
      <c r="GA95" s="720"/>
      <c r="GB95" s="720"/>
      <c r="GC95" s="720"/>
      <c r="GD95" s="720"/>
      <c r="GE95" s="720"/>
      <c r="GF95" s="720"/>
      <c r="GG95" s="720"/>
      <c r="GH95" s="720"/>
      <c r="GI95" s="720"/>
      <c r="GJ95" s="720"/>
      <c r="GK95" s="720"/>
      <c r="GL95" s="720"/>
      <c r="GM95" s="720"/>
      <c r="GN95" s="720"/>
      <c r="GO95" s="720"/>
      <c r="GP95" s="720"/>
      <c r="GQ95" s="720"/>
      <c r="GR95" s="720"/>
      <c r="GS95" s="720"/>
      <c r="GT95" s="720"/>
      <c r="GU95" s="720"/>
      <c r="GV95" s="720"/>
      <c r="GW95" s="720"/>
      <c r="GX95" s="720"/>
      <c r="GY95" s="720"/>
      <c r="GZ95" s="720"/>
      <c r="HA95" s="720"/>
      <c r="HB95" s="720"/>
      <c r="HC95" s="720"/>
      <c r="HD95" s="720"/>
      <c r="HE95" s="720"/>
      <c r="HF95" s="720"/>
      <c r="HG95" s="720"/>
      <c r="HH95" s="720"/>
      <c r="HI95" s="720"/>
      <c r="HJ95" s="720"/>
      <c r="HK95" s="720"/>
      <c r="HL95" s="720"/>
      <c r="HM95" s="720"/>
      <c r="HN95" s="720"/>
      <c r="HO95" s="720"/>
      <c r="HP95" s="720"/>
      <c r="HQ95" s="720"/>
      <c r="HR95" s="720"/>
      <c r="HS95" s="720"/>
      <c r="HT95" s="720"/>
      <c r="HU95" s="720"/>
      <c r="HV95" s="720"/>
      <c r="HW95" s="720"/>
      <c r="HX95" s="720"/>
      <c r="HY95" s="720"/>
      <c r="HZ95" s="720"/>
      <c r="IA95" s="720"/>
    </row>
    <row r="96" spans="1:235" s="713" customFormat="1" ht="15" customHeight="1">
      <c r="A96" s="723" t="s">
        <v>246</v>
      </c>
      <c r="B96" s="711">
        <v>3762756.7776913703</v>
      </c>
      <c r="C96" s="711">
        <v>288751.80499999999</v>
      </c>
      <c r="D96" s="711">
        <v>2993.9389999999999</v>
      </c>
      <c r="E96" s="711">
        <v>74601.423999999999</v>
      </c>
      <c r="F96" s="711">
        <v>28359.08</v>
      </c>
      <c r="G96" s="711">
        <v>34481.345999999998</v>
      </c>
      <c r="H96" s="711">
        <v>4191944.3716913704</v>
      </c>
      <c r="I96" s="711">
        <v>9086746.5475343596</v>
      </c>
      <c r="J96" s="711">
        <v>1204225.1329999999</v>
      </c>
      <c r="K96" s="711">
        <v>47909.777999999998</v>
      </c>
      <c r="L96" s="711">
        <v>151966.92199999999</v>
      </c>
      <c r="M96" s="711">
        <v>131561.46</v>
      </c>
      <c r="N96" s="711">
        <v>965319.31099999999</v>
      </c>
      <c r="O96" s="711">
        <v>11587729.151534362</v>
      </c>
      <c r="P96" s="711">
        <v>15779673.523225732</v>
      </c>
      <c r="Q96" s="715"/>
      <c r="R96" s="715"/>
      <c r="S96" s="718"/>
      <c r="T96" s="719"/>
      <c r="U96" s="720"/>
      <c r="V96" s="721"/>
      <c r="W96" s="715"/>
      <c r="X96" s="715"/>
      <c r="Y96" s="715"/>
      <c r="Z96" s="715"/>
      <c r="AA96" s="715"/>
      <c r="AB96" s="715"/>
      <c r="AC96" s="715"/>
      <c r="AD96" s="715"/>
      <c r="AE96" s="715"/>
      <c r="AF96" s="715"/>
      <c r="AG96" s="715"/>
      <c r="AH96" s="715"/>
      <c r="AI96" s="715"/>
      <c r="AJ96" s="715"/>
      <c r="AK96" s="715"/>
      <c r="AL96" s="715"/>
      <c r="AM96" s="718"/>
      <c r="AN96" s="719"/>
      <c r="AO96" s="720"/>
      <c r="AP96" s="721"/>
      <c r="AQ96" s="715"/>
      <c r="AR96" s="715"/>
      <c r="AS96" s="715"/>
      <c r="AT96" s="715"/>
      <c r="AU96" s="715"/>
      <c r="AV96" s="715"/>
      <c r="AW96" s="715"/>
      <c r="AX96" s="715"/>
      <c r="AY96" s="715"/>
      <c r="AZ96" s="715"/>
      <c r="BA96" s="715"/>
      <c r="BB96" s="715"/>
      <c r="BC96" s="715"/>
      <c r="BD96" s="715"/>
      <c r="BE96" s="715"/>
      <c r="BF96" s="715"/>
      <c r="BG96" s="718"/>
      <c r="BH96" s="719"/>
      <c r="BI96" s="720"/>
      <c r="BJ96" s="721"/>
      <c r="BK96" s="715"/>
      <c r="BL96" s="715"/>
      <c r="BM96" s="715"/>
      <c r="BN96" s="715"/>
      <c r="BO96" s="715"/>
      <c r="BP96" s="715"/>
      <c r="BQ96" s="715"/>
      <c r="BR96" s="715"/>
      <c r="BS96" s="715"/>
      <c r="BT96" s="715"/>
      <c r="BU96" s="715"/>
      <c r="BV96" s="715"/>
      <c r="BW96" s="715"/>
      <c r="BX96" s="715"/>
      <c r="BY96" s="715"/>
      <c r="BZ96" s="715"/>
      <c r="CA96" s="718"/>
      <c r="CB96" s="719"/>
      <c r="CC96" s="720"/>
      <c r="CD96" s="721"/>
      <c r="CE96" s="715"/>
      <c r="CF96" s="715"/>
      <c r="CG96" s="720"/>
      <c r="CH96" s="720"/>
      <c r="CI96" s="720"/>
      <c r="CJ96" s="720"/>
      <c r="CK96" s="720"/>
      <c r="CL96" s="720"/>
      <c r="CM96" s="720"/>
      <c r="CN96" s="720"/>
      <c r="CO96" s="720"/>
      <c r="CP96" s="720"/>
      <c r="CQ96" s="720"/>
      <c r="CR96" s="720"/>
      <c r="CS96" s="720"/>
      <c r="CT96" s="720"/>
      <c r="CU96" s="720"/>
      <c r="CV96" s="720"/>
      <c r="CW96" s="720"/>
      <c r="CX96" s="720"/>
      <c r="CY96" s="720"/>
      <c r="CZ96" s="720"/>
      <c r="DA96" s="720"/>
      <c r="DB96" s="720"/>
      <c r="DC96" s="720"/>
      <c r="DD96" s="720"/>
      <c r="DE96" s="720"/>
      <c r="DF96" s="720"/>
      <c r="DG96" s="720"/>
      <c r="DH96" s="720"/>
      <c r="DI96" s="720"/>
      <c r="DJ96" s="720"/>
      <c r="DK96" s="720"/>
      <c r="DL96" s="720"/>
      <c r="DM96" s="720"/>
      <c r="DN96" s="720"/>
      <c r="DO96" s="720"/>
      <c r="DP96" s="720"/>
      <c r="DQ96" s="720"/>
      <c r="DR96" s="720"/>
      <c r="DS96" s="720"/>
      <c r="DT96" s="720"/>
      <c r="DU96" s="720"/>
      <c r="DV96" s="720"/>
      <c r="DW96" s="720"/>
      <c r="DX96" s="720"/>
      <c r="DY96" s="720"/>
      <c r="DZ96" s="720"/>
      <c r="EA96" s="720"/>
      <c r="EB96" s="720"/>
      <c r="EC96" s="720"/>
      <c r="ED96" s="720"/>
      <c r="EE96" s="720"/>
      <c r="EF96" s="720"/>
      <c r="EG96" s="720"/>
      <c r="EH96" s="720"/>
      <c r="EI96" s="720"/>
      <c r="EJ96" s="720"/>
      <c r="EK96" s="720"/>
      <c r="EL96" s="720"/>
      <c r="EM96" s="720"/>
      <c r="EN96" s="720"/>
      <c r="EO96" s="720"/>
      <c r="EP96" s="720"/>
      <c r="EQ96" s="720"/>
      <c r="ER96" s="720"/>
      <c r="ES96" s="720"/>
      <c r="ET96" s="720"/>
      <c r="EU96" s="720"/>
      <c r="EV96" s="720"/>
      <c r="EW96" s="720"/>
      <c r="EX96" s="720"/>
      <c r="EY96" s="720"/>
      <c r="EZ96" s="720"/>
      <c r="FA96" s="720"/>
      <c r="FB96" s="720"/>
      <c r="FC96" s="720"/>
      <c r="FD96" s="720"/>
      <c r="FE96" s="720"/>
      <c r="FF96" s="720"/>
      <c r="FG96" s="720"/>
      <c r="FH96" s="720"/>
      <c r="FI96" s="720"/>
      <c r="FJ96" s="720"/>
      <c r="FK96" s="720"/>
      <c r="FL96" s="720"/>
      <c r="FM96" s="720"/>
      <c r="FN96" s="720"/>
      <c r="FO96" s="720"/>
      <c r="FP96" s="720"/>
      <c r="FQ96" s="720"/>
      <c r="FR96" s="720"/>
      <c r="FS96" s="720"/>
      <c r="FT96" s="720"/>
      <c r="FU96" s="720"/>
      <c r="FV96" s="720"/>
      <c r="FW96" s="720"/>
      <c r="FX96" s="720"/>
      <c r="FY96" s="720"/>
      <c r="FZ96" s="720"/>
      <c r="GA96" s="720"/>
      <c r="GB96" s="720"/>
      <c r="GC96" s="720"/>
      <c r="GD96" s="720"/>
      <c r="GE96" s="720"/>
      <c r="GF96" s="720"/>
      <c r="GG96" s="720"/>
      <c r="GH96" s="720"/>
      <c r="GI96" s="720"/>
      <c r="GJ96" s="720"/>
      <c r="GK96" s="720"/>
      <c r="GL96" s="720"/>
      <c r="GM96" s="720"/>
      <c r="GN96" s="720"/>
      <c r="GO96" s="720"/>
      <c r="GP96" s="720"/>
      <c r="GQ96" s="720"/>
      <c r="GR96" s="720"/>
      <c r="GS96" s="720"/>
      <c r="GT96" s="720"/>
      <c r="GU96" s="720"/>
      <c r="GV96" s="720"/>
      <c r="GW96" s="720"/>
      <c r="GX96" s="720"/>
      <c r="GY96" s="720"/>
      <c r="GZ96" s="720"/>
      <c r="HA96" s="720"/>
      <c r="HB96" s="720"/>
      <c r="HC96" s="720"/>
      <c r="HD96" s="720"/>
      <c r="HE96" s="720"/>
      <c r="HF96" s="720"/>
      <c r="HG96" s="720"/>
      <c r="HH96" s="720"/>
      <c r="HI96" s="720"/>
      <c r="HJ96" s="720"/>
      <c r="HK96" s="720"/>
      <c r="HL96" s="720"/>
      <c r="HM96" s="720"/>
      <c r="HN96" s="720"/>
      <c r="HO96" s="720"/>
      <c r="HP96" s="720"/>
      <c r="HQ96" s="720"/>
      <c r="HR96" s="720"/>
      <c r="HS96" s="720"/>
      <c r="HT96" s="720"/>
      <c r="HU96" s="720"/>
      <c r="HV96" s="720"/>
      <c r="HW96" s="720"/>
      <c r="HX96" s="720"/>
      <c r="HY96" s="720"/>
      <c r="HZ96" s="720"/>
      <c r="IA96" s="720"/>
    </row>
    <row r="97" spans="1:235" s="713" customFormat="1" ht="15" customHeight="1">
      <c r="A97" s="723" t="s">
        <v>247</v>
      </c>
      <c r="B97" s="711">
        <v>3745154.245354</v>
      </c>
      <c r="C97" s="711">
        <v>293757.049</v>
      </c>
      <c r="D97" s="711">
        <v>3415.431</v>
      </c>
      <c r="E97" s="711">
        <v>77290.763000000006</v>
      </c>
      <c r="F97" s="711">
        <v>28563.178</v>
      </c>
      <c r="G97" s="711">
        <v>35068.180999999997</v>
      </c>
      <c r="H97" s="711">
        <v>4183248.8473539995</v>
      </c>
      <c r="I97" s="711">
        <v>9154021.4409665409</v>
      </c>
      <c r="J97" s="711">
        <v>1201061.1459999999</v>
      </c>
      <c r="K97" s="711">
        <v>47073.195</v>
      </c>
      <c r="L97" s="711">
        <v>152317.15299999999</v>
      </c>
      <c r="M97" s="711">
        <v>130818.916</v>
      </c>
      <c r="N97" s="711">
        <v>963022.32799999998</v>
      </c>
      <c r="O97" s="711">
        <v>11648314.178966541</v>
      </c>
      <c r="P97" s="711">
        <v>15831563.026320539</v>
      </c>
      <c r="Q97" s="715"/>
      <c r="R97" s="715"/>
      <c r="S97" s="718"/>
      <c r="T97" s="719"/>
      <c r="U97" s="720"/>
      <c r="V97" s="721"/>
      <c r="W97" s="715"/>
      <c r="X97" s="715"/>
      <c r="Y97" s="715"/>
      <c r="Z97" s="715"/>
      <c r="AA97" s="715"/>
      <c r="AB97" s="715"/>
      <c r="AC97" s="715"/>
      <c r="AD97" s="715"/>
      <c r="AE97" s="715"/>
      <c r="AF97" s="715"/>
      <c r="AG97" s="715"/>
      <c r="AH97" s="715"/>
      <c r="AI97" s="715"/>
      <c r="AJ97" s="715"/>
      <c r="AK97" s="715"/>
      <c r="AL97" s="715"/>
      <c r="AM97" s="718"/>
      <c r="AN97" s="719"/>
      <c r="AO97" s="720"/>
      <c r="AP97" s="721"/>
      <c r="AQ97" s="715"/>
      <c r="AR97" s="715"/>
      <c r="AS97" s="715"/>
      <c r="AT97" s="715"/>
      <c r="AU97" s="715"/>
      <c r="AV97" s="715"/>
      <c r="AW97" s="715"/>
      <c r="AX97" s="715"/>
      <c r="AY97" s="715"/>
      <c r="AZ97" s="715"/>
      <c r="BA97" s="715"/>
      <c r="BB97" s="715"/>
      <c r="BC97" s="715"/>
      <c r="BD97" s="715"/>
      <c r="BE97" s="715"/>
      <c r="BF97" s="715"/>
      <c r="BG97" s="718"/>
      <c r="BH97" s="719"/>
      <c r="BI97" s="720"/>
      <c r="BJ97" s="721"/>
      <c r="BK97" s="715"/>
      <c r="BL97" s="715"/>
      <c r="BM97" s="715"/>
      <c r="BN97" s="715"/>
      <c r="BO97" s="715"/>
      <c r="BP97" s="715"/>
      <c r="BQ97" s="715"/>
      <c r="BR97" s="715"/>
      <c r="BS97" s="715"/>
      <c r="BT97" s="715"/>
      <c r="BU97" s="715"/>
      <c r="BV97" s="715"/>
      <c r="BW97" s="715"/>
      <c r="BX97" s="715"/>
      <c r="BY97" s="715"/>
      <c r="BZ97" s="715"/>
      <c r="CA97" s="718"/>
      <c r="CB97" s="719"/>
      <c r="CC97" s="720"/>
      <c r="CD97" s="721"/>
      <c r="CE97" s="715"/>
      <c r="CF97" s="715"/>
      <c r="CG97" s="720"/>
      <c r="CH97" s="720"/>
      <c r="CI97" s="720"/>
      <c r="CJ97" s="720"/>
      <c r="CK97" s="720"/>
      <c r="CL97" s="720"/>
      <c r="CM97" s="720"/>
      <c r="CN97" s="720"/>
      <c r="CO97" s="720"/>
      <c r="CP97" s="720"/>
      <c r="CQ97" s="720"/>
      <c r="CR97" s="720"/>
      <c r="CS97" s="720"/>
      <c r="CT97" s="720"/>
      <c r="CU97" s="720"/>
      <c r="CV97" s="720"/>
      <c r="CW97" s="720"/>
      <c r="CX97" s="720"/>
      <c r="CY97" s="720"/>
      <c r="CZ97" s="720"/>
      <c r="DA97" s="720"/>
      <c r="DB97" s="720"/>
      <c r="DC97" s="720"/>
      <c r="DD97" s="720"/>
      <c r="DE97" s="720"/>
      <c r="DF97" s="720"/>
      <c r="DG97" s="720"/>
      <c r="DH97" s="720"/>
      <c r="DI97" s="720"/>
      <c r="DJ97" s="720"/>
      <c r="DK97" s="720"/>
      <c r="DL97" s="720"/>
      <c r="DM97" s="720"/>
      <c r="DN97" s="720"/>
      <c r="DO97" s="720"/>
      <c r="DP97" s="720"/>
      <c r="DQ97" s="720"/>
      <c r="DR97" s="720"/>
      <c r="DS97" s="720"/>
      <c r="DT97" s="720"/>
      <c r="DU97" s="720"/>
      <c r="DV97" s="720"/>
      <c r="DW97" s="720"/>
      <c r="DX97" s="720"/>
      <c r="DY97" s="720"/>
      <c r="DZ97" s="720"/>
      <c r="EA97" s="720"/>
      <c r="EB97" s="720"/>
      <c r="EC97" s="720"/>
      <c r="ED97" s="720"/>
      <c r="EE97" s="720"/>
      <c r="EF97" s="720"/>
      <c r="EG97" s="720"/>
      <c r="EH97" s="720"/>
      <c r="EI97" s="720"/>
      <c r="EJ97" s="720"/>
      <c r="EK97" s="720"/>
      <c r="EL97" s="720"/>
      <c r="EM97" s="720"/>
      <c r="EN97" s="720"/>
      <c r="EO97" s="720"/>
      <c r="EP97" s="720"/>
      <c r="EQ97" s="720"/>
      <c r="ER97" s="720"/>
      <c r="ES97" s="720"/>
      <c r="ET97" s="720"/>
      <c r="EU97" s="720"/>
      <c r="EV97" s="720"/>
      <c r="EW97" s="720"/>
      <c r="EX97" s="720"/>
      <c r="EY97" s="720"/>
      <c r="EZ97" s="720"/>
      <c r="FA97" s="720"/>
      <c r="FB97" s="720"/>
      <c r="FC97" s="720"/>
      <c r="FD97" s="720"/>
      <c r="FE97" s="720"/>
      <c r="FF97" s="720"/>
      <c r="FG97" s="720"/>
      <c r="FH97" s="720"/>
      <c r="FI97" s="720"/>
      <c r="FJ97" s="720"/>
      <c r="FK97" s="720"/>
      <c r="FL97" s="720"/>
      <c r="FM97" s="720"/>
      <c r="FN97" s="720"/>
      <c r="FO97" s="720"/>
      <c r="FP97" s="720"/>
      <c r="FQ97" s="720"/>
      <c r="FR97" s="720"/>
      <c r="FS97" s="720"/>
      <c r="FT97" s="720"/>
      <c r="FU97" s="720"/>
      <c r="FV97" s="720"/>
      <c r="FW97" s="720"/>
      <c r="FX97" s="720"/>
      <c r="FY97" s="720"/>
      <c r="FZ97" s="720"/>
      <c r="GA97" s="720"/>
      <c r="GB97" s="720"/>
      <c r="GC97" s="720"/>
      <c r="GD97" s="720"/>
      <c r="GE97" s="720"/>
      <c r="GF97" s="720"/>
      <c r="GG97" s="720"/>
      <c r="GH97" s="720"/>
      <c r="GI97" s="720"/>
      <c r="GJ97" s="720"/>
      <c r="GK97" s="720"/>
      <c r="GL97" s="720"/>
      <c r="GM97" s="720"/>
      <c r="GN97" s="720"/>
      <c r="GO97" s="720"/>
      <c r="GP97" s="720"/>
      <c r="GQ97" s="720"/>
      <c r="GR97" s="720"/>
      <c r="GS97" s="720"/>
      <c r="GT97" s="720"/>
      <c r="GU97" s="720"/>
      <c r="GV97" s="720"/>
      <c r="GW97" s="720"/>
      <c r="GX97" s="720"/>
      <c r="GY97" s="720"/>
      <c r="GZ97" s="720"/>
      <c r="HA97" s="720"/>
      <c r="HB97" s="720"/>
      <c r="HC97" s="720"/>
      <c r="HD97" s="720"/>
      <c r="HE97" s="720"/>
      <c r="HF97" s="720"/>
      <c r="HG97" s="720"/>
      <c r="HH97" s="720"/>
      <c r="HI97" s="720"/>
      <c r="HJ97" s="720"/>
      <c r="HK97" s="720"/>
      <c r="HL97" s="720"/>
      <c r="HM97" s="720"/>
      <c r="HN97" s="720"/>
      <c r="HO97" s="720"/>
      <c r="HP97" s="720"/>
      <c r="HQ97" s="720"/>
      <c r="HR97" s="720"/>
      <c r="HS97" s="720"/>
      <c r="HT97" s="720"/>
      <c r="HU97" s="720"/>
      <c r="HV97" s="720"/>
      <c r="HW97" s="720"/>
      <c r="HX97" s="720"/>
      <c r="HY97" s="720"/>
      <c r="HZ97" s="720"/>
      <c r="IA97" s="720"/>
    </row>
    <row r="98" spans="1:235" s="713" customFormat="1" ht="15" customHeight="1">
      <c r="A98" s="723" t="s">
        <v>248</v>
      </c>
      <c r="B98" s="711">
        <v>3784637.4589209999</v>
      </c>
      <c r="C98" s="711">
        <v>294815.46899999998</v>
      </c>
      <c r="D98" s="711">
        <v>3497.76</v>
      </c>
      <c r="E98" s="711">
        <v>78218.119000000006</v>
      </c>
      <c r="F98" s="711">
        <v>29477.22</v>
      </c>
      <c r="G98" s="711">
        <v>36066.533000000003</v>
      </c>
      <c r="H98" s="711">
        <v>4226712.5599210002</v>
      </c>
      <c r="I98" s="711">
        <v>9264980.0030857697</v>
      </c>
      <c r="J98" s="711">
        <v>1198713.8019999999</v>
      </c>
      <c r="K98" s="711">
        <v>46074.750999999997</v>
      </c>
      <c r="L98" s="711">
        <v>152847.45000000001</v>
      </c>
      <c r="M98" s="711">
        <v>130399.296</v>
      </c>
      <c r="N98" s="711">
        <v>965282.03599999996</v>
      </c>
      <c r="O98" s="711">
        <v>11758297.338085769</v>
      </c>
      <c r="P98" s="711">
        <v>15985009.898006769</v>
      </c>
      <c r="Q98" s="715"/>
      <c r="R98" s="715"/>
      <c r="S98" s="718"/>
      <c r="T98" s="719"/>
      <c r="U98" s="720"/>
      <c r="V98" s="721"/>
      <c r="W98" s="715"/>
      <c r="X98" s="715"/>
      <c r="Y98" s="715"/>
      <c r="Z98" s="715"/>
      <c r="AA98" s="715"/>
      <c r="AB98" s="715"/>
      <c r="AC98" s="715"/>
      <c r="AD98" s="715"/>
      <c r="AE98" s="715"/>
      <c r="AF98" s="715"/>
      <c r="AG98" s="715"/>
      <c r="AH98" s="715"/>
      <c r="AI98" s="715"/>
      <c r="AJ98" s="715"/>
      <c r="AK98" s="715"/>
      <c r="AL98" s="715"/>
      <c r="AM98" s="718"/>
      <c r="AN98" s="719"/>
      <c r="AO98" s="720"/>
      <c r="AP98" s="721"/>
      <c r="AQ98" s="715"/>
      <c r="AR98" s="715"/>
      <c r="AS98" s="715"/>
      <c r="AT98" s="715"/>
      <c r="AU98" s="715"/>
      <c r="AV98" s="715"/>
      <c r="AW98" s="715"/>
      <c r="AX98" s="715"/>
      <c r="AY98" s="715"/>
      <c r="AZ98" s="715"/>
      <c r="BA98" s="715"/>
      <c r="BB98" s="715"/>
      <c r="BC98" s="715"/>
      <c r="BD98" s="715"/>
      <c r="BE98" s="715"/>
      <c r="BF98" s="715"/>
      <c r="BG98" s="718"/>
      <c r="BH98" s="719"/>
      <c r="BI98" s="720"/>
      <c r="BJ98" s="721"/>
      <c r="BK98" s="715"/>
      <c r="BL98" s="715"/>
      <c r="BM98" s="715"/>
      <c r="BN98" s="715"/>
      <c r="BO98" s="715"/>
      <c r="BP98" s="715"/>
      <c r="BQ98" s="715"/>
      <c r="BR98" s="715"/>
      <c r="BS98" s="715"/>
      <c r="BT98" s="715"/>
      <c r="BU98" s="715"/>
      <c r="BV98" s="715"/>
      <c r="BW98" s="715"/>
      <c r="BX98" s="715"/>
      <c r="BY98" s="715"/>
      <c r="BZ98" s="715"/>
      <c r="CA98" s="718"/>
      <c r="CB98" s="719"/>
      <c r="CC98" s="720"/>
      <c r="CD98" s="721"/>
      <c r="CE98" s="715"/>
      <c r="CF98" s="715"/>
      <c r="CG98" s="720"/>
      <c r="CH98" s="720"/>
      <c r="CI98" s="720"/>
      <c r="CJ98" s="720"/>
      <c r="CK98" s="720"/>
      <c r="CL98" s="720"/>
      <c r="CM98" s="720"/>
      <c r="CN98" s="720"/>
      <c r="CO98" s="720"/>
      <c r="CP98" s="720"/>
      <c r="CQ98" s="720"/>
      <c r="CR98" s="720"/>
      <c r="CS98" s="720"/>
      <c r="CT98" s="720"/>
      <c r="CU98" s="720"/>
      <c r="CV98" s="720"/>
      <c r="CW98" s="720"/>
      <c r="CX98" s="720"/>
      <c r="CY98" s="720"/>
      <c r="CZ98" s="720"/>
      <c r="DA98" s="720"/>
      <c r="DB98" s="720"/>
      <c r="DC98" s="720"/>
      <c r="DD98" s="720"/>
      <c r="DE98" s="720"/>
      <c r="DF98" s="720"/>
      <c r="DG98" s="720"/>
      <c r="DH98" s="720"/>
      <c r="DI98" s="720"/>
      <c r="DJ98" s="720"/>
      <c r="DK98" s="720"/>
      <c r="DL98" s="720"/>
      <c r="DM98" s="720"/>
      <c r="DN98" s="720"/>
      <c r="DO98" s="720"/>
      <c r="DP98" s="720"/>
      <c r="DQ98" s="720"/>
      <c r="DR98" s="720"/>
      <c r="DS98" s="720"/>
      <c r="DT98" s="720"/>
      <c r="DU98" s="720"/>
      <c r="DV98" s="720"/>
      <c r="DW98" s="720"/>
      <c r="DX98" s="720"/>
      <c r="DY98" s="720"/>
      <c r="DZ98" s="720"/>
      <c r="EA98" s="720"/>
      <c r="EB98" s="720"/>
      <c r="EC98" s="720"/>
      <c r="ED98" s="720"/>
      <c r="EE98" s="720"/>
      <c r="EF98" s="720"/>
      <c r="EG98" s="720"/>
      <c r="EH98" s="720"/>
      <c r="EI98" s="720"/>
      <c r="EJ98" s="720"/>
      <c r="EK98" s="720"/>
      <c r="EL98" s="720"/>
      <c r="EM98" s="720"/>
      <c r="EN98" s="720"/>
      <c r="EO98" s="720"/>
      <c r="EP98" s="720"/>
      <c r="EQ98" s="720"/>
      <c r="ER98" s="720"/>
      <c r="ES98" s="720"/>
      <c r="ET98" s="720"/>
      <c r="EU98" s="720"/>
      <c r="EV98" s="720"/>
      <c r="EW98" s="720"/>
      <c r="EX98" s="720"/>
      <c r="EY98" s="720"/>
      <c r="EZ98" s="720"/>
      <c r="FA98" s="720"/>
      <c r="FB98" s="720"/>
      <c r="FC98" s="720"/>
      <c r="FD98" s="720"/>
      <c r="FE98" s="720"/>
      <c r="FF98" s="720"/>
      <c r="FG98" s="720"/>
      <c r="FH98" s="720"/>
      <c r="FI98" s="720"/>
      <c r="FJ98" s="720"/>
      <c r="FK98" s="720"/>
      <c r="FL98" s="720"/>
      <c r="FM98" s="720"/>
      <c r="FN98" s="720"/>
      <c r="FO98" s="720"/>
      <c r="FP98" s="720"/>
      <c r="FQ98" s="720"/>
      <c r="FR98" s="720"/>
      <c r="FS98" s="720"/>
      <c r="FT98" s="720"/>
      <c r="FU98" s="720"/>
      <c r="FV98" s="720"/>
      <c r="FW98" s="720"/>
      <c r="FX98" s="720"/>
      <c r="FY98" s="720"/>
      <c r="FZ98" s="720"/>
      <c r="GA98" s="720"/>
      <c r="GB98" s="720"/>
      <c r="GC98" s="720"/>
      <c r="GD98" s="720"/>
      <c r="GE98" s="720"/>
      <c r="GF98" s="720"/>
      <c r="GG98" s="720"/>
      <c r="GH98" s="720"/>
      <c r="GI98" s="720"/>
      <c r="GJ98" s="720"/>
      <c r="GK98" s="720"/>
      <c r="GL98" s="720"/>
      <c r="GM98" s="720"/>
      <c r="GN98" s="720"/>
      <c r="GO98" s="720"/>
      <c r="GP98" s="720"/>
      <c r="GQ98" s="720"/>
      <c r="GR98" s="720"/>
      <c r="GS98" s="720"/>
      <c r="GT98" s="720"/>
      <c r="GU98" s="720"/>
      <c r="GV98" s="720"/>
      <c r="GW98" s="720"/>
      <c r="GX98" s="720"/>
      <c r="GY98" s="720"/>
      <c r="GZ98" s="720"/>
      <c r="HA98" s="720"/>
      <c r="HB98" s="720"/>
      <c r="HC98" s="720"/>
      <c r="HD98" s="720"/>
      <c r="HE98" s="720"/>
      <c r="HF98" s="720"/>
      <c r="HG98" s="720"/>
      <c r="HH98" s="720"/>
      <c r="HI98" s="720"/>
      <c r="HJ98" s="720"/>
      <c r="HK98" s="720"/>
      <c r="HL98" s="720"/>
      <c r="HM98" s="720"/>
      <c r="HN98" s="720"/>
      <c r="HO98" s="720"/>
      <c r="HP98" s="720"/>
      <c r="HQ98" s="720"/>
      <c r="HR98" s="720"/>
      <c r="HS98" s="720"/>
      <c r="HT98" s="720"/>
      <c r="HU98" s="720"/>
      <c r="HV98" s="720"/>
      <c r="HW98" s="720"/>
      <c r="HX98" s="720"/>
      <c r="HY98" s="720"/>
      <c r="HZ98" s="720"/>
      <c r="IA98" s="720"/>
    </row>
    <row r="99" spans="1:235" s="713" customFormat="1" ht="15" customHeight="1">
      <c r="A99" s="723" t="s">
        <v>249</v>
      </c>
      <c r="B99" s="711">
        <v>3846074.3371673999</v>
      </c>
      <c r="C99" s="711">
        <v>298432.33100000001</v>
      </c>
      <c r="D99" s="711">
        <v>3523.8310000000001</v>
      </c>
      <c r="E99" s="711">
        <v>80660.074999999997</v>
      </c>
      <c r="F99" s="711">
        <v>29653.063999999998</v>
      </c>
      <c r="G99" s="711">
        <v>37204.978999999999</v>
      </c>
      <c r="H99" s="711">
        <v>4295548.6171674002</v>
      </c>
      <c r="I99" s="711">
        <v>9311698.6794867888</v>
      </c>
      <c r="J99" s="711">
        <v>1204762.037</v>
      </c>
      <c r="K99" s="711">
        <v>45324.58</v>
      </c>
      <c r="L99" s="711">
        <v>153702.427</v>
      </c>
      <c r="M99" s="711">
        <v>129471.379</v>
      </c>
      <c r="N99" s="711">
        <v>966371.15700000001</v>
      </c>
      <c r="O99" s="711">
        <v>11811330.259486789</v>
      </c>
      <c r="P99" s="711">
        <v>16106878.876654189</v>
      </c>
      <c r="Q99" s="715"/>
      <c r="R99" s="715"/>
      <c r="S99" s="718"/>
      <c r="T99" s="719"/>
      <c r="U99" s="720"/>
      <c r="V99" s="721"/>
      <c r="W99" s="715"/>
      <c r="X99" s="715"/>
      <c r="Y99" s="715"/>
      <c r="Z99" s="715"/>
      <c r="AA99" s="715"/>
      <c r="AB99" s="715"/>
      <c r="AC99" s="715"/>
      <c r="AD99" s="715"/>
      <c r="AE99" s="715"/>
      <c r="AF99" s="715"/>
      <c r="AG99" s="715"/>
      <c r="AH99" s="715"/>
      <c r="AI99" s="715"/>
      <c r="AJ99" s="715"/>
      <c r="AK99" s="715"/>
      <c r="AL99" s="715"/>
      <c r="AM99" s="718"/>
      <c r="AN99" s="719"/>
      <c r="AO99" s="720"/>
      <c r="AP99" s="721"/>
      <c r="AQ99" s="715"/>
      <c r="AR99" s="715"/>
      <c r="AS99" s="715"/>
      <c r="AT99" s="715"/>
      <c r="AU99" s="715"/>
      <c r="AV99" s="715"/>
      <c r="AW99" s="715"/>
      <c r="AX99" s="715"/>
      <c r="AY99" s="715"/>
      <c r="AZ99" s="715"/>
      <c r="BA99" s="715"/>
      <c r="BB99" s="715"/>
      <c r="BC99" s="715"/>
      <c r="BD99" s="715"/>
      <c r="BE99" s="715"/>
      <c r="BF99" s="715"/>
      <c r="BG99" s="718"/>
      <c r="BH99" s="719"/>
      <c r="BI99" s="720"/>
      <c r="BJ99" s="721"/>
      <c r="BK99" s="715"/>
      <c r="BL99" s="715"/>
      <c r="BM99" s="715"/>
      <c r="BN99" s="715"/>
      <c r="BO99" s="715"/>
      <c r="BP99" s="715"/>
      <c r="BQ99" s="715"/>
      <c r="BR99" s="715"/>
      <c r="BS99" s="715"/>
      <c r="BT99" s="715"/>
      <c r="BU99" s="715"/>
      <c r="BV99" s="715"/>
      <c r="BW99" s="715"/>
      <c r="BX99" s="715"/>
      <c r="BY99" s="715"/>
      <c r="BZ99" s="715"/>
      <c r="CA99" s="718"/>
      <c r="CB99" s="719"/>
      <c r="CC99" s="720"/>
      <c r="CD99" s="721"/>
      <c r="CE99" s="715"/>
      <c r="CF99" s="715"/>
      <c r="CG99" s="720"/>
      <c r="CH99" s="720"/>
      <c r="CI99" s="720"/>
      <c r="CJ99" s="720"/>
      <c r="CK99" s="720"/>
      <c r="CL99" s="720"/>
      <c r="CM99" s="720"/>
      <c r="CN99" s="720"/>
      <c r="CO99" s="720"/>
      <c r="CP99" s="720"/>
      <c r="CQ99" s="720"/>
      <c r="CR99" s="720"/>
      <c r="CS99" s="720"/>
      <c r="CT99" s="720"/>
      <c r="CU99" s="720"/>
      <c r="CV99" s="720"/>
      <c r="CW99" s="720"/>
      <c r="CX99" s="720"/>
      <c r="CY99" s="720"/>
      <c r="CZ99" s="720"/>
      <c r="DA99" s="720"/>
      <c r="DB99" s="720"/>
      <c r="DC99" s="720"/>
      <c r="DD99" s="720"/>
      <c r="DE99" s="720"/>
      <c r="DF99" s="720"/>
      <c r="DG99" s="720"/>
      <c r="DH99" s="720"/>
      <c r="DI99" s="720"/>
      <c r="DJ99" s="720"/>
      <c r="DK99" s="720"/>
      <c r="DL99" s="720"/>
      <c r="DM99" s="720"/>
      <c r="DN99" s="720"/>
      <c r="DO99" s="720"/>
      <c r="DP99" s="720"/>
      <c r="DQ99" s="720"/>
      <c r="DR99" s="720"/>
      <c r="DS99" s="720"/>
      <c r="DT99" s="720"/>
      <c r="DU99" s="720"/>
      <c r="DV99" s="720"/>
      <c r="DW99" s="720"/>
      <c r="DX99" s="720"/>
      <c r="DY99" s="720"/>
      <c r="DZ99" s="720"/>
      <c r="EA99" s="720"/>
      <c r="EB99" s="720"/>
      <c r="EC99" s="720"/>
      <c r="ED99" s="720"/>
      <c r="EE99" s="720"/>
      <c r="EF99" s="720"/>
      <c r="EG99" s="720"/>
      <c r="EH99" s="720"/>
      <c r="EI99" s="720"/>
      <c r="EJ99" s="720"/>
      <c r="EK99" s="720"/>
      <c r="EL99" s="720"/>
      <c r="EM99" s="720"/>
      <c r="EN99" s="720"/>
      <c r="EO99" s="720"/>
      <c r="EP99" s="720"/>
      <c r="EQ99" s="720"/>
      <c r="ER99" s="720"/>
      <c r="ES99" s="720"/>
      <c r="ET99" s="720"/>
      <c r="EU99" s="720"/>
      <c r="EV99" s="720"/>
      <c r="EW99" s="720"/>
      <c r="EX99" s="720"/>
      <c r="EY99" s="720"/>
      <c r="EZ99" s="720"/>
      <c r="FA99" s="720"/>
      <c r="FB99" s="720"/>
      <c r="FC99" s="720"/>
      <c r="FD99" s="720"/>
      <c r="FE99" s="720"/>
      <c r="FF99" s="720"/>
      <c r="FG99" s="720"/>
      <c r="FH99" s="720"/>
      <c r="FI99" s="720"/>
      <c r="FJ99" s="720"/>
      <c r="FK99" s="720"/>
      <c r="FL99" s="720"/>
      <c r="FM99" s="720"/>
      <c r="FN99" s="720"/>
      <c r="FO99" s="720"/>
      <c r="FP99" s="720"/>
      <c r="FQ99" s="720"/>
      <c r="FR99" s="720"/>
      <c r="FS99" s="720"/>
      <c r="FT99" s="720"/>
      <c r="FU99" s="720"/>
      <c r="FV99" s="720"/>
      <c r="FW99" s="720"/>
      <c r="FX99" s="720"/>
      <c r="FY99" s="720"/>
      <c r="FZ99" s="720"/>
      <c r="GA99" s="720"/>
      <c r="GB99" s="720"/>
      <c r="GC99" s="720"/>
      <c r="GD99" s="720"/>
      <c r="GE99" s="720"/>
      <c r="GF99" s="720"/>
      <c r="GG99" s="720"/>
      <c r="GH99" s="720"/>
      <c r="GI99" s="720"/>
      <c r="GJ99" s="720"/>
      <c r="GK99" s="720"/>
      <c r="GL99" s="720"/>
      <c r="GM99" s="720"/>
      <c r="GN99" s="720"/>
      <c r="GO99" s="720"/>
      <c r="GP99" s="720"/>
      <c r="GQ99" s="720"/>
      <c r="GR99" s="720"/>
      <c r="GS99" s="720"/>
      <c r="GT99" s="720"/>
      <c r="GU99" s="720"/>
      <c r="GV99" s="720"/>
      <c r="GW99" s="720"/>
      <c r="GX99" s="720"/>
      <c r="GY99" s="720"/>
      <c r="GZ99" s="720"/>
      <c r="HA99" s="720"/>
      <c r="HB99" s="720"/>
      <c r="HC99" s="720"/>
      <c r="HD99" s="720"/>
      <c r="HE99" s="720"/>
      <c r="HF99" s="720"/>
      <c r="HG99" s="720"/>
      <c r="HH99" s="720"/>
      <c r="HI99" s="720"/>
      <c r="HJ99" s="720"/>
      <c r="HK99" s="720"/>
      <c r="HL99" s="720"/>
      <c r="HM99" s="720"/>
      <c r="HN99" s="720"/>
      <c r="HO99" s="720"/>
      <c r="HP99" s="720"/>
      <c r="HQ99" s="720"/>
      <c r="HR99" s="720"/>
      <c r="HS99" s="720"/>
      <c r="HT99" s="720"/>
      <c r="HU99" s="720"/>
      <c r="HV99" s="720"/>
      <c r="HW99" s="720"/>
      <c r="HX99" s="720"/>
      <c r="HY99" s="720"/>
      <c r="HZ99" s="720"/>
      <c r="IA99" s="720"/>
    </row>
    <row r="100" spans="1:235" s="713" customFormat="1" ht="15" customHeight="1">
      <c r="A100" s="723" t="s">
        <v>250</v>
      </c>
      <c r="B100" s="711">
        <v>4000655.9234850002</v>
      </c>
      <c r="C100" s="711">
        <v>300541.52500000002</v>
      </c>
      <c r="D100" s="711">
        <v>3502.8240000000001</v>
      </c>
      <c r="E100" s="711">
        <v>82618.266000000003</v>
      </c>
      <c r="F100" s="711">
        <v>70766.198000000004</v>
      </c>
      <c r="G100" s="711">
        <v>38182.92</v>
      </c>
      <c r="H100" s="711">
        <v>4496267.6564849997</v>
      </c>
      <c r="I100" s="711">
        <v>9262220.4035598598</v>
      </c>
      <c r="J100" s="711">
        <v>1205026.727</v>
      </c>
      <c r="K100" s="711">
        <v>45199.15</v>
      </c>
      <c r="L100" s="711">
        <v>154953.54800000001</v>
      </c>
      <c r="M100" s="711">
        <v>88212.176999999996</v>
      </c>
      <c r="N100" s="711">
        <v>968140.59199999995</v>
      </c>
      <c r="O100" s="711">
        <v>11723752.59755986</v>
      </c>
      <c r="P100" s="711">
        <v>16220020.254044861</v>
      </c>
      <c r="Q100" s="715"/>
      <c r="R100" s="715"/>
      <c r="S100" s="718"/>
      <c r="T100" s="719"/>
      <c r="U100" s="720"/>
      <c r="V100" s="721"/>
      <c r="W100" s="715"/>
      <c r="X100" s="715"/>
      <c r="Y100" s="715"/>
      <c r="Z100" s="715"/>
      <c r="AA100" s="715"/>
      <c r="AB100" s="715"/>
      <c r="AC100" s="715"/>
      <c r="AD100" s="715"/>
      <c r="AE100" s="715"/>
      <c r="AF100" s="715"/>
      <c r="AG100" s="715"/>
      <c r="AH100" s="715"/>
      <c r="AI100" s="715"/>
      <c r="AJ100" s="715"/>
      <c r="AK100" s="715"/>
      <c r="AL100" s="715"/>
      <c r="AM100" s="718"/>
      <c r="AN100" s="719"/>
      <c r="AO100" s="720"/>
      <c r="AP100" s="721"/>
      <c r="AQ100" s="715"/>
      <c r="AR100" s="715"/>
      <c r="AS100" s="715"/>
      <c r="AT100" s="715"/>
      <c r="AU100" s="715"/>
      <c r="AV100" s="715"/>
      <c r="AW100" s="715"/>
      <c r="AX100" s="715"/>
      <c r="AY100" s="715"/>
      <c r="AZ100" s="715"/>
      <c r="BA100" s="715"/>
      <c r="BB100" s="715"/>
      <c r="BC100" s="715"/>
      <c r="BD100" s="715"/>
      <c r="BE100" s="715"/>
      <c r="BF100" s="715"/>
      <c r="BG100" s="718"/>
      <c r="BH100" s="719"/>
      <c r="BI100" s="720"/>
      <c r="BJ100" s="721"/>
      <c r="BK100" s="715"/>
      <c r="BL100" s="715"/>
      <c r="BM100" s="715"/>
      <c r="BN100" s="715"/>
      <c r="BO100" s="715"/>
      <c r="BP100" s="715"/>
      <c r="BQ100" s="715"/>
      <c r="BR100" s="715"/>
      <c r="BS100" s="715"/>
      <c r="BT100" s="715"/>
      <c r="BU100" s="715"/>
      <c r="BV100" s="715"/>
      <c r="BW100" s="715"/>
      <c r="BX100" s="715"/>
      <c r="BY100" s="715"/>
      <c r="BZ100" s="715"/>
      <c r="CA100" s="718"/>
      <c r="CB100" s="719"/>
      <c r="CC100" s="720"/>
      <c r="CD100" s="721"/>
      <c r="CE100" s="715"/>
      <c r="CF100" s="715"/>
      <c r="CG100" s="720"/>
      <c r="CH100" s="720"/>
      <c r="CI100" s="720"/>
      <c r="CJ100" s="720"/>
      <c r="CK100" s="720"/>
      <c r="CL100" s="720"/>
      <c r="CM100" s="720"/>
      <c r="CN100" s="720"/>
      <c r="CO100" s="720"/>
      <c r="CP100" s="720"/>
      <c r="CQ100" s="720"/>
      <c r="CR100" s="720"/>
      <c r="CS100" s="720"/>
      <c r="CT100" s="720"/>
      <c r="CU100" s="720"/>
      <c r="CV100" s="720"/>
      <c r="CW100" s="720"/>
      <c r="CX100" s="720"/>
      <c r="CY100" s="720"/>
      <c r="CZ100" s="720"/>
      <c r="DA100" s="720"/>
      <c r="DB100" s="720"/>
      <c r="DC100" s="720"/>
      <c r="DD100" s="720"/>
      <c r="DE100" s="720"/>
      <c r="DF100" s="720"/>
      <c r="DG100" s="720"/>
      <c r="DH100" s="720"/>
      <c r="DI100" s="720"/>
      <c r="DJ100" s="720"/>
      <c r="DK100" s="720"/>
      <c r="DL100" s="720"/>
      <c r="DM100" s="720"/>
      <c r="DN100" s="720"/>
      <c r="DO100" s="720"/>
      <c r="DP100" s="720"/>
      <c r="DQ100" s="720"/>
      <c r="DR100" s="720"/>
      <c r="DS100" s="720"/>
      <c r="DT100" s="720"/>
      <c r="DU100" s="720"/>
      <c r="DV100" s="720"/>
      <c r="DW100" s="720"/>
      <c r="DX100" s="720"/>
      <c r="DY100" s="720"/>
      <c r="DZ100" s="720"/>
      <c r="EA100" s="720"/>
      <c r="EB100" s="720"/>
      <c r="EC100" s="720"/>
      <c r="ED100" s="720"/>
      <c r="EE100" s="720"/>
      <c r="EF100" s="720"/>
      <c r="EG100" s="720"/>
      <c r="EH100" s="720"/>
      <c r="EI100" s="720"/>
      <c r="EJ100" s="720"/>
      <c r="EK100" s="720"/>
      <c r="EL100" s="720"/>
      <c r="EM100" s="720"/>
      <c r="EN100" s="720"/>
      <c r="EO100" s="720"/>
      <c r="EP100" s="720"/>
      <c r="EQ100" s="720"/>
      <c r="ER100" s="720"/>
      <c r="ES100" s="720"/>
      <c r="ET100" s="720"/>
      <c r="EU100" s="720"/>
      <c r="EV100" s="720"/>
      <c r="EW100" s="720"/>
      <c r="EX100" s="720"/>
      <c r="EY100" s="720"/>
      <c r="EZ100" s="720"/>
      <c r="FA100" s="720"/>
      <c r="FB100" s="720"/>
      <c r="FC100" s="720"/>
      <c r="FD100" s="720"/>
      <c r="FE100" s="720"/>
      <c r="FF100" s="720"/>
      <c r="FG100" s="720"/>
      <c r="FH100" s="720"/>
      <c r="FI100" s="720"/>
      <c r="FJ100" s="720"/>
      <c r="FK100" s="720"/>
      <c r="FL100" s="720"/>
      <c r="FM100" s="720"/>
      <c r="FN100" s="720"/>
      <c r="FO100" s="720"/>
      <c r="FP100" s="720"/>
      <c r="FQ100" s="720"/>
      <c r="FR100" s="720"/>
      <c r="FS100" s="720"/>
      <c r="FT100" s="720"/>
      <c r="FU100" s="720"/>
      <c r="FV100" s="720"/>
      <c r="FW100" s="720"/>
      <c r="FX100" s="720"/>
      <c r="FY100" s="720"/>
      <c r="FZ100" s="720"/>
      <c r="GA100" s="720"/>
      <c r="GB100" s="720"/>
      <c r="GC100" s="720"/>
      <c r="GD100" s="720"/>
      <c r="GE100" s="720"/>
      <c r="GF100" s="720"/>
      <c r="GG100" s="720"/>
      <c r="GH100" s="720"/>
      <c r="GI100" s="720"/>
      <c r="GJ100" s="720"/>
      <c r="GK100" s="720"/>
      <c r="GL100" s="720"/>
      <c r="GM100" s="720"/>
      <c r="GN100" s="720"/>
      <c r="GO100" s="720"/>
      <c r="GP100" s="720"/>
      <c r="GQ100" s="720"/>
      <c r="GR100" s="720"/>
      <c r="GS100" s="720"/>
      <c r="GT100" s="720"/>
      <c r="GU100" s="720"/>
      <c r="GV100" s="720"/>
      <c r="GW100" s="720"/>
      <c r="GX100" s="720"/>
      <c r="GY100" s="720"/>
      <c r="GZ100" s="720"/>
      <c r="HA100" s="720"/>
      <c r="HB100" s="720"/>
      <c r="HC100" s="720"/>
      <c r="HD100" s="720"/>
      <c r="HE100" s="720"/>
      <c r="HF100" s="720"/>
      <c r="HG100" s="720"/>
      <c r="HH100" s="720"/>
      <c r="HI100" s="720"/>
      <c r="HJ100" s="720"/>
      <c r="HK100" s="720"/>
      <c r="HL100" s="720"/>
      <c r="HM100" s="720"/>
      <c r="HN100" s="720"/>
      <c r="HO100" s="720"/>
      <c r="HP100" s="720"/>
      <c r="HQ100" s="720"/>
      <c r="HR100" s="720"/>
      <c r="HS100" s="720"/>
      <c r="HT100" s="720"/>
      <c r="HU100" s="720"/>
      <c r="HV100" s="720"/>
      <c r="HW100" s="720"/>
      <c r="HX100" s="720"/>
      <c r="HY100" s="720"/>
      <c r="HZ100" s="720"/>
      <c r="IA100" s="720"/>
    </row>
    <row r="101" spans="1:235" s="713" customFormat="1" ht="15" customHeight="1">
      <c r="A101" s="723" t="s">
        <v>251</v>
      </c>
      <c r="B101" s="711">
        <v>3947095.32773</v>
      </c>
      <c r="C101" s="711">
        <v>300534.79700000002</v>
      </c>
      <c r="D101" s="711">
        <v>3644.08</v>
      </c>
      <c r="E101" s="711">
        <v>83824.771999999997</v>
      </c>
      <c r="F101" s="711">
        <v>24114.374</v>
      </c>
      <c r="G101" s="711">
        <v>37944.243999999999</v>
      </c>
      <c r="H101" s="711">
        <v>4397157.59473</v>
      </c>
      <c r="I101" s="711">
        <v>9568837.9536615703</v>
      </c>
      <c r="J101" s="711">
        <v>1215617.554</v>
      </c>
      <c r="K101" s="711">
        <v>44821.408000000003</v>
      </c>
      <c r="L101" s="711">
        <v>157184.33499999999</v>
      </c>
      <c r="M101" s="711">
        <v>132299.033</v>
      </c>
      <c r="N101" s="711">
        <v>976321.63</v>
      </c>
      <c r="O101" s="711">
        <v>12095081.913661571</v>
      </c>
      <c r="P101" s="711">
        <v>16492239.50839157</v>
      </c>
      <c r="Q101" s="715"/>
      <c r="R101" s="715"/>
      <c r="S101" s="718"/>
      <c r="T101" s="719"/>
      <c r="U101" s="720"/>
      <c r="V101" s="721"/>
      <c r="W101" s="715"/>
      <c r="X101" s="715"/>
      <c r="Y101" s="715"/>
      <c r="Z101" s="715"/>
      <c r="AA101" s="715"/>
      <c r="AB101" s="715"/>
      <c r="AC101" s="715"/>
      <c r="AD101" s="715"/>
      <c r="AE101" s="715"/>
      <c r="AF101" s="715"/>
      <c r="AG101" s="715"/>
      <c r="AH101" s="715"/>
      <c r="AI101" s="715"/>
      <c r="AJ101" s="715"/>
      <c r="AK101" s="715"/>
      <c r="AL101" s="715"/>
      <c r="AM101" s="718"/>
      <c r="AN101" s="719"/>
      <c r="AO101" s="720"/>
      <c r="AP101" s="721"/>
      <c r="AQ101" s="715"/>
      <c r="AR101" s="715"/>
      <c r="AS101" s="715"/>
      <c r="AT101" s="715"/>
      <c r="AU101" s="715"/>
      <c r="AV101" s="715"/>
      <c r="AW101" s="715"/>
      <c r="AX101" s="715"/>
      <c r="AY101" s="715"/>
      <c r="AZ101" s="715"/>
      <c r="BA101" s="715"/>
      <c r="BB101" s="715"/>
      <c r="BC101" s="715"/>
      <c r="BD101" s="715"/>
      <c r="BE101" s="715"/>
      <c r="BF101" s="715"/>
      <c r="BG101" s="718"/>
      <c r="BH101" s="719"/>
      <c r="BI101" s="720"/>
      <c r="BJ101" s="721"/>
      <c r="BK101" s="715"/>
      <c r="BL101" s="715"/>
      <c r="BM101" s="715"/>
      <c r="BN101" s="715"/>
      <c r="BO101" s="715"/>
      <c r="BP101" s="715"/>
      <c r="BQ101" s="715"/>
      <c r="BR101" s="715"/>
      <c r="BS101" s="715"/>
      <c r="BT101" s="715"/>
      <c r="BU101" s="715"/>
      <c r="BV101" s="715"/>
      <c r="BW101" s="715"/>
      <c r="BX101" s="715"/>
      <c r="BY101" s="715"/>
      <c r="BZ101" s="715"/>
      <c r="CA101" s="718"/>
      <c r="CB101" s="719"/>
      <c r="CC101" s="720"/>
      <c r="CD101" s="721"/>
      <c r="CE101" s="715"/>
      <c r="CF101" s="715"/>
      <c r="CG101" s="720"/>
      <c r="CH101" s="720"/>
      <c r="CI101" s="720"/>
      <c r="CJ101" s="720"/>
      <c r="CK101" s="720"/>
      <c r="CL101" s="720"/>
      <c r="CM101" s="720"/>
      <c r="CN101" s="720"/>
      <c r="CO101" s="720"/>
      <c r="CP101" s="720"/>
      <c r="CQ101" s="720"/>
      <c r="CR101" s="720"/>
      <c r="CS101" s="720"/>
      <c r="CT101" s="720"/>
      <c r="CU101" s="720"/>
      <c r="CV101" s="720"/>
      <c r="CW101" s="720"/>
      <c r="CX101" s="720"/>
      <c r="CY101" s="720"/>
      <c r="CZ101" s="720"/>
      <c r="DA101" s="720"/>
      <c r="DB101" s="720"/>
      <c r="DC101" s="720"/>
      <c r="DD101" s="720"/>
      <c r="DE101" s="720"/>
      <c r="DF101" s="720"/>
      <c r="DG101" s="720"/>
      <c r="DH101" s="720"/>
      <c r="DI101" s="720"/>
      <c r="DJ101" s="720"/>
      <c r="DK101" s="720"/>
      <c r="DL101" s="720"/>
      <c r="DM101" s="720"/>
      <c r="DN101" s="720"/>
      <c r="DO101" s="720"/>
      <c r="DP101" s="720"/>
      <c r="DQ101" s="720"/>
      <c r="DR101" s="720"/>
      <c r="DS101" s="720"/>
      <c r="DT101" s="720"/>
      <c r="DU101" s="720"/>
      <c r="DV101" s="720"/>
      <c r="DW101" s="720"/>
      <c r="DX101" s="720"/>
      <c r="DY101" s="720"/>
      <c r="DZ101" s="720"/>
      <c r="EA101" s="720"/>
      <c r="EB101" s="720"/>
      <c r="EC101" s="720"/>
      <c r="ED101" s="720"/>
      <c r="EE101" s="720"/>
      <c r="EF101" s="720"/>
      <c r="EG101" s="720"/>
      <c r="EH101" s="720"/>
      <c r="EI101" s="720"/>
      <c r="EJ101" s="720"/>
      <c r="EK101" s="720"/>
      <c r="EL101" s="720"/>
      <c r="EM101" s="720"/>
      <c r="EN101" s="720"/>
      <c r="EO101" s="720"/>
      <c r="EP101" s="720"/>
      <c r="EQ101" s="720"/>
      <c r="ER101" s="720"/>
      <c r="ES101" s="720"/>
      <c r="ET101" s="720"/>
      <c r="EU101" s="720"/>
      <c r="EV101" s="720"/>
      <c r="EW101" s="720"/>
      <c r="EX101" s="720"/>
      <c r="EY101" s="720"/>
      <c r="EZ101" s="720"/>
      <c r="FA101" s="720"/>
      <c r="FB101" s="720"/>
      <c r="FC101" s="720"/>
      <c r="FD101" s="720"/>
      <c r="FE101" s="720"/>
      <c r="FF101" s="720"/>
      <c r="FG101" s="720"/>
      <c r="FH101" s="720"/>
      <c r="FI101" s="720"/>
      <c r="FJ101" s="720"/>
      <c r="FK101" s="720"/>
      <c r="FL101" s="720"/>
      <c r="FM101" s="720"/>
      <c r="FN101" s="720"/>
      <c r="FO101" s="720"/>
      <c r="FP101" s="720"/>
      <c r="FQ101" s="720"/>
      <c r="FR101" s="720"/>
      <c r="FS101" s="720"/>
      <c r="FT101" s="720"/>
      <c r="FU101" s="720"/>
      <c r="FV101" s="720"/>
      <c r="FW101" s="720"/>
      <c r="FX101" s="720"/>
      <c r="FY101" s="720"/>
      <c r="FZ101" s="720"/>
      <c r="GA101" s="720"/>
      <c r="GB101" s="720"/>
      <c r="GC101" s="720"/>
      <c r="GD101" s="720"/>
      <c r="GE101" s="720"/>
      <c r="GF101" s="720"/>
      <c r="GG101" s="720"/>
      <c r="GH101" s="720"/>
      <c r="GI101" s="720"/>
      <c r="GJ101" s="720"/>
      <c r="GK101" s="720"/>
      <c r="GL101" s="720"/>
      <c r="GM101" s="720"/>
      <c r="GN101" s="720"/>
      <c r="GO101" s="720"/>
      <c r="GP101" s="720"/>
      <c r="GQ101" s="720"/>
      <c r="GR101" s="720"/>
      <c r="GS101" s="720"/>
      <c r="GT101" s="720"/>
      <c r="GU101" s="720"/>
      <c r="GV101" s="720"/>
      <c r="GW101" s="720"/>
      <c r="GX101" s="720"/>
      <c r="GY101" s="720"/>
      <c r="GZ101" s="720"/>
      <c r="HA101" s="720"/>
      <c r="HB101" s="720"/>
      <c r="HC101" s="720"/>
      <c r="HD101" s="720"/>
      <c r="HE101" s="720"/>
      <c r="HF101" s="720"/>
      <c r="HG101" s="720"/>
      <c r="HH101" s="720"/>
      <c r="HI101" s="720"/>
      <c r="HJ101" s="720"/>
      <c r="HK101" s="720"/>
      <c r="HL101" s="720"/>
      <c r="HM101" s="720"/>
      <c r="HN101" s="720"/>
      <c r="HO101" s="720"/>
      <c r="HP101" s="720"/>
      <c r="HQ101" s="720"/>
      <c r="HR101" s="720"/>
      <c r="HS101" s="720"/>
      <c r="HT101" s="720"/>
      <c r="HU101" s="720"/>
      <c r="HV101" s="720"/>
      <c r="HW101" s="720"/>
      <c r="HX101" s="720"/>
      <c r="HY101" s="720"/>
      <c r="HZ101" s="720"/>
      <c r="IA101" s="720"/>
    </row>
    <row r="102" spans="1:235" s="713" customFormat="1" ht="15" customHeight="1">
      <c r="A102" s="723" t="s">
        <v>252</v>
      </c>
      <c r="B102" s="711">
        <v>3982884.1949700001</v>
      </c>
      <c r="C102" s="711">
        <v>302770.06900000002</v>
      </c>
      <c r="D102" s="711">
        <v>3701.4859999999999</v>
      </c>
      <c r="E102" s="711">
        <v>85097.528000000006</v>
      </c>
      <c r="F102" s="711">
        <v>29132.586000000003</v>
      </c>
      <c r="G102" s="711">
        <v>38276.440999999999</v>
      </c>
      <c r="H102" s="711">
        <v>4441862.304969999</v>
      </c>
      <c r="I102" s="711">
        <v>9748454.1151952613</v>
      </c>
      <c r="J102" s="711">
        <v>1224716.406</v>
      </c>
      <c r="K102" s="711">
        <v>44918.427000000003</v>
      </c>
      <c r="L102" s="711">
        <v>158586.27799999999</v>
      </c>
      <c r="M102" s="711">
        <v>127903.88</v>
      </c>
      <c r="N102" s="711">
        <v>990126.63699999999</v>
      </c>
      <c r="O102" s="711">
        <v>12294705.743195262</v>
      </c>
      <c r="P102" s="711">
        <v>16736568.048165262</v>
      </c>
      <c r="Q102" s="715"/>
      <c r="R102" s="715"/>
      <c r="S102" s="718"/>
      <c r="T102" s="719"/>
      <c r="U102" s="720"/>
      <c r="V102" s="721"/>
      <c r="W102" s="715"/>
      <c r="X102" s="715"/>
      <c r="Y102" s="715"/>
      <c r="Z102" s="715"/>
      <c r="AA102" s="715"/>
      <c r="AB102" s="715"/>
      <c r="AC102" s="715"/>
      <c r="AD102" s="715"/>
      <c r="AE102" s="715"/>
      <c r="AF102" s="715"/>
      <c r="AG102" s="715"/>
      <c r="AH102" s="715"/>
      <c r="AI102" s="715"/>
      <c r="AJ102" s="715"/>
      <c r="AK102" s="715"/>
      <c r="AL102" s="715"/>
      <c r="AM102" s="718"/>
      <c r="AN102" s="719"/>
      <c r="AO102" s="720"/>
      <c r="AP102" s="721"/>
      <c r="AQ102" s="715"/>
      <c r="AR102" s="715"/>
      <c r="AS102" s="715"/>
      <c r="AT102" s="715"/>
      <c r="AU102" s="715"/>
      <c r="AV102" s="715"/>
      <c r="AW102" s="715"/>
      <c r="AX102" s="715"/>
      <c r="AY102" s="715"/>
      <c r="AZ102" s="715"/>
      <c r="BA102" s="715"/>
      <c r="BB102" s="715"/>
      <c r="BC102" s="715"/>
      <c r="BD102" s="715"/>
      <c r="BE102" s="715"/>
      <c r="BF102" s="715"/>
      <c r="BG102" s="718"/>
      <c r="BH102" s="719"/>
      <c r="BI102" s="720"/>
      <c r="BJ102" s="721"/>
      <c r="BK102" s="715"/>
      <c r="BL102" s="715"/>
      <c r="BM102" s="715"/>
      <c r="BN102" s="715"/>
      <c r="BO102" s="715"/>
      <c r="BP102" s="715"/>
      <c r="BQ102" s="715"/>
      <c r="BR102" s="715"/>
      <c r="BS102" s="715"/>
      <c r="BT102" s="715"/>
      <c r="BU102" s="715"/>
      <c r="BV102" s="715"/>
      <c r="BW102" s="715"/>
      <c r="BX102" s="715"/>
      <c r="BY102" s="715"/>
      <c r="BZ102" s="715"/>
      <c r="CA102" s="718"/>
      <c r="CB102" s="719"/>
      <c r="CC102" s="720"/>
      <c r="CD102" s="721"/>
      <c r="CE102" s="715"/>
      <c r="CF102" s="715"/>
      <c r="CG102" s="720"/>
      <c r="CH102" s="720"/>
      <c r="CI102" s="720"/>
      <c r="CJ102" s="720"/>
      <c r="CK102" s="720"/>
      <c r="CL102" s="720"/>
      <c r="CM102" s="720"/>
      <c r="CN102" s="720"/>
      <c r="CO102" s="720"/>
      <c r="CP102" s="720"/>
      <c r="CQ102" s="720"/>
      <c r="CR102" s="720"/>
      <c r="CS102" s="720"/>
      <c r="CT102" s="720"/>
      <c r="CU102" s="720"/>
      <c r="CV102" s="720"/>
      <c r="CW102" s="720"/>
      <c r="CX102" s="720"/>
      <c r="CY102" s="720"/>
      <c r="CZ102" s="720"/>
      <c r="DA102" s="720"/>
      <c r="DB102" s="720"/>
      <c r="DC102" s="720"/>
      <c r="DD102" s="720"/>
      <c r="DE102" s="720"/>
      <c r="DF102" s="720"/>
      <c r="DG102" s="720"/>
      <c r="DH102" s="720"/>
      <c r="DI102" s="720"/>
      <c r="DJ102" s="720"/>
      <c r="DK102" s="720"/>
      <c r="DL102" s="720"/>
      <c r="DM102" s="720"/>
      <c r="DN102" s="720"/>
      <c r="DO102" s="720"/>
      <c r="DP102" s="720"/>
      <c r="DQ102" s="720"/>
      <c r="DR102" s="720"/>
      <c r="DS102" s="720"/>
      <c r="DT102" s="720"/>
      <c r="DU102" s="720"/>
      <c r="DV102" s="720"/>
      <c r="DW102" s="720"/>
      <c r="DX102" s="720"/>
      <c r="DY102" s="720"/>
      <c r="DZ102" s="720"/>
      <c r="EA102" s="720"/>
      <c r="EB102" s="720"/>
      <c r="EC102" s="720"/>
      <c r="ED102" s="720"/>
      <c r="EE102" s="720"/>
      <c r="EF102" s="720"/>
      <c r="EG102" s="720"/>
      <c r="EH102" s="720"/>
      <c r="EI102" s="720"/>
      <c r="EJ102" s="720"/>
      <c r="EK102" s="720"/>
      <c r="EL102" s="720"/>
      <c r="EM102" s="720"/>
      <c r="EN102" s="720"/>
      <c r="EO102" s="720"/>
      <c r="EP102" s="720"/>
      <c r="EQ102" s="720"/>
      <c r="ER102" s="720"/>
      <c r="ES102" s="720"/>
      <c r="ET102" s="720"/>
      <c r="EU102" s="720"/>
      <c r="EV102" s="720"/>
      <c r="EW102" s="720"/>
      <c r="EX102" s="720"/>
      <c r="EY102" s="720"/>
      <c r="EZ102" s="720"/>
      <c r="FA102" s="720"/>
      <c r="FB102" s="720"/>
      <c r="FC102" s="720"/>
      <c r="FD102" s="720"/>
      <c r="FE102" s="720"/>
      <c r="FF102" s="720"/>
      <c r="FG102" s="720"/>
      <c r="FH102" s="720"/>
      <c r="FI102" s="720"/>
      <c r="FJ102" s="720"/>
      <c r="FK102" s="720"/>
      <c r="FL102" s="720"/>
      <c r="FM102" s="720"/>
      <c r="FN102" s="720"/>
      <c r="FO102" s="720"/>
      <c r="FP102" s="720"/>
      <c r="FQ102" s="720"/>
      <c r="FR102" s="720"/>
      <c r="FS102" s="720"/>
      <c r="FT102" s="720"/>
      <c r="FU102" s="720"/>
      <c r="FV102" s="720"/>
      <c r="FW102" s="720"/>
      <c r="FX102" s="720"/>
      <c r="FY102" s="720"/>
      <c r="FZ102" s="720"/>
      <c r="GA102" s="720"/>
      <c r="GB102" s="720"/>
      <c r="GC102" s="720"/>
      <c r="GD102" s="720"/>
      <c r="GE102" s="720"/>
      <c r="GF102" s="720"/>
      <c r="GG102" s="720"/>
      <c r="GH102" s="720"/>
      <c r="GI102" s="720"/>
      <c r="GJ102" s="720"/>
      <c r="GK102" s="720"/>
      <c r="GL102" s="720"/>
      <c r="GM102" s="720"/>
      <c r="GN102" s="720"/>
      <c r="GO102" s="720"/>
      <c r="GP102" s="720"/>
      <c r="GQ102" s="720"/>
      <c r="GR102" s="720"/>
      <c r="GS102" s="720"/>
      <c r="GT102" s="720"/>
      <c r="GU102" s="720"/>
      <c r="GV102" s="720"/>
      <c r="GW102" s="720"/>
      <c r="GX102" s="720"/>
      <c r="GY102" s="720"/>
      <c r="GZ102" s="720"/>
      <c r="HA102" s="720"/>
      <c r="HB102" s="720"/>
      <c r="HC102" s="720"/>
      <c r="HD102" s="720"/>
      <c r="HE102" s="720"/>
      <c r="HF102" s="720"/>
      <c r="HG102" s="720"/>
      <c r="HH102" s="720"/>
      <c r="HI102" s="720"/>
      <c r="HJ102" s="720"/>
      <c r="HK102" s="720"/>
      <c r="HL102" s="720"/>
      <c r="HM102" s="720"/>
      <c r="HN102" s="720"/>
      <c r="HO102" s="720"/>
      <c r="HP102" s="720"/>
      <c r="HQ102" s="720"/>
      <c r="HR102" s="720"/>
      <c r="HS102" s="720"/>
      <c r="HT102" s="720"/>
      <c r="HU102" s="720"/>
      <c r="HV102" s="720"/>
      <c r="HW102" s="720"/>
      <c r="HX102" s="720"/>
      <c r="HY102" s="720"/>
      <c r="HZ102" s="720"/>
      <c r="IA102" s="720"/>
    </row>
    <row r="103" spans="1:235" s="713" customFormat="1" ht="15" customHeight="1">
      <c r="A103" s="723" t="s">
        <v>253</v>
      </c>
      <c r="B103" s="711">
        <v>3990487.50019</v>
      </c>
      <c r="C103" s="711">
        <v>302543.85499999998</v>
      </c>
      <c r="D103" s="711">
        <v>3574.3270000000002</v>
      </c>
      <c r="E103" s="711">
        <v>85699.546000000002</v>
      </c>
      <c r="F103" s="711">
        <v>29810.91</v>
      </c>
      <c r="G103" s="711">
        <v>40554.152999999998</v>
      </c>
      <c r="H103" s="711">
        <v>4452670.2911899993</v>
      </c>
      <c r="I103" s="711">
        <v>9762361.8087170012</v>
      </c>
      <c r="J103" s="711">
        <v>1253726.05</v>
      </c>
      <c r="K103" s="711">
        <v>44567.614999999998</v>
      </c>
      <c r="L103" s="711">
        <v>163710.41800000001</v>
      </c>
      <c r="M103" s="711">
        <v>127299.64199999999</v>
      </c>
      <c r="N103" s="711">
        <v>1012144.924</v>
      </c>
      <c r="O103" s="711">
        <v>12363810.457717003</v>
      </c>
      <c r="P103" s="711">
        <v>16816480.748907004</v>
      </c>
      <c r="Q103" s="715"/>
      <c r="R103" s="715"/>
      <c r="S103" s="718"/>
      <c r="T103" s="719"/>
      <c r="U103" s="720"/>
      <c r="V103" s="721"/>
      <c r="W103" s="715"/>
      <c r="X103" s="715"/>
      <c r="Y103" s="715"/>
      <c r="Z103" s="715"/>
      <c r="AA103" s="715"/>
      <c r="AB103" s="715"/>
      <c r="AC103" s="715"/>
      <c r="AD103" s="715"/>
      <c r="AE103" s="715"/>
      <c r="AF103" s="715"/>
      <c r="AG103" s="715"/>
      <c r="AH103" s="715"/>
      <c r="AI103" s="715"/>
      <c r="AJ103" s="715"/>
      <c r="AK103" s="715"/>
      <c r="AL103" s="715"/>
      <c r="AM103" s="718"/>
      <c r="AN103" s="719"/>
      <c r="AO103" s="720"/>
      <c r="AP103" s="721"/>
      <c r="AQ103" s="715"/>
      <c r="AR103" s="715"/>
      <c r="AS103" s="715"/>
      <c r="AT103" s="715"/>
      <c r="AU103" s="715"/>
      <c r="AV103" s="715"/>
      <c r="AW103" s="715"/>
      <c r="AX103" s="715"/>
      <c r="AY103" s="715"/>
      <c r="AZ103" s="715"/>
      <c r="BA103" s="715"/>
      <c r="BB103" s="715"/>
      <c r="BC103" s="715"/>
      <c r="BD103" s="715"/>
      <c r="BE103" s="715"/>
      <c r="BF103" s="715"/>
      <c r="BG103" s="718"/>
      <c r="BH103" s="719"/>
      <c r="BI103" s="720"/>
      <c r="BJ103" s="721"/>
      <c r="BK103" s="715"/>
      <c r="BL103" s="715"/>
      <c r="BM103" s="715"/>
      <c r="BN103" s="715"/>
      <c r="BO103" s="715"/>
      <c r="BP103" s="715"/>
      <c r="BQ103" s="715"/>
      <c r="BR103" s="715"/>
      <c r="BS103" s="715"/>
      <c r="BT103" s="715"/>
      <c r="BU103" s="715"/>
      <c r="BV103" s="715"/>
      <c r="BW103" s="715"/>
      <c r="BX103" s="715"/>
      <c r="BY103" s="715"/>
      <c r="BZ103" s="715"/>
      <c r="CA103" s="718"/>
      <c r="CB103" s="719"/>
      <c r="CC103" s="720"/>
      <c r="CD103" s="721"/>
      <c r="CE103" s="715"/>
      <c r="CF103" s="715"/>
      <c r="CG103" s="720"/>
      <c r="CH103" s="720"/>
      <c r="CI103" s="720"/>
      <c r="CJ103" s="720"/>
      <c r="CK103" s="720"/>
      <c r="CL103" s="720"/>
      <c r="CM103" s="720"/>
      <c r="CN103" s="720"/>
      <c r="CO103" s="720"/>
      <c r="CP103" s="720"/>
      <c r="CQ103" s="720"/>
      <c r="CR103" s="720"/>
      <c r="CS103" s="720"/>
      <c r="CT103" s="720"/>
      <c r="CU103" s="720"/>
      <c r="CV103" s="720"/>
      <c r="CW103" s="720"/>
      <c r="CX103" s="720"/>
      <c r="CY103" s="720"/>
      <c r="CZ103" s="720"/>
      <c r="DA103" s="720"/>
      <c r="DB103" s="720"/>
      <c r="DC103" s="720"/>
      <c r="DD103" s="720"/>
      <c r="DE103" s="720"/>
      <c r="DF103" s="720"/>
      <c r="DG103" s="720"/>
      <c r="DH103" s="720"/>
      <c r="DI103" s="720"/>
      <c r="DJ103" s="720"/>
      <c r="DK103" s="720"/>
      <c r="DL103" s="720"/>
      <c r="DM103" s="720"/>
      <c r="DN103" s="720"/>
      <c r="DO103" s="720"/>
      <c r="DP103" s="720"/>
      <c r="DQ103" s="720"/>
      <c r="DR103" s="720"/>
      <c r="DS103" s="720"/>
      <c r="DT103" s="720"/>
      <c r="DU103" s="720"/>
      <c r="DV103" s="720"/>
      <c r="DW103" s="720"/>
      <c r="DX103" s="720"/>
      <c r="DY103" s="720"/>
      <c r="DZ103" s="720"/>
      <c r="EA103" s="720"/>
      <c r="EB103" s="720"/>
      <c r="EC103" s="720"/>
      <c r="ED103" s="720"/>
      <c r="EE103" s="720"/>
      <c r="EF103" s="720"/>
      <c r="EG103" s="720"/>
      <c r="EH103" s="720"/>
      <c r="EI103" s="720"/>
      <c r="EJ103" s="720"/>
      <c r="EK103" s="720"/>
      <c r="EL103" s="720"/>
      <c r="EM103" s="720"/>
      <c r="EN103" s="720"/>
      <c r="EO103" s="720"/>
      <c r="EP103" s="720"/>
      <c r="EQ103" s="720"/>
      <c r="ER103" s="720"/>
      <c r="ES103" s="720"/>
      <c r="ET103" s="720"/>
      <c r="EU103" s="720"/>
      <c r="EV103" s="720"/>
      <c r="EW103" s="720"/>
      <c r="EX103" s="720"/>
      <c r="EY103" s="720"/>
      <c r="EZ103" s="720"/>
      <c r="FA103" s="720"/>
      <c r="FB103" s="720"/>
      <c r="FC103" s="720"/>
      <c r="FD103" s="720"/>
      <c r="FE103" s="720"/>
      <c r="FF103" s="720"/>
      <c r="FG103" s="720"/>
      <c r="FH103" s="720"/>
      <c r="FI103" s="720"/>
      <c r="FJ103" s="720"/>
      <c r="FK103" s="720"/>
      <c r="FL103" s="720"/>
      <c r="FM103" s="720"/>
      <c r="FN103" s="720"/>
      <c r="FO103" s="720"/>
      <c r="FP103" s="720"/>
      <c r="FQ103" s="720"/>
      <c r="FR103" s="720"/>
      <c r="FS103" s="720"/>
      <c r="FT103" s="720"/>
      <c r="FU103" s="720"/>
      <c r="FV103" s="720"/>
      <c r="FW103" s="720"/>
      <c r="FX103" s="720"/>
      <c r="FY103" s="720"/>
      <c r="FZ103" s="720"/>
      <c r="GA103" s="720"/>
      <c r="GB103" s="720"/>
      <c r="GC103" s="720"/>
      <c r="GD103" s="720"/>
      <c r="GE103" s="720"/>
      <c r="GF103" s="720"/>
      <c r="GG103" s="720"/>
      <c r="GH103" s="720"/>
      <c r="GI103" s="720"/>
      <c r="GJ103" s="720"/>
      <c r="GK103" s="720"/>
      <c r="GL103" s="720"/>
      <c r="GM103" s="720"/>
      <c r="GN103" s="720"/>
      <c r="GO103" s="720"/>
      <c r="GP103" s="720"/>
      <c r="GQ103" s="720"/>
      <c r="GR103" s="720"/>
      <c r="GS103" s="720"/>
      <c r="GT103" s="720"/>
      <c r="GU103" s="720"/>
      <c r="GV103" s="720"/>
      <c r="GW103" s="720"/>
      <c r="GX103" s="720"/>
      <c r="GY103" s="720"/>
      <c r="GZ103" s="720"/>
      <c r="HA103" s="720"/>
      <c r="HB103" s="720"/>
      <c r="HC103" s="720"/>
      <c r="HD103" s="720"/>
      <c r="HE103" s="720"/>
      <c r="HF103" s="720"/>
      <c r="HG103" s="720"/>
      <c r="HH103" s="720"/>
      <c r="HI103" s="720"/>
      <c r="HJ103" s="720"/>
      <c r="HK103" s="720"/>
      <c r="HL103" s="720"/>
      <c r="HM103" s="720"/>
      <c r="HN103" s="720"/>
      <c r="HO103" s="720"/>
      <c r="HP103" s="720"/>
      <c r="HQ103" s="720"/>
      <c r="HR103" s="720"/>
      <c r="HS103" s="720"/>
      <c r="HT103" s="720"/>
      <c r="HU103" s="720"/>
      <c r="HV103" s="720"/>
      <c r="HW103" s="720"/>
      <c r="HX103" s="720"/>
      <c r="HY103" s="720"/>
      <c r="HZ103" s="720"/>
      <c r="IA103" s="720"/>
    </row>
    <row r="104" spans="1:235" s="713" customFormat="1" ht="15" customHeight="1">
      <c r="A104" s="724" t="s">
        <v>254</v>
      </c>
      <c r="B104" s="715">
        <v>4034684.7481069998</v>
      </c>
      <c r="C104" s="715">
        <v>304837.13199999998</v>
      </c>
      <c r="D104" s="715">
        <v>3621.1849999999999</v>
      </c>
      <c r="E104" s="715">
        <v>86040.851999999999</v>
      </c>
      <c r="F104" s="715">
        <v>29979.565000000002</v>
      </c>
      <c r="G104" s="715">
        <v>40901.658000000003</v>
      </c>
      <c r="H104" s="715">
        <v>4500065.1401069993</v>
      </c>
      <c r="I104" s="715">
        <v>9915851.7002620008</v>
      </c>
      <c r="J104" s="715">
        <v>1251728.152</v>
      </c>
      <c r="K104" s="715">
        <v>44354.86</v>
      </c>
      <c r="L104" s="715">
        <v>166975.76500000001</v>
      </c>
      <c r="M104" s="715">
        <v>127594.08600000001</v>
      </c>
      <c r="N104" s="715">
        <v>1032723.282</v>
      </c>
      <c r="O104" s="715">
        <v>12539227.845262</v>
      </c>
      <c r="P104" s="715">
        <v>17039292.985369001</v>
      </c>
      <c r="Q104" s="715"/>
      <c r="R104" s="715"/>
      <c r="S104" s="718"/>
      <c r="T104" s="719"/>
      <c r="U104" s="720"/>
      <c r="V104" s="721"/>
      <c r="W104" s="715"/>
      <c r="X104" s="715"/>
      <c r="Y104" s="715"/>
      <c r="Z104" s="715"/>
      <c r="AA104" s="715"/>
      <c r="AB104" s="715"/>
      <c r="AC104" s="715"/>
      <c r="AD104" s="715"/>
      <c r="AE104" s="715"/>
      <c r="AF104" s="715"/>
      <c r="AG104" s="715"/>
      <c r="AH104" s="715"/>
      <c r="AI104" s="715"/>
      <c r="AJ104" s="715"/>
      <c r="AK104" s="715"/>
      <c r="AL104" s="715"/>
      <c r="AM104" s="718"/>
      <c r="AN104" s="719"/>
      <c r="AO104" s="720"/>
      <c r="AP104" s="721"/>
      <c r="AQ104" s="715"/>
      <c r="AR104" s="715"/>
      <c r="AS104" s="715"/>
      <c r="AT104" s="715"/>
      <c r="AU104" s="715"/>
      <c r="AV104" s="715"/>
      <c r="AW104" s="715"/>
      <c r="AX104" s="715"/>
      <c r="AY104" s="715"/>
      <c r="AZ104" s="715"/>
      <c r="BA104" s="715"/>
      <c r="BB104" s="715"/>
      <c r="BC104" s="715"/>
      <c r="BD104" s="715"/>
      <c r="BE104" s="715"/>
      <c r="BF104" s="715"/>
      <c r="BG104" s="718"/>
      <c r="BH104" s="719"/>
      <c r="BI104" s="720"/>
      <c r="BJ104" s="721"/>
      <c r="BK104" s="715"/>
      <c r="BL104" s="715"/>
      <c r="BM104" s="715"/>
      <c r="BN104" s="715"/>
      <c r="BO104" s="715"/>
      <c r="BP104" s="715"/>
      <c r="BQ104" s="715"/>
      <c r="BR104" s="715"/>
      <c r="BS104" s="715"/>
      <c r="BT104" s="715"/>
      <c r="BU104" s="715"/>
      <c r="BV104" s="715"/>
      <c r="BW104" s="715"/>
      <c r="BX104" s="715"/>
      <c r="BY104" s="715"/>
      <c r="BZ104" s="715"/>
      <c r="CA104" s="718"/>
      <c r="CB104" s="719"/>
      <c r="CC104" s="720"/>
      <c r="CD104" s="721"/>
      <c r="CE104" s="715"/>
      <c r="CF104" s="715"/>
      <c r="CG104" s="720"/>
      <c r="CH104" s="720"/>
      <c r="CI104" s="720"/>
      <c r="CJ104" s="720"/>
      <c r="CK104" s="720"/>
      <c r="CL104" s="720"/>
      <c r="CM104" s="720"/>
      <c r="CN104" s="720"/>
      <c r="CO104" s="720"/>
      <c r="CP104" s="720"/>
      <c r="CQ104" s="720"/>
      <c r="CR104" s="720"/>
      <c r="CS104" s="720"/>
      <c r="CT104" s="720"/>
      <c r="CU104" s="720"/>
      <c r="CV104" s="720"/>
      <c r="CW104" s="720"/>
      <c r="CX104" s="720"/>
      <c r="CY104" s="720"/>
      <c r="CZ104" s="720"/>
      <c r="DA104" s="720"/>
      <c r="DB104" s="720"/>
      <c r="DC104" s="720"/>
      <c r="DD104" s="720"/>
      <c r="DE104" s="720"/>
      <c r="DF104" s="720"/>
      <c r="DG104" s="720"/>
      <c r="DH104" s="720"/>
      <c r="DI104" s="720"/>
      <c r="DJ104" s="720"/>
      <c r="DK104" s="720"/>
      <c r="DL104" s="720"/>
      <c r="DM104" s="720"/>
      <c r="DN104" s="720"/>
      <c r="DO104" s="720"/>
      <c r="DP104" s="720"/>
      <c r="DQ104" s="720"/>
      <c r="DR104" s="720"/>
      <c r="DS104" s="720"/>
      <c r="DT104" s="720"/>
      <c r="DU104" s="720"/>
      <c r="DV104" s="720"/>
      <c r="DW104" s="720"/>
      <c r="DX104" s="720"/>
      <c r="DY104" s="720"/>
      <c r="DZ104" s="720"/>
      <c r="EA104" s="720"/>
      <c r="EB104" s="720"/>
      <c r="EC104" s="720"/>
      <c r="ED104" s="720"/>
      <c r="EE104" s="720"/>
      <c r="EF104" s="720"/>
      <c r="EG104" s="720"/>
      <c r="EH104" s="720"/>
      <c r="EI104" s="720"/>
      <c r="EJ104" s="720"/>
      <c r="EK104" s="720"/>
      <c r="EL104" s="720"/>
      <c r="EM104" s="720"/>
      <c r="EN104" s="720"/>
      <c r="EO104" s="720"/>
      <c r="EP104" s="720"/>
      <c r="EQ104" s="720"/>
      <c r="ER104" s="720"/>
      <c r="ES104" s="720"/>
      <c r="ET104" s="720"/>
      <c r="EU104" s="720"/>
      <c r="EV104" s="720"/>
      <c r="EW104" s="720"/>
      <c r="EX104" s="720"/>
      <c r="EY104" s="720"/>
      <c r="EZ104" s="720"/>
      <c r="FA104" s="720"/>
      <c r="FB104" s="720"/>
      <c r="FC104" s="720"/>
      <c r="FD104" s="720"/>
      <c r="FE104" s="720"/>
      <c r="FF104" s="720"/>
      <c r="FG104" s="720"/>
      <c r="FH104" s="720"/>
      <c r="FI104" s="720"/>
      <c r="FJ104" s="720"/>
      <c r="FK104" s="720"/>
      <c r="FL104" s="720"/>
      <c r="FM104" s="720"/>
      <c r="FN104" s="720"/>
      <c r="FO104" s="720"/>
      <c r="FP104" s="720"/>
      <c r="FQ104" s="720"/>
      <c r="FR104" s="720"/>
      <c r="FS104" s="720"/>
      <c r="FT104" s="720"/>
      <c r="FU104" s="720"/>
      <c r="FV104" s="720"/>
      <c r="FW104" s="720"/>
      <c r="FX104" s="720"/>
      <c r="FY104" s="720"/>
      <c r="FZ104" s="720"/>
      <c r="GA104" s="720"/>
      <c r="GB104" s="720"/>
      <c r="GC104" s="720"/>
      <c r="GD104" s="720"/>
      <c r="GE104" s="720"/>
      <c r="GF104" s="720"/>
      <c r="GG104" s="720"/>
      <c r="GH104" s="720"/>
      <c r="GI104" s="720"/>
      <c r="GJ104" s="720"/>
      <c r="GK104" s="720"/>
      <c r="GL104" s="720"/>
      <c r="GM104" s="720"/>
      <c r="GN104" s="720"/>
      <c r="GO104" s="720"/>
      <c r="GP104" s="720"/>
      <c r="GQ104" s="720"/>
      <c r="GR104" s="720"/>
      <c r="GS104" s="720"/>
      <c r="GT104" s="720"/>
      <c r="GU104" s="720"/>
      <c r="GV104" s="720"/>
      <c r="GW104" s="720"/>
      <c r="GX104" s="720"/>
      <c r="GY104" s="720"/>
      <c r="GZ104" s="720"/>
      <c r="HA104" s="720"/>
      <c r="HB104" s="720"/>
      <c r="HC104" s="720"/>
      <c r="HD104" s="720"/>
      <c r="HE104" s="720"/>
      <c r="HF104" s="720"/>
      <c r="HG104" s="720"/>
      <c r="HH104" s="720"/>
      <c r="HI104" s="720"/>
      <c r="HJ104" s="720"/>
      <c r="HK104" s="720"/>
      <c r="HL104" s="720"/>
      <c r="HM104" s="720"/>
      <c r="HN104" s="720"/>
      <c r="HO104" s="720"/>
      <c r="HP104" s="720"/>
      <c r="HQ104" s="720"/>
      <c r="HR104" s="720"/>
      <c r="HS104" s="720"/>
      <c r="HT104" s="720"/>
      <c r="HU104" s="720"/>
      <c r="HV104" s="720"/>
      <c r="HW104" s="720"/>
      <c r="HX104" s="720"/>
      <c r="HY104" s="720"/>
      <c r="HZ104" s="720"/>
      <c r="IA104" s="720"/>
    </row>
    <row r="105" spans="1:235" s="713" customFormat="1" ht="15" customHeight="1">
      <c r="A105" s="724" t="s">
        <v>255</v>
      </c>
      <c r="B105" s="715">
        <v>4164960.9560509701</v>
      </c>
      <c r="C105" s="715">
        <v>309852.74200000003</v>
      </c>
      <c r="D105" s="715">
        <v>3698.8180000000002</v>
      </c>
      <c r="E105" s="715">
        <v>87391.899000000005</v>
      </c>
      <c r="F105" s="715">
        <v>30410.899000000001</v>
      </c>
      <c r="G105" s="715">
        <v>42673.112000000001</v>
      </c>
      <c r="H105" s="715">
        <v>4638988.4260509703</v>
      </c>
      <c r="I105" s="715">
        <v>10049558.83600205</v>
      </c>
      <c r="J105" s="715">
        <v>1246423.01</v>
      </c>
      <c r="K105" s="715">
        <v>45013.892</v>
      </c>
      <c r="L105" s="715">
        <v>168193.61600000001</v>
      </c>
      <c r="M105" s="715">
        <v>127272.05600000001</v>
      </c>
      <c r="N105" s="715">
        <v>1050591.2450000001</v>
      </c>
      <c r="O105" s="715">
        <v>12687052.65500205</v>
      </c>
      <c r="P105" s="715">
        <v>17326041.081053019</v>
      </c>
      <c r="Q105" s="715"/>
      <c r="R105" s="715"/>
      <c r="S105" s="718"/>
      <c r="T105" s="719"/>
      <c r="U105" s="720"/>
      <c r="V105" s="721"/>
      <c r="W105" s="715"/>
      <c r="X105" s="715"/>
      <c r="Y105" s="715"/>
      <c r="Z105" s="715"/>
      <c r="AA105" s="715"/>
      <c r="AB105" s="715"/>
      <c r="AC105" s="715"/>
      <c r="AD105" s="715"/>
      <c r="AE105" s="715"/>
      <c r="AF105" s="715"/>
      <c r="AG105" s="715"/>
      <c r="AH105" s="715"/>
      <c r="AI105" s="715"/>
      <c r="AJ105" s="715"/>
      <c r="AK105" s="715"/>
      <c r="AL105" s="715"/>
      <c r="AM105" s="718"/>
      <c r="AN105" s="719"/>
      <c r="AO105" s="720"/>
      <c r="AP105" s="721"/>
      <c r="AQ105" s="715"/>
      <c r="AR105" s="715"/>
      <c r="AS105" s="715"/>
      <c r="AT105" s="715"/>
      <c r="AU105" s="715"/>
      <c r="AV105" s="715"/>
      <c r="AW105" s="715"/>
      <c r="AX105" s="715"/>
      <c r="AY105" s="715"/>
      <c r="AZ105" s="715"/>
      <c r="BA105" s="715"/>
      <c r="BB105" s="715"/>
      <c r="BC105" s="715"/>
      <c r="BD105" s="715"/>
      <c r="BE105" s="715"/>
      <c r="BF105" s="715"/>
      <c r="BG105" s="718"/>
      <c r="BH105" s="719"/>
      <c r="BI105" s="720"/>
      <c r="BJ105" s="721"/>
      <c r="BK105" s="715"/>
      <c r="BL105" s="715"/>
      <c r="BM105" s="715"/>
      <c r="BN105" s="715"/>
      <c r="BO105" s="715"/>
      <c r="BP105" s="715"/>
      <c r="BQ105" s="715"/>
      <c r="BR105" s="715"/>
      <c r="BS105" s="715"/>
      <c r="BT105" s="715"/>
      <c r="BU105" s="715"/>
      <c r="BV105" s="715"/>
      <c r="BW105" s="715"/>
      <c r="BX105" s="715"/>
      <c r="BY105" s="715"/>
      <c r="BZ105" s="715"/>
      <c r="CA105" s="718"/>
      <c r="CB105" s="719"/>
      <c r="CC105" s="720"/>
      <c r="CD105" s="721"/>
      <c r="CE105" s="715"/>
      <c r="CF105" s="715"/>
      <c r="CG105" s="720"/>
      <c r="CH105" s="720"/>
      <c r="CI105" s="720"/>
      <c r="CJ105" s="720"/>
      <c r="CK105" s="720"/>
      <c r="CL105" s="720"/>
      <c r="CM105" s="720"/>
      <c r="CN105" s="720"/>
      <c r="CO105" s="720"/>
      <c r="CP105" s="720"/>
      <c r="CQ105" s="720"/>
      <c r="CR105" s="720"/>
      <c r="CS105" s="720"/>
      <c r="CT105" s="720"/>
      <c r="CU105" s="720"/>
      <c r="CV105" s="720"/>
      <c r="CW105" s="720"/>
      <c r="CX105" s="720"/>
      <c r="CY105" s="720"/>
      <c r="CZ105" s="720"/>
      <c r="DA105" s="720"/>
      <c r="DB105" s="720"/>
      <c r="DC105" s="720"/>
      <c r="DD105" s="720"/>
      <c r="DE105" s="720"/>
      <c r="DF105" s="720"/>
      <c r="DG105" s="720"/>
      <c r="DH105" s="720"/>
      <c r="DI105" s="720"/>
      <c r="DJ105" s="720"/>
      <c r="DK105" s="720"/>
      <c r="DL105" s="720"/>
      <c r="DM105" s="720"/>
      <c r="DN105" s="720"/>
      <c r="DO105" s="720"/>
      <c r="DP105" s="720"/>
      <c r="DQ105" s="720"/>
      <c r="DR105" s="720"/>
      <c r="DS105" s="720"/>
      <c r="DT105" s="720"/>
      <c r="DU105" s="720"/>
      <c r="DV105" s="720"/>
      <c r="DW105" s="720"/>
      <c r="DX105" s="720"/>
      <c r="DY105" s="720"/>
      <c r="DZ105" s="720"/>
      <c r="EA105" s="720"/>
      <c r="EB105" s="720"/>
      <c r="EC105" s="720"/>
      <c r="ED105" s="720"/>
      <c r="EE105" s="720"/>
      <c r="EF105" s="720"/>
      <c r="EG105" s="720"/>
      <c r="EH105" s="720"/>
      <c r="EI105" s="720"/>
      <c r="EJ105" s="720"/>
      <c r="EK105" s="720"/>
      <c r="EL105" s="720"/>
      <c r="EM105" s="720"/>
      <c r="EN105" s="720"/>
      <c r="EO105" s="720"/>
      <c r="EP105" s="720"/>
      <c r="EQ105" s="720"/>
      <c r="ER105" s="720"/>
      <c r="ES105" s="720"/>
      <c r="ET105" s="720"/>
      <c r="EU105" s="720"/>
      <c r="EV105" s="720"/>
      <c r="EW105" s="720"/>
      <c r="EX105" s="720"/>
      <c r="EY105" s="720"/>
      <c r="EZ105" s="720"/>
      <c r="FA105" s="720"/>
      <c r="FB105" s="720"/>
      <c r="FC105" s="720"/>
      <c r="FD105" s="720"/>
      <c r="FE105" s="720"/>
      <c r="FF105" s="720"/>
      <c r="FG105" s="720"/>
      <c r="FH105" s="720"/>
      <c r="FI105" s="720"/>
      <c r="FJ105" s="720"/>
      <c r="FK105" s="720"/>
      <c r="FL105" s="720"/>
      <c r="FM105" s="720"/>
      <c r="FN105" s="720"/>
      <c r="FO105" s="720"/>
      <c r="FP105" s="720"/>
      <c r="FQ105" s="720"/>
      <c r="FR105" s="720"/>
      <c r="FS105" s="720"/>
      <c r="FT105" s="720"/>
      <c r="FU105" s="720"/>
      <c r="FV105" s="720"/>
      <c r="FW105" s="720"/>
      <c r="FX105" s="720"/>
      <c r="FY105" s="720"/>
      <c r="FZ105" s="720"/>
      <c r="GA105" s="720"/>
      <c r="GB105" s="720"/>
      <c r="GC105" s="720"/>
      <c r="GD105" s="720"/>
      <c r="GE105" s="720"/>
      <c r="GF105" s="720"/>
      <c r="GG105" s="720"/>
      <c r="GH105" s="720"/>
      <c r="GI105" s="720"/>
      <c r="GJ105" s="720"/>
      <c r="GK105" s="720"/>
      <c r="GL105" s="720"/>
      <c r="GM105" s="720"/>
      <c r="GN105" s="720"/>
      <c r="GO105" s="720"/>
      <c r="GP105" s="720"/>
      <c r="GQ105" s="720"/>
      <c r="GR105" s="720"/>
      <c r="GS105" s="720"/>
      <c r="GT105" s="720"/>
      <c r="GU105" s="720"/>
      <c r="GV105" s="720"/>
      <c r="GW105" s="720"/>
      <c r="GX105" s="720"/>
      <c r="GY105" s="720"/>
      <c r="GZ105" s="720"/>
      <c r="HA105" s="720"/>
      <c r="HB105" s="720"/>
      <c r="HC105" s="720"/>
      <c r="HD105" s="720"/>
      <c r="HE105" s="720"/>
      <c r="HF105" s="720"/>
      <c r="HG105" s="720"/>
      <c r="HH105" s="720"/>
      <c r="HI105" s="720"/>
      <c r="HJ105" s="720"/>
      <c r="HK105" s="720"/>
      <c r="HL105" s="720"/>
      <c r="HM105" s="720"/>
      <c r="HN105" s="720"/>
      <c r="HO105" s="720"/>
      <c r="HP105" s="720"/>
      <c r="HQ105" s="720"/>
      <c r="HR105" s="720"/>
      <c r="HS105" s="720"/>
      <c r="HT105" s="720"/>
      <c r="HU105" s="720"/>
      <c r="HV105" s="720"/>
      <c r="HW105" s="720"/>
      <c r="HX105" s="720"/>
      <c r="HY105" s="720"/>
      <c r="HZ105" s="720"/>
      <c r="IA105" s="720"/>
    </row>
    <row r="106" spans="1:235" s="713" customFormat="1" ht="15" customHeight="1">
      <c r="A106" s="724" t="s">
        <v>256</v>
      </c>
      <c r="B106" s="715">
        <v>4265895.293962297</v>
      </c>
      <c r="C106" s="715">
        <v>313149.23</v>
      </c>
      <c r="D106" s="715">
        <v>3757.4160000000002</v>
      </c>
      <c r="E106" s="715">
        <v>88632.660999999993</v>
      </c>
      <c r="F106" s="715">
        <v>30057.956999999999</v>
      </c>
      <c r="G106" s="715">
        <v>44195</v>
      </c>
      <c r="H106" s="715">
        <v>4745687.5579622975</v>
      </c>
      <c r="I106" s="715">
        <v>10109958.700212201</v>
      </c>
      <c r="J106" s="715">
        <v>1251159.5249999999</v>
      </c>
      <c r="K106" s="715">
        <v>45639.383000000002</v>
      </c>
      <c r="L106" s="715">
        <v>168577.56200000001</v>
      </c>
      <c r="M106" s="715">
        <v>125906.22100000001</v>
      </c>
      <c r="N106" s="715">
        <v>1072474.0649999999</v>
      </c>
      <c r="O106" s="715">
        <v>12773715.456212202</v>
      </c>
      <c r="P106" s="715">
        <v>17519403.014174499</v>
      </c>
      <c r="Q106" s="715"/>
      <c r="R106" s="715"/>
      <c r="S106" s="718"/>
      <c r="T106" s="719"/>
      <c r="U106" s="720"/>
      <c r="V106" s="721"/>
      <c r="W106" s="715"/>
      <c r="X106" s="715"/>
      <c r="Y106" s="715"/>
      <c r="Z106" s="715"/>
      <c r="AA106" s="715"/>
      <c r="AB106" s="715"/>
      <c r="AC106" s="715"/>
      <c r="AD106" s="715"/>
      <c r="AE106" s="715"/>
      <c r="AF106" s="715"/>
      <c r="AG106" s="715"/>
      <c r="AH106" s="715"/>
      <c r="AI106" s="715"/>
      <c r="AJ106" s="715"/>
      <c r="AK106" s="715"/>
      <c r="AL106" s="715"/>
      <c r="AM106" s="718"/>
      <c r="AN106" s="719"/>
      <c r="AO106" s="720"/>
      <c r="AP106" s="721"/>
      <c r="AQ106" s="715"/>
      <c r="AR106" s="715"/>
      <c r="AS106" s="715"/>
      <c r="AT106" s="715"/>
      <c r="AU106" s="715"/>
      <c r="AV106" s="715"/>
      <c r="AW106" s="715"/>
      <c r="AX106" s="715"/>
      <c r="AY106" s="715"/>
      <c r="AZ106" s="715"/>
      <c r="BA106" s="715"/>
      <c r="BB106" s="715"/>
      <c r="BC106" s="715"/>
      <c r="BD106" s="715"/>
      <c r="BE106" s="715"/>
      <c r="BF106" s="715"/>
      <c r="BG106" s="718"/>
      <c r="BH106" s="719"/>
      <c r="BI106" s="720"/>
      <c r="BJ106" s="721"/>
      <c r="BK106" s="715"/>
      <c r="BL106" s="715"/>
      <c r="BM106" s="715"/>
      <c r="BN106" s="715"/>
      <c r="BO106" s="715"/>
      <c r="BP106" s="715"/>
      <c r="BQ106" s="715"/>
      <c r="BR106" s="715"/>
      <c r="BS106" s="715"/>
      <c r="BT106" s="715"/>
      <c r="BU106" s="715"/>
      <c r="BV106" s="715"/>
      <c r="BW106" s="715"/>
      <c r="BX106" s="715"/>
      <c r="BY106" s="715"/>
      <c r="BZ106" s="715"/>
      <c r="CA106" s="718"/>
      <c r="CB106" s="719"/>
      <c r="CC106" s="720"/>
      <c r="CD106" s="721"/>
      <c r="CE106" s="715"/>
      <c r="CF106" s="715"/>
      <c r="CG106" s="720"/>
      <c r="CH106" s="720"/>
      <c r="CI106" s="720"/>
      <c r="CJ106" s="720"/>
      <c r="CK106" s="720"/>
      <c r="CL106" s="720"/>
      <c r="CM106" s="720"/>
      <c r="CN106" s="720"/>
      <c r="CO106" s="720"/>
      <c r="CP106" s="720"/>
      <c r="CQ106" s="720"/>
      <c r="CR106" s="720"/>
      <c r="CS106" s="720"/>
      <c r="CT106" s="720"/>
      <c r="CU106" s="720"/>
      <c r="CV106" s="720"/>
      <c r="CW106" s="720"/>
      <c r="CX106" s="720"/>
      <c r="CY106" s="720"/>
      <c r="CZ106" s="720"/>
      <c r="DA106" s="720"/>
      <c r="DB106" s="720"/>
      <c r="DC106" s="720"/>
      <c r="DD106" s="720"/>
      <c r="DE106" s="720"/>
      <c r="DF106" s="720"/>
      <c r="DG106" s="720"/>
      <c r="DH106" s="720"/>
      <c r="DI106" s="720"/>
      <c r="DJ106" s="720"/>
      <c r="DK106" s="720"/>
      <c r="DL106" s="720"/>
      <c r="DM106" s="720"/>
      <c r="DN106" s="720"/>
      <c r="DO106" s="720"/>
      <c r="DP106" s="720"/>
      <c r="DQ106" s="720"/>
      <c r="DR106" s="720"/>
      <c r="DS106" s="720"/>
      <c r="DT106" s="720"/>
      <c r="DU106" s="720"/>
      <c r="DV106" s="720"/>
      <c r="DW106" s="720"/>
      <c r="DX106" s="720"/>
      <c r="DY106" s="720"/>
      <c r="DZ106" s="720"/>
      <c r="EA106" s="720"/>
      <c r="EB106" s="720"/>
      <c r="EC106" s="720"/>
      <c r="ED106" s="720"/>
      <c r="EE106" s="720"/>
      <c r="EF106" s="720"/>
      <c r="EG106" s="720"/>
      <c r="EH106" s="720"/>
      <c r="EI106" s="720"/>
      <c r="EJ106" s="720"/>
      <c r="EK106" s="720"/>
      <c r="EL106" s="720"/>
      <c r="EM106" s="720"/>
      <c r="EN106" s="720"/>
      <c r="EO106" s="720"/>
      <c r="EP106" s="720"/>
      <c r="EQ106" s="720"/>
      <c r="ER106" s="720"/>
      <c r="ES106" s="720"/>
      <c r="ET106" s="720"/>
      <c r="EU106" s="720"/>
      <c r="EV106" s="720"/>
      <c r="EW106" s="720"/>
      <c r="EX106" s="720"/>
      <c r="EY106" s="720"/>
      <c r="EZ106" s="720"/>
      <c r="FA106" s="720"/>
      <c r="FB106" s="720"/>
      <c r="FC106" s="720"/>
      <c r="FD106" s="720"/>
      <c r="FE106" s="720"/>
      <c r="FF106" s="720"/>
      <c r="FG106" s="720"/>
      <c r="FH106" s="720"/>
      <c r="FI106" s="720"/>
      <c r="FJ106" s="720"/>
      <c r="FK106" s="720"/>
      <c r="FL106" s="720"/>
      <c r="FM106" s="720"/>
      <c r="FN106" s="720"/>
      <c r="FO106" s="720"/>
      <c r="FP106" s="720"/>
      <c r="FQ106" s="720"/>
      <c r="FR106" s="720"/>
      <c r="FS106" s="720"/>
      <c r="FT106" s="720"/>
      <c r="FU106" s="720"/>
      <c r="FV106" s="720"/>
      <c r="FW106" s="720"/>
      <c r="FX106" s="720"/>
      <c r="FY106" s="720"/>
      <c r="FZ106" s="720"/>
      <c r="GA106" s="720"/>
      <c r="GB106" s="720"/>
      <c r="GC106" s="720"/>
      <c r="GD106" s="720"/>
      <c r="GE106" s="720"/>
      <c r="GF106" s="720"/>
      <c r="GG106" s="720"/>
      <c r="GH106" s="720"/>
      <c r="GI106" s="720"/>
      <c r="GJ106" s="720"/>
      <c r="GK106" s="720"/>
      <c r="GL106" s="720"/>
      <c r="GM106" s="720"/>
      <c r="GN106" s="720"/>
      <c r="GO106" s="720"/>
      <c r="GP106" s="720"/>
      <c r="GQ106" s="720"/>
      <c r="GR106" s="720"/>
      <c r="GS106" s="720"/>
      <c r="GT106" s="720"/>
      <c r="GU106" s="720"/>
      <c r="GV106" s="720"/>
      <c r="GW106" s="720"/>
      <c r="GX106" s="720"/>
      <c r="GY106" s="720"/>
      <c r="GZ106" s="720"/>
      <c r="HA106" s="720"/>
      <c r="HB106" s="720"/>
      <c r="HC106" s="720"/>
      <c r="HD106" s="720"/>
      <c r="HE106" s="720"/>
      <c r="HF106" s="720"/>
      <c r="HG106" s="720"/>
      <c r="HH106" s="720"/>
      <c r="HI106" s="720"/>
      <c r="HJ106" s="720"/>
      <c r="HK106" s="720"/>
      <c r="HL106" s="720"/>
      <c r="HM106" s="720"/>
      <c r="HN106" s="720"/>
      <c r="HO106" s="720"/>
      <c r="HP106" s="720"/>
      <c r="HQ106" s="720"/>
      <c r="HR106" s="720"/>
      <c r="HS106" s="720"/>
      <c r="HT106" s="720"/>
      <c r="HU106" s="720"/>
      <c r="HV106" s="720"/>
      <c r="HW106" s="720"/>
      <c r="HX106" s="720"/>
      <c r="HY106" s="720"/>
      <c r="HZ106" s="720"/>
      <c r="IA106" s="720"/>
    </row>
    <row r="107" spans="1:235" s="713" customFormat="1" ht="15" customHeight="1">
      <c r="A107" s="724" t="s">
        <v>257</v>
      </c>
      <c r="B107" s="715">
        <v>4353060.3117745798</v>
      </c>
      <c r="C107" s="715">
        <v>317515.495</v>
      </c>
      <c r="D107" s="715">
        <v>3868.8620000000001</v>
      </c>
      <c r="E107" s="715">
        <v>90174.267000000007</v>
      </c>
      <c r="F107" s="715">
        <v>31521.784</v>
      </c>
      <c r="G107" s="715">
        <v>46582.993000000002</v>
      </c>
      <c r="H107" s="715">
        <v>4842723.7127745794</v>
      </c>
      <c r="I107" s="715">
        <v>10097203.10155501</v>
      </c>
      <c r="J107" s="715">
        <v>1254351.5279999999</v>
      </c>
      <c r="K107" s="715">
        <v>45503.909</v>
      </c>
      <c r="L107" s="715">
        <v>172279.954</v>
      </c>
      <c r="M107" s="715">
        <v>124921.36099999999</v>
      </c>
      <c r="N107" s="715">
        <v>1079597.5660000001</v>
      </c>
      <c r="O107" s="715">
        <v>12773857.419555008</v>
      </c>
      <c r="P107" s="715">
        <v>17616581.132329587</v>
      </c>
      <c r="Q107" s="715"/>
      <c r="R107" s="715"/>
      <c r="S107" s="718"/>
      <c r="T107" s="719"/>
      <c r="U107" s="720"/>
      <c r="V107" s="721"/>
      <c r="W107" s="715"/>
      <c r="X107" s="715"/>
      <c r="Y107" s="715"/>
      <c r="Z107" s="715"/>
      <c r="AA107" s="715"/>
      <c r="AB107" s="715"/>
      <c r="AC107" s="715"/>
      <c r="AD107" s="715"/>
      <c r="AE107" s="715"/>
      <c r="AF107" s="715"/>
      <c r="AG107" s="715"/>
      <c r="AH107" s="715"/>
      <c r="AI107" s="715"/>
      <c r="AJ107" s="715"/>
      <c r="AK107" s="715"/>
      <c r="AL107" s="715"/>
      <c r="AM107" s="718"/>
      <c r="AN107" s="719"/>
      <c r="AO107" s="720"/>
      <c r="AP107" s="721"/>
      <c r="AQ107" s="715"/>
      <c r="AR107" s="715"/>
      <c r="AS107" s="715"/>
      <c r="AT107" s="715"/>
      <c r="AU107" s="715"/>
      <c r="AV107" s="715"/>
      <c r="AW107" s="715"/>
      <c r="AX107" s="715"/>
      <c r="AY107" s="715"/>
      <c r="AZ107" s="715"/>
      <c r="BA107" s="715"/>
      <c r="BB107" s="715"/>
      <c r="BC107" s="715"/>
      <c r="BD107" s="715"/>
      <c r="BE107" s="715"/>
      <c r="BF107" s="715"/>
      <c r="BG107" s="718"/>
      <c r="BH107" s="719"/>
      <c r="BI107" s="720"/>
      <c r="BJ107" s="721"/>
      <c r="BK107" s="715"/>
      <c r="BL107" s="715"/>
      <c r="BM107" s="715"/>
      <c r="BN107" s="715"/>
      <c r="BO107" s="715"/>
      <c r="BP107" s="715"/>
      <c r="BQ107" s="715"/>
      <c r="BR107" s="715"/>
      <c r="BS107" s="715"/>
      <c r="BT107" s="715"/>
      <c r="BU107" s="715"/>
      <c r="BV107" s="715"/>
      <c r="BW107" s="715"/>
      <c r="BX107" s="715"/>
      <c r="BY107" s="715"/>
      <c r="BZ107" s="715"/>
      <c r="CA107" s="718"/>
      <c r="CB107" s="719"/>
      <c r="CC107" s="720"/>
      <c r="CD107" s="721"/>
      <c r="CE107" s="715"/>
      <c r="CF107" s="715"/>
      <c r="CG107" s="720"/>
      <c r="CH107" s="720"/>
      <c r="CI107" s="720"/>
      <c r="CJ107" s="720"/>
      <c r="CK107" s="720"/>
      <c r="CL107" s="720"/>
      <c r="CM107" s="720"/>
      <c r="CN107" s="720"/>
      <c r="CO107" s="720"/>
      <c r="CP107" s="720"/>
      <c r="CQ107" s="720"/>
      <c r="CR107" s="720"/>
      <c r="CS107" s="720"/>
      <c r="CT107" s="720"/>
      <c r="CU107" s="720"/>
      <c r="CV107" s="720"/>
      <c r="CW107" s="720"/>
      <c r="CX107" s="720"/>
      <c r="CY107" s="720"/>
      <c r="CZ107" s="720"/>
      <c r="DA107" s="720"/>
      <c r="DB107" s="720"/>
      <c r="DC107" s="720"/>
      <c r="DD107" s="720"/>
      <c r="DE107" s="720"/>
      <c r="DF107" s="720"/>
      <c r="DG107" s="720"/>
      <c r="DH107" s="720"/>
      <c r="DI107" s="720"/>
      <c r="DJ107" s="720"/>
      <c r="DK107" s="720"/>
      <c r="DL107" s="720"/>
      <c r="DM107" s="720"/>
      <c r="DN107" s="720"/>
      <c r="DO107" s="720"/>
      <c r="DP107" s="720"/>
      <c r="DQ107" s="720"/>
      <c r="DR107" s="720"/>
      <c r="DS107" s="720"/>
      <c r="DT107" s="720"/>
      <c r="DU107" s="720"/>
      <c r="DV107" s="720"/>
      <c r="DW107" s="720"/>
      <c r="DX107" s="720"/>
      <c r="DY107" s="720"/>
      <c r="DZ107" s="720"/>
      <c r="EA107" s="720"/>
      <c r="EB107" s="720"/>
      <c r="EC107" s="720"/>
      <c r="ED107" s="720"/>
      <c r="EE107" s="720"/>
      <c r="EF107" s="720"/>
      <c r="EG107" s="720"/>
      <c r="EH107" s="720"/>
      <c r="EI107" s="720"/>
      <c r="EJ107" s="720"/>
      <c r="EK107" s="720"/>
      <c r="EL107" s="720"/>
      <c r="EM107" s="720"/>
      <c r="EN107" s="720"/>
      <c r="EO107" s="720"/>
      <c r="EP107" s="720"/>
      <c r="EQ107" s="720"/>
      <c r="ER107" s="720"/>
      <c r="ES107" s="720"/>
      <c r="ET107" s="720"/>
      <c r="EU107" s="720"/>
      <c r="EV107" s="720"/>
      <c r="EW107" s="720"/>
      <c r="EX107" s="720"/>
      <c r="EY107" s="720"/>
      <c r="EZ107" s="720"/>
      <c r="FA107" s="720"/>
      <c r="FB107" s="720"/>
      <c r="FC107" s="720"/>
      <c r="FD107" s="720"/>
      <c r="FE107" s="720"/>
      <c r="FF107" s="720"/>
      <c r="FG107" s="720"/>
      <c r="FH107" s="720"/>
      <c r="FI107" s="720"/>
      <c r="FJ107" s="720"/>
      <c r="FK107" s="720"/>
      <c r="FL107" s="720"/>
      <c r="FM107" s="720"/>
      <c r="FN107" s="720"/>
      <c r="FO107" s="720"/>
      <c r="FP107" s="720"/>
      <c r="FQ107" s="720"/>
      <c r="FR107" s="720"/>
      <c r="FS107" s="720"/>
      <c r="FT107" s="720"/>
      <c r="FU107" s="720"/>
      <c r="FV107" s="720"/>
      <c r="FW107" s="720"/>
      <c r="FX107" s="720"/>
      <c r="FY107" s="720"/>
      <c r="FZ107" s="720"/>
      <c r="GA107" s="720"/>
      <c r="GB107" s="720"/>
      <c r="GC107" s="720"/>
      <c r="GD107" s="720"/>
      <c r="GE107" s="720"/>
      <c r="GF107" s="720"/>
      <c r="GG107" s="720"/>
      <c r="GH107" s="720"/>
      <c r="GI107" s="720"/>
      <c r="GJ107" s="720"/>
      <c r="GK107" s="720"/>
      <c r="GL107" s="720"/>
      <c r="GM107" s="720"/>
      <c r="GN107" s="720"/>
      <c r="GO107" s="720"/>
      <c r="GP107" s="720"/>
      <c r="GQ107" s="720"/>
      <c r="GR107" s="720"/>
      <c r="GS107" s="720"/>
      <c r="GT107" s="720"/>
      <c r="GU107" s="720"/>
      <c r="GV107" s="720"/>
      <c r="GW107" s="720"/>
      <c r="GX107" s="720"/>
      <c r="GY107" s="720"/>
      <c r="GZ107" s="720"/>
      <c r="HA107" s="720"/>
      <c r="HB107" s="720"/>
      <c r="HC107" s="720"/>
      <c r="HD107" s="720"/>
      <c r="HE107" s="720"/>
      <c r="HF107" s="720"/>
      <c r="HG107" s="720"/>
      <c r="HH107" s="720"/>
      <c r="HI107" s="720"/>
      <c r="HJ107" s="720"/>
      <c r="HK107" s="720"/>
      <c r="HL107" s="720"/>
      <c r="HM107" s="720"/>
      <c r="HN107" s="720"/>
      <c r="HO107" s="720"/>
      <c r="HP107" s="720"/>
      <c r="HQ107" s="720"/>
      <c r="HR107" s="720"/>
      <c r="HS107" s="720"/>
      <c r="HT107" s="720"/>
      <c r="HU107" s="720"/>
      <c r="HV107" s="720"/>
      <c r="HW107" s="720"/>
      <c r="HX107" s="720"/>
      <c r="HY107" s="720"/>
      <c r="HZ107" s="720"/>
      <c r="IA107" s="720"/>
    </row>
    <row r="108" spans="1:235" s="713" customFormat="1" ht="15" customHeight="1">
      <c r="A108" s="724" t="s">
        <v>258</v>
      </c>
      <c r="B108" s="715">
        <v>4313810.0375793194</v>
      </c>
      <c r="C108" s="715">
        <v>320344.27399999998</v>
      </c>
      <c r="D108" s="715">
        <v>3951.096</v>
      </c>
      <c r="E108" s="715">
        <v>90446.282000000007</v>
      </c>
      <c r="F108" s="715">
        <v>31209.074000000001</v>
      </c>
      <c r="G108" s="715">
        <v>46597.934999999998</v>
      </c>
      <c r="H108" s="715">
        <v>4806358.6985793188</v>
      </c>
      <c r="I108" s="715">
        <v>10293330.892627669</v>
      </c>
      <c r="J108" s="715">
        <v>1256254.852</v>
      </c>
      <c r="K108" s="715">
        <v>45242.154999999999</v>
      </c>
      <c r="L108" s="715">
        <v>174154.35699999999</v>
      </c>
      <c r="M108" s="715">
        <v>124546.15299999999</v>
      </c>
      <c r="N108" s="715">
        <v>1089483.2180000001</v>
      </c>
      <c r="O108" s="715">
        <v>12983011.627627671</v>
      </c>
      <c r="P108" s="715">
        <v>17789370.32620699</v>
      </c>
      <c r="Q108" s="715"/>
      <c r="R108" s="715"/>
      <c r="S108" s="718"/>
      <c r="T108" s="719"/>
      <c r="U108" s="720"/>
      <c r="V108" s="721"/>
      <c r="W108" s="715"/>
      <c r="X108" s="715"/>
      <c r="Y108" s="715"/>
      <c r="Z108" s="715"/>
      <c r="AA108" s="715"/>
      <c r="AB108" s="715"/>
      <c r="AC108" s="715"/>
      <c r="AD108" s="715"/>
      <c r="AE108" s="715"/>
      <c r="AF108" s="715"/>
      <c r="AG108" s="715"/>
      <c r="AH108" s="715"/>
      <c r="AI108" s="715"/>
      <c r="AJ108" s="715"/>
      <c r="AK108" s="715"/>
      <c r="AL108" s="715"/>
      <c r="AM108" s="718"/>
      <c r="AN108" s="719"/>
      <c r="AO108" s="720"/>
      <c r="AP108" s="721"/>
      <c r="AQ108" s="715"/>
      <c r="AR108" s="715"/>
      <c r="AS108" s="715"/>
      <c r="AT108" s="715"/>
      <c r="AU108" s="715"/>
      <c r="AV108" s="715"/>
      <c r="AW108" s="715"/>
      <c r="AX108" s="715"/>
      <c r="AY108" s="715"/>
      <c r="AZ108" s="715"/>
      <c r="BA108" s="715"/>
      <c r="BB108" s="715"/>
      <c r="BC108" s="715"/>
      <c r="BD108" s="715"/>
      <c r="BE108" s="715"/>
      <c r="BF108" s="715"/>
      <c r="BG108" s="718"/>
      <c r="BH108" s="719"/>
      <c r="BI108" s="720"/>
      <c r="BJ108" s="721"/>
      <c r="BK108" s="715"/>
      <c r="BL108" s="715"/>
      <c r="BM108" s="715"/>
      <c r="BN108" s="715"/>
      <c r="BO108" s="715"/>
      <c r="BP108" s="715"/>
      <c r="BQ108" s="715"/>
      <c r="BR108" s="715"/>
      <c r="BS108" s="715"/>
      <c r="BT108" s="715"/>
      <c r="BU108" s="715"/>
      <c r="BV108" s="715"/>
      <c r="BW108" s="715"/>
      <c r="BX108" s="715"/>
      <c r="BY108" s="715"/>
      <c r="BZ108" s="715"/>
      <c r="CA108" s="718"/>
      <c r="CB108" s="719"/>
      <c r="CC108" s="720"/>
      <c r="CD108" s="721"/>
      <c r="CE108" s="715"/>
      <c r="CF108" s="715"/>
      <c r="CG108" s="720"/>
      <c r="CH108" s="720"/>
      <c r="CI108" s="720"/>
      <c r="CJ108" s="720"/>
      <c r="CK108" s="720"/>
      <c r="CL108" s="720"/>
      <c r="CM108" s="720"/>
      <c r="CN108" s="720"/>
      <c r="CO108" s="720"/>
      <c r="CP108" s="720"/>
      <c r="CQ108" s="720"/>
      <c r="CR108" s="720"/>
      <c r="CS108" s="720"/>
      <c r="CT108" s="720"/>
      <c r="CU108" s="720"/>
      <c r="CV108" s="720"/>
      <c r="CW108" s="720"/>
      <c r="CX108" s="720"/>
      <c r="CY108" s="720"/>
      <c r="CZ108" s="720"/>
      <c r="DA108" s="720"/>
      <c r="DB108" s="720"/>
      <c r="DC108" s="720"/>
      <c r="DD108" s="720"/>
      <c r="DE108" s="720"/>
      <c r="DF108" s="720"/>
      <c r="DG108" s="720"/>
      <c r="DH108" s="720"/>
      <c r="DI108" s="720"/>
      <c r="DJ108" s="720"/>
      <c r="DK108" s="720"/>
      <c r="DL108" s="720"/>
      <c r="DM108" s="720"/>
      <c r="DN108" s="720"/>
      <c r="DO108" s="720"/>
      <c r="DP108" s="720"/>
      <c r="DQ108" s="720"/>
      <c r="DR108" s="720"/>
      <c r="DS108" s="720"/>
      <c r="DT108" s="720"/>
      <c r="DU108" s="720"/>
      <c r="DV108" s="720"/>
      <c r="DW108" s="720"/>
      <c r="DX108" s="720"/>
      <c r="DY108" s="720"/>
      <c r="DZ108" s="720"/>
      <c r="EA108" s="720"/>
      <c r="EB108" s="720"/>
      <c r="EC108" s="720"/>
      <c r="ED108" s="720"/>
      <c r="EE108" s="720"/>
      <c r="EF108" s="720"/>
      <c r="EG108" s="720"/>
      <c r="EH108" s="720"/>
      <c r="EI108" s="720"/>
      <c r="EJ108" s="720"/>
      <c r="EK108" s="720"/>
      <c r="EL108" s="720"/>
      <c r="EM108" s="720"/>
      <c r="EN108" s="720"/>
      <c r="EO108" s="720"/>
      <c r="EP108" s="720"/>
      <c r="EQ108" s="720"/>
      <c r="ER108" s="720"/>
      <c r="ES108" s="720"/>
      <c r="ET108" s="720"/>
      <c r="EU108" s="720"/>
      <c r="EV108" s="720"/>
      <c r="EW108" s="720"/>
      <c r="EX108" s="720"/>
      <c r="EY108" s="720"/>
      <c r="EZ108" s="720"/>
      <c r="FA108" s="720"/>
      <c r="FB108" s="720"/>
      <c r="FC108" s="720"/>
      <c r="FD108" s="720"/>
      <c r="FE108" s="720"/>
      <c r="FF108" s="720"/>
      <c r="FG108" s="720"/>
      <c r="FH108" s="720"/>
      <c r="FI108" s="720"/>
      <c r="FJ108" s="720"/>
      <c r="FK108" s="720"/>
      <c r="FL108" s="720"/>
      <c r="FM108" s="720"/>
      <c r="FN108" s="720"/>
      <c r="FO108" s="720"/>
      <c r="FP108" s="720"/>
      <c r="FQ108" s="720"/>
      <c r="FR108" s="720"/>
      <c r="FS108" s="720"/>
      <c r="FT108" s="720"/>
      <c r="FU108" s="720"/>
      <c r="FV108" s="720"/>
      <c r="FW108" s="720"/>
      <c r="FX108" s="720"/>
      <c r="FY108" s="720"/>
      <c r="FZ108" s="720"/>
      <c r="GA108" s="720"/>
      <c r="GB108" s="720"/>
      <c r="GC108" s="720"/>
      <c r="GD108" s="720"/>
      <c r="GE108" s="720"/>
      <c r="GF108" s="720"/>
      <c r="GG108" s="720"/>
      <c r="GH108" s="720"/>
      <c r="GI108" s="720"/>
      <c r="GJ108" s="720"/>
      <c r="GK108" s="720"/>
      <c r="GL108" s="720"/>
      <c r="GM108" s="720"/>
      <c r="GN108" s="720"/>
      <c r="GO108" s="720"/>
      <c r="GP108" s="720"/>
      <c r="GQ108" s="720"/>
      <c r="GR108" s="720"/>
      <c r="GS108" s="720"/>
      <c r="GT108" s="720"/>
      <c r="GU108" s="720"/>
      <c r="GV108" s="720"/>
      <c r="GW108" s="720"/>
      <c r="GX108" s="720"/>
      <c r="GY108" s="720"/>
      <c r="GZ108" s="720"/>
      <c r="HA108" s="720"/>
      <c r="HB108" s="720"/>
      <c r="HC108" s="720"/>
      <c r="HD108" s="720"/>
      <c r="HE108" s="720"/>
      <c r="HF108" s="720"/>
      <c r="HG108" s="720"/>
      <c r="HH108" s="720"/>
      <c r="HI108" s="720"/>
      <c r="HJ108" s="720"/>
      <c r="HK108" s="720"/>
      <c r="HL108" s="720"/>
      <c r="HM108" s="720"/>
      <c r="HN108" s="720"/>
      <c r="HO108" s="720"/>
      <c r="HP108" s="720"/>
      <c r="HQ108" s="720"/>
      <c r="HR108" s="720"/>
      <c r="HS108" s="720"/>
      <c r="HT108" s="720"/>
      <c r="HU108" s="720"/>
      <c r="HV108" s="720"/>
      <c r="HW108" s="720"/>
      <c r="HX108" s="720"/>
      <c r="HY108" s="720"/>
      <c r="HZ108" s="720"/>
      <c r="IA108" s="720"/>
    </row>
    <row r="109" spans="1:235" s="713" customFormat="1" ht="15" customHeight="1">
      <c r="A109" s="724" t="s">
        <v>259</v>
      </c>
      <c r="B109" s="715">
        <v>4416551.4443033803</v>
      </c>
      <c r="C109" s="715">
        <v>325362.54800000001</v>
      </c>
      <c r="D109" s="715">
        <v>4053.0430000000001</v>
      </c>
      <c r="E109" s="715">
        <v>91640.728441090017</v>
      </c>
      <c r="F109" s="715">
        <v>31801.074999999997</v>
      </c>
      <c r="G109" s="715">
        <v>48726.057999999997</v>
      </c>
      <c r="H109" s="715">
        <v>4918134.896744471</v>
      </c>
      <c r="I109" s="715">
        <v>10341576.41081617</v>
      </c>
      <c r="J109" s="715">
        <v>1250982.8060000001</v>
      </c>
      <c r="K109" s="715">
        <v>45217.858999999997</v>
      </c>
      <c r="L109" s="715">
        <v>175294.20141072001</v>
      </c>
      <c r="M109" s="715">
        <v>123857.29300000001</v>
      </c>
      <c r="N109" s="715">
        <v>1112938.247</v>
      </c>
      <c r="O109" s="715">
        <v>13049866.817226889</v>
      </c>
      <c r="P109" s="715">
        <v>17968001.713971362</v>
      </c>
      <c r="Q109" s="715"/>
      <c r="R109" s="715"/>
      <c r="S109" s="718"/>
      <c r="T109" s="719"/>
      <c r="U109" s="720"/>
      <c r="V109" s="721"/>
      <c r="W109" s="715"/>
      <c r="X109" s="715"/>
      <c r="Y109" s="715"/>
      <c r="Z109" s="715"/>
      <c r="AA109" s="715"/>
      <c r="AB109" s="715"/>
      <c r="AC109" s="715"/>
      <c r="AD109" s="715"/>
      <c r="AE109" s="715"/>
      <c r="AF109" s="715"/>
      <c r="AG109" s="715"/>
      <c r="AH109" s="715"/>
      <c r="AI109" s="715"/>
      <c r="AJ109" s="715"/>
      <c r="AK109" s="715"/>
      <c r="AL109" s="715"/>
      <c r="AM109" s="718"/>
      <c r="AN109" s="719"/>
      <c r="AO109" s="720"/>
      <c r="AP109" s="721"/>
      <c r="AQ109" s="715"/>
      <c r="AR109" s="715"/>
      <c r="AS109" s="715"/>
      <c r="AT109" s="715"/>
      <c r="AU109" s="715"/>
      <c r="AV109" s="715"/>
      <c r="AW109" s="715"/>
      <c r="AX109" s="715"/>
      <c r="AY109" s="715"/>
      <c r="AZ109" s="715"/>
      <c r="BA109" s="715"/>
      <c r="BB109" s="715"/>
      <c r="BC109" s="715"/>
      <c r="BD109" s="715"/>
      <c r="BE109" s="715"/>
      <c r="BF109" s="715"/>
      <c r="BG109" s="718"/>
      <c r="BH109" s="719"/>
      <c r="BI109" s="720"/>
      <c r="BJ109" s="721"/>
      <c r="BK109" s="715"/>
      <c r="BL109" s="715"/>
      <c r="BM109" s="715"/>
      <c r="BN109" s="715"/>
      <c r="BO109" s="715"/>
      <c r="BP109" s="715"/>
      <c r="BQ109" s="715"/>
      <c r="BR109" s="715"/>
      <c r="BS109" s="715"/>
      <c r="BT109" s="715"/>
      <c r="BU109" s="715"/>
      <c r="BV109" s="715"/>
      <c r="BW109" s="715"/>
      <c r="BX109" s="715"/>
      <c r="BY109" s="715"/>
      <c r="BZ109" s="715"/>
      <c r="CA109" s="718"/>
      <c r="CB109" s="719"/>
      <c r="CC109" s="720"/>
      <c r="CD109" s="721"/>
      <c r="CE109" s="715"/>
      <c r="CF109" s="715"/>
      <c r="CG109" s="720"/>
      <c r="CH109" s="720"/>
      <c r="CI109" s="720"/>
      <c r="CJ109" s="720"/>
      <c r="CK109" s="720"/>
      <c r="CL109" s="720"/>
      <c r="CM109" s="720"/>
      <c r="CN109" s="720"/>
      <c r="CO109" s="720"/>
      <c r="CP109" s="720"/>
      <c r="CQ109" s="720"/>
      <c r="CR109" s="720"/>
      <c r="CS109" s="720"/>
      <c r="CT109" s="720"/>
      <c r="CU109" s="720"/>
      <c r="CV109" s="720"/>
      <c r="CW109" s="720"/>
      <c r="CX109" s="720"/>
      <c r="CY109" s="720"/>
      <c r="CZ109" s="720"/>
      <c r="DA109" s="720"/>
      <c r="DB109" s="720"/>
      <c r="DC109" s="720"/>
      <c r="DD109" s="720"/>
      <c r="DE109" s="720"/>
      <c r="DF109" s="720"/>
      <c r="DG109" s="720"/>
      <c r="DH109" s="720"/>
      <c r="DI109" s="720"/>
      <c r="DJ109" s="720"/>
      <c r="DK109" s="720"/>
      <c r="DL109" s="720"/>
      <c r="DM109" s="720"/>
      <c r="DN109" s="720"/>
      <c r="DO109" s="720"/>
      <c r="DP109" s="720"/>
      <c r="DQ109" s="720"/>
      <c r="DR109" s="720"/>
      <c r="DS109" s="720"/>
      <c r="DT109" s="720"/>
      <c r="DU109" s="720"/>
      <c r="DV109" s="720"/>
      <c r="DW109" s="720"/>
      <c r="DX109" s="720"/>
      <c r="DY109" s="720"/>
      <c r="DZ109" s="720"/>
      <c r="EA109" s="720"/>
      <c r="EB109" s="720"/>
      <c r="EC109" s="720"/>
      <c r="ED109" s="720"/>
      <c r="EE109" s="720"/>
      <c r="EF109" s="720"/>
      <c r="EG109" s="720"/>
      <c r="EH109" s="720"/>
      <c r="EI109" s="720"/>
      <c r="EJ109" s="720"/>
      <c r="EK109" s="720"/>
      <c r="EL109" s="720"/>
      <c r="EM109" s="720"/>
      <c r="EN109" s="720"/>
      <c r="EO109" s="720"/>
      <c r="EP109" s="720"/>
      <c r="EQ109" s="720"/>
      <c r="ER109" s="720"/>
      <c r="ES109" s="720"/>
      <c r="ET109" s="720"/>
      <c r="EU109" s="720"/>
      <c r="EV109" s="720"/>
      <c r="EW109" s="720"/>
      <c r="EX109" s="720"/>
      <c r="EY109" s="720"/>
      <c r="EZ109" s="720"/>
      <c r="FA109" s="720"/>
      <c r="FB109" s="720"/>
      <c r="FC109" s="720"/>
      <c r="FD109" s="720"/>
      <c r="FE109" s="720"/>
      <c r="FF109" s="720"/>
      <c r="FG109" s="720"/>
      <c r="FH109" s="720"/>
      <c r="FI109" s="720"/>
      <c r="FJ109" s="720"/>
      <c r="FK109" s="720"/>
      <c r="FL109" s="720"/>
      <c r="FM109" s="720"/>
      <c r="FN109" s="720"/>
      <c r="FO109" s="720"/>
      <c r="FP109" s="720"/>
      <c r="FQ109" s="720"/>
      <c r="FR109" s="720"/>
      <c r="FS109" s="720"/>
      <c r="FT109" s="720"/>
      <c r="FU109" s="720"/>
      <c r="FV109" s="720"/>
      <c r="FW109" s="720"/>
      <c r="FX109" s="720"/>
      <c r="FY109" s="720"/>
      <c r="FZ109" s="720"/>
      <c r="GA109" s="720"/>
      <c r="GB109" s="720"/>
      <c r="GC109" s="720"/>
      <c r="GD109" s="720"/>
      <c r="GE109" s="720"/>
      <c r="GF109" s="720"/>
      <c r="GG109" s="720"/>
      <c r="GH109" s="720"/>
      <c r="GI109" s="720"/>
      <c r="GJ109" s="720"/>
      <c r="GK109" s="720"/>
      <c r="GL109" s="720"/>
      <c r="GM109" s="720"/>
      <c r="GN109" s="720"/>
      <c r="GO109" s="720"/>
      <c r="GP109" s="720"/>
      <c r="GQ109" s="720"/>
      <c r="GR109" s="720"/>
      <c r="GS109" s="720"/>
      <c r="GT109" s="720"/>
      <c r="GU109" s="720"/>
      <c r="GV109" s="720"/>
      <c r="GW109" s="720"/>
      <c r="GX109" s="720"/>
      <c r="GY109" s="720"/>
      <c r="GZ109" s="720"/>
      <c r="HA109" s="720"/>
      <c r="HB109" s="720"/>
      <c r="HC109" s="720"/>
      <c r="HD109" s="720"/>
      <c r="HE109" s="720"/>
      <c r="HF109" s="720"/>
      <c r="HG109" s="720"/>
      <c r="HH109" s="720"/>
      <c r="HI109" s="720"/>
      <c r="HJ109" s="720"/>
      <c r="HK109" s="720"/>
      <c r="HL109" s="720"/>
      <c r="HM109" s="720"/>
      <c r="HN109" s="720"/>
      <c r="HO109" s="720"/>
      <c r="HP109" s="720"/>
      <c r="HQ109" s="720"/>
      <c r="HR109" s="720"/>
      <c r="HS109" s="720"/>
      <c r="HT109" s="720"/>
      <c r="HU109" s="720"/>
      <c r="HV109" s="720"/>
      <c r="HW109" s="720"/>
      <c r="HX109" s="720"/>
      <c r="HY109" s="720"/>
      <c r="HZ109" s="720"/>
      <c r="IA109" s="720"/>
    </row>
    <row r="110" spans="1:235" s="713" customFormat="1" ht="15" customHeight="1">
      <c r="A110" s="724" t="s">
        <v>260</v>
      </c>
      <c r="B110" s="715">
        <v>4362185.0933441501</v>
      </c>
      <c r="C110" s="715">
        <v>326525.587</v>
      </c>
      <c r="D110" s="715">
        <v>3703.5729999999999</v>
      </c>
      <c r="E110" s="715">
        <v>93872.804705569972</v>
      </c>
      <c r="F110" s="715">
        <v>31392.437000000002</v>
      </c>
      <c r="G110" s="715">
        <v>49494.743999999999</v>
      </c>
      <c r="H110" s="715">
        <v>4867174.2390497196</v>
      </c>
      <c r="I110" s="715">
        <v>10352646.346012199</v>
      </c>
      <c r="J110" s="715">
        <v>1252213.466</v>
      </c>
      <c r="K110" s="715">
        <v>45226.053999999996</v>
      </c>
      <c r="L110" s="715">
        <v>176645.28427370999</v>
      </c>
      <c r="M110" s="715">
        <v>123394.70600000001</v>
      </c>
      <c r="N110" s="715">
        <v>1132662.094</v>
      </c>
      <c r="O110" s="715">
        <v>13082787.95028591</v>
      </c>
      <c r="P110" s="715">
        <v>17949962.189335629</v>
      </c>
      <c r="Q110" s="715"/>
      <c r="R110" s="715"/>
      <c r="S110" s="718"/>
      <c r="T110" s="719"/>
      <c r="U110" s="720"/>
      <c r="V110" s="721"/>
      <c r="W110" s="715"/>
      <c r="X110" s="715"/>
      <c r="Y110" s="715"/>
      <c r="Z110" s="715"/>
      <c r="AA110" s="715"/>
      <c r="AB110" s="715"/>
      <c r="AC110" s="715"/>
      <c r="AD110" s="715"/>
      <c r="AE110" s="715"/>
      <c r="AF110" s="715"/>
      <c r="AG110" s="715"/>
      <c r="AH110" s="715"/>
      <c r="AI110" s="715"/>
      <c r="AJ110" s="715"/>
      <c r="AK110" s="715"/>
      <c r="AL110" s="715"/>
      <c r="AM110" s="718"/>
      <c r="AN110" s="719"/>
      <c r="AO110" s="720"/>
      <c r="AP110" s="721"/>
      <c r="AQ110" s="715"/>
      <c r="AR110" s="715"/>
      <c r="AS110" s="715"/>
      <c r="AT110" s="715"/>
      <c r="AU110" s="715"/>
      <c r="AV110" s="715"/>
      <c r="AW110" s="715"/>
      <c r="AX110" s="715"/>
      <c r="AY110" s="715"/>
      <c r="AZ110" s="715"/>
      <c r="BA110" s="715"/>
      <c r="BB110" s="715"/>
      <c r="BC110" s="715"/>
      <c r="BD110" s="715"/>
      <c r="BE110" s="715"/>
      <c r="BF110" s="715"/>
      <c r="BG110" s="718"/>
      <c r="BH110" s="719"/>
      <c r="BI110" s="720"/>
      <c r="BJ110" s="721"/>
      <c r="BK110" s="715"/>
      <c r="BL110" s="715"/>
      <c r="BM110" s="715"/>
      <c r="BN110" s="715"/>
      <c r="BO110" s="715"/>
      <c r="BP110" s="715"/>
      <c r="BQ110" s="715"/>
      <c r="BR110" s="715"/>
      <c r="BS110" s="715"/>
      <c r="BT110" s="715"/>
      <c r="BU110" s="715"/>
      <c r="BV110" s="715"/>
      <c r="BW110" s="715"/>
      <c r="BX110" s="715"/>
      <c r="BY110" s="715"/>
      <c r="BZ110" s="715"/>
      <c r="CA110" s="718"/>
      <c r="CB110" s="719"/>
      <c r="CC110" s="720"/>
      <c r="CD110" s="721"/>
      <c r="CE110" s="715"/>
      <c r="CF110" s="715"/>
      <c r="CG110" s="720"/>
      <c r="CH110" s="720"/>
      <c r="CI110" s="720"/>
      <c r="CJ110" s="720"/>
      <c r="CK110" s="720"/>
      <c r="CL110" s="720"/>
      <c r="CM110" s="720"/>
      <c r="CN110" s="720"/>
      <c r="CO110" s="720"/>
      <c r="CP110" s="720"/>
      <c r="CQ110" s="720"/>
      <c r="CR110" s="720"/>
      <c r="CS110" s="720"/>
      <c r="CT110" s="720"/>
      <c r="CU110" s="720"/>
      <c r="CV110" s="720"/>
      <c r="CW110" s="720"/>
      <c r="CX110" s="720"/>
      <c r="CY110" s="720"/>
      <c r="CZ110" s="720"/>
      <c r="DA110" s="720"/>
      <c r="DB110" s="720"/>
      <c r="DC110" s="720"/>
      <c r="DD110" s="720"/>
      <c r="DE110" s="720"/>
      <c r="DF110" s="720"/>
      <c r="DG110" s="720"/>
      <c r="DH110" s="720"/>
      <c r="DI110" s="720"/>
      <c r="DJ110" s="720"/>
      <c r="DK110" s="720"/>
      <c r="DL110" s="720"/>
      <c r="DM110" s="720"/>
      <c r="DN110" s="720"/>
      <c r="DO110" s="720"/>
      <c r="DP110" s="720"/>
      <c r="DQ110" s="720"/>
      <c r="DR110" s="720"/>
      <c r="DS110" s="720"/>
      <c r="DT110" s="720"/>
      <c r="DU110" s="720"/>
      <c r="DV110" s="720"/>
      <c r="DW110" s="720"/>
      <c r="DX110" s="720"/>
      <c r="DY110" s="720"/>
      <c r="DZ110" s="720"/>
      <c r="EA110" s="720"/>
      <c r="EB110" s="720"/>
      <c r="EC110" s="720"/>
      <c r="ED110" s="720"/>
      <c r="EE110" s="720"/>
      <c r="EF110" s="720"/>
      <c r="EG110" s="720"/>
      <c r="EH110" s="720"/>
      <c r="EI110" s="720"/>
      <c r="EJ110" s="720"/>
      <c r="EK110" s="720"/>
      <c r="EL110" s="720"/>
      <c r="EM110" s="720"/>
      <c r="EN110" s="720"/>
      <c r="EO110" s="720"/>
      <c r="EP110" s="720"/>
      <c r="EQ110" s="720"/>
      <c r="ER110" s="720"/>
      <c r="ES110" s="720"/>
      <c r="ET110" s="720"/>
      <c r="EU110" s="720"/>
      <c r="EV110" s="720"/>
      <c r="EW110" s="720"/>
      <c r="EX110" s="720"/>
      <c r="EY110" s="720"/>
      <c r="EZ110" s="720"/>
      <c r="FA110" s="720"/>
      <c r="FB110" s="720"/>
      <c r="FC110" s="720"/>
      <c r="FD110" s="720"/>
      <c r="FE110" s="720"/>
      <c r="FF110" s="720"/>
      <c r="FG110" s="720"/>
      <c r="FH110" s="720"/>
      <c r="FI110" s="720"/>
      <c r="FJ110" s="720"/>
      <c r="FK110" s="720"/>
      <c r="FL110" s="720"/>
      <c r="FM110" s="720"/>
      <c r="FN110" s="720"/>
      <c r="FO110" s="720"/>
      <c r="FP110" s="720"/>
      <c r="FQ110" s="720"/>
      <c r="FR110" s="720"/>
      <c r="FS110" s="720"/>
      <c r="FT110" s="720"/>
      <c r="FU110" s="720"/>
      <c r="FV110" s="720"/>
      <c r="FW110" s="720"/>
      <c r="FX110" s="720"/>
      <c r="FY110" s="720"/>
      <c r="FZ110" s="720"/>
      <c r="GA110" s="720"/>
      <c r="GB110" s="720"/>
      <c r="GC110" s="720"/>
      <c r="GD110" s="720"/>
      <c r="GE110" s="720"/>
      <c r="GF110" s="720"/>
      <c r="GG110" s="720"/>
      <c r="GH110" s="720"/>
      <c r="GI110" s="720"/>
      <c r="GJ110" s="720"/>
      <c r="GK110" s="720"/>
      <c r="GL110" s="720"/>
      <c r="GM110" s="720"/>
      <c r="GN110" s="720"/>
      <c r="GO110" s="720"/>
      <c r="GP110" s="720"/>
      <c r="GQ110" s="720"/>
      <c r="GR110" s="720"/>
      <c r="GS110" s="720"/>
      <c r="GT110" s="720"/>
      <c r="GU110" s="720"/>
      <c r="GV110" s="720"/>
      <c r="GW110" s="720"/>
      <c r="GX110" s="720"/>
      <c r="GY110" s="720"/>
      <c r="GZ110" s="720"/>
      <c r="HA110" s="720"/>
      <c r="HB110" s="720"/>
      <c r="HC110" s="720"/>
      <c r="HD110" s="720"/>
      <c r="HE110" s="720"/>
      <c r="HF110" s="720"/>
      <c r="HG110" s="720"/>
      <c r="HH110" s="720"/>
      <c r="HI110" s="720"/>
      <c r="HJ110" s="720"/>
      <c r="HK110" s="720"/>
      <c r="HL110" s="720"/>
      <c r="HM110" s="720"/>
      <c r="HN110" s="720"/>
      <c r="HO110" s="720"/>
      <c r="HP110" s="720"/>
      <c r="HQ110" s="720"/>
      <c r="HR110" s="720"/>
      <c r="HS110" s="720"/>
      <c r="HT110" s="720"/>
      <c r="HU110" s="720"/>
      <c r="HV110" s="720"/>
      <c r="HW110" s="720"/>
      <c r="HX110" s="720"/>
      <c r="HY110" s="720"/>
      <c r="HZ110" s="720"/>
      <c r="IA110" s="720"/>
    </row>
    <row r="111" spans="1:235" s="713" customFormat="1" ht="15" customHeight="1">
      <c r="A111" s="724" t="s">
        <v>261</v>
      </c>
      <c r="B111" s="715">
        <v>4360454.2104251999</v>
      </c>
      <c r="C111" s="715">
        <v>327750.97399999999</v>
      </c>
      <c r="D111" s="715">
        <v>3875.2640000000001</v>
      </c>
      <c r="E111" s="715">
        <v>95386.007620239994</v>
      </c>
      <c r="F111" s="715">
        <v>31654.262999999999</v>
      </c>
      <c r="G111" s="715">
        <v>50531.692999999999</v>
      </c>
      <c r="H111" s="715">
        <v>4869652.4120454406</v>
      </c>
      <c r="I111" s="715">
        <v>10611710.64213068</v>
      </c>
      <c r="J111" s="715">
        <v>1258057.6580000001</v>
      </c>
      <c r="K111" s="715">
        <v>44283.949000000001</v>
      </c>
      <c r="L111" s="715">
        <v>177903.37673337993</v>
      </c>
      <c r="M111" s="715">
        <v>122533.51500000001</v>
      </c>
      <c r="N111" s="715">
        <v>1154011.8030000001</v>
      </c>
      <c r="O111" s="715">
        <v>13368500.943864059</v>
      </c>
      <c r="P111" s="715">
        <v>18238153.3559095</v>
      </c>
      <c r="Q111" s="715"/>
      <c r="R111" s="715"/>
      <c r="S111" s="718"/>
      <c r="T111" s="719"/>
      <c r="U111" s="720"/>
      <c r="V111" s="721"/>
      <c r="W111" s="715"/>
      <c r="X111" s="715"/>
      <c r="Y111" s="715"/>
      <c r="Z111" s="715"/>
      <c r="AA111" s="715"/>
      <c r="AB111" s="715"/>
      <c r="AC111" s="715"/>
      <c r="AD111" s="715"/>
      <c r="AE111" s="715"/>
      <c r="AF111" s="715"/>
      <c r="AG111" s="715"/>
      <c r="AH111" s="715"/>
      <c r="AI111" s="715"/>
      <c r="AJ111" s="715"/>
      <c r="AK111" s="715"/>
      <c r="AL111" s="715"/>
      <c r="AM111" s="718"/>
      <c r="AN111" s="719"/>
      <c r="AO111" s="720"/>
      <c r="AP111" s="721"/>
      <c r="AQ111" s="715"/>
      <c r="AR111" s="715"/>
      <c r="AS111" s="715"/>
      <c r="AT111" s="715"/>
      <c r="AU111" s="715"/>
      <c r="AV111" s="715"/>
      <c r="AW111" s="715"/>
      <c r="AX111" s="715"/>
      <c r="AY111" s="715"/>
      <c r="AZ111" s="715"/>
      <c r="BA111" s="715"/>
      <c r="BB111" s="715"/>
      <c r="BC111" s="715"/>
      <c r="BD111" s="715"/>
      <c r="BE111" s="715"/>
      <c r="BF111" s="715"/>
      <c r="BG111" s="718"/>
      <c r="BH111" s="719"/>
      <c r="BI111" s="720"/>
      <c r="BJ111" s="721"/>
      <c r="BK111" s="715"/>
      <c r="BL111" s="715"/>
      <c r="BM111" s="715"/>
      <c r="BN111" s="715"/>
      <c r="BO111" s="715"/>
      <c r="BP111" s="715"/>
      <c r="BQ111" s="715"/>
      <c r="BR111" s="715"/>
      <c r="BS111" s="715"/>
      <c r="BT111" s="715"/>
      <c r="BU111" s="715"/>
      <c r="BV111" s="715"/>
      <c r="BW111" s="715"/>
      <c r="BX111" s="715"/>
      <c r="BY111" s="715"/>
      <c r="BZ111" s="715"/>
      <c r="CA111" s="718"/>
      <c r="CB111" s="719"/>
      <c r="CC111" s="720"/>
      <c r="CD111" s="721"/>
      <c r="CE111" s="715"/>
      <c r="CF111" s="715"/>
      <c r="CG111" s="720"/>
      <c r="CH111" s="720"/>
      <c r="CI111" s="720"/>
      <c r="CJ111" s="720"/>
      <c r="CK111" s="720"/>
      <c r="CL111" s="720"/>
      <c r="CM111" s="720"/>
      <c r="CN111" s="720"/>
      <c r="CO111" s="720"/>
      <c r="CP111" s="720"/>
      <c r="CQ111" s="720"/>
      <c r="CR111" s="720"/>
      <c r="CS111" s="720"/>
      <c r="CT111" s="720"/>
      <c r="CU111" s="720"/>
      <c r="CV111" s="720"/>
      <c r="CW111" s="720"/>
      <c r="CX111" s="720"/>
      <c r="CY111" s="720"/>
      <c r="CZ111" s="720"/>
      <c r="DA111" s="720"/>
      <c r="DB111" s="720"/>
      <c r="DC111" s="720"/>
      <c r="DD111" s="720"/>
      <c r="DE111" s="720"/>
      <c r="DF111" s="720"/>
      <c r="DG111" s="720"/>
      <c r="DH111" s="720"/>
      <c r="DI111" s="720"/>
      <c r="DJ111" s="720"/>
      <c r="DK111" s="720"/>
      <c r="DL111" s="720"/>
      <c r="DM111" s="720"/>
      <c r="DN111" s="720"/>
      <c r="DO111" s="720"/>
      <c r="DP111" s="720"/>
      <c r="DQ111" s="720"/>
      <c r="DR111" s="720"/>
      <c r="DS111" s="720"/>
      <c r="DT111" s="720"/>
      <c r="DU111" s="720"/>
      <c r="DV111" s="720"/>
      <c r="DW111" s="720"/>
      <c r="DX111" s="720"/>
      <c r="DY111" s="720"/>
      <c r="DZ111" s="720"/>
      <c r="EA111" s="720"/>
      <c r="EB111" s="720"/>
      <c r="EC111" s="720"/>
      <c r="ED111" s="720"/>
      <c r="EE111" s="720"/>
      <c r="EF111" s="720"/>
      <c r="EG111" s="720"/>
      <c r="EH111" s="720"/>
      <c r="EI111" s="720"/>
      <c r="EJ111" s="720"/>
      <c r="EK111" s="720"/>
      <c r="EL111" s="720"/>
      <c r="EM111" s="720"/>
      <c r="EN111" s="720"/>
      <c r="EO111" s="720"/>
      <c r="EP111" s="720"/>
      <c r="EQ111" s="720"/>
      <c r="ER111" s="720"/>
      <c r="ES111" s="720"/>
      <c r="ET111" s="720"/>
      <c r="EU111" s="720"/>
      <c r="EV111" s="720"/>
      <c r="EW111" s="720"/>
      <c r="EX111" s="720"/>
      <c r="EY111" s="720"/>
      <c r="EZ111" s="720"/>
      <c r="FA111" s="720"/>
      <c r="FB111" s="720"/>
      <c r="FC111" s="720"/>
      <c r="FD111" s="720"/>
      <c r="FE111" s="720"/>
      <c r="FF111" s="720"/>
      <c r="FG111" s="720"/>
      <c r="FH111" s="720"/>
      <c r="FI111" s="720"/>
      <c r="FJ111" s="720"/>
      <c r="FK111" s="720"/>
      <c r="FL111" s="720"/>
      <c r="FM111" s="720"/>
      <c r="FN111" s="720"/>
      <c r="FO111" s="720"/>
      <c r="FP111" s="720"/>
      <c r="FQ111" s="720"/>
      <c r="FR111" s="720"/>
      <c r="FS111" s="720"/>
      <c r="FT111" s="720"/>
      <c r="FU111" s="720"/>
      <c r="FV111" s="720"/>
      <c r="FW111" s="720"/>
      <c r="FX111" s="720"/>
      <c r="FY111" s="720"/>
      <c r="FZ111" s="720"/>
      <c r="GA111" s="720"/>
      <c r="GB111" s="720"/>
      <c r="GC111" s="720"/>
      <c r="GD111" s="720"/>
      <c r="GE111" s="720"/>
      <c r="GF111" s="720"/>
      <c r="GG111" s="720"/>
      <c r="GH111" s="720"/>
      <c r="GI111" s="720"/>
      <c r="GJ111" s="720"/>
      <c r="GK111" s="720"/>
      <c r="GL111" s="720"/>
      <c r="GM111" s="720"/>
      <c r="GN111" s="720"/>
      <c r="GO111" s="720"/>
      <c r="GP111" s="720"/>
      <c r="GQ111" s="720"/>
      <c r="GR111" s="720"/>
      <c r="GS111" s="720"/>
      <c r="GT111" s="720"/>
      <c r="GU111" s="720"/>
      <c r="GV111" s="720"/>
      <c r="GW111" s="720"/>
      <c r="GX111" s="720"/>
      <c r="GY111" s="720"/>
      <c r="GZ111" s="720"/>
      <c r="HA111" s="720"/>
      <c r="HB111" s="720"/>
      <c r="HC111" s="720"/>
      <c r="HD111" s="720"/>
      <c r="HE111" s="720"/>
      <c r="HF111" s="720"/>
      <c r="HG111" s="720"/>
      <c r="HH111" s="720"/>
      <c r="HI111" s="720"/>
      <c r="HJ111" s="720"/>
      <c r="HK111" s="720"/>
      <c r="HL111" s="720"/>
      <c r="HM111" s="720"/>
      <c r="HN111" s="720"/>
      <c r="HO111" s="720"/>
      <c r="HP111" s="720"/>
      <c r="HQ111" s="720"/>
      <c r="HR111" s="720"/>
      <c r="HS111" s="720"/>
      <c r="HT111" s="720"/>
      <c r="HU111" s="720"/>
      <c r="HV111" s="720"/>
      <c r="HW111" s="720"/>
      <c r="HX111" s="720"/>
      <c r="HY111" s="720"/>
      <c r="HZ111" s="720"/>
      <c r="IA111" s="720"/>
    </row>
    <row r="112" spans="1:235" s="713" customFormat="1" ht="15" customHeight="1">
      <c r="A112" s="724" t="s">
        <v>262</v>
      </c>
      <c r="B112" s="715">
        <v>4448006.5306943394</v>
      </c>
      <c r="C112" s="715">
        <v>329676.35700000002</v>
      </c>
      <c r="D112" s="715">
        <v>3588.953</v>
      </c>
      <c r="E112" s="715">
        <v>97973.762882189985</v>
      </c>
      <c r="F112" s="715">
        <v>32703.129999999997</v>
      </c>
      <c r="G112" s="715">
        <v>51345.311999999998</v>
      </c>
      <c r="H112" s="715">
        <v>4963294.0455765286</v>
      </c>
      <c r="I112" s="715">
        <v>10695988.885949461</v>
      </c>
      <c r="J112" s="715">
        <v>1262123.7990000001</v>
      </c>
      <c r="K112" s="715">
        <v>45168.593999999997</v>
      </c>
      <c r="L112" s="715">
        <v>178953.16912884</v>
      </c>
      <c r="M112" s="715">
        <v>121567.37</v>
      </c>
      <c r="N112" s="715">
        <v>1172703.9669999999</v>
      </c>
      <c r="O112" s="715">
        <v>13476505.785078302</v>
      </c>
      <c r="P112" s="715">
        <v>18439799.83065483</v>
      </c>
      <c r="Q112" s="715"/>
      <c r="R112" s="715"/>
      <c r="S112" s="718"/>
      <c r="T112" s="719"/>
      <c r="U112" s="720"/>
      <c r="V112" s="721"/>
      <c r="W112" s="715"/>
      <c r="X112" s="715"/>
      <c r="Y112" s="715"/>
      <c r="Z112" s="715"/>
      <c r="AA112" s="715"/>
      <c r="AB112" s="715"/>
      <c r="AC112" s="715"/>
      <c r="AD112" s="715"/>
      <c r="AE112" s="715"/>
      <c r="AF112" s="715"/>
      <c r="AG112" s="715"/>
      <c r="AH112" s="715"/>
      <c r="AI112" s="715"/>
      <c r="AJ112" s="715"/>
      <c r="AK112" s="715"/>
      <c r="AL112" s="715"/>
      <c r="AM112" s="718"/>
      <c r="AN112" s="719"/>
      <c r="AO112" s="720"/>
      <c r="AP112" s="721"/>
      <c r="AQ112" s="715"/>
      <c r="AR112" s="715"/>
      <c r="AS112" s="715"/>
      <c r="AT112" s="715"/>
      <c r="AU112" s="715"/>
      <c r="AV112" s="715"/>
      <c r="AW112" s="715"/>
      <c r="AX112" s="715"/>
      <c r="AY112" s="715"/>
      <c r="AZ112" s="715"/>
      <c r="BA112" s="715"/>
      <c r="BB112" s="715"/>
      <c r="BC112" s="715"/>
      <c r="BD112" s="715"/>
      <c r="BE112" s="715"/>
      <c r="BF112" s="715"/>
      <c r="BG112" s="718"/>
      <c r="BH112" s="719"/>
      <c r="BI112" s="720"/>
      <c r="BJ112" s="721"/>
      <c r="BK112" s="715"/>
      <c r="BL112" s="715"/>
      <c r="BM112" s="715"/>
      <c r="BN112" s="715"/>
      <c r="BO112" s="715"/>
      <c r="BP112" s="715"/>
      <c r="BQ112" s="715"/>
      <c r="BR112" s="715"/>
      <c r="BS112" s="715"/>
      <c r="BT112" s="715"/>
      <c r="BU112" s="715"/>
      <c r="BV112" s="715"/>
      <c r="BW112" s="715"/>
      <c r="BX112" s="715"/>
      <c r="BY112" s="715"/>
      <c r="BZ112" s="715"/>
      <c r="CA112" s="718"/>
      <c r="CB112" s="719"/>
      <c r="CC112" s="720"/>
      <c r="CD112" s="721"/>
      <c r="CE112" s="715"/>
      <c r="CF112" s="715"/>
      <c r="CG112" s="720"/>
      <c r="CH112" s="720"/>
      <c r="CI112" s="720"/>
      <c r="CJ112" s="720"/>
      <c r="CK112" s="720"/>
      <c r="CL112" s="720"/>
      <c r="CM112" s="720"/>
      <c r="CN112" s="720"/>
      <c r="CO112" s="720"/>
      <c r="CP112" s="720"/>
      <c r="CQ112" s="720"/>
      <c r="CR112" s="720"/>
      <c r="CS112" s="720"/>
      <c r="CT112" s="720"/>
      <c r="CU112" s="720"/>
      <c r="CV112" s="720"/>
      <c r="CW112" s="720"/>
      <c r="CX112" s="720"/>
      <c r="CY112" s="720"/>
      <c r="CZ112" s="720"/>
      <c r="DA112" s="720"/>
      <c r="DB112" s="720"/>
      <c r="DC112" s="720"/>
      <c r="DD112" s="720"/>
      <c r="DE112" s="720"/>
      <c r="DF112" s="720"/>
      <c r="DG112" s="720"/>
      <c r="DH112" s="720"/>
      <c r="DI112" s="720"/>
      <c r="DJ112" s="720"/>
      <c r="DK112" s="720"/>
      <c r="DL112" s="720"/>
      <c r="DM112" s="720"/>
      <c r="DN112" s="720"/>
      <c r="DO112" s="720"/>
      <c r="DP112" s="720"/>
      <c r="DQ112" s="720"/>
      <c r="DR112" s="720"/>
      <c r="DS112" s="720"/>
      <c r="DT112" s="720"/>
      <c r="DU112" s="720"/>
      <c r="DV112" s="720"/>
      <c r="DW112" s="720"/>
      <c r="DX112" s="720"/>
      <c r="DY112" s="720"/>
      <c r="DZ112" s="720"/>
      <c r="EA112" s="720"/>
      <c r="EB112" s="720"/>
      <c r="EC112" s="720"/>
      <c r="ED112" s="720"/>
      <c r="EE112" s="720"/>
      <c r="EF112" s="720"/>
      <c r="EG112" s="720"/>
      <c r="EH112" s="720"/>
      <c r="EI112" s="720"/>
      <c r="EJ112" s="720"/>
      <c r="EK112" s="720"/>
      <c r="EL112" s="720"/>
      <c r="EM112" s="720"/>
      <c r="EN112" s="720"/>
      <c r="EO112" s="720"/>
      <c r="EP112" s="720"/>
      <c r="EQ112" s="720"/>
      <c r="ER112" s="720"/>
      <c r="ES112" s="720"/>
      <c r="ET112" s="720"/>
      <c r="EU112" s="720"/>
      <c r="EV112" s="720"/>
      <c r="EW112" s="720"/>
      <c r="EX112" s="720"/>
      <c r="EY112" s="720"/>
      <c r="EZ112" s="720"/>
      <c r="FA112" s="720"/>
      <c r="FB112" s="720"/>
      <c r="FC112" s="720"/>
      <c r="FD112" s="720"/>
      <c r="FE112" s="720"/>
      <c r="FF112" s="720"/>
      <c r="FG112" s="720"/>
      <c r="FH112" s="720"/>
      <c r="FI112" s="720"/>
      <c r="FJ112" s="720"/>
      <c r="FK112" s="720"/>
      <c r="FL112" s="720"/>
      <c r="FM112" s="720"/>
      <c r="FN112" s="720"/>
      <c r="FO112" s="720"/>
      <c r="FP112" s="720"/>
      <c r="FQ112" s="720"/>
      <c r="FR112" s="720"/>
      <c r="FS112" s="720"/>
      <c r="FT112" s="720"/>
      <c r="FU112" s="720"/>
      <c r="FV112" s="720"/>
      <c r="FW112" s="720"/>
      <c r="FX112" s="720"/>
      <c r="FY112" s="720"/>
      <c r="FZ112" s="720"/>
      <c r="GA112" s="720"/>
      <c r="GB112" s="720"/>
      <c r="GC112" s="720"/>
      <c r="GD112" s="720"/>
      <c r="GE112" s="720"/>
      <c r="GF112" s="720"/>
      <c r="GG112" s="720"/>
      <c r="GH112" s="720"/>
      <c r="GI112" s="720"/>
      <c r="GJ112" s="720"/>
      <c r="GK112" s="720"/>
      <c r="GL112" s="720"/>
      <c r="GM112" s="720"/>
      <c r="GN112" s="720"/>
      <c r="GO112" s="720"/>
      <c r="GP112" s="720"/>
      <c r="GQ112" s="720"/>
      <c r="GR112" s="720"/>
      <c r="GS112" s="720"/>
      <c r="GT112" s="720"/>
      <c r="GU112" s="720"/>
      <c r="GV112" s="720"/>
      <c r="GW112" s="720"/>
      <c r="GX112" s="720"/>
      <c r="GY112" s="720"/>
      <c r="GZ112" s="720"/>
      <c r="HA112" s="720"/>
      <c r="HB112" s="720"/>
      <c r="HC112" s="720"/>
      <c r="HD112" s="720"/>
      <c r="HE112" s="720"/>
      <c r="HF112" s="720"/>
      <c r="HG112" s="720"/>
      <c r="HH112" s="720"/>
      <c r="HI112" s="720"/>
      <c r="HJ112" s="720"/>
      <c r="HK112" s="720"/>
      <c r="HL112" s="720"/>
      <c r="HM112" s="720"/>
      <c r="HN112" s="720"/>
      <c r="HO112" s="720"/>
      <c r="HP112" s="720"/>
      <c r="HQ112" s="720"/>
      <c r="HR112" s="720"/>
      <c r="HS112" s="720"/>
      <c r="HT112" s="720"/>
      <c r="HU112" s="720"/>
      <c r="HV112" s="720"/>
      <c r="HW112" s="720"/>
      <c r="HX112" s="720"/>
      <c r="HY112" s="720"/>
      <c r="HZ112" s="720"/>
      <c r="IA112" s="720"/>
    </row>
    <row r="113" spans="1:235" s="713" customFormat="1" ht="15" customHeight="1">
      <c r="A113" s="724" t="s">
        <v>263</v>
      </c>
      <c r="B113" s="715">
        <v>4403978.4504239196</v>
      </c>
      <c r="C113" s="715">
        <v>330512.41899999999</v>
      </c>
      <c r="D113" s="715">
        <v>3462.6439999999998</v>
      </c>
      <c r="E113" s="715">
        <v>98785.873895889978</v>
      </c>
      <c r="F113" s="715">
        <v>31327.948</v>
      </c>
      <c r="G113" s="715">
        <v>51020.620999999999</v>
      </c>
      <c r="H113" s="715">
        <v>4919087.9563198099</v>
      </c>
      <c r="I113" s="715">
        <v>10816845.178235922</v>
      </c>
      <c r="J113" s="715">
        <v>1275295.6599999999</v>
      </c>
      <c r="K113" s="715">
        <v>45560.936999999998</v>
      </c>
      <c r="L113" s="715">
        <v>179355.60745822996</v>
      </c>
      <c r="M113" s="715">
        <v>120696.899</v>
      </c>
      <c r="N113" s="715">
        <v>1191791.9110000001</v>
      </c>
      <c r="O113" s="715">
        <v>13629546.192694154</v>
      </c>
      <c r="P113" s="715">
        <v>18548634.149013963</v>
      </c>
      <c r="Q113" s="715"/>
      <c r="R113" s="715"/>
      <c r="S113" s="718"/>
      <c r="T113" s="719"/>
      <c r="U113" s="720"/>
      <c r="V113" s="721"/>
      <c r="W113" s="715"/>
      <c r="X113" s="715"/>
      <c r="Y113" s="715"/>
      <c r="Z113" s="715"/>
      <c r="AA113" s="715"/>
      <c r="AB113" s="715"/>
      <c r="AC113" s="715"/>
      <c r="AD113" s="715"/>
      <c r="AE113" s="715"/>
      <c r="AF113" s="715"/>
      <c r="AG113" s="715"/>
      <c r="AH113" s="715"/>
      <c r="AI113" s="715"/>
      <c r="AJ113" s="715"/>
      <c r="AK113" s="715"/>
      <c r="AL113" s="715"/>
      <c r="AM113" s="718"/>
      <c r="AN113" s="719"/>
      <c r="AO113" s="720"/>
      <c r="AP113" s="721"/>
      <c r="AQ113" s="715"/>
      <c r="AR113" s="715"/>
      <c r="AS113" s="715"/>
      <c r="AT113" s="715"/>
      <c r="AU113" s="715"/>
      <c r="AV113" s="715"/>
      <c r="AW113" s="715"/>
      <c r="AX113" s="715"/>
      <c r="AY113" s="715"/>
      <c r="AZ113" s="715"/>
      <c r="BA113" s="715"/>
      <c r="BB113" s="715"/>
      <c r="BC113" s="715"/>
      <c r="BD113" s="715"/>
      <c r="BE113" s="715"/>
      <c r="BF113" s="715"/>
      <c r="BG113" s="718"/>
      <c r="BH113" s="719"/>
      <c r="BI113" s="720"/>
      <c r="BJ113" s="721"/>
      <c r="BK113" s="715"/>
      <c r="BL113" s="715"/>
      <c r="BM113" s="715"/>
      <c r="BN113" s="715"/>
      <c r="BO113" s="715"/>
      <c r="BP113" s="715"/>
      <c r="BQ113" s="715"/>
      <c r="BR113" s="715"/>
      <c r="BS113" s="715"/>
      <c r="BT113" s="715"/>
      <c r="BU113" s="715"/>
      <c r="BV113" s="715"/>
      <c r="BW113" s="715"/>
      <c r="BX113" s="715"/>
      <c r="BY113" s="715"/>
      <c r="BZ113" s="715"/>
      <c r="CA113" s="718"/>
      <c r="CB113" s="719"/>
      <c r="CC113" s="720"/>
      <c r="CD113" s="721"/>
      <c r="CE113" s="715"/>
      <c r="CF113" s="715"/>
      <c r="CG113" s="720"/>
      <c r="CH113" s="720"/>
      <c r="CI113" s="720"/>
      <c r="CJ113" s="720"/>
      <c r="CK113" s="720"/>
      <c r="CL113" s="720"/>
      <c r="CM113" s="720"/>
      <c r="CN113" s="720"/>
      <c r="CO113" s="720"/>
      <c r="CP113" s="720"/>
      <c r="CQ113" s="720"/>
      <c r="CR113" s="720"/>
      <c r="CS113" s="720"/>
      <c r="CT113" s="720"/>
      <c r="CU113" s="720"/>
      <c r="CV113" s="720"/>
      <c r="CW113" s="720"/>
      <c r="CX113" s="720"/>
      <c r="CY113" s="720"/>
      <c r="CZ113" s="720"/>
      <c r="DA113" s="720"/>
      <c r="DB113" s="720"/>
      <c r="DC113" s="720"/>
      <c r="DD113" s="720"/>
      <c r="DE113" s="720"/>
      <c r="DF113" s="720"/>
      <c r="DG113" s="720"/>
      <c r="DH113" s="720"/>
      <c r="DI113" s="720"/>
      <c r="DJ113" s="720"/>
      <c r="DK113" s="720"/>
      <c r="DL113" s="720"/>
      <c r="DM113" s="720"/>
      <c r="DN113" s="720"/>
      <c r="DO113" s="720"/>
      <c r="DP113" s="720"/>
      <c r="DQ113" s="720"/>
      <c r="DR113" s="720"/>
      <c r="DS113" s="720"/>
      <c r="DT113" s="720"/>
      <c r="DU113" s="720"/>
      <c r="DV113" s="720"/>
      <c r="DW113" s="720"/>
      <c r="DX113" s="720"/>
      <c r="DY113" s="720"/>
      <c r="DZ113" s="720"/>
      <c r="EA113" s="720"/>
      <c r="EB113" s="720"/>
      <c r="EC113" s="720"/>
      <c r="ED113" s="720"/>
      <c r="EE113" s="720"/>
      <c r="EF113" s="720"/>
      <c r="EG113" s="720"/>
      <c r="EH113" s="720"/>
      <c r="EI113" s="720"/>
      <c r="EJ113" s="720"/>
      <c r="EK113" s="720"/>
      <c r="EL113" s="720"/>
      <c r="EM113" s="720"/>
      <c r="EN113" s="720"/>
      <c r="EO113" s="720"/>
      <c r="EP113" s="720"/>
      <c r="EQ113" s="720"/>
      <c r="ER113" s="720"/>
      <c r="ES113" s="720"/>
      <c r="ET113" s="720"/>
      <c r="EU113" s="720"/>
      <c r="EV113" s="720"/>
      <c r="EW113" s="720"/>
      <c r="EX113" s="720"/>
      <c r="EY113" s="720"/>
      <c r="EZ113" s="720"/>
      <c r="FA113" s="720"/>
      <c r="FB113" s="720"/>
      <c r="FC113" s="720"/>
      <c r="FD113" s="720"/>
      <c r="FE113" s="720"/>
      <c r="FF113" s="720"/>
      <c r="FG113" s="720"/>
      <c r="FH113" s="720"/>
      <c r="FI113" s="720"/>
      <c r="FJ113" s="720"/>
      <c r="FK113" s="720"/>
      <c r="FL113" s="720"/>
      <c r="FM113" s="720"/>
      <c r="FN113" s="720"/>
      <c r="FO113" s="720"/>
      <c r="FP113" s="720"/>
      <c r="FQ113" s="720"/>
      <c r="FR113" s="720"/>
      <c r="FS113" s="720"/>
      <c r="FT113" s="720"/>
      <c r="FU113" s="720"/>
      <c r="FV113" s="720"/>
      <c r="FW113" s="720"/>
      <c r="FX113" s="720"/>
      <c r="FY113" s="720"/>
      <c r="FZ113" s="720"/>
      <c r="GA113" s="720"/>
      <c r="GB113" s="720"/>
      <c r="GC113" s="720"/>
      <c r="GD113" s="720"/>
      <c r="GE113" s="720"/>
      <c r="GF113" s="720"/>
      <c r="GG113" s="720"/>
      <c r="GH113" s="720"/>
      <c r="GI113" s="720"/>
      <c r="GJ113" s="720"/>
      <c r="GK113" s="720"/>
      <c r="GL113" s="720"/>
      <c r="GM113" s="720"/>
      <c r="GN113" s="720"/>
      <c r="GO113" s="720"/>
      <c r="GP113" s="720"/>
      <c r="GQ113" s="720"/>
      <c r="GR113" s="720"/>
      <c r="GS113" s="720"/>
      <c r="GT113" s="720"/>
      <c r="GU113" s="720"/>
      <c r="GV113" s="720"/>
      <c r="GW113" s="720"/>
      <c r="GX113" s="720"/>
      <c r="GY113" s="720"/>
      <c r="GZ113" s="720"/>
      <c r="HA113" s="720"/>
      <c r="HB113" s="720"/>
      <c r="HC113" s="720"/>
      <c r="HD113" s="720"/>
      <c r="HE113" s="720"/>
      <c r="HF113" s="720"/>
      <c r="HG113" s="720"/>
      <c r="HH113" s="720"/>
      <c r="HI113" s="720"/>
      <c r="HJ113" s="720"/>
      <c r="HK113" s="720"/>
      <c r="HL113" s="720"/>
      <c r="HM113" s="720"/>
      <c r="HN113" s="720"/>
      <c r="HO113" s="720"/>
      <c r="HP113" s="720"/>
      <c r="HQ113" s="720"/>
      <c r="HR113" s="720"/>
      <c r="HS113" s="720"/>
      <c r="HT113" s="720"/>
      <c r="HU113" s="720"/>
      <c r="HV113" s="720"/>
      <c r="HW113" s="720"/>
      <c r="HX113" s="720"/>
      <c r="HY113" s="720"/>
      <c r="HZ113" s="720"/>
      <c r="IA113" s="720"/>
    </row>
    <row r="114" spans="1:235" s="713" customFormat="1" ht="15" customHeight="1">
      <c r="A114" s="724" t="s">
        <v>264</v>
      </c>
      <c r="B114" s="715">
        <v>4457595.3661627695</v>
      </c>
      <c r="C114" s="715">
        <v>335915.185</v>
      </c>
      <c r="D114" s="715">
        <v>3590.152</v>
      </c>
      <c r="E114" s="715">
        <v>99331.81570928001</v>
      </c>
      <c r="F114" s="715">
        <v>30753.127</v>
      </c>
      <c r="G114" s="715">
        <v>51044.586000000003</v>
      </c>
      <c r="H114" s="715">
        <v>4978230.2318720492</v>
      </c>
      <c r="I114" s="715">
        <v>10890588.124194501</v>
      </c>
      <c r="J114" s="715">
        <v>1286893.4809999999</v>
      </c>
      <c r="K114" s="715">
        <v>45490.667999999998</v>
      </c>
      <c r="L114" s="715">
        <v>179655.14773047005</v>
      </c>
      <c r="M114" s="715">
        <v>120470.93700000001</v>
      </c>
      <c r="N114" s="715">
        <v>1201620.639</v>
      </c>
      <c r="O114" s="715">
        <v>13724718.996924972</v>
      </c>
      <c r="P114" s="715">
        <v>18702949.228797022</v>
      </c>
      <c r="Q114" s="715"/>
      <c r="R114" s="715"/>
      <c r="S114" s="718"/>
      <c r="T114" s="719"/>
      <c r="U114" s="720"/>
      <c r="V114" s="721"/>
      <c r="W114" s="715"/>
      <c r="X114" s="715"/>
      <c r="Y114" s="715"/>
      <c r="Z114" s="715"/>
      <c r="AA114" s="715"/>
      <c r="AB114" s="715"/>
      <c r="AC114" s="715"/>
      <c r="AD114" s="715"/>
      <c r="AE114" s="715"/>
      <c r="AF114" s="715"/>
      <c r="AG114" s="715"/>
      <c r="AH114" s="715"/>
      <c r="AI114" s="715"/>
      <c r="AJ114" s="715"/>
      <c r="AK114" s="715"/>
      <c r="AL114" s="715"/>
      <c r="AM114" s="718"/>
      <c r="AN114" s="719"/>
      <c r="AO114" s="720"/>
      <c r="AP114" s="721"/>
      <c r="AQ114" s="715"/>
      <c r="AR114" s="715"/>
      <c r="AS114" s="715"/>
      <c r="AT114" s="715"/>
      <c r="AU114" s="715"/>
      <c r="AV114" s="715"/>
      <c r="AW114" s="715"/>
      <c r="AX114" s="715"/>
      <c r="AY114" s="715"/>
      <c r="AZ114" s="715"/>
      <c r="BA114" s="715"/>
      <c r="BB114" s="715"/>
      <c r="BC114" s="715"/>
      <c r="BD114" s="715"/>
      <c r="BE114" s="715"/>
      <c r="BF114" s="715"/>
      <c r="BG114" s="718"/>
      <c r="BH114" s="719"/>
      <c r="BI114" s="720"/>
      <c r="BJ114" s="721"/>
      <c r="BK114" s="715"/>
      <c r="BL114" s="715"/>
      <c r="BM114" s="715"/>
      <c r="BN114" s="715"/>
      <c r="BO114" s="715"/>
      <c r="BP114" s="715"/>
      <c r="BQ114" s="715"/>
      <c r="BR114" s="715"/>
      <c r="BS114" s="715"/>
      <c r="BT114" s="715"/>
      <c r="BU114" s="715"/>
      <c r="BV114" s="715"/>
      <c r="BW114" s="715"/>
      <c r="BX114" s="715"/>
      <c r="BY114" s="715"/>
      <c r="BZ114" s="715"/>
      <c r="CA114" s="718"/>
      <c r="CB114" s="719"/>
      <c r="CC114" s="720"/>
      <c r="CD114" s="721"/>
      <c r="CE114" s="715"/>
      <c r="CF114" s="715"/>
      <c r="CG114" s="720"/>
      <c r="CH114" s="720"/>
      <c r="CI114" s="720"/>
      <c r="CJ114" s="720"/>
      <c r="CK114" s="720"/>
      <c r="CL114" s="720"/>
      <c r="CM114" s="720"/>
      <c r="CN114" s="720"/>
      <c r="CO114" s="720"/>
      <c r="CP114" s="720"/>
      <c r="CQ114" s="720"/>
      <c r="CR114" s="720"/>
      <c r="CS114" s="720"/>
      <c r="CT114" s="720"/>
      <c r="CU114" s="720"/>
      <c r="CV114" s="720"/>
      <c r="CW114" s="720"/>
      <c r="CX114" s="720"/>
      <c r="CY114" s="720"/>
      <c r="CZ114" s="720"/>
      <c r="DA114" s="720"/>
      <c r="DB114" s="720"/>
      <c r="DC114" s="720"/>
      <c r="DD114" s="720"/>
      <c r="DE114" s="720"/>
      <c r="DF114" s="720"/>
      <c r="DG114" s="720"/>
      <c r="DH114" s="720"/>
      <c r="DI114" s="720"/>
      <c r="DJ114" s="720"/>
      <c r="DK114" s="720"/>
      <c r="DL114" s="720"/>
      <c r="DM114" s="720"/>
      <c r="DN114" s="720"/>
      <c r="DO114" s="720"/>
      <c r="DP114" s="720"/>
      <c r="DQ114" s="720"/>
      <c r="DR114" s="720"/>
      <c r="DS114" s="720"/>
      <c r="DT114" s="720"/>
      <c r="DU114" s="720"/>
      <c r="DV114" s="720"/>
      <c r="DW114" s="720"/>
      <c r="DX114" s="720"/>
      <c r="DY114" s="720"/>
      <c r="DZ114" s="720"/>
      <c r="EA114" s="720"/>
      <c r="EB114" s="720"/>
      <c r="EC114" s="720"/>
      <c r="ED114" s="720"/>
      <c r="EE114" s="720"/>
      <c r="EF114" s="720"/>
      <c r="EG114" s="720"/>
      <c r="EH114" s="720"/>
      <c r="EI114" s="720"/>
      <c r="EJ114" s="720"/>
      <c r="EK114" s="720"/>
      <c r="EL114" s="720"/>
      <c r="EM114" s="720"/>
      <c r="EN114" s="720"/>
      <c r="EO114" s="720"/>
      <c r="EP114" s="720"/>
      <c r="EQ114" s="720"/>
      <c r="ER114" s="720"/>
      <c r="ES114" s="720"/>
      <c r="ET114" s="720"/>
      <c r="EU114" s="720"/>
      <c r="EV114" s="720"/>
      <c r="EW114" s="720"/>
      <c r="EX114" s="720"/>
      <c r="EY114" s="720"/>
      <c r="EZ114" s="720"/>
      <c r="FA114" s="720"/>
      <c r="FB114" s="720"/>
      <c r="FC114" s="720"/>
      <c r="FD114" s="720"/>
      <c r="FE114" s="720"/>
      <c r="FF114" s="720"/>
      <c r="FG114" s="720"/>
      <c r="FH114" s="720"/>
      <c r="FI114" s="720"/>
      <c r="FJ114" s="720"/>
      <c r="FK114" s="720"/>
      <c r="FL114" s="720"/>
      <c r="FM114" s="720"/>
      <c r="FN114" s="720"/>
      <c r="FO114" s="720"/>
      <c r="FP114" s="720"/>
      <c r="FQ114" s="720"/>
      <c r="FR114" s="720"/>
      <c r="FS114" s="720"/>
      <c r="FT114" s="720"/>
      <c r="FU114" s="720"/>
      <c r="FV114" s="720"/>
      <c r="FW114" s="720"/>
      <c r="FX114" s="720"/>
      <c r="FY114" s="720"/>
      <c r="FZ114" s="720"/>
      <c r="GA114" s="720"/>
      <c r="GB114" s="720"/>
      <c r="GC114" s="720"/>
      <c r="GD114" s="720"/>
      <c r="GE114" s="720"/>
      <c r="GF114" s="720"/>
      <c r="GG114" s="720"/>
      <c r="GH114" s="720"/>
      <c r="GI114" s="720"/>
      <c r="GJ114" s="720"/>
      <c r="GK114" s="720"/>
      <c r="GL114" s="720"/>
      <c r="GM114" s="720"/>
      <c r="GN114" s="720"/>
      <c r="GO114" s="720"/>
      <c r="GP114" s="720"/>
      <c r="GQ114" s="720"/>
      <c r="GR114" s="720"/>
      <c r="GS114" s="720"/>
      <c r="GT114" s="720"/>
      <c r="GU114" s="720"/>
      <c r="GV114" s="720"/>
      <c r="GW114" s="720"/>
      <c r="GX114" s="720"/>
      <c r="GY114" s="720"/>
      <c r="GZ114" s="720"/>
      <c r="HA114" s="720"/>
      <c r="HB114" s="720"/>
      <c r="HC114" s="720"/>
      <c r="HD114" s="720"/>
      <c r="HE114" s="720"/>
      <c r="HF114" s="720"/>
      <c r="HG114" s="720"/>
      <c r="HH114" s="720"/>
      <c r="HI114" s="720"/>
      <c r="HJ114" s="720"/>
      <c r="HK114" s="720"/>
      <c r="HL114" s="720"/>
      <c r="HM114" s="720"/>
      <c r="HN114" s="720"/>
      <c r="HO114" s="720"/>
      <c r="HP114" s="720"/>
      <c r="HQ114" s="720"/>
      <c r="HR114" s="720"/>
      <c r="HS114" s="720"/>
      <c r="HT114" s="720"/>
      <c r="HU114" s="720"/>
      <c r="HV114" s="720"/>
      <c r="HW114" s="720"/>
      <c r="HX114" s="720"/>
      <c r="HY114" s="720"/>
      <c r="HZ114" s="720"/>
      <c r="IA114" s="720"/>
    </row>
    <row r="115" spans="1:235" s="731" customFormat="1" ht="15" customHeight="1">
      <c r="A115" s="725" t="s">
        <v>265</v>
      </c>
      <c r="B115" s="726">
        <v>4619872.0978925498</v>
      </c>
      <c r="C115" s="726">
        <v>337878.03100000002</v>
      </c>
      <c r="D115" s="726">
        <v>3858.6529999999998</v>
      </c>
      <c r="E115" s="726">
        <v>100042.46607002999</v>
      </c>
      <c r="F115" s="726">
        <v>31658.570999999996</v>
      </c>
      <c r="G115" s="726">
        <v>51977.497000000003</v>
      </c>
      <c r="H115" s="726">
        <v>5145287.31596258</v>
      </c>
      <c r="I115" s="726">
        <v>10567472.139288951</v>
      </c>
      <c r="J115" s="726">
        <v>1270521.4210000001</v>
      </c>
      <c r="K115" s="726">
        <v>44998.097999999998</v>
      </c>
      <c r="L115" s="726">
        <v>180293.60269816997</v>
      </c>
      <c r="M115" s="726">
        <v>121941.47899999999</v>
      </c>
      <c r="N115" s="726">
        <v>1208263.135</v>
      </c>
      <c r="O115" s="726">
        <v>13393489.87498712</v>
      </c>
      <c r="P115" s="726">
        <v>18538777.190949701</v>
      </c>
      <c r="Q115" s="726"/>
      <c r="R115" s="726"/>
      <c r="S115" s="727"/>
      <c r="T115" s="728"/>
      <c r="U115" s="729"/>
      <c r="V115" s="730"/>
      <c r="W115" s="726"/>
      <c r="X115" s="726"/>
      <c r="Y115" s="726"/>
      <c r="Z115" s="726"/>
      <c r="AA115" s="726"/>
      <c r="AB115" s="726"/>
      <c r="AC115" s="726"/>
      <c r="AD115" s="726"/>
      <c r="AE115" s="726"/>
      <c r="AF115" s="726"/>
      <c r="AG115" s="726"/>
      <c r="AH115" s="726"/>
      <c r="AI115" s="726"/>
      <c r="AJ115" s="726"/>
      <c r="AK115" s="726"/>
      <c r="AL115" s="726"/>
      <c r="AM115" s="727"/>
      <c r="AN115" s="728"/>
      <c r="AO115" s="729"/>
      <c r="AP115" s="730"/>
      <c r="AQ115" s="726"/>
      <c r="AR115" s="726"/>
      <c r="AS115" s="726"/>
      <c r="AT115" s="726"/>
      <c r="AU115" s="726"/>
      <c r="AV115" s="726"/>
      <c r="AW115" s="726"/>
      <c r="AX115" s="726"/>
      <c r="AY115" s="726"/>
      <c r="AZ115" s="726"/>
      <c r="BA115" s="726"/>
      <c r="BB115" s="726"/>
      <c r="BC115" s="726"/>
      <c r="BD115" s="726"/>
      <c r="BE115" s="726"/>
      <c r="BF115" s="726"/>
      <c r="BG115" s="727"/>
      <c r="BH115" s="728"/>
      <c r="BI115" s="729"/>
      <c r="BJ115" s="730"/>
      <c r="BK115" s="726"/>
      <c r="BL115" s="726"/>
      <c r="BM115" s="726"/>
      <c r="BN115" s="726"/>
      <c r="BO115" s="726"/>
      <c r="BP115" s="726"/>
      <c r="BQ115" s="726"/>
      <c r="BR115" s="726"/>
      <c r="BS115" s="726"/>
      <c r="BT115" s="726"/>
      <c r="BU115" s="726"/>
      <c r="BV115" s="726"/>
      <c r="BW115" s="726"/>
      <c r="BX115" s="726"/>
      <c r="BY115" s="726"/>
      <c r="BZ115" s="726"/>
      <c r="CA115" s="727"/>
      <c r="CB115" s="728"/>
      <c r="CC115" s="729"/>
      <c r="CD115" s="730"/>
      <c r="CE115" s="726"/>
      <c r="CF115" s="726"/>
      <c r="CG115" s="729"/>
      <c r="CH115" s="729"/>
      <c r="CI115" s="729"/>
      <c r="CJ115" s="729"/>
      <c r="CK115" s="729"/>
      <c r="CL115" s="729"/>
      <c r="CM115" s="729"/>
      <c r="CN115" s="729"/>
      <c r="CO115" s="729"/>
      <c r="CP115" s="729"/>
      <c r="CQ115" s="729"/>
      <c r="CR115" s="729"/>
      <c r="CS115" s="729"/>
      <c r="CT115" s="729"/>
      <c r="CU115" s="729"/>
      <c r="CV115" s="729"/>
      <c r="CW115" s="729"/>
      <c r="CX115" s="729"/>
      <c r="CY115" s="729"/>
      <c r="CZ115" s="729"/>
      <c r="DA115" s="729"/>
      <c r="DB115" s="729"/>
      <c r="DC115" s="729"/>
      <c r="DD115" s="729"/>
      <c r="DE115" s="729"/>
      <c r="DF115" s="729"/>
      <c r="DG115" s="729"/>
      <c r="DH115" s="729"/>
      <c r="DI115" s="729"/>
      <c r="DJ115" s="729"/>
      <c r="DK115" s="729"/>
      <c r="DL115" s="729"/>
      <c r="DM115" s="729"/>
      <c r="DN115" s="729"/>
      <c r="DO115" s="729"/>
      <c r="DP115" s="729"/>
      <c r="DQ115" s="729"/>
      <c r="DR115" s="729"/>
      <c r="DS115" s="729"/>
      <c r="DT115" s="729"/>
      <c r="DU115" s="729"/>
      <c r="DV115" s="729"/>
      <c r="DW115" s="729"/>
      <c r="DX115" s="729"/>
      <c r="DY115" s="729"/>
      <c r="DZ115" s="729"/>
      <c r="EA115" s="729"/>
      <c r="EB115" s="729"/>
      <c r="EC115" s="729"/>
      <c r="ED115" s="729"/>
      <c r="EE115" s="729"/>
      <c r="EF115" s="729"/>
      <c r="EG115" s="729"/>
      <c r="EH115" s="729"/>
      <c r="EI115" s="729"/>
      <c r="EJ115" s="729"/>
      <c r="EK115" s="729"/>
      <c r="EL115" s="729"/>
      <c r="EM115" s="729"/>
      <c r="EN115" s="729"/>
      <c r="EO115" s="729"/>
      <c r="EP115" s="729"/>
      <c r="EQ115" s="729"/>
      <c r="ER115" s="729"/>
      <c r="ES115" s="729"/>
      <c r="ET115" s="729"/>
      <c r="EU115" s="729"/>
      <c r="EV115" s="729"/>
      <c r="EW115" s="729"/>
      <c r="EX115" s="729"/>
      <c r="EY115" s="729"/>
      <c r="EZ115" s="729"/>
      <c r="FA115" s="729"/>
      <c r="FB115" s="729"/>
      <c r="FC115" s="729"/>
      <c r="FD115" s="729"/>
      <c r="FE115" s="729"/>
      <c r="FF115" s="729"/>
      <c r="FG115" s="729"/>
      <c r="FH115" s="729"/>
      <c r="FI115" s="729"/>
      <c r="FJ115" s="729"/>
      <c r="FK115" s="729"/>
      <c r="FL115" s="729"/>
      <c r="FM115" s="729"/>
      <c r="FN115" s="729"/>
      <c r="FO115" s="729"/>
      <c r="FP115" s="729"/>
      <c r="FQ115" s="729"/>
      <c r="FR115" s="729"/>
      <c r="FS115" s="729"/>
      <c r="FT115" s="729"/>
      <c r="FU115" s="729"/>
      <c r="FV115" s="729"/>
      <c r="FW115" s="729"/>
      <c r="FX115" s="729"/>
      <c r="FY115" s="729"/>
      <c r="FZ115" s="729"/>
      <c r="GA115" s="729"/>
      <c r="GB115" s="729"/>
      <c r="GC115" s="729"/>
      <c r="GD115" s="729"/>
      <c r="GE115" s="729"/>
      <c r="GF115" s="729"/>
      <c r="GG115" s="729"/>
      <c r="GH115" s="729"/>
      <c r="GI115" s="729"/>
      <c r="GJ115" s="729"/>
      <c r="GK115" s="729"/>
      <c r="GL115" s="729"/>
      <c r="GM115" s="729"/>
      <c r="GN115" s="729"/>
      <c r="GO115" s="729"/>
      <c r="GP115" s="729"/>
      <c r="GQ115" s="729"/>
      <c r="GR115" s="729"/>
      <c r="GS115" s="729"/>
      <c r="GT115" s="729"/>
      <c r="GU115" s="729"/>
      <c r="GV115" s="729"/>
      <c r="GW115" s="729"/>
      <c r="GX115" s="729"/>
      <c r="GY115" s="729"/>
      <c r="GZ115" s="729"/>
      <c r="HA115" s="729"/>
      <c r="HB115" s="729"/>
      <c r="HC115" s="729"/>
      <c r="HD115" s="729"/>
      <c r="HE115" s="729"/>
      <c r="HF115" s="729"/>
      <c r="HG115" s="729"/>
      <c r="HH115" s="729"/>
      <c r="HI115" s="729"/>
      <c r="HJ115" s="729"/>
      <c r="HK115" s="729"/>
      <c r="HL115" s="729"/>
      <c r="HM115" s="729"/>
      <c r="HN115" s="729"/>
      <c r="HO115" s="729"/>
      <c r="HP115" s="729"/>
      <c r="HQ115" s="729"/>
      <c r="HR115" s="729"/>
      <c r="HS115" s="729"/>
      <c r="HT115" s="729"/>
      <c r="HU115" s="729"/>
      <c r="HV115" s="729"/>
      <c r="HW115" s="729"/>
      <c r="HX115" s="729"/>
      <c r="HY115" s="729"/>
      <c r="HZ115" s="729"/>
      <c r="IA115" s="729"/>
    </row>
    <row r="116" spans="1:235" ht="16.5" customHeight="1">
      <c r="A116" s="732" t="s">
        <v>957</v>
      </c>
      <c r="B116" s="733"/>
      <c r="C116" s="734"/>
      <c r="D116" s="735"/>
      <c r="E116" s="734"/>
      <c r="F116" s="736"/>
      <c r="G116" s="715"/>
      <c r="H116" s="737"/>
      <c r="I116" s="737"/>
      <c r="J116" s="736"/>
      <c r="K116" s="715"/>
      <c r="L116" s="738"/>
      <c r="N116" s="739"/>
      <c r="O116" s="720" t="s">
        <v>543</v>
      </c>
      <c r="P116" s="740"/>
      <c r="Q116" s="735"/>
      <c r="R116" s="735"/>
      <c r="S116" s="741"/>
      <c r="T116" s="742"/>
      <c r="U116" s="733"/>
      <c r="V116" s="743"/>
      <c r="W116" s="715"/>
      <c r="X116" s="735"/>
      <c r="Y116" s="744"/>
      <c r="Z116" s="715"/>
      <c r="AA116" s="735"/>
      <c r="AB116" s="735"/>
      <c r="AC116" s="715"/>
      <c r="AD116" s="735"/>
      <c r="AE116" s="744"/>
      <c r="AF116" s="744"/>
      <c r="AG116" s="735"/>
      <c r="AH116" s="735"/>
      <c r="AI116" s="735"/>
      <c r="AJ116" s="735"/>
      <c r="AK116" s="735"/>
      <c r="AL116" s="735"/>
      <c r="AM116" s="741"/>
      <c r="AN116" s="742"/>
      <c r="AO116" s="733"/>
      <c r="AP116" s="743"/>
      <c r="AQ116" s="715"/>
      <c r="AR116" s="735"/>
      <c r="AS116" s="744"/>
      <c r="AT116" s="715"/>
      <c r="AU116" s="735"/>
      <c r="AV116" s="735"/>
      <c r="AW116" s="715"/>
      <c r="AX116" s="735"/>
      <c r="AY116" s="744"/>
      <c r="AZ116" s="744"/>
      <c r="BA116" s="735"/>
      <c r="BB116" s="735"/>
      <c r="BC116" s="735"/>
      <c r="BD116" s="735"/>
      <c r="BE116" s="735"/>
      <c r="BF116" s="735"/>
      <c r="BG116" s="741"/>
      <c r="BH116" s="742"/>
      <c r="BI116" s="733"/>
      <c r="BJ116" s="743"/>
      <c r="BK116" s="715"/>
      <c r="BL116" s="735"/>
      <c r="BM116" s="744"/>
      <c r="BN116" s="715"/>
      <c r="BO116" s="735"/>
      <c r="BP116" s="735"/>
      <c r="BQ116" s="715"/>
      <c r="BR116" s="735"/>
      <c r="BS116" s="744"/>
      <c r="BT116" s="744"/>
      <c r="BU116" s="735"/>
      <c r="BV116" s="735"/>
      <c r="BW116" s="735"/>
      <c r="BX116" s="735"/>
      <c r="BY116" s="735"/>
      <c r="BZ116" s="735"/>
      <c r="CA116" s="741"/>
      <c r="CB116" s="742"/>
      <c r="CC116" s="733"/>
      <c r="CD116" s="743"/>
      <c r="CE116" s="715"/>
      <c r="CF116" s="735"/>
      <c r="CG116" s="733"/>
      <c r="CH116" s="733"/>
      <c r="CI116" s="733"/>
      <c r="CJ116" s="733"/>
      <c r="CK116" s="733"/>
      <c r="CL116" s="733"/>
      <c r="CM116" s="733"/>
      <c r="CN116" s="733"/>
      <c r="CO116" s="733"/>
      <c r="CP116" s="733"/>
      <c r="CQ116" s="733"/>
      <c r="CR116" s="733"/>
      <c r="CS116" s="733"/>
      <c r="CT116" s="733"/>
      <c r="CU116" s="733"/>
      <c r="CV116" s="733"/>
      <c r="CW116" s="733"/>
      <c r="CX116" s="733"/>
      <c r="CY116" s="733"/>
      <c r="CZ116" s="733"/>
      <c r="DA116" s="733"/>
      <c r="DB116" s="733"/>
      <c r="DC116" s="733"/>
      <c r="DD116" s="733"/>
      <c r="DE116" s="733"/>
      <c r="DF116" s="733"/>
      <c r="DG116" s="733"/>
      <c r="DH116" s="733"/>
      <c r="DI116" s="733"/>
      <c r="DJ116" s="733"/>
      <c r="DK116" s="733"/>
      <c r="DL116" s="733"/>
      <c r="DM116" s="733"/>
      <c r="DN116" s="733"/>
      <c r="DO116" s="733"/>
      <c r="DP116" s="733"/>
      <c r="DQ116" s="733"/>
      <c r="DR116" s="733"/>
      <c r="DS116" s="733"/>
      <c r="DT116" s="733"/>
      <c r="DU116" s="733"/>
      <c r="DV116" s="733"/>
      <c r="DW116" s="733"/>
      <c r="DX116" s="733"/>
      <c r="DY116" s="733"/>
      <c r="DZ116" s="733"/>
      <c r="EA116" s="733"/>
      <c r="EB116" s="733"/>
      <c r="EC116" s="733"/>
      <c r="ED116" s="733"/>
      <c r="EE116" s="733"/>
      <c r="EF116" s="733"/>
      <c r="EG116" s="733"/>
      <c r="EH116" s="733"/>
      <c r="EI116" s="733"/>
      <c r="EJ116" s="733"/>
      <c r="EK116" s="733"/>
      <c r="EL116" s="733"/>
      <c r="EM116" s="733"/>
      <c r="EN116" s="733"/>
      <c r="EO116" s="733"/>
      <c r="EP116" s="733"/>
      <c r="EQ116" s="733"/>
      <c r="ER116" s="733"/>
      <c r="ES116" s="733"/>
      <c r="ET116" s="733"/>
      <c r="EU116" s="733"/>
      <c r="EV116" s="733"/>
      <c r="EW116" s="733"/>
      <c r="EX116" s="733"/>
      <c r="EY116" s="733"/>
      <c r="EZ116" s="733"/>
      <c r="FA116" s="733"/>
      <c r="FB116" s="733"/>
      <c r="FC116" s="733"/>
      <c r="FD116" s="733"/>
      <c r="FE116" s="733"/>
      <c r="FF116" s="733"/>
      <c r="FG116" s="733"/>
      <c r="FH116" s="733"/>
      <c r="FI116" s="733"/>
      <c r="FJ116" s="733"/>
      <c r="FK116" s="733"/>
      <c r="FL116" s="733"/>
      <c r="FM116" s="733"/>
      <c r="FN116" s="733"/>
      <c r="FO116" s="733"/>
      <c r="FP116" s="733"/>
      <c r="FQ116" s="733"/>
      <c r="FR116" s="733"/>
      <c r="FS116" s="733"/>
      <c r="FT116" s="733"/>
      <c r="FU116" s="733"/>
      <c r="FV116" s="733"/>
      <c r="FW116" s="733"/>
      <c r="FX116" s="733"/>
      <c r="FY116" s="733"/>
      <c r="FZ116" s="733"/>
      <c r="GA116" s="733"/>
      <c r="GB116" s="733"/>
      <c r="GC116" s="733"/>
      <c r="GD116" s="733"/>
      <c r="GE116" s="733"/>
      <c r="GF116" s="733"/>
      <c r="GG116" s="733"/>
      <c r="GH116" s="733"/>
      <c r="GI116" s="733"/>
      <c r="GJ116" s="733"/>
      <c r="GK116" s="733"/>
      <c r="GL116" s="733"/>
      <c r="GM116" s="733"/>
      <c r="GN116" s="733"/>
      <c r="GO116" s="733"/>
      <c r="GP116" s="733"/>
      <c r="GQ116" s="733"/>
      <c r="GR116" s="733"/>
      <c r="GS116" s="733"/>
      <c r="GT116" s="733"/>
      <c r="GU116" s="733"/>
      <c r="GV116" s="733"/>
      <c r="GW116" s="733"/>
      <c r="GX116" s="733"/>
      <c r="GY116" s="733"/>
      <c r="GZ116" s="733"/>
      <c r="HA116" s="733"/>
      <c r="HB116" s="733"/>
      <c r="HC116" s="733"/>
      <c r="HD116" s="733"/>
      <c r="HE116" s="733"/>
      <c r="HF116" s="733"/>
      <c r="HG116" s="733"/>
      <c r="HH116" s="733"/>
      <c r="HI116" s="733"/>
      <c r="HJ116" s="733"/>
      <c r="HK116" s="733"/>
      <c r="HL116" s="733"/>
      <c r="HM116" s="733"/>
      <c r="HN116" s="733"/>
      <c r="HO116" s="733"/>
      <c r="HP116" s="733"/>
      <c r="HQ116" s="733"/>
      <c r="HR116" s="733"/>
      <c r="HS116" s="733"/>
      <c r="HT116" s="733"/>
      <c r="HU116" s="733"/>
      <c r="HV116" s="733"/>
      <c r="HW116" s="733"/>
      <c r="HX116" s="733"/>
      <c r="HY116" s="733"/>
      <c r="HZ116" s="733"/>
      <c r="IA116" s="733"/>
    </row>
    <row r="117" spans="1:235" ht="16.5" customHeight="1">
      <c r="A117" s="733" t="s">
        <v>958</v>
      </c>
      <c r="B117" s="733"/>
      <c r="C117" s="733"/>
      <c r="D117" s="733"/>
      <c r="E117" s="733"/>
      <c r="F117" s="733"/>
      <c r="G117" s="733"/>
      <c r="H117" s="733"/>
      <c r="I117" s="715"/>
      <c r="J117" s="715"/>
      <c r="K117" s="715"/>
      <c r="L117" s="745"/>
      <c r="N117" s="746"/>
      <c r="O117" s="746"/>
      <c r="P117" s="746"/>
      <c r="Q117" s="747"/>
      <c r="R117" s="747"/>
      <c r="S117" s="747"/>
      <c r="T117" s="747"/>
      <c r="U117" s="747"/>
      <c r="V117" s="747"/>
      <c r="W117" s="747"/>
      <c r="X117" s="747"/>
      <c r="Y117" s="747"/>
      <c r="Z117" s="747"/>
      <c r="AA117" s="747"/>
      <c r="AB117" s="747"/>
      <c r="AC117" s="747"/>
      <c r="AD117" s="747"/>
      <c r="AE117" s="747"/>
      <c r="AF117" s="747"/>
      <c r="AG117" s="747"/>
      <c r="AH117" s="747"/>
      <c r="AI117" s="747"/>
      <c r="AJ117" s="747"/>
      <c r="AK117" s="747"/>
      <c r="AL117" s="747"/>
      <c r="AM117" s="747"/>
      <c r="AN117" s="747"/>
      <c r="AO117" s="747"/>
      <c r="AP117" s="747"/>
      <c r="AQ117" s="747"/>
      <c r="AR117" s="747"/>
      <c r="AS117" s="747"/>
      <c r="AT117" s="747"/>
      <c r="AU117" s="747"/>
      <c r="AV117" s="747"/>
      <c r="AW117" s="747"/>
      <c r="AX117" s="747"/>
      <c r="AY117" s="747"/>
      <c r="AZ117" s="747"/>
      <c r="BA117" s="747"/>
      <c r="BB117" s="747"/>
      <c r="BC117" s="747"/>
      <c r="BD117" s="747"/>
      <c r="BE117" s="747"/>
      <c r="BF117" s="747"/>
      <c r="BG117" s="747"/>
      <c r="BH117" s="747"/>
      <c r="BI117" s="747"/>
      <c r="BJ117" s="747"/>
      <c r="BK117" s="747"/>
      <c r="BL117" s="747"/>
      <c r="BM117" s="747"/>
      <c r="BN117" s="747"/>
      <c r="BO117" s="747"/>
      <c r="BP117" s="747"/>
      <c r="BQ117" s="747"/>
      <c r="BR117" s="747"/>
      <c r="BS117" s="747"/>
      <c r="BT117" s="747"/>
      <c r="BU117" s="747"/>
      <c r="BV117" s="747"/>
      <c r="BW117" s="747"/>
      <c r="BX117" s="747"/>
      <c r="BY117" s="747"/>
      <c r="BZ117" s="747"/>
      <c r="CA117" s="747"/>
      <c r="CB117" s="747"/>
      <c r="CC117" s="747"/>
      <c r="CD117" s="747"/>
      <c r="CE117" s="747"/>
      <c r="CF117" s="747"/>
      <c r="CG117" s="747"/>
      <c r="CH117" s="747"/>
      <c r="CI117" s="747"/>
      <c r="CJ117" s="747"/>
      <c r="CK117" s="747"/>
      <c r="CL117" s="747"/>
      <c r="CM117" s="747"/>
      <c r="CN117" s="747"/>
      <c r="CO117" s="747"/>
      <c r="CP117" s="747"/>
      <c r="CQ117" s="747"/>
      <c r="CR117" s="747"/>
      <c r="CS117" s="747"/>
      <c r="CT117" s="747"/>
      <c r="CU117" s="747"/>
      <c r="CV117" s="747"/>
      <c r="CW117" s="747"/>
      <c r="CX117" s="747"/>
      <c r="CY117" s="747"/>
      <c r="CZ117" s="747"/>
      <c r="DA117" s="747"/>
      <c r="DB117" s="747"/>
      <c r="DC117" s="747"/>
      <c r="DD117" s="747"/>
      <c r="DE117" s="747"/>
      <c r="DF117" s="747"/>
      <c r="DG117" s="747"/>
      <c r="DH117" s="747"/>
      <c r="DI117" s="747"/>
      <c r="DJ117" s="747"/>
      <c r="DK117" s="747"/>
      <c r="DL117" s="747"/>
      <c r="DM117" s="747"/>
      <c r="DN117" s="747"/>
      <c r="DO117" s="747"/>
      <c r="DP117" s="747"/>
      <c r="DQ117" s="747"/>
      <c r="DR117" s="747"/>
      <c r="DS117" s="747"/>
      <c r="DT117" s="747"/>
      <c r="DU117" s="747"/>
      <c r="DV117" s="747"/>
      <c r="DW117" s="747"/>
      <c r="DX117" s="747"/>
      <c r="DY117" s="747"/>
      <c r="DZ117" s="747"/>
      <c r="EA117" s="747"/>
      <c r="EB117" s="747"/>
      <c r="EC117" s="747"/>
      <c r="ED117" s="747"/>
      <c r="EE117" s="747"/>
      <c r="EF117" s="747"/>
      <c r="EG117" s="747"/>
      <c r="EH117" s="747"/>
      <c r="EI117" s="747"/>
      <c r="EJ117" s="747"/>
      <c r="EK117" s="747"/>
      <c r="EL117" s="747"/>
      <c r="EM117" s="747"/>
      <c r="EN117" s="747"/>
      <c r="EO117" s="747"/>
      <c r="EP117" s="747"/>
      <c r="EQ117" s="747"/>
      <c r="ER117" s="747"/>
      <c r="ES117" s="747"/>
      <c r="ET117" s="747"/>
      <c r="EU117" s="747"/>
      <c r="EV117" s="747"/>
      <c r="EW117" s="747"/>
      <c r="EX117" s="747"/>
      <c r="EY117" s="747"/>
      <c r="EZ117" s="747"/>
      <c r="FA117" s="747"/>
      <c r="FB117" s="747"/>
      <c r="FC117" s="747"/>
      <c r="FD117" s="747"/>
      <c r="FE117" s="747"/>
      <c r="FF117" s="747"/>
      <c r="FG117" s="747"/>
      <c r="FH117" s="747"/>
      <c r="FI117" s="747"/>
      <c r="FJ117" s="747"/>
      <c r="FK117" s="747"/>
      <c r="FL117" s="747"/>
      <c r="FM117" s="747"/>
      <c r="FN117" s="747"/>
      <c r="FO117" s="747"/>
      <c r="FP117" s="747"/>
      <c r="FQ117" s="747"/>
      <c r="FR117" s="747"/>
      <c r="FS117" s="747"/>
      <c r="FT117" s="747"/>
      <c r="FU117" s="747"/>
      <c r="FV117" s="747"/>
      <c r="FW117" s="747"/>
      <c r="FX117" s="747"/>
      <c r="FY117" s="747"/>
      <c r="FZ117" s="747"/>
      <c r="GA117" s="747"/>
      <c r="GB117" s="747"/>
      <c r="GC117" s="747"/>
      <c r="GD117" s="747"/>
      <c r="GE117" s="747"/>
      <c r="GF117" s="747"/>
      <c r="GG117" s="747"/>
      <c r="GH117" s="747"/>
      <c r="GI117" s="747"/>
      <c r="GJ117" s="747"/>
      <c r="GK117" s="747"/>
      <c r="GL117" s="747"/>
      <c r="GM117" s="747"/>
      <c r="GN117" s="747"/>
      <c r="GO117" s="747"/>
      <c r="GP117" s="747"/>
      <c r="GQ117" s="747"/>
      <c r="GR117" s="747"/>
      <c r="GS117" s="747"/>
      <c r="GT117" s="747"/>
      <c r="GU117" s="747"/>
      <c r="GV117" s="747"/>
      <c r="GW117" s="747"/>
      <c r="GX117" s="747"/>
      <c r="GY117" s="747"/>
      <c r="GZ117" s="747"/>
      <c r="HA117" s="747"/>
      <c r="HB117" s="747"/>
      <c r="HC117" s="747"/>
      <c r="HD117" s="747"/>
      <c r="HE117" s="747"/>
      <c r="HF117" s="747"/>
      <c r="HG117" s="747"/>
      <c r="HH117" s="747"/>
      <c r="HI117" s="747"/>
      <c r="HJ117" s="747"/>
      <c r="HK117" s="747"/>
      <c r="HL117" s="747"/>
      <c r="HM117" s="747"/>
      <c r="HN117" s="747"/>
      <c r="HO117" s="747"/>
      <c r="HP117" s="747"/>
      <c r="HQ117" s="747"/>
      <c r="HR117" s="747"/>
      <c r="HS117" s="747"/>
      <c r="HT117" s="747"/>
      <c r="HU117" s="747"/>
      <c r="HV117" s="747"/>
      <c r="HW117" s="747"/>
      <c r="HX117" s="747"/>
      <c r="HY117" s="747"/>
      <c r="HZ117" s="747"/>
      <c r="IA117" s="747"/>
    </row>
    <row r="118" spans="1:235" ht="49.5" customHeight="1">
      <c r="A118" s="1057" t="s">
        <v>959</v>
      </c>
      <c r="B118" s="1057"/>
      <c r="C118" s="1057"/>
      <c r="D118" s="1057"/>
      <c r="E118" s="1057"/>
      <c r="F118" s="1057"/>
      <c r="G118" s="1057"/>
      <c r="H118" s="1057"/>
      <c r="I118" s="1057"/>
      <c r="J118" s="1057"/>
      <c r="K118" s="736"/>
      <c r="L118" s="748"/>
      <c r="Q118" s="684"/>
      <c r="R118" s="684"/>
      <c r="S118" s="684"/>
      <c r="T118" s="684"/>
      <c r="U118" s="684"/>
      <c r="V118" s="684"/>
      <c r="W118" s="684"/>
      <c r="X118" s="684"/>
      <c r="Y118" s="684"/>
      <c r="Z118" s="684"/>
      <c r="AA118" s="684"/>
      <c r="AB118" s="684"/>
      <c r="AC118" s="684"/>
      <c r="AD118" s="684"/>
      <c r="AE118" s="684"/>
      <c r="AF118" s="684"/>
      <c r="AG118" s="684"/>
      <c r="AH118" s="684"/>
      <c r="AI118" s="684"/>
      <c r="AJ118" s="684"/>
      <c r="AK118" s="684"/>
      <c r="AL118" s="684"/>
      <c r="AM118" s="684"/>
      <c r="AN118" s="684"/>
      <c r="AO118" s="684"/>
      <c r="AP118" s="684"/>
      <c r="AQ118" s="684"/>
      <c r="AR118" s="684"/>
      <c r="AS118" s="684"/>
      <c r="AT118" s="684"/>
      <c r="AU118" s="684"/>
      <c r="AV118" s="684"/>
      <c r="AW118" s="684"/>
      <c r="AX118" s="684"/>
      <c r="AY118" s="684"/>
      <c r="AZ118" s="684"/>
      <c r="BA118" s="684"/>
      <c r="BB118" s="684"/>
      <c r="BC118" s="684"/>
      <c r="BD118" s="684"/>
      <c r="BE118" s="684"/>
      <c r="BF118" s="684"/>
      <c r="BG118" s="684"/>
      <c r="BH118" s="684"/>
      <c r="BI118" s="684"/>
      <c r="BJ118" s="684"/>
      <c r="BK118" s="684"/>
      <c r="BL118" s="684"/>
      <c r="BM118" s="684"/>
      <c r="BN118" s="684"/>
      <c r="BO118" s="684"/>
      <c r="BP118" s="684"/>
      <c r="BQ118" s="684"/>
      <c r="BR118" s="684"/>
      <c r="BS118" s="684"/>
      <c r="BT118" s="684"/>
      <c r="BU118" s="684"/>
      <c r="BV118" s="684"/>
      <c r="BW118" s="684"/>
      <c r="BX118" s="684"/>
      <c r="BY118" s="684"/>
      <c r="BZ118" s="684"/>
      <c r="CA118" s="684"/>
      <c r="CB118" s="684"/>
      <c r="CC118" s="684"/>
      <c r="CD118" s="684"/>
      <c r="CE118" s="684"/>
      <c r="CF118" s="684"/>
      <c r="CG118" s="684"/>
      <c r="CH118" s="684"/>
      <c r="CI118" s="684"/>
      <c r="CJ118" s="684"/>
      <c r="CK118" s="684"/>
      <c r="CL118" s="684"/>
      <c r="CM118" s="684"/>
      <c r="CN118" s="684"/>
      <c r="CO118" s="684"/>
      <c r="CP118" s="684"/>
      <c r="CQ118" s="684"/>
      <c r="CR118" s="684"/>
      <c r="CS118" s="684"/>
      <c r="CT118" s="684"/>
      <c r="CU118" s="684"/>
      <c r="CV118" s="684"/>
      <c r="CW118" s="684"/>
      <c r="CX118" s="684"/>
      <c r="CY118" s="684"/>
      <c r="CZ118" s="684"/>
      <c r="DA118" s="684"/>
      <c r="DB118" s="684"/>
      <c r="DC118" s="684"/>
      <c r="DD118" s="684"/>
      <c r="DE118" s="684"/>
      <c r="DF118" s="684"/>
      <c r="DG118" s="684"/>
      <c r="DH118" s="684"/>
      <c r="DI118" s="684"/>
      <c r="DJ118" s="684"/>
      <c r="DK118" s="684"/>
      <c r="DL118" s="684"/>
      <c r="DM118" s="684"/>
      <c r="DN118" s="684"/>
      <c r="DO118" s="684"/>
      <c r="DP118" s="684"/>
      <c r="DQ118" s="684"/>
      <c r="DR118" s="684"/>
      <c r="DS118" s="684"/>
      <c r="DT118" s="684"/>
      <c r="DU118" s="684"/>
      <c r="DV118" s="684"/>
      <c r="DW118" s="684"/>
      <c r="DX118" s="684"/>
      <c r="DY118" s="684"/>
      <c r="DZ118" s="684"/>
      <c r="EA118" s="684"/>
      <c r="EB118" s="684"/>
      <c r="EC118" s="684"/>
      <c r="ED118" s="684"/>
      <c r="EE118" s="684"/>
      <c r="EF118" s="684"/>
      <c r="EG118" s="684"/>
      <c r="EH118" s="684"/>
      <c r="EI118" s="684"/>
      <c r="EJ118" s="684"/>
      <c r="EK118" s="684"/>
      <c r="EL118" s="684"/>
      <c r="EM118" s="684"/>
      <c r="EN118" s="684"/>
      <c r="EO118" s="684"/>
      <c r="EP118" s="684"/>
      <c r="EQ118" s="684"/>
      <c r="ER118" s="684"/>
      <c r="ES118" s="684"/>
      <c r="ET118" s="684"/>
      <c r="EU118" s="684"/>
      <c r="EV118" s="684"/>
      <c r="EW118" s="684"/>
      <c r="EX118" s="684"/>
      <c r="EY118" s="684"/>
      <c r="EZ118" s="684"/>
      <c r="FA118" s="684"/>
      <c r="FB118" s="684"/>
      <c r="FC118" s="684"/>
      <c r="FD118" s="684"/>
      <c r="FE118" s="684"/>
      <c r="FF118" s="684"/>
      <c r="FG118" s="684"/>
      <c r="FH118" s="684"/>
      <c r="FI118" s="684"/>
      <c r="FJ118" s="684"/>
      <c r="FK118" s="684"/>
      <c r="FL118" s="684"/>
      <c r="FM118" s="684"/>
      <c r="FN118" s="684"/>
      <c r="FO118" s="684"/>
      <c r="FP118" s="684"/>
      <c r="FQ118" s="684"/>
      <c r="FR118" s="684"/>
      <c r="FS118" s="684"/>
      <c r="FT118" s="684"/>
      <c r="FU118" s="684"/>
      <c r="FV118" s="684"/>
      <c r="FW118" s="684"/>
      <c r="FX118" s="684"/>
      <c r="FY118" s="684"/>
      <c r="FZ118" s="684"/>
      <c r="GA118" s="684"/>
      <c r="GB118" s="684"/>
      <c r="GC118" s="684"/>
      <c r="GD118" s="684"/>
      <c r="GE118" s="684"/>
      <c r="GF118" s="684"/>
      <c r="GG118" s="684"/>
      <c r="GH118" s="684"/>
      <c r="GI118" s="684"/>
      <c r="GJ118" s="684"/>
      <c r="GK118" s="684"/>
      <c r="GL118" s="684"/>
      <c r="GM118" s="684"/>
      <c r="GN118" s="684"/>
      <c r="GO118" s="684"/>
      <c r="GP118" s="684"/>
      <c r="GQ118" s="684"/>
      <c r="GR118" s="684"/>
      <c r="GS118" s="684"/>
      <c r="GT118" s="684"/>
      <c r="GU118" s="684"/>
      <c r="GV118" s="684"/>
      <c r="GW118" s="684"/>
      <c r="GX118" s="684"/>
      <c r="GY118" s="684"/>
      <c r="GZ118" s="684"/>
      <c r="HA118" s="684"/>
      <c r="HB118" s="684"/>
      <c r="HC118" s="684"/>
      <c r="HD118" s="684"/>
      <c r="HE118" s="684"/>
      <c r="HF118" s="684"/>
      <c r="HG118" s="684"/>
      <c r="HH118" s="684"/>
      <c r="HI118" s="684"/>
      <c r="HJ118" s="684"/>
      <c r="HK118" s="684"/>
      <c r="HL118" s="684"/>
      <c r="HM118" s="684"/>
      <c r="HN118" s="684"/>
      <c r="HO118" s="684"/>
      <c r="HP118" s="684"/>
      <c r="HQ118" s="684"/>
      <c r="HR118" s="684"/>
      <c r="HS118" s="684"/>
      <c r="HT118" s="684"/>
      <c r="HU118" s="684"/>
      <c r="HV118" s="684"/>
      <c r="HW118" s="684"/>
      <c r="HX118" s="684"/>
      <c r="HY118" s="684"/>
      <c r="HZ118" s="684"/>
      <c r="IA118" s="684"/>
    </row>
    <row r="119" spans="1:235">
      <c r="A119" s="732" t="s">
        <v>960</v>
      </c>
      <c r="D119" s="735"/>
      <c r="E119" s="715"/>
      <c r="F119" s="715"/>
      <c r="L119" s="735"/>
      <c r="M119" s="749"/>
      <c r="N119" s="750"/>
      <c r="O119" s="751"/>
      <c r="P119" s="752"/>
    </row>
    <row r="120" spans="1:235" ht="16.5" customHeight="1">
      <c r="A120" s="732" t="s">
        <v>961</v>
      </c>
      <c r="D120" s="735"/>
      <c r="E120" s="715"/>
      <c r="F120" s="715"/>
      <c r="G120" s="715"/>
      <c r="H120" s="753"/>
      <c r="K120" s="754"/>
      <c r="L120" s="735"/>
      <c r="M120" s="755"/>
      <c r="N120" s="756"/>
      <c r="O120" s="757"/>
      <c r="P120" s="756"/>
    </row>
    <row r="121" spans="1:235">
      <c r="A121" s="732" t="s">
        <v>962</v>
      </c>
      <c r="D121" s="735"/>
      <c r="E121" s="715"/>
      <c r="F121" s="715"/>
      <c r="M121" s="755"/>
      <c r="N121" s="756"/>
      <c r="O121" s="757"/>
      <c r="P121" s="756"/>
    </row>
    <row r="122" spans="1:235">
      <c r="A122" s="688"/>
      <c r="D122" s="735"/>
      <c r="G122" s="735"/>
    </row>
    <row r="123" spans="1:235">
      <c r="A123" s="688"/>
      <c r="D123" s="735"/>
      <c r="G123" s="735"/>
    </row>
    <row r="124" spans="1:235">
      <c r="A124" s="688"/>
      <c r="D124" s="735"/>
      <c r="G124" s="735"/>
    </row>
    <row r="125" spans="1:235">
      <c r="A125" s="688"/>
      <c r="D125" s="735"/>
      <c r="G125" s="735"/>
    </row>
    <row r="126" spans="1:235">
      <c r="A126" s="688"/>
      <c r="D126" s="735"/>
      <c r="G126" s="735"/>
    </row>
    <row r="127" spans="1:235">
      <c r="A127" s="688"/>
      <c r="D127" s="735"/>
      <c r="G127" s="735"/>
    </row>
    <row r="128" spans="1:235">
      <c r="A128" s="688"/>
      <c r="D128" s="735"/>
      <c r="G128" s="735"/>
    </row>
    <row r="129" spans="1:7">
      <c r="A129" s="688"/>
      <c r="D129" s="735"/>
      <c r="G129" s="735"/>
    </row>
    <row r="130" spans="1:7">
      <c r="A130" s="688"/>
      <c r="D130" s="735"/>
      <c r="G130" s="735"/>
    </row>
    <row r="131" spans="1:7">
      <c r="A131" s="688"/>
      <c r="D131" s="735"/>
      <c r="G131" s="735"/>
    </row>
    <row r="132" spans="1:7">
      <c r="A132" s="688"/>
      <c r="D132" s="735"/>
      <c r="G132" s="735"/>
    </row>
    <row r="133" spans="1:7">
      <c r="A133" s="688"/>
      <c r="D133" s="735"/>
      <c r="G133" s="735"/>
    </row>
    <row r="134" spans="1:7">
      <c r="A134" s="688"/>
      <c r="D134" s="735"/>
      <c r="G134" s="735"/>
    </row>
    <row r="135" spans="1:7">
      <c r="A135" s="688"/>
      <c r="D135" s="735"/>
      <c r="G135" s="735"/>
    </row>
    <row r="136" spans="1:7">
      <c r="A136" s="688"/>
      <c r="D136" s="735"/>
      <c r="G136" s="735"/>
    </row>
    <row r="137" spans="1:7">
      <c r="A137" s="688"/>
      <c r="D137" s="735"/>
      <c r="G137" s="735"/>
    </row>
    <row r="138" spans="1:7">
      <c r="A138" s="688"/>
      <c r="D138" s="735"/>
      <c r="G138" s="735"/>
    </row>
    <row r="139" spans="1:7">
      <c r="A139" s="688"/>
      <c r="D139" s="735"/>
      <c r="G139" s="735"/>
    </row>
    <row r="140" spans="1:7">
      <c r="A140" s="688"/>
      <c r="D140" s="735"/>
      <c r="G140" s="735"/>
    </row>
    <row r="141" spans="1:7">
      <c r="A141" s="688"/>
      <c r="D141" s="735"/>
      <c r="G141" s="735"/>
    </row>
    <row r="142" spans="1:7">
      <c r="A142" s="688"/>
      <c r="D142" s="735"/>
      <c r="G142" s="735"/>
    </row>
    <row r="143" spans="1:7">
      <c r="A143" s="688"/>
      <c r="D143" s="735"/>
      <c r="G143" s="735"/>
    </row>
    <row r="144" spans="1:7">
      <c r="A144" s="688"/>
      <c r="D144" s="735"/>
      <c r="G144" s="735"/>
    </row>
    <row r="145" spans="1:7">
      <c r="A145" s="688"/>
      <c r="D145" s="735"/>
      <c r="G145" s="735"/>
    </row>
    <row r="146" spans="1:7">
      <c r="A146" s="688"/>
      <c r="D146" s="735"/>
      <c r="G146" s="735"/>
    </row>
    <row r="147" spans="1:7">
      <c r="A147" s="688"/>
      <c r="D147" s="735"/>
      <c r="G147" s="735"/>
    </row>
    <row r="148" spans="1:7">
      <c r="A148" s="688"/>
      <c r="D148" s="735"/>
      <c r="G148" s="735"/>
    </row>
    <row r="149" spans="1:7">
      <c r="A149" s="688"/>
      <c r="D149" s="735"/>
      <c r="G149" s="735"/>
    </row>
    <row r="150" spans="1:7">
      <c r="A150" s="688"/>
      <c r="D150" s="735"/>
      <c r="G150" s="735"/>
    </row>
    <row r="151" spans="1:7">
      <c r="A151" s="688"/>
      <c r="D151" s="735"/>
      <c r="G151" s="735"/>
    </row>
    <row r="152" spans="1:7">
      <c r="A152" s="688"/>
      <c r="D152" s="735"/>
      <c r="G152" s="735"/>
    </row>
    <row r="153" spans="1:7">
      <c r="A153" s="688"/>
      <c r="D153" s="735"/>
      <c r="G153" s="735"/>
    </row>
    <row r="154" spans="1:7">
      <c r="A154" s="688"/>
      <c r="D154" s="735"/>
      <c r="G154" s="735"/>
    </row>
    <row r="155" spans="1:7">
      <c r="A155" s="688"/>
      <c r="D155" s="735"/>
      <c r="G155" s="735"/>
    </row>
    <row r="156" spans="1:7">
      <c r="A156" s="688"/>
      <c r="D156" s="735"/>
      <c r="G156" s="735"/>
    </row>
    <row r="157" spans="1:7">
      <c r="A157" s="688"/>
      <c r="D157" s="735"/>
      <c r="G157" s="735"/>
    </row>
    <row r="158" spans="1:7">
      <c r="A158" s="688"/>
      <c r="D158" s="735"/>
      <c r="G158" s="735"/>
    </row>
    <row r="159" spans="1:7">
      <c r="A159" s="688"/>
      <c r="D159" s="735"/>
      <c r="G159" s="735"/>
    </row>
    <row r="160" spans="1:7">
      <c r="A160" s="688"/>
      <c r="D160" s="735"/>
      <c r="G160" s="735"/>
    </row>
    <row r="161" spans="1:7">
      <c r="A161" s="688"/>
      <c r="D161" s="735"/>
      <c r="G161" s="735"/>
    </row>
    <row r="162" spans="1:7">
      <c r="A162" s="688"/>
      <c r="D162" s="735"/>
      <c r="G162" s="735"/>
    </row>
    <row r="163" spans="1:7">
      <c r="A163" s="688"/>
      <c r="D163" s="735"/>
      <c r="G163" s="735"/>
    </row>
    <row r="164" spans="1:7">
      <c r="A164" s="688"/>
      <c r="D164" s="735"/>
      <c r="G164" s="735"/>
    </row>
    <row r="165" spans="1:7">
      <c r="A165" s="688"/>
      <c r="D165" s="735"/>
      <c r="G165" s="735"/>
    </row>
    <row r="166" spans="1:7">
      <c r="A166" s="688"/>
      <c r="D166" s="735"/>
      <c r="G166" s="735"/>
    </row>
    <row r="167" spans="1:7">
      <c r="A167" s="688"/>
      <c r="D167" s="735"/>
      <c r="G167" s="735"/>
    </row>
    <row r="168" spans="1:7">
      <c r="A168" s="688"/>
      <c r="D168" s="735"/>
      <c r="G168" s="735"/>
    </row>
    <row r="169" spans="1:7">
      <c r="A169" s="688"/>
      <c r="D169" s="735"/>
      <c r="G169" s="735"/>
    </row>
    <row r="170" spans="1:7">
      <c r="A170" s="688"/>
      <c r="D170" s="735"/>
      <c r="G170" s="735"/>
    </row>
    <row r="171" spans="1:7">
      <c r="A171" s="688"/>
      <c r="D171" s="735"/>
      <c r="G171" s="735"/>
    </row>
    <row r="172" spans="1:7">
      <c r="A172" s="688"/>
      <c r="D172" s="735"/>
      <c r="G172" s="735"/>
    </row>
    <row r="173" spans="1:7">
      <c r="A173" s="688"/>
      <c r="D173" s="735"/>
      <c r="G173" s="735"/>
    </row>
    <row r="174" spans="1:7">
      <c r="A174" s="688"/>
      <c r="D174" s="735"/>
      <c r="G174" s="735"/>
    </row>
    <row r="175" spans="1:7">
      <c r="A175" s="688"/>
      <c r="D175" s="735"/>
      <c r="G175" s="735"/>
    </row>
    <row r="176" spans="1:7">
      <c r="A176" s="688"/>
      <c r="D176" s="735"/>
      <c r="G176" s="735"/>
    </row>
    <row r="177" spans="1:7">
      <c r="A177" s="688"/>
      <c r="D177" s="735"/>
      <c r="G177" s="735"/>
    </row>
    <row r="178" spans="1:7">
      <c r="A178" s="688"/>
      <c r="D178" s="735"/>
      <c r="G178" s="735"/>
    </row>
    <row r="179" spans="1:7">
      <c r="A179" s="688"/>
      <c r="D179" s="735"/>
      <c r="G179" s="735"/>
    </row>
    <row r="180" spans="1:7">
      <c r="A180" s="688"/>
      <c r="D180" s="735"/>
      <c r="G180" s="735"/>
    </row>
    <row r="181" spans="1:7">
      <c r="A181" s="688"/>
      <c r="D181" s="735"/>
      <c r="G181" s="735"/>
    </row>
    <row r="182" spans="1:7">
      <c r="A182" s="688"/>
      <c r="D182" s="735"/>
      <c r="G182" s="735"/>
    </row>
    <row r="183" spans="1:7">
      <c r="A183" s="688"/>
      <c r="D183" s="735"/>
      <c r="G183" s="735"/>
    </row>
    <row r="184" spans="1:7">
      <c r="A184" s="688"/>
      <c r="D184" s="735"/>
      <c r="G184" s="735"/>
    </row>
    <row r="185" spans="1:7">
      <c r="A185" s="688"/>
      <c r="D185" s="735"/>
      <c r="G185" s="735"/>
    </row>
    <row r="186" spans="1:7">
      <c r="A186" s="688"/>
      <c r="D186" s="735"/>
      <c r="G186" s="735"/>
    </row>
    <row r="187" spans="1:7">
      <c r="A187" s="688"/>
      <c r="D187" s="735"/>
      <c r="G187" s="735"/>
    </row>
    <row r="188" spans="1:7">
      <c r="A188" s="688"/>
      <c r="D188" s="735"/>
      <c r="G188" s="735"/>
    </row>
    <row r="189" spans="1:7">
      <c r="A189" s="688"/>
      <c r="D189" s="735"/>
      <c r="G189" s="735"/>
    </row>
    <row r="190" spans="1:7">
      <c r="A190" s="688"/>
      <c r="D190" s="735"/>
      <c r="G190" s="735"/>
    </row>
    <row r="191" spans="1:7">
      <c r="A191" s="688"/>
      <c r="D191" s="735"/>
      <c r="G191" s="735"/>
    </row>
    <row r="192" spans="1:7">
      <c r="A192" s="688"/>
      <c r="D192" s="735"/>
      <c r="G192" s="735"/>
    </row>
    <row r="193" spans="1:7">
      <c r="A193" s="688"/>
      <c r="D193" s="735"/>
      <c r="G193" s="735"/>
    </row>
    <row r="194" spans="1:7">
      <c r="A194" s="688"/>
      <c r="D194" s="735"/>
      <c r="G194" s="735"/>
    </row>
    <row r="195" spans="1:7">
      <c r="A195" s="688"/>
      <c r="D195" s="735"/>
      <c r="G195" s="735"/>
    </row>
    <row r="196" spans="1:7">
      <c r="A196" s="688"/>
      <c r="D196" s="735"/>
      <c r="G196" s="735"/>
    </row>
    <row r="197" spans="1:7">
      <c r="A197" s="688"/>
      <c r="D197" s="735"/>
      <c r="G197" s="735"/>
    </row>
    <row r="198" spans="1:7">
      <c r="A198" s="688"/>
      <c r="D198" s="735"/>
      <c r="G198" s="735"/>
    </row>
    <row r="199" spans="1:7">
      <c r="A199" s="688"/>
      <c r="D199" s="735"/>
      <c r="G199" s="735"/>
    </row>
    <row r="200" spans="1:7">
      <c r="A200" s="688"/>
      <c r="D200" s="735"/>
      <c r="G200" s="735"/>
    </row>
    <row r="201" spans="1:7">
      <c r="A201" s="688"/>
      <c r="D201" s="735"/>
      <c r="G201" s="735"/>
    </row>
    <row r="202" spans="1:7">
      <c r="A202" s="688"/>
      <c r="D202" s="735"/>
      <c r="G202" s="735"/>
    </row>
    <row r="203" spans="1:7">
      <c r="A203" s="688"/>
      <c r="D203" s="735"/>
      <c r="G203" s="735"/>
    </row>
    <row r="204" spans="1:7">
      <c r="A204" s="688"/>
      <c r="D204" s="735"/>
      <c r="G204" s="735"/>
    </row>
    <row r="205" spans="1:7">
      <c r="A205" s="688"/>
      <c r="D205" s="735"/>
      <c r="G205" s="735"/>
    </row>
    <row r="206" spans="1:7">
      <c r="A206" s="688"/>
      <c r="D206" s="735"/>
      <c r="G206" s="735"/>
    </row>
    <row r="207" spans="1:7">
      <c r="A207" s="688"/>
      <c r="D207" s="735"/>
      <c r="G207" s="735"/>
    </row>
    <row r="208" spans="1:7">
      <c r="A208" s="688"/>
      <c r="D208" s="735"/>
      <c r="G208" s="735"/>
    </row>
    <row r="209" spans="1:7">
      <c r="A209" s="688"/>
      <c r="D209" s="735"/>
      <c r="G209" s="735"/>
    </row>
    <row r="210" spans="1:7">
      <c r="A210" s="688"/>
      <c r="D210" s="735"/>
      <c r="G210" s="735"/>
    </row>
    <row r="211" spans="1:7">
      <c r="A211" s="688"/>
      <c r="D211" s="735"/>
      <c r="G211" s="735"/>
    </row>
    <row r="212" spans="1:7">
      <c r="A212" s="688"/>
      <c r="D212" s="735"/>
      <c r="G212" s="735"/>
    </row>
    <row r="213" spans="1:7">
      <c r="A213" s="688"/>
      <c r="D213" s="735"/>
      <c r="G213" s="735"/>
    </row>
    <row r="214" spans="1:7">
      <c r="A214" s="688"/>
      <c r="D214" s="735"/>
      <c r="G214" s="735"/>
    </row>
    <row r="215" spans="1:7">
      <c r="A215" s="688"/>
      <c r="D215" s="735"/>
      <c r="G215" s="735"/>
    </row>
    <row r="216" spans="1:7">
      <c r="A216" s="688"/>
      <c r="D216" s="735"/>
      <c r="G216" s="735"/>
    </row>
    <row r="217" spans="1:7">
      <c r="A217" s="688"/>
      <c r="D217" s="735"/>
      <c r="G217" s="735"/>
    </row>
    <row r="218" spans="1:7">
      <c r="A218" s="688"/>
      <c r="D218" s="735"/>
      <c r="G218" s="735"/>
    </row>
    <row r="219" spans="1:7">
      <c r="A219" s="688"/>
      <c r="D219" s="735"/>
      <c r="G219" s="735"/>
    </row>
    <row r="220" spans="1:7">
      <c r="A220" s="688"/>
      <c r="D220" s="735"/>
      <c r="G220" s="735"/>
    </row>
    <row r="221" spans="1:7">
      <c r="A221" s="688"/>
      <c r="D221" s="735"/>
      <c r="G221" s="735"/>
    </row>
    <row r="222" spans="1:7">
      <c r="A222" s="688"/>
      <c r="D222" s="735"/>
      <c r="G222" s="735"/>
    </row>
    <row r="223" spans="1:7">
      <c r="A223" s="688"/>
      <c r="D223" s="735"/>
      <c r="G223" s="735"/>
    </row>
    <row r="224" spans="1:7">
      <c r="A224" s="688"/>
      <c r="D224" s="735"/>
      <c r="G224" s="735"/>
    </row>
    <row r="225" spans="1:7">
      <c r="A225" s="688"/>
      <c r="D225" s="735"/>
      <c r="G225" s="735"/>
    </row>
    <row r="226" spans="1:7">
      <c r="A226" s="688"/>
      <c r="D226" s="735"/>
      <c r="G226" s="735"/>
    </row>
    <row r="227" spans="1:7">
      <c r="A227" s="688"/>
      <c r="D227" s="735"/>
      <c r="G227" s="735"/>
    </row>
    <row r="228" spans="1:7">
      <c r="A228" s="688"/>
      <c r="D228" s="735"/>
      <c r="G228" s="735"/>
    </row>
    <row r="229" spans="1:7">
      <c r="A229" s="688"/>
      <c r="D229" s="735"/>
      <c r="G229" s="735"/>
    </row>
    <row r="230" spans="1:7">
      <c r="A230" s="688"/>
      <c r="D230" s="735"/>
      <c r="G230" s="735"/>
    </row>
    <row r="231" spans="1:7">
      <c r="A231" s="688"/>
      <c r="D231" s="735"/>
      <c r="G231" s="735"/>
    </row>
    <row r="232" spans="1:7">
      <c r="A232" s="688"/>
      <c r="D232" s="735"/>
      <c r="G232" s="735"/>
    </row>
    <row r="233" spans="1:7">
      <c r="A233" s="688"/>
      <c r="D233" s="735"/>
      <c r="G233" s="735"/>
    </row>
    <row r="234" spans="1:7">
      <c r="A234" s="688"/>
      <c r="D234" s="735"/>
      <c r="G234" s="735"/>
    </row>
    <row r="235" spans="1:7">
      <c r="A235" s="688"/>
      <c r="D235" s="735"/>
      <c r="G235" s="735"/>
    </row>
    <row r="236" spans="1:7">
      <c r="A236" s="688"/>
      <c r="D236" s="735"/>
      <c r="G236" s="735"/>
    </row>
    <row r="237" spans="1:7">
      <c r="A237" s="688"/>
      <c r="D237" s="735"/>
      <c r="G237" s="735"/>
    </row>
    <row r="238" spans="1:7">
      <c r="A238" s="688"/>
      <c r="D238" s="735"/>
      <c r="G238" s="735"/>
    </row>
    <row r="239" spans="1:7">
      <c r="A239" s="688"/>
      <c r="D239" s="735"/>
      <c r="G239" s="735"/>
    </row>
    <row r="240" spans="1:7">
      <c r="A240" s="688"/>
      <c r="D240" s="735"/>
      <c r="G240" s="735"/>
    </row>
    <row r="241" spans="1:7">
      <c r="A241" s="688"/>
      <c r="D241" s="735"/>
      <c r="G241" s="735"/>
    </row>
    <row r="242" spans="1:7">
      <c r="A242" s="688"/>
      <c r="D242" s="698"/>
      <c r="G242" s="698"/>
    </row>
    <row r="243" spans="1:7">
      <c r="A243" s="688"/>
      <c r="D243" s="698"/>
      <c r="G243" s="698"/>
    </row>
    <row r="244" spans="1:7">
      <c r="A244" s="688"/>
      <c r="D244" s="698"/>
      <c r="G244" s="698"/>
    </row>
    <row r="245" spans="1:7">
      <c r="A245" s="688"/>
      <c r="D245" s="698"/>
      <c r="G245" s="709"/>
    </row>
    <row r="246" spans="1:7">
      <c r="A246" s="688"/>
      <c r="D246" s="698"/>
      <c r="G246" s="698"/>
    </row>
    <row r="247" spans="1:7">
      <c r="A247" s="688"/>
      <c r="D247" s="735"/>
      <c r="G247" s="735"/>
    </row>
    <row r="248" spans="1:7">
      <c r="A248" s="688"/>
      <c r="D248" s="735"/>
      <c r="G248" s="735"/>
    </row>
    <row r="249" spans="1:7">
      <c r="A249" s="688"/>
      <c r="D249" s="735"/>
      <c r="G249" s="735"/>
    </row>
    <row r="250" spans="1:7">
      <c r="A250" s="688"/>
      <c r="D250" s="735"/>
      <c r="G250" s="735"/>
    </row>
    <row r="251" spans="1:7">
      <c r="A251" s="688"/>
      <c r="D251" s="735"/>
      <c r="G251" s="735"/>
    </row>
    <row r="252" spans="1:7">
      <c r="A252" s="688"/>
      <c r="D252" s="735"/>
      <c r="G252" s="735"/>
    </row>
    <row r="253" spans="1:7">
      <c r="A253" s="688"/>
      <c r="D253" s="735"/>
      <c r="G253" s="735"/>
    </row>
    <row r="254" spans="1:7">
      <c r="A254" s="688"/>
      <c r="D254" s="735"/>
      <c r="G254" s="735"/>
    </row>
    <row r="255" spans="1:7">
      <c r="A255" s="688"/>
      <c r="D255" s="735"/>
      <c r="G255" s="735"/>
    </row>
    <row r="256" spans="1:7">
      <c r="A256" s="688"/>
      <c r="D256" s="735"/>
      <c r="G256" s="735"/>
    </row>
    <row r="257" spans="1:7">
      <c r="A257" s="688"/>
      <c r="D257" s="735"/>
      <c r="G257" s="735"/>
    </row>
    <row r="258" spans="1:7">
      <c r="A258" s="688"/>
      <c r="D258" s="735"/>
      <c r="G258" s="735"/>
    </row>
    <row r="259" spans="1:7">
      <c r="A259" s="688"/>
      <c r="D259" s="735"/>
      <c r="G259" s="735"/>
    </row>
    <row r="260" spans="1:7">
      <c r="A260" s="688"/>
      <c r="D260" s="735"/>
      <c r="G260" s="735"/>
    </row>
    <row r="261" spans="1:7">
      <c r="A261" s="688"/>
      <c r="D261" s="735"/>
      <c r="G261" s="735"/>
    </row>
    <row r="262" spans="1:7">
      <c r="A262" s="688"/>
      <c r="D262" s="735"/>
      <c r="G262" s="735"/>
    </row>
    <row r="263" spans="1:7">
      <c r="A263" s="688"/>
      <c r="D263" s="735"/>
      <c r="G263" s="735"/>
    </row>
    <row r="264" spans="1:7">
      <c r="A264" s="688"/>
      <c r="D264" s="735"/>
      <c r="G264" s="735"/>
    </row>
    <row r="265" spans="1:7">
      <c r="A265" s="688"/>
      <c r="D265" s="735"/>
      <c r="G265" s="735"/>
    </row>
    <row r="266" spans="1:7">
      <c r="A266" s="688"/>
      <c r="D266" s="735"/>
      <c r="G266" s="735"/>
    </row>
    <row r="267" spans="1:7">
      <c r="A267" s="688"/>
      <c r="D267" s="735"/>
      <c r="G267" s="735"/>
    </row>
    <row r="268" spans="1:7">
      <c r="A268" s="688"/>
      <c r="D268" s="735"/>
      <c r="G268" s="735"/>
    </row>
    <row r="269" spans="1:7">
      <c r="A269" s="688"/>
      <c r="D269" s="735"/>
      <c r="G269" s="735"/>
    </row>
    <row r="270" spans="1:7">
      <c r="A270" s="688"/>
      <c r="D270" s="735"/>
      <c r="G270" s="735"/>
    </row>
    <row r="271" spans="1:7">
      <c r="A271" s="688"/>
      <c r="D271" s="735"/>
      <c r="G271" s="735"/>
    </row>
    <row r="272" spans="1:7">
      <c r="A272" s="688"/>
      <c r="D272" s="735"/>
      <c r="G272" s="735"/>
    </row>
    <row r="273" spans="1:7">
      <c r="A273" s="688"/>
      <c r="D273" s="735"/>
      <c r="G273" s="735"/>
    </row>
    <row r="274" spans="1:7">
      <c r="A274" s="688"/>
      <c r="D274" s="735"/>
      <c r="G274" s="735"/>
    </row>
    <row r="275" spans="1:7">
      <c r="A275" s="688"/>
      <c r="D275" s="735"/>
      <c r="G275" s="735"/>
    </row>
    <row r="276" spans="1:7">
      <c r="A276" s="688"/>
      <c r="D276" s="735"/>
      <c r="G276" s="735"/>
    </row>
    <row r="277" spans="1:7">
      <c r="A277" s="688"/>
      <c r="D277" s="735"/>
      <c r="G277" s="735"/>
    </row>
    <row r="278" spans="1:7">
      <c r="A278" s="688"/>
      <c r="D278" s="735"/>
      <c r="G278" s="735"/>
    </row>
    <row r="279" spans="1:7">
      <c r="A279" s="688"/>
      <c r="D279" s="735"/>
      <c r="G279" s="735"/>
    </row>
    <row r="280" spans="1:7">
      <c r="A280" s="688"/>
      <c r="D280" s="735"/>
      <c r="G280" s="735"/>
    </row>
    <row r="281" spans="1:7">
      <c r="A281" s="688"/>
      <c r="D281" s="735"/>
      <c r="G281" s="735"/>
    </row>
    <row r="282" spans="1:7">
      <c r="A282" s="688"/>
      <c r="D282" s="735"/>
      <c r="G282" s="735"/>
    </row>
    <row r="283" spans="1:7">
      <c r="A283" s="688"/>
      <c r="D283" s="735"/>
      <c r="G283" s="735"/>
    </row>
    <row r="284" spans="1:7">
      <c r="A284" s="688"/>
      <c r="D284" s="735"/>
      <c r="G284" s="735"/>
    </row>
    <row r="285" spans="1:7">
      <c r="A285" s="688"/>
      <c r="D285" s="735"/>
      <c r="G285" s="735"/>
    </row>
    <row r="286" spans="1:7">
      <c r="A286" s="688"/>
      <c r="D286" s="735"/>
      <c r="G286" s="735"/>
    </row>
    <row r="287" spans="1:7">
      <c r="A287" s="688"/>
      <c r="D287" s="735"/>
      <c r="G287" s="735"/>
    </row>
    <row r="288" spans="1:7">
      <c r="A288" s="688"/>
      <c r="D288" s="735"/>
      <c r="G288" s="735"/>
    </row>
    <row r="289" spans="1:7">
      <c r="A289" s="688"/>
      <c r="D289" s="735"/>
      <c r="G289" s="735"/>
    </row>
    <row r="290" spans="1:7">
      <c r="A290" s="688"/>
      <c r="D290" s="735"/>
      <c r="G290" s="735"/>
    </row>
    <row r="291" spans="1:7">
      <c r="A291" s="688"/>
      <c r="D291" s="735"/>
      <c r="G291" s="735"/>
    </row>
    <row r="292" spans="1:7">
      <c r="A292" s="688"/>
      <c r="D292" s="735"/>
      <c r="G292" s="735"/>
    </row>
    <row r="293" spans="1:7">
      <c r="A293" s="688"/>
      <c r="D293" s="735"/>
      <c r="G293" s="735"/>
    </row>
    <row r="294" spans="1:7">
      <c r="A294" s="688"/>
      <c r="D294" s="735"/>
      <c r="G294" s="735"/>
    </row>
    <row r="295" spans="1:7">
      <c r="A295" s="688"/>
      <c r="D295" s="735"/>
      <c r="G295" s="735"/>
    </row>
    <row r="296" spans="1:7">
      <c r="A296" s="688"/>
      <c r="D296" s="735"/>
      <c r="G296" s="735"/>
    </row>
    <row r="297" spans="1:7">
      <c r="A297" s="688"/>
      <c r="D297" s="735"/>
      <c r="G297" s="735"/>
    </row>
    <row r="298" spans="1:7">
      <c r="A298" s="688"/>
      <c r="D298" s="735"/>
      <c r="G298" s="735"/>
    </row>
    <row r="299" spans="1:7">
      <c r="A299" s="688"/>
      <c r="D299" s="735"/>
      <c r="G299" s="735"/>
    </row>
    <row r="300" spans="1:7">
      <c r="A300" s="688"/>
      <c r="D300" s="735"/>
      <c r="G300" s="735"/>
    </row>
    <row r="301" spans="1:7">
      <c r="A301" s="688"/>
      <c r="D301" s="735"/>
      <c r="G301" s="735"/>
    </row>
    <row r="302" spans="1:7">
      <c r="A302" s="688"/>
      <c r="D302" s="735"/>
      <c r="G302" s="735"/>
    </row>
    <row r="303" spans="1:7">
      <c r="A303" s="688"/>
      <c r="D303" s="735"/>
      <c r="G303" s="735"/>
    </row>
    <row r="304" spans="1:7">
      <c r="A304" s="688"/>
      <c r="D304" s="735"/>
      <c r="G304" s="735"/>
    </row>
    <row r="305" spans="1:7">
      <c r="A305" s="688"/>
      <c r="D305" s="735"/>
      <c r="G305" s="735"/>
    </row>
    <row r="306" spans="1:7">
      <c r="A306" s="688"/>
      <c r="D306" s="735"/>
      <c r="G306" s="735"/>
    </row>
    <row r="307" spans="1:7">
      <c r="A307" s="688"/>
      <c r="D307" s="735"/>
      <c r="G307" s="735"/>
    </row>
    <row r="308" spans="1:7">
      <c r="A308" s="688"/>
      <c r="D308" s="735"/>
      <c r="G308" s="735"/>
    </row>
    <row r="309" spans="1:7">
      <c r="A309" s="688"/>
      <c r="D309" s="735"/>
      <c r="G309" s="735"/>
    </row>
    <row r="310" spans="1:7">
      <c r="A310" s="688"/>
      <c r="D310" s="735"/>
      <c r="G310" s="735"/>
    </row>
    <row r="311" spans="1:7">
      <c r="A311" s="688"/>
      <c r="D311" s="735"/>
      <c r="G311" s="735"/>
    </row>
    <row r="312" spans="1:7">
      <c r="A312" s="688"/>
      <c r="D312" s="735"/>
      <c r="G312" s="735"/>
    </row>
    <row r="313" spans="1:7">
      <c r="A313" s="688"/>
      <c r="D313" s="735"/>
      <c r="G313" s="735"/>
    </row>
    <row r="314" spans="1:7">
      <c r="A314" s="688"/>
      <c r="D314" s="735"/>
      <c r="G314" s="735"/>
    </row>
    <row r="315" spans="1:7">
      <c r="A315" s="688"/>
      <c r="D315" s="735"/>
      <c r="G315" s="735"/>
    </row>
    <row r="316" spans="1:7">
      <c r="A316" s="688"/>
      <c r="D316" s="735"/>
      <c r="G316" s="735"/>
    </row>
    <row r="317" spans="1:7">
      <c r="A317" s="688"/>
      <c r="D317" s="735"/>
      <c r="G317" s="735"/>
    </row>
    <row r="318" spans="1:7">
      <c r="A318" s="688"/>
      <c r="D318" s="735"/>
      <c r="G318" s="735"/>
    </row>
    <row r="319" spans="1:7">
      <c r="A319" s="688"/>
      <c r="D319" s="735"/>
      <c r="G319" s="735"/>
    </row>
    <row r="320" spans="1:7">
      <c r="A320" s="688"/>
      <c r="D320" s="735"/>
      <c r="G320" s="735"/>
    </row>
    <row r="321" spans="1:7">
      <c r="A321" s="688"/>
      <c r="D321" s="735"/>
      <c r="G321" s="735"/>
    </row>
    <row r="322" spans="1:7">
      <c r="A322" s="688"/>
      <c r="D322" s="735"/>
      <c r="G322" s="735"/>
    </row>
    <row r="323" spans="1:7">
      <c r="A323" s="688"/>
      <c r="D323" s="735"/>
      <c r="G323" s="735"/>
    </row>
    <row r="324" spans="1:7">
      <c r="A324" s="688"/>
      <c r="D324" s="735"/>
      <c r="G324" s="735"/>
    </row>
    <row r="325" spans="1:7">
      <c r="A325" s="688"/>
      <c r="D325" s="735"/>
      <c r="G325" s="735"/>
    </row>
    <row r="326" spans="1:7">
      <c r="A326" s="688"/>
      <c r="D326" s="735"/>
      <c r="G326" s="735"/>
    </row>
    <row r="327" spans="1:7">
      <c r="A327" s="688"/>
      <c r="D327" s="735"/>
      <c r="G327" s="735"/>
    </row>
    <row r="328" spans="1:7">
      <c r="A328" s="688"/>
      <c r="D328" s="735"/>
      <c r="G328" s="735"/>
    </row>
    <row r="329" spans="1:7">
      <c r="A329" s="688"/>
      <c r="D329" s="735"/>
      <c r="G329" s="735"/>
    </row>
    <row r="330" spans="1:7">
      <c r="A330" s="688"/>
      <c r="D330" s="735"/>
      <c r="G330" s="735"/>
    </row>
    <row r="331" spans="1:7">
      <c r="A331" s="688"/>
      <c r="D331" s="735"/>
      <c r="G331" s="735"/>
    </row>
    <row r="332" spans="1:7">
      <c r="A332" s="688"/>
      <c r="D332" s="735"/>
      <c r="G332" s="735"/>
    </row>
    <row r="333" spans="1:7">
      <c r="A333" s="688"/>
      <c r="D333" s="735"/>
      <c r="G333" s="735"/>
    </row>
    <row r="334" spans="1:7">
      <c r="A334" s="688"/>
      <c r="D334" s="735"/>
      <c r="G334" s="735"/>
    </row>
    <row r="335" spans="1:7">
      <c r="A335" s="688"/>
      <c r="D335" s="735"/>
      <c r="G335" s="735"/>
    </row>
    <row r="336" spans="1:7">
      <c r="A336" s="688"/>
      <c r="D336" s="735"/>
      <c r="G336" s="735"/>
    </row>
    <row r="337" spans="1:7">
      <c r="A337" s="688"/>
      <c r="D337" s="735"/>
      <c r="G337" s="735"/>
    </row>
    <row r="338" spans="1:7">
      <c r="A338" s="688"/>
      <c r="D338" s="735"/>
      <c r="G338" s="735"/>
    </row>
    <row r="339" spans="1:7">
      <c r="A339" s="688"/>
      <c r="D339" s="735"/>
      <c r="G339" s="735"/>
    </row>
    <row r="340" spans="1:7">
      <c r="A340" s="688"/>
      <c r="D340" s="735"/>
      <c r="G340" s="735"/>
    </row>
    <row r="341" spans="1:7">
      <c r="A341" s="688"/>
      <c r="D341" s="735"/>
      <c r="G341" s="735"/>
    </row>
    <row r="342" spans="1:7">
      <c r="A342" s="688"/>
      <c r="D342" s="735"/>
      <c r="G342" s="735"/>
    </row>
    <row r="343" spans="1:7">
      <c r="A343" s="688"/>
      <c r="D343" s="735"/>
      <c r="G343" s="735"/>
    </row>
    <row r="344" spans="1:7">
      <c r="A344" s="688"/>
      <c r="D344" s="735"/>
      <c r="G344" s="735"/>
    </row>
    <row r="345" spans="1:7">
      <c r="A345" s="688"/>
      <c r="D345" s="735"/>
      <c r="G345" s="735"/>
    </row>
    <row r="346" spans="1:7">
      <c r="A346" s="688"/>
      <c r="D346" s="735"/>
      <c r="G346" s="735"/>
    </row>
    <row r="347" spans="1:7">
      <c r="A347" s="688"/>
      <c r="D347" s="735"/>
      <c r="G347" s="735"/>
    </row>
    <row r="348" spans="1:7">
      <c r="A348" s="688"/>
      <c r="D348" s="735"/>
      <c r="G348" s="735"/>
    </row>
    <row r="349" spans="1:7">
      <c r="A349" s="688"/>
      <c r="D349" s="735"/>
      <c r="G349" s="735"/>
    </row>
    <row r="350" spans="1:7">
      <c r="A350" s="688"/>
      <c r="D350" s="735"/>
      <c r="G350" s="735"/>
    </row>
    <row r="351" spans="1:7">
      <c r="A351" s="688"/>
      <c r="D351" s="735"/>
      <c r="G351" s="735"/>
    </row>
    <row r="352" spans="1:7">
      <c r="A352" s="688"/>
      <c r="D352" s="735"/>
      <c r="G352" s="735"/>
    </row>
    <row r="353" spans="1:7">
      <c r="A353" s="688"/>
      <c r="D353" s="735"/>
      <c r="G353" s="735"/>
    </row>
    <row r="354" spans="1:7">
      <c r="A354" s="688"/>
      <c r="D354" s="735"/>
      <c r="G354" s="735"/>
    </row>
    <row r="355" spans="1:7">
      <c r="A355" s="688"/>
      <c r="D355" s="735"/>
      <c r="G355" s="735"/>
    </row>
    <row r="356" spans="1:7">
      <c r="A356" s="688"/>
      <c r="D356" s="735"/>
      <c r="G356" s="735"/>
    </row>
    <row r="357" spans="1:7">
      <c r="A357" s="688"/>
      <c r="D357" s="735"/>
      <c r="G357" s="735"/>
    </row>
    <row r="358" spans="1:7">
      <c r="A358" s="688"/>
      <c r="D358" s="735"/>
      <c r="G358" s="735"/>
    </row>
    <row r="359" spans="1:7">
      <c r="A359" s="688"/>
      <c r="D359" s="735"/>
      <c r="G359" s="735"/>
    </row>
    <row r="360" spans="1:7">
      <c r="A360" s="688"/>
      <c r="D360" s="735"/>
      <c r="G360" s="735"/>
    </row>
    <row r="361" spans="1:7">
      <c r="A361" s="688"/>
      <c r="D361" s="698"/>
      <c r="G361" s="698"/>
    </row>
    <row r="362" spans="1:7">
      <c r="A362" s="688"/>
      <c r="D362" s="698"/>
      <c r="G362" s="698"/>
    </row>
    <row r="363" spans="1:7">
      <c r="A363" s="688"/>
      <c r="D363" s="698"/>
      <c r="G363" s="698"/>
    </row>
    <row r="364" spans="1:7">
      <c r="A364" s="688"/>
      <c r="D364" s="698"/>
      <c r="G364" s="709"/>
    </row>
    <row r="365" spans="1:7">
      <c r="A365" s="688"/>
      <c r="D365" s="698"/>
      <c r="G365" s="698"/>
    </row>
    <row r="366" spans="1:7">
      <c r="A366" s="688"/>
      <c r="D366" s="735"/>
      <c r="G366" s="735"/>
    </row>
    <row r="367" spans="1:7">
      <c r="A367" s="688"/>
      <c r="D367" s="735"/>
      <c r="G367" s="735"/>
    </row>
    <row r="368" spans="1:7">
      <c r="A368" s="688"/>
      <c r="D368" s="735"/>
      <c r="G368" s="735"/>
    </row>
    <row r="369" spans="1:7">
      <c r="A369" s="688"/>
      <c r="D369" s="735"/>
      <c r="G369" s="735"/>
    </row>
    <row r="370" spans="1:7">
      <c r="A370" s="688"/>
      <c r="D370" s="735"/>
      <c r="G370" s="735"/>
    </row>
    <row r="371" spans="1:7">
      <c r="A371" s="688"/>
      <c r="D371" s="735"/>
      <c r="G371" s="735"/>
    </row>
  </sheetData>
  <mergeCells count="5">
    <mergeCell ref="A3:P3"/>
    <mergeCell ref="B5:H7"/>
    <mergeCell ref="P5:P11"/>
    <mergeCell ref="I6:O6"/>
    <mergeCell ref="A118:J118"/>
  </mergeCells>
  <hyperlinks>
    <hyperlink ref="P2" location="Contents!A1" display="Back to Contents" xr:uid="{8E0961E4-26AA-415C-A69F-6CA0D01287F2}"/>
  </hyperlinks>
  <printOptions horizontalCentered="1" verticalCentered="1"/>
  <pageMargins left="0.7" right="0.7" top="0.75" bottom="0.75" header="0.3" footer="0.3"/>
  <pageSetup paperSize="9" scale="54" orientation="landscape" r:id="rId1"/>
  <headerFooter alignWithMargins="0">
    <oddHeader>&amp;L&amp;"Aptos"&amp;10&amp;K000000 [Limited Sharing]&amp;1#_x000D_&amp;C&amp;G</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C814-82CC-4A63-9AC8-EA05A8E4A8D2}">
  <sheetPr>
    <pageSetUpPr fitToPage="1"/>
  </sheetPr>
  <dimension ref="A1:AB116"/>
  <sheetViews>
    <sheetView showGridLines="0" zoomScaleNormal="100" zoomScaleSheetLayoutView="85" workbookViewId="0">
      <pane xSplit="1" ySplit="8" topLeftCell="J9" activePane="bottomRight" state="frozen"/>
      <selection activeCell="B31" sqref="B31"/>
      <selection pane="topRight" activeCell="B31" sqref="B31"/>
      <selection pane="bottomLeft" activeCell="B31" sqref="B31"/>
      <selection pane="bottomRight" activeCell="AB2" sqref="AB2"/>
    </sheetView>
  </sheetViews>
  <sheetFormatPr defaultColWidth="9.140625" defaultRowHeight="15"/>
  <cols>
    <col min="1" max="1" width="24.140625" style="424" bestFit="1" customWidth="1"/>
    <col min="2" max="2" width="22" style="424" customWidth="1"/>
    <col min="3" max="3" width="14.140625" style="424" customWidth="1"/>
    <col min="4" max="4" width="14.28515625" style="424" customWidth="1"/>
    <col min="5" max="5" width="14.85546875" style="424" customWidth="1"/>
    <col min="6" max="6" width="18.140625" style="424" customWidth="1"/>
    <col min="7" max="7" width="14.42578125" style="424" customWidth="1"/>
    <col min="8" max="8" width="17.28515625" style="424" customWidth="1"/>
    <col min="9" max="9" width="12.85546875" style="424" customWidth="1"/>
    <col min="10" max="10" width="13" style="424" customWidth="1"/>
    <col min="11" max="12" width="12.7109375" style="424" customWidth="1"/>
    <col min="13" max="13" width="13.140625" style="424" customWidth="1"/>
    <col min="14" max="14" width="10.28515625" style="424" customWidth="1"/>
    <col min="15" max="15" width="16.140625" style="424" customWidth="1"/>
    <col min="16" max="16" width="12.42578125" style="424" customWidth="1"/>
    <col min="17" max="17" width="12.28515625" style="424" customWidth="1"/>
    <col min="18" max="18" width="12.7109375" style="424" customWidth="1"/>
    <col min="19" max="19" width="11.7109375" style="424" customWidth="1"/>
    <col min="20" max="20" width="11.5703125" style="424" customWidth="1"/>
    <col min="21" max="21" width="11.85546875" style="424" customWidth="1"/>
    <col min="22" max="22" width="13.5703125" style="424" customWidth="1"/>
    <col min="23" max="23" width="12.7109375" style="424" customWidth="1"/>
    <col min="24" max="25" width="12.42578125" style="424" customWidth="1"/>
    <col min="26" max="26" width="12.85546875" style="424" customWidth="1"/>
    <col min="27" max="27" width="14.5703125" style="424" customWidth="1"/>
    <col min="28" max="28" width="11.7109375" style="424" customWidth="1"/>
    <col min="29" max="16384" width="9.140625" style="424"/>
  </cols>
  <sheetData>
    <row r="1" spans="1:28" s="390" customFormat="1" ht="15.75">
      <c r="A1" s="1" t="s">
        <v>0</v>
      </c>
      <c r="B1" s="759"/>
      <c r="C1" s="759"/>
      <c r="D1" s="759"/>
      <c r="E1" s="759"/>
      <c r="F1" s="759"/>
      <c r="G1" s="759"/>
      <c r="H1" s="759"/>
      <c r="I1" s="759"/>
      <c r="J1" s="759"/>
      <c r="K1" s="759"/>
      <c r="L1" s="759"/>
      <c r="M1" s="759"/>
      <c r="N1" s="759"/>
      <c r="O1" s="759"/>
      <c r="P1" s="759"/>
      <c r="Q1" s="759"/>
      <c r="R1" s="759"/>
      <c r="S1" s="759"/>
      <c r="T1" s="759"/>
      <c r="U1" s="759"/>
      <c r="V1" s="759"/>
      <c r="W1" s="759"/>
      <c r="X1" s="759"/>
      <c r="Y1" s="759"/>
      <c r="Z1" s="1058" t="s">
        <v>963</v>
      </c>
      <c r="AA1" s="1058"/>
      <c r="AB1" s="1058"/>
    </row>
    <row r="2" spans="1:28" s="390" customFormat="1" ht="15.75">
      <c r="A2" s="761"/>
      <c r="B2" s="759"/>
      <c r="C2" s="759"/>
      <c r="D2" s="759"/>
      <c r="E2" s="759"/>
      <c r="F2" s="759"/>
      <c r="G2" s="759"/>
      <c r="H2" s="759"/>
      <c r="I2" s="759"/>
      <c r="J2" s="759"/>
      <c r="K2" s="759"/>
      <c r="L2" s="759"/>
      <c r="M2" s="759"/>
      <c r="N2" s="759"/>
      <c r="O2" s="759"/>
      <c r="P2" s="759"/>
      <c r="Q2" s="759"/>
      <c r="R2" s="759"/>
      <c r="S2" s="759"/>
      <c r="T2" s="759"/>
      <c r="U2" s="759"/>
      <c r="V2" s="759"/>
      <c r="W2" s="759"/>
      <c r="X2" s="759"/>
      <c r="Y2" s="759"/>
      <c r="Z2" s="760"/>
      <c r="AA2" s="760"/>
      <c r="AB2" s="9" t="s">
        <v>2</v>
      </c>
    </row>
    <row r="3" spans="1:28">
      <c r="A3" s="1059"/>
      <c r="B3" s="1059"/>
      <c r="C3" s="1059"/>
      <c r="D3" s="1059"/>
      <c r="E3" s="1059"/>
      <c r="F3" s="1059"/>
      <c r="G3" s="1059"/>
      <c r="H3" s="1059"/>
      <c r="I3" s="1059"/>
      <c r="J3" s="1059"/>
      <c r="K3" s="1059"/>
      <c r="L3" s="1059"/>
      <c r="M3" s="1059"/>
      <c r="N3" s="1059"/>
      <c r="O3" s="1059"/>
      <c r="P3" s="1059"/>
      <c r="Q3" s="1059"/>
      <c r="R3" s="1059"/>
      <c r="S3" s="1059"/>
      <c r="T3" s="1059"/>
      <c r="U3" s="1059"/>
      <c r="V3" s="1059"/>
      <c r="W3" s="1059"/>
      <c r="X3" s="1059"/>
      <c r="Y3" s="1059"/>
      <c r="Z3" s="1059"/>
      <c r="AA3" s="1059"/>
      <c r="AB3" s="1059"/>
    </row>
    <row r="4" spans="1:28" ht="15.75">
      <c r="A4" s="1060" t="s">
        <v>964</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row>
    <row r="5" spans="1:28" ht="26.25" customHeight="1">
      <c r="A5" s="1061" t="s">
        <v>69</v>
      </c>
      <c r="B5" s="1064" t="s">
        <v>965</v>
      </c>
      <c r="C5" s="1064" t="s">
        <v>966</v>
      </c>
      <c r="D5" s="1066" t="s">
        <v>967</v>
      </c>
      <c r="E5" s="1067"/>
      <c r="F5" s="762" t="s">
        <v>968</v>
      </c>
      <c r="G5" s="1061" t="s">
        <v>969</v>
      </c>
      <c r="H5" s="1061" t="s">
        <v>970</v>
      </c>
      <c r="I5" s="1068" t="s">
        <v>971</v>
      </c>
      <c r="J5" s="1068"/>
      <c r="K5" s="1068"/>
      <c r="L5" s="1068"/>
      <c r="M5" s="1068"/>
      <c r="N5" s="1068"/>
      <c r="O5" s="1068"/>
      <c r="P5" s="1068"/>
      <c r="Q5" s="1068"/>
      <c r="R5" s="1068"/>
      <c r="S5" s="1068"/>
      <c r="T5" s="1068"/>
      <c r="U5" s="1068"/>
      <c r="V5" s="1068"/>
      <c r="W5" s="1068"/>
      <c r="X5" s="1068"/>
      <c r="Y5" s="1068"/>
      <c r="Z5" s="1068"/>
      <c r="AA5" s="1068"/>
      <c r="AB5" s="1068"/>
    </row>
    <row r="6" spans="1:28" ht="39.75" customHeight="1">
      <c r="A6" s="1062"/>
      <c r="B6" s="1065"/>
      <c r="C6" s="1065"/>
      <c r="D6" s="1070" t="s">
        <v>972</v>
      </c>
      <c r="E6" s="1071"/>
      <c r="F6" s="763" t="s">
        <v>973</v>
      </c>
      <c r="G6" s="1062"/>
      <c r="H6" s="1062"/>
      <c r="I6" s="1069" t="s">
        <v>974</v>
      </c>
      <c r="J6" s="1069" t="s">
        <v>26</v>
      </c>
      <c r="K6" s="1069" t="s">
        <v>975</v>
      </c>
      <c r="L6" s="1069" t="s">
        <v>976</v>
      </c>
      <c r="M6" s="1069" t="s">
        <v>977</v>
      </c>
      <c r="N6" s="1069" t="s">
        <v>978</v>
      </c>
      <c r="O6" s="1069" t="s">
        <v>979</v>
      </c>
      <c r="P6" s="1069" t="s">
        <v>980</v>
      </c>
      <c r="Q6" s="1069" t="s">
        <v>981</v>
      </c>
      <c r="R6" s="1069" t="s">
        <v>982</v>
      </c>
      <c r="S6" s="1069" t="s">
        <v>983</v>
      </c>
      <c r="T6" s="1069" t="s">
        <v>984</v>
      </c>
      <c r="U6" s="1069" t="s">
        <v>985</v>
      </c>
      <c r="V6" s="1069" t="s">
        <v>986</v>
      </c>
      <c r="W6" s="1069" t="s">
        <v>987</v>
      </c>
      <c r="X6" s="1069" t="s">
        <v>988</v>
      </c>
      <c r="Y6" s="1069" t="s">
        <v>989</v>
      </c>
      <c r="Z6" s="1069" t="s">
        <v>990</v>
      </c>
      <c r="AA6" s="1069" t="s">
        <v>991</v>
      </c>
      <c r="AB6" s="1069" t="s">
        <v>992</v>
      </c>
    </row>
    <row r="7" spans="1:28" ht="70.5" customHeight="1">
      <c r="A7" s="1062"/>
      <c r="B7" s="1065"/>
      <c r="C7" s="1065"/>
      <c r="D7" s="764" t="s">
        <v>993</v>
      </c>
      <c r="E7" s="764" t="s">
        <v>994</v>
      </c>
      <c r="F7" s="765" t="s">
        <v>25</v>
      </c>
      <c r="G7" s="1062"/>
      <c r="H7" s="1062"/>
      <c r="I7" s="1069"/>
      <c r="J7" s="1069"/>
      <c r="K7" s="1069"/>
      <c r="L7" s="1069" t="s">
        <v>995</v>
      </c>
      <c r="M7" s="1069" t="s">
        <v>996</v>
      </c>
      <c r="N7" s="1069"/>
      <c r="O7" s="1069"/>
      <c r="P7" s="1069"/>
      <c r="Q7" s="1069"/>
      <c r="R7" s="1069" t="s">
        <v>997</v>
      </c>
      <c r="S7" s="1069"/>
      <c r="T7" s="1069"/>
      <c r="U7" s="1069"/>
      <c r="V7" s="1069"/>
      <c r="W7" s="1069" t="s">
        <v>980</v>
      </c>
      <c r="X7" s="1069"/>
      <c r="Y7" s="1069"/>
      <c r="Z7" s="1069"/>
      <c r="AA7" s="1069"/>
      <c r="AB7" s="1069"/>
    </row>
    <row r="8" spans="1:28" ht="15" customHeight="1">
      <c r="A8" s="1063"/>
      <c r="B8" s="1065"/>
      <c r="C8" s="1065"/>
      <c r="D8" s="766" t="s">
        <v>998</v>
      </c>
      <c r="E8" s="766" t="s">
        <v>998</v>
      </c>
      <c r="F8" s="767" t="s">
        <v>999</v>
      </c>
      <c r="G8" s="1062"/>
      <c r="H8" s="1062"/>
      <c r="I8" s="1069"/>
      <c r="J8" s="1069"/>
      <c r="K8" s="1069"/>
      <c r="L8" s="1069"/>
      <c r="M8" s="1069"/>
      <c r="N8" s="1069"/>
      <c r="O8" s="1069"/>
      <c r="P8" s="1069"/>
      <c r="Q8" s="1069"/>
      <c r="R8" s="1069"/>
      <c r="S8" s="1069"/>
      <c r="T8" s="1069"/>
      <c r="U8" s="1069"/>
      <c r="V8" s="1069"/>
      <c r="W8" s="1069"/>
      <c r="X8" s="1069"/>
      <c r="Y8" s="1069"/>
      <c r="Z8" s="1069"/>
      <c r="AA8" s="1069"/>
      <c r="AB8" s="1069"/>
    </row>
    <row r="9" spans="1:28" ht="15" customHeight="1">
      <c r="A9" s="768">
        <v>2020</v>
      </c>
      <c r="B9" s="769">
        <v>396882</v>
      </c>
      <c r="C9" s="769">
        <v>1899</v>
      </c>
      <c r="D9" s="769">
        <v>52889</v>
      </c>
      <c r="E9" s="769">
        <v>104245</v>
      </c>
      <c r="F9" s="770">
        <v>2960.7</v>
      </c>
      <c r="G9" s="770">
        <v>6774.2</v>
      </c>
      <c r="H9" s="770">
        <v>2638.1</v>
      </c>
      <c r="I9" s="770">
        <v>1159.5</v>
      </c>
      <c r="J9" s="770">
        <v>587.29999999999995</v>
      </c>
      <c r="K9" s="770">
        <v>1023</v>
      </c>
      <c r="L9" s="770">
        <v>832.2</v>
      </c>
      <c r="M9" s="770">
        <v>1127.4000000000001</v>
      </c>
      <c r="N9" s="770">
        <v>277</v>
      </c>
      <c r="O9" s="770">
        <v>891.6</v>
      </c>
      <c r="P9" s="770">
        <v>745.4</v>
      </c>
      <c r="Q9" s="770">
        <v>1244.2</v>
      </c>
      <c r="R9" s="770">
        <v>967.5</v>
      </c>
      <c r="S9" s="770">
        <v>1303.5</v>
      </c>
      <c r="T9" s="770">
        <v>1320.2</v>
      </c>
      <c r="U9" s="770">
        <v>1416.1</v>
      </c>
      <c r="V9" s="770">
        <v>1351.5</v>
      </c>
      <c r="W9" s="770">
        <v>798</v>
      </c>
      <c r="X9" s="770">
        <v>1009.9</v>
      </c>
      <c r="Y9" s="770" t="s">
        <v>1000</v>
      </c>
      <c r="Z9" s="770">
        <v>943.3</v>
      </c>
      <c r="AA9" s="770">
        <v>4870.2</v>
      </c>
      <c r="AB9" s="770">
        <v>1002.6</v>
      </c>
    </row>
    <row r="10" spans="1:28" ht="15" customHeight="1">
      <c r="A10" s="771">
        <v>2021</v>
      </c>
      <c r="B10" s="772">
        <v>1173157</v>
      </c>
      <c r="C10" s="772">
        <v>4888</v>
      </c>
      <c r="D10" s="772">
        <v>34016</v>
      </c>
      <c r="E10" s="772">
        <v>86665</v>
      </c>
      <c r="F10" s="773">
        <v>5489.2</v>
      </c>
      <c r="G10" s="773">
        <v>12226</v>
      </c>
      <c r="H10" s="773">
        <v>4233.3</v>
      </c>
      <c r="I10" s="773">
        <v>1321.7</v>
      </c>
      <c r="J10" s="773">
        <v>609.1</v>
      </c>
      <c r="K10" s="773">
        <v>1735.6</v>
      </c>
      <c r="L10" s="773">
        <v>1152.8</v>
      </c>
      <c r="M10" s="773">
        <v>1984.3</v>
      </c>
      <c r="N10" s="773">
        <v>381.8</v>
      </c>
      <c r="O10" s="773">
        <v>3447.3</v>
      </c>
      <c r="P10" s="773">
        <v>1566.6</v>
      </c>
      <c r="Q10" s="773">
        <v>1293.7</v>
      </c>
      <c r="R10" s="773">
        <v>1218.4000000000001</v>
      </c>
      <c r="S10" s="773">
        <v>1423.3</v>
      </c>
      <c r="T10" s="773">
        <v>1907.2</v>
      </c>
      <c r="U10" s="773">
        <v>1676.9</v>
      </c>
      <c r="V10" s="773">
        <v>1772.7</v>
      </c>
      <c r="W10" s="773">
        <v>878</v>
      </c>
      <c r="X10" s="773">
        <v>1167.2</v>
      </c>
      <c r="Y10" s="773">
        <v>1395.9</v>
      </c>
      <c r="Z10" s="773">
        <v>922.8</v>
      </c>
      <c r="AA10" s="773">
        <v>62493.3</v>
      </c>
      <c r="AB10" s="773">
        <v>1027.9000000000001</v>
      </c>
    </row>
    <row r="11" spans="1:28" ht="15" customHeight="1">
      <c r="A11" s="768">
        <v>2022</v>
      </c>
      <c r="B11" s="774">
        <v>686602.07700399996</v>
      </c>
      <c r="C11" s="774">
        <v>2972.3033639999999</v>
      </c>
      <c r="D11" s="774">
        <v>67488.052928000005</v>
      </c>
      <c r="E11" s="774">
        <v>36863.388134000001</v>
      </c>
      <c r="F11" s="775">
        <v>3847.2</v>
      </c>
      <c r="G11" s="775">
        <v>8489.7000000000007</v>
      </c>
      <c r="H11" s="775">
        <v>2635.6</v>
      </c>
      <c r="I11" s="775">
        <v>777.5</v>
      </c>
      <c r="J11" s="775">
        <v>383.4</v>
      </c>
      <c r="K11" s="775">
        <v>1224.5999999999999</v>
      </c>
      <c r="L11" s="775">
        <v>1319.5</v>
      </c>
      <c r="M11" s="775">
        <v>1295.9000000000001</v>
      </c>
      <c r="N11" s="775">
        <v>353.9</v>
      </c>
      <c r="O11" s="775">
        <v>1670.5</v>
      </c>
      <c r="P11" s="775">
        <v>3523.8</v>
      </c>
      <c r="Q11" s="775">
        <v>1372</v>
      </c>
      <c r="R11" s="775">
        <v>880.9</v>
      </c>
      <c r="S11" s="775">
        <v>1249.9000000000001</v>
      </c>
      <c r="T11" s="775">
        <v>1633</v>
      </c>
      <c r="U11" s="775">
        <v>1548.5</v>
      </c>
      <c r="V11" s="775">
        <v>1323.7</v>
      </c>
      <c r="W11" s="775">
        <v>560.79999999999995</v>
      </c>
      <c r="X11" s="775">
        <v>826.7</v>
      </c>
      <c r="Y11" s="775">
        <v>705.4</v>
      </c>
      <c r="Z11" s="775">
        <v>914.1</v>
      </c>
      <c r="AA11" s="775">
        <v>30378.2</v>
      </c>
      <c r="AB11" s="775">
        <v>758.9</v>
      </c>
    </row>
    <row r="12" spans="1:28" ht="15" customHeight="1">
      <c r="A12" s="771">
        <v>2023</v>
      </c>
      <c r="B12" s="772">
        <v>410629.34807499999</v>
      </c>
      <c r="C12" s="772">
        <v>1696.815488</v>
      </c>
      <c r="D12" s="772">
        <v>41451.158860000003</v>
      </c>
      <c r="E12" s="772">
        <v>37087.979939999997</v>
      </c>
      <c r="F12" s="773">
        <v>4248.8999999999996</v>
      </c>
      <c r="G12" s="773">
        <v>10654.2</v>
      </c>
      <c r="H12" s="773">
        <v>3068.4</v>
      </c>
      <c r="I12" s="773">
        <v>851.2</v>
      </c>
      <c r="J12" s="773">
        <v>796.7</v>
      </c>
      <c r="K12" s="773">
        <v>1482.7</v>
      </c>
      <c r="L12" s="773">
        <v>1132.3</v>
      </c>
      <c r="M12" s="773">
        <v>1512.9</v>
      </c>
      <c r="N12" s="773">
        <v>405</v>
      </c>
      <c r="O12" s="773">
        <v>1878.2</v>
      </c>
      <c r="P12" s="773">
        <v>2145.1999999999998</v>
      </c>
      <c r="Q12" s="773">
        <v>2073.6</v>
      </c>
      <c r="R12" s="773">
        <v>1084.3</v>
      </c>
      <c r="S12" s="773">
        <v>1222.0999999999999</v>
      </c>
      <c r="T12" s="773">
        <v>1441.2</v>
      </c>
      <c r="U12" s="773">
        <v>1555.6</v>
      </c>
      <c r="V12" s="773">
        <v>1377.4</v>
      </c>
      <c r="W12" s="773">
        <v>909.5</v>
      </c>
      <c r="X12" s="773">
        <v>781.1</v>
      </c>
      <c r="Y12" s="773">
        <v>489.7</v>
      </c>
      <c r="Z12" s="773">
        <v>1075.5</v>
      </c>
      <c r="AA12" s="773">
        <v>23880.9</v>
      </c>
      <c r="AB12" s="773">
        <v>891.3</v>
      </c>
    </row>
    <row r="13" spans="1:28" ht="15" customHeight="1">
      <c r="A13" s="768">
        <v>2024</v>
      </c>
      <c r="B13" s="774">
        <v>537635.37099099997</v>
      </c>
      <c r="C13" s="774">
        <v>2240.147379</v>
      </c>
      <c r="D13" s="774">
        <v>48013.156665000002</v>
      </c>
      <c r="E13" s="774">
        <v>58492.185640999996</v>
      </c>
      <c r="F13" s="775">
        <v>5695.56</v>
      </c>
      <c r="G13" s="775">
        <v>15944.61</v>
      </c>
      <c r="H13" s="775">
        <v>4862.1000000000004</v>
      </c>
      <c r="I13" s="775">
        <v>1119.3</v>
      </c>
      <c r="J13" s="775">
        <v>1337.8</v>
      </c>
      <c r="K13" s="775">
        <v>1959.54</v>
      </c>
      <c r="L13" s="775">
        <v>1270.95</v>
      </c>
      <c r="M13" s="775">
        <v>2099.02</v>
      </c>
      <c r="N13" s="775">
        <v>533.34</v>
      </c>
      <c r="O13" s="775">
        <v>3107.98</v>
      </c>
      <c r="P13" s="775">
        <v>2490.79</v>
      </c>
      <c r="Q13" s="775">
        <v>2499.84</v>
      </c>
      <c r="R13" s="775">
        <v>1623.25</v>
      </c>
      <c r="S13" s="775">
        <v>1138.4000000000001</v>
      </c>
      <c r="T13" s="775">
        <v>1557.43</v>
      </c>
      <c r="U13" s="775">
        <v>2047.3</v>
      </c>
      <c r="V13" s="775">
        <v>2174.64</v>
      </c>
      <c r="W13" s="775">
        <v>1377.42</v>
      </c>
      <c r="X13" s="775">
        <v>1299.6099999999999</v>
      </c>
      <c r="Y13" s="775">
        <v>790.3</v>
      </c>
      <c r="Z13" s="775">
        <v>1137.1400000000001</v>
      </c>
      <c r="AA13" s="775">
        <v>40189.54</v>
      </c>
      <c r="AB13" s="775">
        <v>1286.28</v>
      </c>
    </row>
    <row r="14" spans="1:28" s="428" customFormat="1" ht="15" customHeight="1">
      <c r="A14" s="776">
        <v>2025</v>
      </c>
      <c r="B14" s="777">
        <v>1232648.942702</v>
      </c>
      <c r="C14" s="777">
        <v>5179.1972379999997</v>
      </c>
      <c r="D14" s="777">
        <v>56931.270191000003</v>
      </c>
      <c r="E14" s="777">
        <v>95559.368484999999</v>
      </c>
      <c r="F14" s="778">
        <v>8068.62</v>
      </c>
      <c r="G14" s="778">
        <v>22624.31</v>
      </c>
      <c r="H14" s="778">
        <v>6157.38</v>
      </c>
      <c r="I14" s="778">
        <v>1201.07</v>
      </c>
      <c r="J14" s="778">
        <v>1790.05</v>
      </c>
      <c r="K14" s="778">
        <v>2477.06</v>
      </c>
      <c r="L14" s="778">
        <v>1673.8</v>
      </c>
      <c r="M14" s="778">
        <v>2125.8200000000002</v>
      </c>
      <c r="N14" s="778">
        <v>664.74</v>
      </c>
      <c r="O14" s="778">
        <v>4083.72</v>
      </c>
      <c r="P14" s="778">
        <v>3099.51</v>
      </c>
      <c r="Q14" s="778">
        <v>4809.5200000000004</v>
      </c>
      <c r="R14" s="778">
        <v>2349.92</v>
      </c>
      <c r="S14" s="778">
        <v>1664.4</v>
      </c>
      <c r="T14" s="778">
        <v>1464.39</v>
      </c>
      <c r="U14" s="778">
        <v>2561.3000000000002</v>
      </c>
      <c r="V14" s="778">
        <v>3202.94</v>
      </c>
      <c r="W14" s="778">
        <v>2859.52</v>
      </c>
      <c r="X14" s="778">
        <v>3500.74</v>
      </c>
      <c r="Y14" s="778">
        <v>1185.1500000000001</v>
      </c>
      <c r="Z14" s="778">
        <v>2466.3000000000002</v>
      </c>
      <c r="AA14" s="778">
        <v>88409.59</v>
      </c>
      <c r="AB14" s="778">
        <v>2307.9899999999998</v>
      </c>
    </row>
    <row r="15" spans="1:28" ht="15" customHeight="1">
      <c r="A15" s="779"/>
      <c r="B15" s="773"/>
      <c r="C15" s="773"/>
      <c r="D15" s="773"/>
      <c r="E15" s="773"/>
      <c r="F15" s="773"/>
      <c r="G15" s="773"/>
      <c r="H15" s="773"/>
      <c r="I15" s="773"/>
      <c r="J15" s="773"/>
      <c r="K15" s="773"/>
      <c r="L15" s="773"/>
      <c r="M15" s="773"/>
      <c r="N15" s="773"/>
      <c r="O15" s="773"/>
      <c r="P15" s="773"/>
      <c r="Q15" s="773"/>
      <c r="R15" s="773"/>
      <c r="S15" s="773"/>
      <c r="T15" s="773"/>
      <c r="U15" s="773"/>
      <c r="V15" s="773"/>
      <c r="W15" s="773"/>
      <c r="X15" s="773"/>
      <c r="Y15" s="773"/>
      <c r="Z15" s="773"/>
      <c r="AA15" s="773"/>
      <c r="AB15" s="773"/>
    </row>
    <row r="16" spans="1:28" ht="15" customHeight="1">
      <c r="A16" s="780" t="s">
        <v>36</v>
      </c>
      <c r="B16" s="775">
        <v>52524.082760999998</v>
      </c>
      <c r="C16" s="775">
        <v>1094.251724</v>
      </c>
      <c r="D16" s="775">
        <v>30418.686968000002</v>
      </c>
      <c r="E16" s="775">
        <v>35841.417083</v>
      </c>
      <c r="F16" s="775">
        <v>2128.3000000000002</v>
      </c>
      <c r="G16" s="775">
        <v>4571.6000000000004</v>
      </c>
      <c r="H16" s="775">
        <v>1947.4</v>
      </c>
      <c r="I16" s="775">
        <v>443.7</v>
      </c>
      <c r="J16" s="775">
        <v>470.1</v>
      </c>
      <c r="K16" s="775">
        <v>610.1</v>
      </c>
      <c r="L16" s="775">
        <v>594.29999999999995</v>
      </c>
      <c r="M16" s="775">
        <v>591.29999999999995</v>
      </c>
      <c r="N16" s="775">
        <v>187.7</v>
      </c>
      <c r="O16" s="775">
        <v>639.20000000000005</v>
      </c>
      <c r="P16" s="775">
        <v>421.7</v>
      </c>
      <c r="Q16" s="775">
        <v>1099.3</v>
      </c>
      <c r="R16" s="775">
        <v>697.7</v>
      </c>
      <c r="S16" s="775">
        <v>667.1</v>
      </c>
      <c r="T16" s="775">
        <v>799.5</v>
      </c>
      <c r="U16" s="775">
        <v>1170.9000000000001</v>
      </c>
      <c r="V16" s="775">
        <v>436.6</v>
      </c>
      <c r="W16" s="775">
        <v>638.79999999999995</v>
      </c>
      <c r="X16" s="775">
        <v>531</v>
      </c>
      <c r="Y16" s="775" t="s">
        <v>1000</v>
      </c>
      <c r="Z16" s="775">
        <v>636.4</v>
      </c>
      <c r="AA16" s="775">
        <v>346</v>
      </c>
      <c r="AB16" s="781">
        <v>545</v>
      </c>
    </row>
    <row r="17" spans="1:28" ht="15" customHeight="1">
      <c r="A17" s="780" t="s">
        <v>37</v>
      </c>
      <c r="B17" s="775">
        <v>51881.219728999997</v>
      </c>
      <c r="C17" s="775">
        <v>1482.3205640000001</v>
      </c>
      <c r="D17" s="775">
        <v>7517.0664260000003</v>
      </c>
      <c r="E17" s="775">
        <v>23047.920968999999</v>
      </c>
      <c r="F17" s="775">
        <v>2404.6999999999998</v>
      </c>
      <c r="G17" s="775">
        <v>5149.6000000000004</v>
      </c>
      <c r="H17" s="775">
        <v>2268.8000000000002</v>
      </c>
      <c r="I17" s="775">
        <v>565.70000000000005</v>
      </c>
      <c r="J17" s="775">
        <v>551.79999999999995</v>
      </c>
      <c r="K17" s="775">
        <v>690.3</v>
      </c>
      <c r="L17" s="775">
        <v>666.5</v>
      </c>
      <c r="M17" s="775">
        <v>780.5</v>
      </c>
      <c r="N17" s="775">
        <v>208.6</v>
      </c>
      <c r="O17" s="775">
        <v>751.4</v>
      </c>
      <c r="P17" s="775">
        <v>533.6</v>
      </c>
      <c r="Q17" s="775">
        <v>1141.4000000000001</v>
      </c>
      <c r="R17" s="775">
        <v>737.9</v>
      </c>
      <c r="S17" s="775">
        <v>760</v>
      </c>
      <c r="T17" s="775">
        <v>907.3</v>
      </c>
      <c r="U17" s="775">
        <v>1348.4</v>
      </c>
      <c r="V17" s="775">
        <v>602.29999999999995</v>
      </c>
      <c r="W17" s="775">
        <v>704.1</v>
      </c>
      <c r="X17" s="775">
        <v>610.1</v>
      </c>
      <c r="Y17" s="775" t="s">
        <v>1000</v>
      </c>
      <c r="Z17" s="775">
        <v>856.7</v>
      </c>
      <c r="AA17" s="775">
        <v>546.70000000000005</v>
      </c>
      <c r="AB17" s="781">
        <v>690.7</v>
      </c>
    </row>
    <row r="18" spans="1:28" ht="15" customHeight="1">
      <c r="A18" s="780" t="s">
        <v>38</v>
      </c>
      <c r="B18" s="775">
        <v>113394.51061</v>
      </c>
      <c r="C18" s="775">
        <v>1771.7892280000001</v>
      </c>
      <c r="D18" s="775">
        <v>8968.9301009999999</v>
      </c>
      <c r="E18" s="775">
        <v>28137.818728999999</v>
      </c>
      <c r="F18" s="775">
        <v>2595.8000000000002</v>
      </c>
      <c r="G18" s="775">
        <v>5984.8</v>
      </c>
      <c r="H18" s="775">
        <v>2463.3000000000002</v>
      </c>
      <c r="I18" s="775">
        <v>1067</v>
      </c>
      <c r="J18" s="775">
        <v>591</v>
      </c>
      <c r="K18" s="775">
        <v>839.5</v>
      </c>
      <c r="L18" s="775">
        <v>740.4</v>
      </c>
      <c r="M18" s="775">
        <v>1030.5</v>
      </c>
      <c r="N18" s="775">
        <v>234.4</v>
      </c>
      <c r="O18" s="775">
        <v>873.2</v>
      </c>
      <c r="P18" s="775">
        <v>695.1</v>
      </c>
      <c r="Q18" s="775">
        <v>1183</v>
      </c>
      <c r="R18" s="775">
        <v>874</v>
      </c>
      <c r="S18" s="775">
        <v>873.5</v>
      </c>
      <c r="T18" s="775">
        <v>1139</v>
      </c>
      <c r="U18" s="775">
        <v>1350.6</v>
      </c>
      <c r="V18" s="775">
        <v>899.6</v>
      </c>
      <c r="W18" s="775">
        <v>802</v>
      </c>
      <c r="X18" s="775">
        <v>806.9</v>
      </c>
      <c r="Y18" s="775" t="s">
        <v>1000</v>
      </c>
      <c r="Z18" s="775">
        <v>877.8</v>
      </c>
      <c r="AA18" s="775">
        <v>1935.9</v>
      </c>
      <c r="AB18" s="781">
        <v>905.4</v>
      </c>
    </row>
    <row r="19" spans="1:28" ht="15" customHeight="1">
      <c r="A19" s="780" t="s">
        <v>39</v>
      </c>
      <c r="B19" s="775">
        <v>179081.700947</v>
      </c>
      <c r="C19" s="775">
        <v>2888.4145309999999</v>
      </c>
      <c r="D19" s="775">
        <v>5984.5143959999996</v>
      </c>
      <c r="E19" s="775">
        <v>17217.754091999999</v>
      </c>
      <c r="F19" s="775">
        <v>2960.7</v>
      </c>
      <c r="G19" s="775">
        <v>6774.2</v>
      </c>
      <c r="H19" s="775">
        <v>2638.1</v>
      </c>
      <c r="I19" s="775">
        <v>1159.5</v>
      </c>
      <c r="J19" s="775">
        <v>587.29999999999995</v>
      </c>
      <c r="K19" s="775">
        <v>1023</v>
      </c>
      <c r="L19" s="775">
        <v>832.2</v>
      </c>
      <c r="M19" s="775">
        <v>1127.4000000000001</v>
      </c>
      <c r="N19" s="775">
        <v>277</v>
      </c>
      <c r="O19" s="775">
        <v>891.6</v>
      </c>
      <c r="P19" s="775">
        <v>745.4</v>
      </c>
      <c r="Q19" s="775">
        <v>1244.2</v>
      </c>
      <c r="R19" s="775">
        <v>967.5</v>
      </c>
      <c r="S19" s="775">
        <v>1303.5</v>
      </c>
      <c r="T19" s="775">
        <v>1320.2</v>
      </c>
      <c r="U19" s="775">
        <v>1416.1</v>
      </c>
      <c r="V19" s="775">
        <v>1351.5</v>
      </c>
      <c r="W19" s="775">
        <v>798</v>
      </c>
      <c r="X19" s="775">
        <v>1009.9</v>
      </c>
      <c r="Y19" s="775" t="s">
        <v>1000</v>
      </c>
      <c r="Z19" s="775">
        <v>943.3</v>
      </c>
      <c r="AA19" s="775">
        <v>4870.2</v>
      </c>
      <c r="AB19" s="781">
        <v>1002.6</v>
      </c>
    </row>
    <row r="20" spans="1:28" ht="15" customHeight="1">
      <c r="A20" s="779" t="s">
        <v>40</v>
      </c>
      <c r="B20" s="773">
        <v>324454.27704000002</v>
      </c>
      <c r="C20" s="773">
        <v>5594.0392590000001</v>
      </c>
      <c r="D20" s="773">
        <v>14924.766895999999</v>
      </c>
      <c r="E20" s="773">
        <v>32626.942040000002</v>
      </c>
      <c r="F20" s="773">
        <v>3111.3</v>
      </c>
      <c r="G20" s="773">
        <v>7121.3</v>
      </c>
      <c r="H20" s="773">
        <v>2850.1</v>
      </c>
      <c r="I20" s="773">
        <v>1045.5999999999999</v>
      </c>
      <c r="J20" s="773">
        <v>622.9</v>
      </c>
      <c r="K20" s="773">
        <v>1120.7</v>
      </c>
      <c r="L20" s="773">
        <v>684.1</v>
      </c>
      <c r="M20" s="773">
        <v>1098.5999999999999</v>
      </c>
      <c r="N20" s="773">
        <v>239.6</v>
      </c>
      <c r="O20" s="773">
        <v>1167.8</v>
      </c>
      <c r="P20" s="773">
        <v>628.5</v>
      </c>
      <c r="Q20" s="773">
        <v>1369.3</v>
      </c>
      <c r="R20" s="773">
        <v>938</v>
      </c>
      <c r="S20" s="773">
        <v>1014.5</v>
      </c>
      <c r="T20" s="773">
        <v>1207.0999999999999</v>
      </c>
      <c r="U20" s="773">
        <v>1430.5</v>
      </c>
      <c r="V20" s="773">
        <v>1476.8</v>
      </c>
      <c r="W20" s="773">
        <v>792.7</v>
      </c>
      <c r="X20" s="773">
        <v>884.6</v>
      </c>
      <c r="Y20" s="773" t="s">
        <v>1000</v>
      </c>
      <c r="Z20" s="773">
        <v>963.5</v>
      </c>
      <c r="AA20" s="773">
        <v>7493.9</v>
      </c>
      <c r="AB20" s="782">
        <v>919.9</v>
      </c>
    </row>
    <row r="21" spans="1:28" ht="15" customHeight="1">
      <c r="A21" s="779" t="s">
        <v>41</v>
      </c>
      <c r="B21" s="773">
        <v>136492.82948099999</v>
      </c>
      <c r="C21" s="773">
        <v>2394.6110440000002</v>
      </c>
      <c r="D21" s="773">
        <v>7112.5932419999999</v>
      </c>
      <c r="E21" s="773">
        <v>15892.678413</v>
      </c>
      <c r="F21" s="773">
        <v>3470.2</v>
      </c>
      <c r="G21" s="773">
        <v>7837.8</v>
      </c>
      <c r="H21" s="773">
        <v>2968.3</v>
      </c>
      <c r="I21" s="773">
        <v>1130</v>
      </c>
      <c r="J21" s="773">
        <v>636.1</v>
      </c>
      <c r="K21" s="773">
        <v>1164.5</v>
      </c>
      <c r="L21" s="773">
        <v>747.9</v>
      </c>
      <c r="M21" s="773">
        <v>1170.4000000000001</v>
      </c>
      <c r="N21" s="773">
        <v>238.6</v>
      </c>
      <c r="O21" s="773">
        <v>1800.4</v>
      </c>
      <c r="P21" s="773">
        <v>663.6</v>
      </c>
      <c r="Q21" s="773">
        <v>1416.7</v>
      </c>
      <c r="R21" s="773">
        <v>961.8</v>
      </c>
      <c r="S21" s="773">
        <v>1110.8</v>
      </c>
      <c r="T21" s="773">
        <v>1403</v>
      </c>
      <c r="U21" s="773">
        <v>1354.6</v>
      </c>
      <c r="V21" s="773">
        <v>1585.5</v>
      </c>
      <c r="W21" s="773">
        <v>800.3</v>
      </c>
      <c r="X21" s="773">
        <v>949.6</v>
      </c>
      <c r="Y21" s="773" t="s">
        <v>1000</v>
      </c>
      <c r="Z21" s="773">
        <v>932.7</v>
      </c>
      <c r="AA21" s="773">
        <v>8385.9</v>
      </c>
      <c r="AB21" s="782">
        <v>960</v>
      </c>
    </row>
    <row r="22" spans="1:28" ht="15" customHeight="1">
      <c r="A22" s="779" t="s">
        <v>42</v>
      </c>
      <c r="B22" s="773">
        <v>332050.39506399998</v>
      </c>
      <c r="C22" s="773">
        <v>5270.6411909999997</v>
      </c>
      <c r="D22" s="773">
        <v>6610.8597159999999</v>
      </c>
      <c r="E22" s="773">
        <v>25034.664284999999</v>
      </c>
      <c r="F22" s="773">
        <v>4215.6000000000004</v>
      </c>
      <c r="G22" s="773">
        <v>9459.9</v>
      </c>
      <c r="H22" s="773">
        <v>3534.8</v>
      </c>
      <c r="I22" s="773">
        <v>1139.4000000000001</v>
      </c>
      <c r="J22" s="773">
        <v>631.4</v>
      </c>
      <c r="K22" s="773">
        <v>1351.2</v>
      </c>
      <c r="L22" s="773">
        <v>1032.2</v>
      </c>
      <c r="M22" s="773">
        <v>1822</v>
      </c>
      <c r="N22" s="773">
        <v>348.3</v>
      </c>
      <c r="O22" s="773">
        <v>2357.6</v>
      </c>
      <c r="P22" s="773">
        <v>661</v>
      </c>
      <c r="Q22" s="773">
        <v>1394.1</v>
      </c>
      <c r="R22" s="773">
        <v>1027.5999999999999</v>
      </c>
      <c r="S22" s="773">
        <v>1295.3</v>
      </c>
      <c r="T22" s="773">
        <v>1796.4</v>
      </c>
      <c r="U22" s="773">
        <v>1328.2</v>
      </c>
      <c r="V22" s="773">
        <v>1552.4</v>
      </c>
      <c r="W22" s="773">
        <v>821.7</v>
      </c>
      <c r="X22" s="773">
        <v>936.4</v>
      </c>
      <c r="Y22" s="773" t="s">
        <v>1000</v>
      </c>
      <c r="Z22" s="773">
        <v>903.7</v>
      </c>
      <c r="AA22" s="773">
        <v>33228.800000000003</v>
      </c>
      <c r="AB22" s="782">
        <v>982.8</v>
      </c>
    </row>
    <row r="23" spans="1:28" ht="15" customHeight="1">
      <c r="A23" s="783" t="s">
        <v>1001</v>
      </c>
      <c r="B23" s="773">
        <v>380159.61786699999</v>
      </c>
      <c r="C23" s="773">
        <v>6131.6067400000002</v>
      </c>
      <c r="D23" s="773">
        <v>5367.391646</v>
      </c>
      <c r="E23" s="778">
        <v>13109.423578</v>
      </c>
      <c r="F23" s="773">
        <v>5489.2</v>
      </c>
      <c r="G23" s="773">
        <v>12226</v>
      </c>
      <c r="H23" s="773">
        <v>4233.3</v>
      </c>
      <c r="I23" s="773">
        <v>1321.7</v>
      </c>
      <c r="J23" s="773">
        <v>609.1</v>
      </c>
      <c r="K23" s="773">
        <v>1735.6</v>
      </c>
      <c r="L23" s="773">
        <v>1152.8</v>
      </c>
      <c r="M23" s="773">
        <v>1984.3</v>
      </c>
      <c r="N23" s="773">
        <v>381.8</v>
      </c>
      <c r="O23" s="773">
        <v>3447.3</v>
      </c>
      <c r="P23" s="773">
        <v>1566.6</v>
      </c>
      <c r="Q23" s="773">
        <v>1293.7</v>
      </c>
      <c r="R23" s="773">
        <v>1218.4000000000001</v>
      </c>
      <c r="S23" s="773">
        <v>1423.3</v>
      </c>
      <c r="T23" s="773">
        <v>1907.2</v>
      </c>
      <c r="U23" s="773">
        <v>1676.9</v>
      </c>
      <c r="V23" s="773">
        <v>1772.7</v>
      </c>
      <c r="W23" s="773">
        <v>878</v>
      </c>
      <c r="X23" s="773">
        <v>1167.2</v>
      </c>
      <c r="Y23" s="773">
        <v>1395.9</v>
      </c>
      <c r="Z23" s="773">
        <v>922.8</v>
      </c>
      <c r="AA23" s="773">
        <v>62493.3</v>
      </c>
      <c r="AB23" s="782">
        <v>1027.9000000000001</v>
      </c>
    </row>
    <row r="24" spans="1:28" ht="15" customHeight="1">
      <c r="A24" s="780" t="s">
        <v>44</v>
      </c>
      <c r="B24" s="775">
        <v>302925.886627</v>
      </c>
      <c r="C24" s="775">
        <v>5222.8601140000001</v>
      </c>
      <c r="D24" s="775">
        <v>19833.465241000002</v>
      </c>
      <c r="E24" s="775">
        <v>21534.269339999999</v>
      </c>
      <c r="F24" s="775">
        <v>3826.5</v>
      </c>
      <c r="G24" s="775">
        <v>8903.9</v>
      </c>
      <c r="H24" s="775">
        <v>3031.2</v>
      </c>
      <c r="I24" s="775">
        <v>776.1</v>
      </c>
      <c r="J24" s="775">
        <v>505.2</v>
      </c>
      <c r="K24" s="775">
        <v>1274.9000000000001</v>
      </c>
      <c r="L24" s="775">
        <v>715.6</v>
      </c>
      <c r="M24" s="775">
        <v>1582.5</v>
      </c>
      <c r="N24" s="775">
        <v>294</v>
      </c>
      <c r="O24" s="775">
        <v>2183.5</v>
      </c>
      <c r="P24" s="775">
        <v>781.9</v>
      </c>
      <c r="Q24" s="775">
        <v>1129.5999999999999</v>
      </c>
      <c r="R24" s="775">
        <v>844.3</v>
      </c>
      <c r="S24" s="775">
        <v>1388.7</v>
      </c>
      <c r="T24" s="775">
        <v>1447</v>
      </c>
      <c r="U24" s="775">
        <v>1504.5</v>
      </c>
      <c r="V24" s="775">
        <v>1105.9000000000001</v>
      </c>
      <c r="W24" s="775">
        <v>664.4</v>
      </c>
      <c r="X24" s="775">
        <v>784.6</v>
      </c>
      <c r="Y24" s="775">
        <v>681.3</v>
      </c>
      <c r="Z24" s="775">
        <v>843.1</v>
      </c>
      <c r="AA24" s="775">
        <v>34629.699999999997</v>
      </c>
      <c r="AB24" s="781">
        <v>867.3</v>
      </c>
    </row>
    <row r="25" spans="1:28" ht="15" customHeight="1">
      <c r="A25" s="780" t="s">
        <v>45</v>
      </c>
      <c r="B25" s="775">
        <v>70641.022484999994</v>
      </c>
      <c r="C25" s="775">
        <v>1441.6535200000001</v>
      </c>
      <c r="D25" s="775">
        <v>4050.4937709999999</v>
      </c>
      <c r="E25" s="775">
        <v>3520.9530359999999</v>
      </c>
      <c r="F25" s="775">
        <v>3184.2</v>
      </c>
      <c r="G25" s="775">
        <v>7342.3</v>
      </c>
      <c r="H25" s="775">
        <v>2334.4</v>
      </c>
      <c r="I25" s="775">
        <v>608.6</v>
      </c>
      <c r="J25" s="775">
        <v>372.2</v>
      </c>
      <c r="K25" s="775">
        <v>1048.3</v>
      </c>
      <c r="L25" s="775">
        <v>848.6</v>
      </c>
      <c r="M25" s="775">
        <v>1484.3</v>
      </c>
      <c r="N25" s="775">
        <v>245</v>
      </c>
      <c r="O25" s="775">
        <v>1546.1</v>
      </c>
      <c r="P25" s="775">
        <v>1453.1</v>
      </c>
      <c r="Q25" s="775">
        <v>1037.5999999999999</v>
      </c>
      <c r="R25" s="775">
        <v>771.5</v>
      </c>
      <c r="S25" s="775">
        <v>1212.0999999999999</v>
      </c>
      <c r="T25" s="775">
        <v>1348.3</v>
      </c>
      <c r="U25" s="775">
        <v>1298.5999999999999</v>
      </c>
      <c r="V25" s="775">
        <v>919.2</v>
      </c>
      <c r="W25" s="775">
        <v>548.20000000000005</v>
      </c>
      <c r="X25" s="775">
        <v>656.2</v>
      </c>
      <c r="Y25" s="775">
        <v>704.4</v>
      </c>
      <c r="Z25" s="775">
        <v>718.3</v>
      </c>
      <c r="AA25" s="775">
        <v>28796.5</v>
      </c>
      <c r="AB25" s="781">
        <v>755.8</v>
      </c>
    </row>
    <row r="26" spans="1:28" ht="15" customHeight="1">
      <c r="A26" s="780" t="s">
        <v>46</v>
      </c>
      <c r="B26" s="775">
        <v>193514.72791399999</v>
      </c>
      <c r="C26" s="775">
        <v>3023.6676240000002</v>
      </c>
      <c r="D26" s="775">
        <v>24421.862417</v>
      </c>
      <c r="E26" s="775">
        <v>7979.2678379999998</v>
      </c>
      <c r="F26" s="775">
        <v>4341.1000000000004</v>
      </c>
      <c r="G26" s="775">
        <v>9931.1</v>
      </c>
      <c r="H26" s="775">
        <v>3165.3</v>
      </c>
      <c r="I26" s="775">
        <v>910.2</v>
      </c>
      <c r="J26" s="775">
        <v>435.4</v>
      </c>
      <c r="K26" s="775">
        <v>1438.1</v>
      </c>
      <c r="L26" s="775">
        <v>2006.6</v>
      </c>
      <c r="M26" s="775">
        <v>1661.7</v>
      </c>
      <c r="N26" s="775">
        <v>414.6</v>
      </c>
      <c r="O26" s="775">
        <v>1951.6</v>
      </c>
      <c r="P26" s="775">
        <v>4984.7</v>
      </c>
      <c r="Q26" s="775">
        <v>1346.2</v>
      </c>
      <c r="R26" s="775">
        <v>1003.2</v>
      </c>
      <c r="S26" s="775">
        <v>1216.5999999999999</v>
      </c>
      <c r="T26" s="775">
        <v>1830.5</v>
      </c>
      <c r="U26" s="775">
        <v>1374.8</v>
      </c>
      <c r="V26" s="775">
        <v>1614.3</v>
      </c>
      <c r="W26" s="775">
        <v>635.6</v>
      </c>
      <c r="X26" s="775">
        <v>928.2</v>
      </c>
      <c r="Y26" s="775">
        <v>929.1</v>
      </c>
      <c r="Z26" s="775">
        <v>798.6</v>
      </c>
      <c r="AA26" s="775">
        <v>36263.1</v>
      </c>
      <c r="AB26" s="781">
        <v>886.2</v>
      </c>
    </row>
    <row r="27" spans="1:28" ht="15" customHeight="1">
      <c r="A27" s="780" t="s">
        <v>47</v>
      </c>
      <c r="B27" s="775">
        <v>119520.43997799999</v>
      </c>
      <c r="C27" s="775">
        <v>1992.007333</v>
      </c>
      <c r="D27" s="775">
        <v>19182.231500000002</v>
      </c>
      <c r="E27" s="775">
        <v>3828.8979210000002</v>
      </c>
      <c r="F27" s="775">
        <v>3847.2</v>
      </c>
      <c r="G27" s="775">
        <v>8489.7000000000007</v>
      </c>
      <c r="H27" s="775">
        <v>2635.6</v>
      </c>
      <c r="I27" s="775">
        <v>777.5</v>
      </c>
      <c r="J27" s="775">
        <v>383.4</v>
      </c>
      <c r="K27" s="775">
        <v>1224.5999999999999</v>
      </c>
      <c r="L27" s="775">
        <v>1319.5</v>
      </c>
      <c r="M27" s="775">
        <v>1295.9000000000001</v>
      </c>
      <c r="N27" s="775">
        <v>353.9</v>
      </c>
      <c r="O27" s="775">
        <v>1670.5</v>
      </c>
      <c r="P27" s="775">
        <v>3523.8</v>
      </c>
      <c r="Q27" s="775">
        <v>1372</v>
      </c>
      <c r="R27" s="775">
        <v>880.9</v>
      </c>
      <c r="S27" s="775">
        <v>1249.9000000000001</v>
      </c>
      <c r="T27" s="775">
        <v>1633</v>
      </c>
      <c r="U27" s="775">
        <v>1548.5</v>
      </c>
      <c r="V27" s="775">
        <v>1323.7</v>
      </c>
      <c r="W27" s="775">
        <v>560.79999999999995</v>
      </c>
      <c r="X27" s="775">
        <v>826.7</v>
      </c>
      <c r="Y27" s="775">
        <v>705.4</v>
      </c>
      <c r="Z27" s="775">
        <v>914.1</v>
      </c>
      <c r="AA27" s="775">
        <v>30378.2</v>
      </c>
      <c r="AB27" s="781">
        <v>758.9</v>
      </c>
    </row>
    <row r="28" spans="1:28" ht="15" customHeight="1">
      <c r="A28" s="779" t="s">
        <v>48</v>
      </c>
      <c r="B28" s="773">
        <v>117241.52709600001</v>
      </c>
      <c r="C28" s="773">
        <v>1890.992373</v>
      </c>
      <c r="D28" s="773">
        <v>11441.944792</v>
      </c>
      <c r="E28" s="773">
        <v>10785.831437999999</v>
      </c>
      <c r="F28" s="773">
        <v>3903.5</v>
      </c>
      <c r="G28" s="773">
        <v>9301.1</v>
      </c>
      <c r="H28" s="773">
        <v>2682.8</v>
      </c>
      <c r="I28" s="773">
        <v>796.3</v>
      </c>
      <c r="J28" s="773">
        <v>555.1</v>
      </c>
      <c r="K28" s="773">
        <v>1266.0999999999999</v>
      </c>
      <c r="L28" s="773">
        <v>1200.5</v>
      </c>
      <c r="M28" s="773">
        <v>1312.2</v>
      </c>
      <c r="N28" s="773">
        <v>389</v>
      </c>
      <c r="O28" s="773">
        <v>1735.4</v>
      </c>
      <c r="P28" s="773">
        <v>3183.2</v>
      </c>
      <c r="Q28" s="773">
        <v>1384.2</v>
      </c>
      <c r="R28" s="773">
        <v>974.5</v>
      </c>
      <c r="S28" s="773">
        <v>1238.7</v>
      </c>
      <c r="T28" s="773">
        <v>1528.4</v>
      </c>
      <c r="U28" s="773">
        <v>1549.1</v>
      </c>
      <c r="V28" s="773">
        <v>1387.8</v>
      </c>
      <c r="W28" s="773">
        <v>981.9</v>
      </c>
      <c r="X28" s="773">
        <v>801.7</v>
      </c>
      <c r="Y28" s="773">
        <v>619.1</v>
      </c>
      <c r="Z28" s="773">
        <v>1174.0999999999999</v>
      </c>
      <c r="AA28" s="773">
        <v>23013.5</v>
      </c>
      <c r="AB28" s="773">
        <v>809.4</v>
      </c>
    </row>
    <row r="29" spans="1:28" ht="15" customHeight="1">
      <c r="A29" s="779" t="s">
        <v>49</v>
      </c>
      <c r="B29" s="773">
        <v>58695.966097999997</v>
      </c>
      <c r="C29" s="773">
        <v>1029.7537910000001</v>
      </c>
      <c r="D29" s="773">
        <v>5606.2095589999999</v>
      </c>
      <c r="E29" s="773">
        <v>5190.8813190000001</v>
      </c>
      <c r="F29" s="773">
        <v>3901.3</v>
      </c>
      <c r="G29" s="773">
        <v>9443</v>
      </c>
      <c r="H29" s="773">
        <v>2713.7</v>
      </c>
      <c r="I29" s="773">
        <v>827.1</v>
      </c>
      <c r="J29" s="773">
        <v>598.20000000000005</v>
      </c>
      <c r="K29" s="773">
        <v>1325.7</v>
      </c>
      <c r="L29" s="773">
        <v>1237.4000000000001</v>
      </c>
      <c r="M29" s="773">
        <v>1256.3</v>
      </c>
      <c r="N29" s="773">
        <v>347.8</v>
      </c>
      <c r="O29" s="773">
        <v>1710.9</v>
      </c>
      <c r="P29" s="773">
        <v>2434.8000000000002</v>
      </c>
      <c r="Q29" s="773">
        <v>1473.8</v>
      </c>
      <c r="R29" s="773">
        <v>984.5</v>
      </c>
      <c r="S29" s="773">
        <v>1182.9000000000001</v>
      </c>
      <c r="T29" s="773">
        <v>1458.7</v>
      </c>
      <c r="U29" s="773">
        <v>1518.3</v>
      </c>
      <c r="V29" s="773">
        <v>1406</v>
      </c>
      <c r="W29" s="773">
        <v>914.4</v>
      </c>
      <c r="X29" s="773">
        <v>798.7</v>
      </c>
      <c r="Y29" s="773">
        <v>556.4</v>
      </c>
      <c r="Z29" s="773">
        <v>1175.2</v>
      </c>
      <c r="AA29" s="773">
        <v>22006.7</v>
      </c>
      <c r="AB29" s="773">
        <v>802</v>
      </c>
    </row>
    <row r="30" spans="1:28" ht="15" customHeight="1">
      <c r="A30" s="783" t="s">
        <v>1002</v>
      </c>
      <c r="B30" s="773">
        <v>168749.43588800001</v>
      </c>
      <c r="C30" s="773">
        <v>2812.4905979999999</v>
      </c>
      <c r="D30" s="773">
        <v>14959.345981</v>
      </c>
      <c r="E30" s="773">
        <v>12377.074557</v>
      </c>
      <c r="F30" s="773">
        <v>4537.1000000000004</v>
      </c>
      <c r="G30" s="773">
        <v>11335.6</v>
      </c>
      <c r="H30" s="773">
        <v>3197.7</v>
      </c>
      <c r="I30" s="773">
        <v>898.1</v>
      </c>
      <c r="J30" s="773">
        <v>802.8</v>
      </c>
      <c r="K30" s="773">
        <v>1589</v>
      </c>
      <c r="L30" s="773">
        <v>1292.2</v>
      </c>
      <c r="M30" s="773">
        <v>1633.2</v>
      </c>
      <c r="N30" s="773">
        <v>470.9</v>
      </c>
      <c r="O30" s="773">
        <v>2171.1</v>
      </c>
      <c r="P30" s="773">
        <v>2363.1999999999998</v>
      </c>
      <c r="Q30" s="773">
        <v>1993.7</v>
      </c>
      <c r="R30" s="773">
        <v>1135.3</v>
      </c>
      <c r="S30" s="773">
        <v>1292.5</v>
      </c>
      <c r="T30" s="773">
        <v>1534.2</v>
      </c>
      <c r="U30" s="773">
        <v>1636.5</v>
      </c>
      <c r="V30" s="773">
        <v>1559.4</v>
      </c>
      <c r="W30" s="773">
        <v>1015.5</v>
      </c>
      <c r="X30" s="778">
        <v>930.4</v>
      </c>
      <c r="Y30" s="773">
        <v>544.9</v>
      </c>
      <c r="Z30" s="773">
        <v>1159.8</v>
      </c>
      <c r="AA30" s="773">
        <v>22682.2</v>
      </c>
      <c r="AB30" s="773">
        <v>866.1</v>
      </c>
    </row>
    <row r="31" spans="1:28" ht="15" customHeight="1">
      <c r="A31" s="779" t="s">
        <v>51</v>
      </c>
      <c r="B31" s="773">
        <v>65942.418992999999</v>
      </c>
      <c r="C31" s="773">
        <v>1046.7050630000001</v>
      </c>
      <c r="D31" s="773">
        <v>9443.6585279999999</v>
      </c>
      <c r="E31" s="773">
        <v>8734.192626</v>
      </c>
      <c r="F31" s="773">
        <v>4248.8999999999996</v>
      </c>
      <c r="G31" s="773">
        <v>10654.2</v>
      </c>
      <c r="H31" s="773">
        <v>3068.4</v>
      </c>
      <c r="I31" s="773">
        <v>851.2</v>
      </c>
      <c r="J31" s="773">
        <v>796.7</v>
      </c>
      <c r="K31" s="773">
        <v>1482.7</v>
      </c>
      <c r="L31" s="773">
        <v>1132.3</v>
      </c>
      <c r="M31" s="773">
        <v>1512.9</v>
      </c>
      <c r="N31" s="773">
        <v>405</v>
      </c>
      <c r="O31" s="773">
        <v>1878.2</v>
      </c>
      <c r="P31" s="773">
        <v>2145.1999999999998</v>
      </c>
      <c r="Q31" s="773">
        <v>2073.6</v>
      </c>
      <c r="R31" s="773">
        <v>1084.3</v>
      </c>
      <c r="S31" s="773">
        <v>1222.0999999999999</v>
      </c>
      <c r="T31" s="773">
        <v>1441.2</v>
      </c>
      <c r="U31" s="773">
        <v>1555.6</v>
      </c>
      <c r="V31" s="773">
        <v>1377.4</v>
      </c>
      <c r="W31" s="773">
        <v>909.5</v>
      </c>
      <c r="X31" s="773">
        <v>781.1</v>
      </c>
      <c r="Y31" s="773">
        <v>489.7</v>
      </c>
      <c r="Z31" s="773">
        <v>1075.5</v>
      </c>
      <c r="AA31" s="773">
        <v>23880.9</v>
      </c>
      <c r="AB31" s="773">
        <v>891.3</v>
      </c>
    </row>
    <row r="32" spans="1:28" ht="15" customHeight="1">
      <c r="A32" s="780" t="s">
        <v>52</v>
      </c>
      <c r="B32" s="784">
        <v>82616.515096000003</v>
      </c>
      <c r="C32" s="784">
        <v>1424.4226739999999</v>
      </c>
      <c r="D32" s="784">
        <v>16775.855763</v>
      </c>
      <c r="E32" s="784">
        <v>24694.068467000001</v>
      </c>
      <c r="F32" s="784">
        <v>4534.6499999999996</v>
      </c>
      <c r="G32" s="784">
        <v>11444.38</v>
      </c>
      <c r="H32" s="784">
        <v>3317.62</v>
      </c>
      <c r="I32" s="784">
        <v>938.34</v>
      </c>
      <c r="J32" s="784">
        <v>839.21</v>
      </c>
      <c r="K32" s="784">
        <v>1579.63</v>
      </c>
      <c r="L32" s="784">
        <v>1143.69</v>
      </c>
      <c r="M32" s="784">
        <v>1589.8</v>
      </c>
      <c r="N32" s="784">
        <v>421.97</v>
      </c>
      <c r="O32" s="784">
        <v>2013.13</v>
      </c>
      <c r="P32" s="784">
        <v>2376.7399999999998</v>
      </c>
      <c r="Q32" s="784">
        <v>2075.65</v>
      </c>
      <c r="R32" s="784">
        <v>1185.51</v>
      </c>
      <c r="S32" s="784">
        <v>1215.03</v>
      </c>
      <c r="T32" s="784">
        <v>1464.46</v>
      </c>
      <c r="U32" s="784">
        <v>1556.69</v>
      </c>
      <c r="V32" s="784">
        <v>1566.41</v>
      </c>
      <c r="W32" s="784">
        <v>1020.89</v>
      </c>
      <c r="X32" s="784">
        <v>846.81</v>
      </c>
      <c r="Y32" s="784">
        <v>472.34</v>
      </c>
      <c r="Z32" s="784">
        <v>1239.8</v>
      </c>
      <c r="AA32" s="784">
        <v>25092.959999999999</v>
      </c>
      <c r="AB32" s="784">
        <v>916.7</v>
      </c>
    </row>
    <row r="33" spans="1:28" ht="15" customHeight="1">
      <c r="A33" s="780" t="s">
        <v>53</v>
      </c>
      <c r="B33" s="784">
        <v>121696.43000399999</v>
      </c>
      <c r="C33" s="784">
        <v>2135.0250879999999</v>
      </c>
      <c r="D33" s="784">
        <v>10292.754127</v>
      </c>
      <c r="E33" s="784">
        <v>11399.240935</v>
      </c>
      <c r="F33" s="784">
        <v>4760</v>
      </c>
      <c r="G33" s="784">
        <v>12144.54</v>
      </c>
      <c r="H33" s="784">
        <v>3588.54</v>
      </c>
      <c r="I33" s="784">
        <v>1045.58</v>
      </c>
      <c r="J33" s="784">
        <v>911.88</v>
      </c>
      <c r="K33" s="784">
        <v>1671.28</v>
      </c>
      <c r="L33" s="784">
        <v>1154.1099999999999</v>
      </c>
      <c r="M33" s="784">
        <v>1711.34</v>
      </c>
      <c r="N33" s="784">
        <v>423.82</v>
      </c>
      <c r="O33" s="784">
        <v>2199.42</v>
      </c>
      <c r="P33" s="784">
        <v>2553.56</v>
      </c>
      <c r="Q33" s="784">
        <v>2173.3200000000002</v>
      </c>
      <c r="R33" s="784">
        <v>1246.56</v>
      </c>
      <c r="S33" s="784">
        <v>1164.79</v>
      </c>
      <c r="T33" s="784">
        <v>1412.17</v>
      </c>
      <c r="U33" s="784">
        <v>1612.58</v>
      </c>
      <c r="V33" s="784">
        <v>1709.25</v>
      </c>
      <c r="W33" s="784">
        <v>1080.44</v>
      </c>
      <c r="X33" s="784">
        <v>988.29</v>
      </c>
      <c r="Y33" s="784">
        <v>646.87</v>
      </c>
      <c r="Z33" s="784">
        <v>1074.99</v>
      </c>
      <c r="AA33" s="784">
        <v>23199.77</v>
      </c>
      <c r="AB33" s="784">
        <v>1023.73</v>
      </c>
    </row>
    <row r="34" spans="1:28" ht="15" customHeight="1">
      <c r="A34" s="780" t="s">
        <v>54</v>
      </c>
      <c r="B34" s="784">
        <v>69402.979468000005</v>
      </c>
      <c r="C34" s="784">
        <v>1101.634595</v>
      </c>
      <c r="D34" s="784">
        <v>10295.132613</v>
      </c>
      <c r="E34" s="784">
        <v>7717.909474</v>
      </c>
      <c r="F34" s="784">
        <v>4381.83</v>
      </c>
      <c r="G34" s="784">
        <v>11855.05</v>
      </c>
      <c r="H34" s="784">
        <v>3453.41</v>
      </c>
      <c r="I34" s="784">
        <v>985.25</v>
      </c>
      <c r="J34" s="784">
        <v>901.65</v>
      </c>
      <c r="K34" s="784">
        <v>1533.78</v>
      </c>
      <c r="L34" s="784">
        <v>1097.56</v>
      </c>
      <c r="M34" s="784">
        <v>1804.73</v>
      </c>
      <c r="N34" s="784">
        <v>426.98</v>
      </c>
      <c r="O34" s="784">
        <v>2133.5700000000002</v>
      </c>
      <c r="P34" s="784">
        <v>2318.0100000000002</v>
      </c>
      <c r="Q34" s="784">
        <v>2202.62</v>
      </c>
      <c r="R34" s="784">
        <v>1228.18</v>
      </c>
      <c r="S34" s="784">
        <v>1056.27</v>
      </c>
      <c r="T34" s="784">
        <v>1348.25</v>
      </c>
      <c r="U34" s="784">
        <v>1554.03</v>
      </c>
      <c r="V34" s="784">
        <v>1679.47</v>
      </c>
      <c r="W34" s="784">
        <v>1037.77</v>
      </c>
      <c r="X34" s="784">
        <v>890.83</v>
      </c>
      <c r="Y34" s="784">
        <v>561.45000000000005</v>
      </c>
      <c r="Z34" s="784">
        <v>954.69</v>
      </c>
      <c r="AA34" s="784">
        <v>24620.16</v>
      </c>
      <c r="AB34" s="784">
        <v>1075.81</v>
      </c>
    </row>
    <row r="35" spans="1:28" ht="15" customHeight="1">
      <c r="A35" s="780" t="s">
        <v>55</v>
      </c>
      <c r="B35" s="784">
        <v>263919.44642400002</v>
      </c>
      <c r="C35" s="784">
        <v>4256.765265</v>
      </c>
      <c r="D35" s="784">
        <v>10649.414161999999</v>
      </c>
      <c r="E35" s="784">
        <v>14680.966766</v>
      </c>
      <c r="F35" s="784">
        <v>5695.56</v>
      </c>
      <c r="G35" s="784">
        <v>15944.61</v>
      </c>
      <c r="H35" s="784">
        <v>4862.1000000000004</v>
      </c>
      <c r="I35" s="784">
        <v>1119.3</v>
      </c>
      <c r="J35" s="784">
        <v>1337.8</v>
      </c>
      <c r="K35" s="784">
        <v>1959.54</v>
      </c>
      <c r="L35" s="784">
        <v>1270.95</v>
      </c>
      <c r="M35" s="784">
        <v>2099.02</v>
      </c>
      <c r="N35" s="784">
        <v>533.34</v>
      </c>
      <c r="O35" s="784">
        <v>3107.98</v>
      </c>
      <c r="P35" s="784">
        <v>2490.79</v>
      </c>
      <c r="Q35" s="784">
        <v>2499.84</v>
      </c>
      <c r="R35" s="784">
        <v>1623.25</v>
      </c>
      <c r="S35" s="784">
        <v>1138.4000000000001</v>
      </c>
      <c r="T35" s="784">
        <v>1557.43</v>
      </c>
      <c r="U35" s="784">
        <v>2047.3</v>
      </c>
      <c r="V35" s="784">
        <v>2174.64</v>
      </c>
      <c r="W35" s="784">
        <v>1377.42</v>
      </c>
      <c r="X35" s="784">
        <v>1299.6099999999999</v>
      </c>
      <c r="Y35" s="784">
        <v>790.3</v>
      </c>
      <c r="Z35" s="784">
        <v>1137.1400000000001</v>
      </c>
      <c r="AA35" s="784">
        <v>40189.54</v>
      </c>
      <c r="AB35" s="784">
        <v>1286.28</v>
      </c>
    </row>
    <row r="36" spans="1:28" ht="15" customHeight="1">
      <c r="A36" s="779" t="s">
        <v>495</v>
      </c>
      <c r="B36" s="785">
        <v>239201.568711</v>
      </c>
      <c r="C36" s="785">
        <v>4271.4565839999996</v>
      </c>
      <c r="D36" s="785">
        <v>12233.419904</v>
      </c>
      <c r="E36" s="785">
        <v>22953.862496999998</v>
      </c>
      <c r="F36" s="785">
        <v>5606.3701890940001</v>
      </c>
      <c r="G36" s="785">
        <v>15814.82</v>
      </c>
      <c r="H36" s="785">
        <v>4734.72</v>
      </c>
      <c r="I36" s="785">
        <v>1084.45</v>
      </c>
      <c r="J36" s="785">
        <v>1325.17</v>
      </c>
      <c r="K36" s="785">
        <v>1845.93</v>
      </c>
      <c r="L36" s="785">
        <v>1462.47</v>
      </c>
      <c r="M36" s="785">
        <v>2052.14</v>
      </c>
      <c r="N36" s="785">
        <v>489.33</v>
      </c>
      <c r="O36" s="785">
        <v>2928.1</v>
      </c>
      <c r="P36" s="785">
        <v>2462.7399999999998</v>
      </c>
      <c r="Q36" s="785">
        <v>2776.9</v>
      </c>
      <c r="R36" s="785">
        <v>1665.98</v>
      </c>
      <c r="S36" s="785">
        <v>1151.1400000000001</v>
      </c>
      <c r="T36" s="785">
        <v>1406.29</v>
      </c>
      <c r="U36" s="785">
        <v>2059.7600000000002</v>
      </c>
      <c r="V36" s="785">
        <v>2233.23</v>
      </c>
      <c r="W36" s="785">
        <v>1336.68</v>
      </c>
      <c r="X36" s="785">
        <v>1459.21</v>
      </c>
      <c r="Y36" s="785">
        <v>787.41</v>
      </c>
      <c r="Z36" s="785">
        <v>1273.33</v>
      </c>
      <c r="AA36" s="785">
        <v>43465.56</v>
      </c>
      <c r="AB36" s="785">
        <v>1306.0899999999999</v>
      </c>
    </row>
    <row r="37" spans="1:28" ht="15" customHeight="1">
      <c r="A37" s="779" t="s">
        <v>57</v>
      </c>
      <c r="B37" s="785">
        <v>226542.13375099999</v>
      </c>
      <c r="C37" s="785">
        <v>3905.898858</v>
      </c>
      <c r="D37" s="785">
        <v>13980.467108000001</v>
      </c>
      <c r="E37" s="785">
        <v>15045.004172000001</v>
      </c>
      <c r="F37" s="785">
        <v>6437.95</v>
      </c>
      <c r="G37" s="785">
        <v>18026.72</v>
      </c>
      <c r="H37" s="785">
        <v>5352.51</v>
      </c>
      <c r="I37" s="785">
        <v>1198.3900000000001</v>
      </c>
      <c r="J37" s="785">
        <v>1444.33</v>
      </c>
      <c r="K37" s="785">
        <v>2117.5</v>
      </c>
      <c r="L37" s="785">
        <v>1498.1</v>
      </c>
      <c r="M37" s="785">
        <v>1969.73</v>
      </c>
      <c r="N37" s="785">
        <v>519.16</v>
      </c>
      <c r="O37" s="785">
        <v>3588.28</v>
      </c>
      <c r="P37" s="785">
        <v>2497.31</v>
      </c>
      <c r="Q37" s="785">
        <v>3799.02</v>
      </c>
      <c r="R37" s="785">
        <v>1924.93</v>
      </c>
      <c r="S37" s="785">
        <v>1387.13</v>
      </c>
      <c r="T37" s="785">
        <v>1348.18</v>
      </c>
      <c r="U37" s="785">
        <v>2173.91</v>
      </c>
      <c r="V37" s="785">
        <v>2557.25</v>
      </c>
      <c r="W37" s="785">
        <v>1675.38</v>
      </c>
      <c r="X37" s="785">
        <v>1977.11</v>
      </c>
      <c r="Y37" s="785">
        <v>736.12</v>
      </c>
      <c r="Z37" s="785">
        <v>1617.28</v>
      </c>
      <c r="AA37" s="785">
        <v>46232.82</v>
      </c>
      <c r="AB37" s="785">
        <v>1439.93</v>
      </c>
    </row>
    <row r="38" spans="1:28" s="428" customFormat="1" ht="15" customHeight="1">
      <c r="A38" s="783" t="s">
        <v>58</v>
      </c>
      <c r="B38" s="786">
        <v>743515.17995699996</v>
      </c>
      <c r="C38" s="786">
        <v>11801.828253</v>
      </c>
      <c r="D38" s="786">
        <v>20541.117256000001</v>
      </c>
      <c r="E38" s="786">
        <v>35848.626067999998</v>
      </c>
      <c r="F38" s="786">
        <v>7752.26</v>
      </c>
      <c r="G38" s="786">
        <v>21778.6</v>
      </c>
      <c r="H38" s="786">
        <v>6126.53</v>
      </c>
      <c r="I38" s="786">
        <v>1265.42</v>
      </c>
      <c r="J38" s="786">
        <v>1759.21</v>
      </c>
      <c r="K38" s="786">
        <v>2287.52</v>
      </c>
      <c r="L38" s="786">
        <v>1563.52</v>
      </c>
      <c r="M38" s="786">
        <v>2154.08</v>
      </c>
      <c r="N38" s="786">
        <v>730.32</v>
      </c>
      <c r="O38" s="786">
        <v>4198.09</v>
      </c>
      <c r="P38" s="786">
        <v>2867.13</v>
      </c>
      <c r="Q38" s="786">
        <v>4875.6099999999997</v>
      </c>
      <c r="R38" s="786">
        <v>2379.39</v>
      </c>
      <c r="S38" s="786">
        <v>1648.35</v>
      </c>
      <c r="T38" s="786">
        <v>1435.34</v>
      </c>
      <c r="U38" s="786">
        <v>2519.69</v>
      </c>
      <c r="V38" s="786">
        <v>3034.02</v>
      </c>
      <c r="W38" s="786">
        <v>2714.91</v>
      </c>
      <c r="X38" s="786">
        <v>3302.29</v>
      </c>
      <c r="Y38" s="786">
        <v>933.41</v>
      </c>
      <c r="Z38" s="786">
        <v>2194.02</v>
      </c>
      <c r="AA38" s="786">
        <v>86558.69</v>
      </c>
      <c r="AB38" s="786">
        <v>1945.66</v>
      </c>
    </row>
    <row r="39" spans="1:28" s="428" customFormat="1" ht="15" customHeight="1">
      <c r="A39" s="783" t="s">
        <v>59</v>
      </c>
      <c r="B39" s="786">
        <v>328761.37962199998</v>
      </c>
      <c r="C39" s="786">
        <v>5389.5308130000003</v>
      </c>
      <c r="D39" s="786">
        <v>10176.418771000001</v>
      </c>
      <c r="E39" s="786">
        <v>21712.045696000001</v>
      </c>
      <c r="F39" s="786">
        <v>8068.62</v>
      </c>
      <c r="G39" s="786">
        <v>22624.31</v>
      </c>
      <c r="H39" s="786">
        <v>6157.38</v>
      </c>
      <c r="I39" s="786">
        <v>1201.07</v>
      </c>
      <c r="J39" s="786">
        <v>1790.05</v>
      </c>
      <c r="K39" s="786">
        <v>2477.06</v>
      </c>
      <c r="L39" s="786">
        <v>1673.8</v>
      </c>
      <c r="M39" s="786">
        <v>2125.8200000000002</v>
      </c>
      <c r="N39" s="786">
        <v>664.74</v>
      </c>
      <c r="O39" s="786">
        <v>4083.72</v>
      </c>
      <c r="P39" s="786">
        <v>3099.51</v>
      </c>
      <c r="Q39" s="786">
        <v>4809.5200000000004</v>
      </c>
      <c r="R39" s="786">
        <v>2349.92</v>
      </c>
      <c r="S39" s="786">
        <v>1664.4</v>
      </c>
      <c r="T39" s="786">
        <v>1464.39</v>
      </c>
      <c r="U39" s="786">
        <v>2561.3000000000002</v>
      </c>
      <c r="V39" s="786">
        <v>3202.94</v>
      </c>
      <c r="W39" s="786">
        <v>2859.52</v>
      </c>
      <c r="X39" s="786">
        <v>3500.74</v>
      </c>
      <c r="Y39" s="786">
        <v>1185.1500000000001</v>
      </c>
      <c r="Z39" s="786">
        <v>2466.3000000000002</v>
      </c>
      <c r="AA39" s="786">
        <v>88409.59</v>
      </c>
      <c r="AB39" s="786">
        <v>2307.9899999999998</v>
      </c>
    </row>
    <row r="40" spans="1:28" ht="15" customHeight="1">
      <c r="A40" s="779"/>
      <c r="B40" s="785"/>
      <c r="C40" s="785"/>
      <c r="D40" s="785"/>
      <c r="E40" s="785"/>
      <c r="F40" s="785"/>
      <c r="G40" s="785"/>
      <c r="H40" s="785"/>
      <c r="I40" s="785"/>
      <c r="J40" s="785"/>
      <c r="K40" s="785"/>
      <c r="L40" s="785"/>
      <c r="M40" s="785"/>
      <c r="N40" s="785"/>
      <c r="O40" s="785"/>
      <c r="P40" s="785"/>
      <c r="Q40" s="785"/>
      <c r="R40" s="785"/>
      <c r="S40" s="785"/>
      <c r="T40" s="785"/>
      <c r="U40" s="785"/>
      <c r="V40" s="785"/>
      <c r="W40" s="785"/>
      <c r="X40" s="785"/>
      <c r="Y40" s="785"/>
      <c r="Z40" s="785"/>
      <c r="AA40" s="785"/>
      <c r="AB40" s="785"/>
    </row>
    <row r="41" spans="1:28" ht="15" customHeight="1">
      <c r="A41" s="194">
        <v>43831</v>
      </c>
      <c r="B41" s="784">
        <v>37803</v>
      </c>
      <c r="C41" s="784">
        <v>1890</v>
      </c>
      <c r="D41" s="784">
        <v>27224</v>
      </c>
      <c r="E41" s="784">
        <v>30201</v>
      </c>
      <c r="F41" s="784">
        <v>2761.1</v>
      </c>
      <c r="G41" s="784">
        <v>5929.8</v>
      </c>
      <c r="H41" s="784">
        <v>2835</v>
      </c>
      <c r="I41" s="784">
        <v>591.20000000000005</v>
      </c>
      <c r="J41" s="784">
        <v>673.3</v>
      </c>
      <c r="K41" s="784">
        <v>857.9</v>
      </c>
      <c r="L41" s="784">
        <v>729.1</v>
      </c>
      <c r="M41" s="784">
        <v>959.7</v>
      </c>
      <c r="N41" s="784">
        <v>251.9</v>
      </c>
      <c r="O41" s="784">
        <v>901.9</v>
      </c>
      <c r="P41" s="784">
        <v>541.20000000000005</v>
      </c>
      <c r="Q41" s="784">
        <v>1223.8</v>
      </c>
      <c r="R41" s="784">
        <v>856.6</v>
      </c>
      <c r="S41" s="784">
        <v>828.5</v>
      </c>
      <c r="T41" s="784">
        <v>1042</v>
      </c>
      <c r="U41" s="784">
        <v>1363.4</v>
      </c>
      <c r="V41" s="784">
        <v>653.5</v>
      </c>
      <c r="W41" s="784">
        <v>794.2</v>
      </c>
      <c r="X41" s="784">
        <v>714.9</v>
      </c>
      <c r="Y41" s="784" t="s">
        <v>1000</v>
      </c>
      <c r="Z41" s="784">
        <v>916.4</v>
      </c>
      <c r="AA41" s="784">
        <v>831.7</v>
      </c>
      <c r="AB41" s="784">
        <v>720.9</v>
      </c>
    </row>
    <row r="42" spans="1:28" ht="15" customHeight="1">
      <c r="A42" s="194">
        <v>43862</v>
      </c>
      <c r="B42" s="784">
        <v>8397</v>
      </c>
      <c r="C42" s="784">
        <v>466</v>
      </c>
      <c r="D42" s="784">
        <v>1722</v>
      </c>
      <c r="E42" s="784">
        <v>2930</v>
      </c>
      <c r="F42" s="784">
        <v>2599.1999999999998</v>
      </c>
      <c r="G42" s="784">
        <v>5592.9</v>
      </c>
      <c r="H42" s="784">
        <v>2632</v>
      </c>
      <c r="I42" s="784">
        <v>505.4</v>
      </c>
      <c r="J42" s="784">
        <v>636</v>
      </c>
      <c r="K42" s="784">
        <v>781.3</v>
      </c>
      <c r="L42" s="784">
        <v>661.4</v>
      </c>
      <c r="M42" s="784">
        <v>839.4</v>
      </c>
      <c r="N42" s="784">
        <v>227</v>
      </c>
      <c r="O42" s="784">
        <v>797.7</v>
      </c>
      <c r="P42" s="784">
        <v>483.4</v>
      </c>
      <c r="Q42" s="784">
        <v>1174.0999999999999</v>
      </c>
      <c r="R42" s="784">
        <v>832.7</v>
      </c>
      <c r="S42" s="784">
        <v>792.7</v>
      </c>
      <c r="T42" s="784">
        <v>971.9</v>
      </c>
      <c r="U42" s="784">
        <v>1371.3</v>
      </c>
      <c r="V42" s="784">
        <v>587.29999999999995</v>
      </c>
      <c r="W42" s="784">
        <v>735.1</v>
      </c>
      <c r="X42" s="784">
        <v>659.4</v>
      </c>
      <c r="Y42" s="784" t="s">
        <v>1000</v>
      </c>
      <c r="Z42" s="784">
        <v>870.5</v>
      </c>
      <c r="AA42" s="784">
        <v>647.1</v>
      </c>
      <c r="AB42" s="784">
        <v>688.9</v>
      </c>
    </row>
    <row r="43" spans="1:28" ht="15" customHeight="1">
      <c r="A43" s="194">
        <v>43891</v>
      </c>
      <c r="B43" s="784">
        <v>6325</v>
      </c>
      <c r="C43" s="784">
        <v>632</v>
      </c>
      <c r="D43" s="784">
        <v>1473</v>
      </c>
      <c r="E43" s="784">
        <v>2630</v>
      </c>
      <c r="F43" s="784">
        <v>2128.3000000000002</v>
      </c>
      <c r="G43" s="784">
        <v>4571.6000000000004</v>
      </c>
      <c r="H43" s="784">
        <v>1947.4</v>
      </c>
      <c r="I43" s="784">
        <v>443.7</v>
      </c>
      <c r="J43" s="784">
        <v>470.1</v>
      </c>
      <c r="K43" s="784">
        <v>610.1</v>
      </c>
      <c r="L43" s="784">
        <v>594.29999999999995</v>
      </c>
      <c r="M43" s="784">
        <v>591.29999999999995</v>
      </c>
      <c r="N43" s="784">
        <v>187.7</v>
      </c>
      <c r="O43" s="784">
        <v>639.20000000000005</v>
      </c>
      <c r="P43" s="784">
        <v>421.7</v>
      </c>
      <c r="Q43" s="784">
        <v>1099.3</v>
      </c>
      <c r="R43" s="784">
        <v>697.7</v>
      </c>
      <c r="S43" s="784">
        <v>667.1</v>
      </c>
      <c r="T43" s="784">
        <v>799.5</v>
      </c>
      <c r="U43" s="784">
        <v>1170.9000000000001</v>
      </c>
      <c r="V43" s="784">
        <v>436.6</v>
      </c>
      <c r="W43" s="784">
        <v>638.79999999999995</v>
      </c>
      <c r="X43" s="784">
        <v>531</v>
      </c>
      <c r="Y43" s="784" t="s">
        <v>1000</v>
      </c>
      <c r="Z43" s="784">
        <v>636.4</v>
      </c>
      <c r="AA43" s="784">
        <v>346</v>
      </c>
      <c r="AB43" s="784">
        <v>545</v>
      </c>
    </row>
    <row r="44" spans="1:28" ht="15" customHeight="1">
      <c r="A44" s="787" t="s">
        <v>1003</v>
      </c>
      <c r="B44" s="784" t="s">
        <v>1004</v>
      </c>
      <c r="C44" s="784" t="s">
        <v>1004</v>
      </c>
      <c r="D44" s="784" t="s">
        <v>1004</v>
      </c>
      <c r="E44" s="784" t="s">
        <v>1004</v>
      </c>
      <c r="F44" s="784" t="s">
        <v>1004</v>
      </c>
      <c r="G44" s="784" t="s">
        <v>1004</v>
      </c>
      <c r="H44" s="784" t="s">
        <v>1004</v>
      </c>
      <c r="I44" s="784" t="s">
        <v>1004</v>
      </c>
      <c r="J44" s="784" t="s">
        <v>1004</v>
      </c>
      <c r="K44" s="784" t="s">
        <v>1004</v>
      </c>
      <c r="L44" s="784" t="s">
        <v>1004</v>
      </c>
      <c r="M44" s="784" t="s">
        <v>1004</v>
      </c>
      <c r="N44" s="784" t="s">
        <v>1004</v>
      </c>
      <c r="O44" s="784" t="s">
        <v>1004</v>
      </c>
      <c r="P44" s="784" t="s">
        <v>1004</v>
      </c>
      <c r="Q44" s="784" t="s">
        <v>1004</v>
      </c>
      <c r="R44" s="784" t="s">
        <v>1004</v>
      </c>
      <c r="S44" s="784" t="s">
        <v>1004</v>
      </c>
      <c r="T44" s="784" t="s">
        <v>1004</v>
      </c>
      <c r="U44" s="784" t="s">
        <v>1004</v>
      </c>
      <c r="V44" s="784" t="s">
        <v>1004</v>
      </c>
      <c r="W44" s="784" t="s">
        <v>1004</v>
      </c>
      <c r="X44" s="784" t="s">
        <v>1004</v>
      </c>
      <c r="Y44" s="784" t="s">
        <v>1000</v>
      </c>
      <c r="Z44" s="784" t="s">
        <v>1004</v>
      </c>
      <c r="AA44" s="784" t="s">
        <v>1004</v>
      </c>
      <c r="AB44" s="784" t="s">
        <v>1004</v>
      </c>
    </row>
    <row r="45" spans="1:28" ht="15" customHeight="1">
      <c r="A45" s="194">
        <v>43952</v>
      </c>
      <c r="B45" s="784">
        <v>22809</v>
      </c>
      <c r="C45" s="784">
        <v>1629</v>
      </c>
      <c r="D45" s="784">
        <v>3692</v>
      </c>
      <c r="E45" s="784">
        <v>10620</v>
      </c>
      <c r="F45" s="784">
        <v>2266</v>
      </c>
      <c r="G45" s="784">
        <v>4846.8</v>
      </c>
      <c r="H45" s="784">
        <v>2016.1</v>
      </c>
      <c r="I45" s="784">
        <v>534.9</v>
      </c>
      <c r="J45" s="784">
        <v>485.5</v>
      </c>
      <c r="K45" s="784">
        <v>631.5</v>
      </c>
      <c r="L45" s="784">
        <v>713.3</v>
      </c>
      <c r="M45" s="784">
        <v>667.5</v>
      </c>
      <c r="N45" s="784">
        <v>193.1</v>
      </c>
      <c r="O45" s="784">
        <v>714.6</v>
      </c>
      <c r="P45" s="784">
        <v>445.6</v>
      </c>
      <c r="Q45" s="784">
        <v>1134.4000000000001</v>
      </c>
      <c r="R45" s="784">
        <v>724.1</v>
      </c>
      <c r="S45" s="784">
        <v>745.6</v>
      </c>
      <c r="T45" s="784">
        <v>864.2</v>
      </c>
      <c r="U45" s="784">
        <v>1210.0999999999999</v>
      </c>
      <c r="V45" s="784">
        <v>525</v>
      </c>
      <c r="W45" s="784">
        <v>674.7</v>
      </c>
      <c r="X45" s="784">
        <v>609.20000000000005</v>
      </c>
      <c r="Y45" s="784" t="s">
        <v>1000</v>
      </c>
      <c r="Z45" s="784">
        <v>779.6</v>
      </c>
      <c r="AA45" s="784">
        <v>446.4</v>
      </c>
      <c r="AB45" s="784">
        <v>623.29999999999995</v>
      </c>
    </row>
    <row r="46" spans="1:28" ht="15" customHeight="1">
      <c r="A46" s="194">
        <v>43983</v>
      </c>
      <c r="B46" s="784">
        <v>29072</v>
      </c>
      <c r="C46" s="784">
        <v>1384</v>
      </c>
      <c r="D46" s="784">
        <v>3825</v>
      </c>
      <c r="E46" s="784">
        <v>12428</v>
      </c>
      <c r="F46" s="784">
        <v>2404.6999999999998</v>
      </c>
      <c r="G46" s="784">
        <v>5149.6000000000004</v>
      </c>
      <c r="H46" s="784">
        <v>2268.8000000000002</v>
      </c>
      <c r="I46" s="784">
        <v>565.70000000000005</v>
      </c>
      <c r="J46" s="784">
        <v>551.79999999999995</v>
      </c>
      <c r="K46" s="784">
        <v>690.3</v>
      </c>
      <c r="L46" s="784">
        <v>666.5</v>
      </c>
      <c r="M46" s="784">
        <v>780.5</v>
      </c>
      <c r="N46" s="784">
        <v>208.6</v>
      </c>
      <c r="O46" s="784">
        <v>751.4</v>
      </c>
      <c r="P46" s="784">
        <v>533.6</v>
      </c>
      <c r="Q46" s="784">
        <v>1141.4000000000001</v>
      </c>
      <c r="R46" s="784">
        <v>737.9</v>
      </c>
      <c r="S46" s="784">
        <v>760</v>
      </c>
      <c r="T46" s="784">
        <v>907.3</v>
      </c>
      <c r="U46" s="784">
        <v>1348.4</v>
      </c>
      <c r="V46" s="784">
        <v>602.29999999999995</v>
      </c>
      <c r="W46" s="784">
        <v>704.1</v>
      </c>
      <c r="X46" s="784">
        <v>610.1</v>
      </c>
      <c r="Y46" s="784" t="s">
        <v>1000</v>
      </c>
      <c r="Z46" s="784">
        <v>856.7</v>
      </c>
      <c r="AA46" s="784">
        <v>546.70000000000005</v>
      </c>
      <c r="AB46" s="784">
        <v>690.7</v>
      </c>
    </row>
    <row r="47" spans="1:28" ht="15" customHeight="1">
      <c r="A47" s="194">
        <v>44013</v>
      </c>
      <c r="B47" s="784">
        <v>26579</v>
      </c>
      <c r="C47" s="784">
        <v>1156</v>
      </c>
      <c r="D47" s="784">
        <v>4714</v>
      </c>
      <c r="E47" s="784">
        <v>8070</v>
      </c>
      <c r="F47" s="784">
        <v>2411.6999999999998</v>
      </c>
      <c r="G47" s="784">
        <v>5124.3</v>
      </c>
      <c r="H47" s="784">
        <v>2179.6999999999998</v>
      </c>
      <c r="I47" s="784">
        <v>622</v>
      </c>
      <c r="J47" s="784">
        <v>530</v>
      </c>
      <c r="K47" s="784">
        <v>667.6</v>
      </c>
      <c r="L47" s="784">
        <v>683.1</v>
      </c>
      <c r="M47" s="784">
        <v>800.1</v>
      </c>
      <c r="N47" s="784">
        <v>214</v>
      </c>
      <c r="O47" s="784">
        <v>766.7</v>
      </c>
      <c r="P47" s="784">
        <v>498.3</v>
      </c>
      <c r="Q47" s="784">
        <v>1132.4000000000001</v>
      </c>
      <c r="R47" s="784">
        <v>736.8</v>
      </c>
      <c r="S47" s="784">
        <v>764.9</v>
      </c>
      <c r="T47" s="784">
        <v>945</v>
      </c>
      <c r="U47" s="784">
        <v>1265.4000000000001</v>
      </c>
      <c r="V47" s="784">
        <v>675.7</v>
      </c>
      <c r="W47" s="784">
        <v>737.4</v>
      </c>
      <c r="X47" s="784">
        <v>645.70000000000005</v>
      </c>
      <c r="Y47" s="784" t="s">
        <v>1000</v>
      </c>
      <c r="Z47" s="784">
        <v>834</v>
      </c>
      <c r="AA47" s="784">
        <v>647.1</v>
      </c>
      <c r="AB47" s="784">
        <v>720.6</v>
      </c>
    </row>
    <row r="48" spans="1:28" ht="15" customHeight="1">
      <c r="A48" s="194">
        <v>44044</v>
      </c>
      <c r="B48" s="784">
        <v>36860</v>
      </c>
      <c r="C48" s="784">
        <v>1843</v>
      </c>
      <c r="D48" s="784">
        <v>1683</v>
      </c>
      <c r="E48" s="784">
        <v>9752</v>
      </c>
      <c r="F48" s="784">
        <v>2316.1999999999998</v>
      </c>
      <c r="G48" s="784">
        <v>5329.3</v>
      </c>
      <c r="H48" s="784">
        <v>2359.8000000000002</v>
      </c>
      <c r="I48" s="784">
        <v>856.6</v>
      </c>
      <c r="J48" s="784">
        <v>567.6</v>
      </c>
      <c r="K48" s="784">
        <v>757.1</v>
      </c>
      <c r="L48" s="784">
        <v>698.7</v>
      </c>
      <c r="M48" s="784">
        <v>808.4</v>
      </c>
      <c r="N48" s="784">
        <v>219.5</v>
      </c>
      <c r="O48" s="784">
        <v>777.2</v>
      </c>
      <c r="P48" s="784">
        <v>523</v>
      </c>
      <c r="Q48" s="784">
        <v>1108.5999999999999</v>
      </c>
      <c r="R48" s="784">
        <v>750.6</v>
      </c>
      <c r="S48" s="784">
        <v>793.5</v>
      </c>
      <c r="T48" s="784">
        <v>1015.1</v>
      </c>
      <c r="U48" s="784">
        <v>1277.0999999999999</v>
      </c>
      <c r="V48" s="784">
        <v>744.4</v>
      </c>
      <c r="W48" s="784">
        <v>736.5</v>
      </c>
      <c r="X48" s="784">
        <v>652.9</v>
      </c>
      <c r="Y48" s="784" t="s">
        <v>1000</v>
      </c>
      <c r="Z48" s="784">
        <v>839.8</v>
      </c>
      <c r="AA48" s="784">
        <v>881.4</v>
      </c>
      <c r="AB48" s="784">
        <v>763.1</v>
      </c>
    </row>
    <row r="49" spans="1:28" ht="15" customHeight="1">
      <c r="A49" s="194">
        <v>44075</v>
      </c>
      <c r="B49" s="784">
        <v>49956</v>
      </c>
      <c r="C49" s="784">
        <v>2379</v>
      </c>
      <c r="D49" s="784">
        <v>2572</v>
      </c>
      <c r="E49" s="784">
        <v>10316</v>
      </c>
      <c r="F49" s="784">
        <v>2595.8000000000002</v>
      </c>
      <c r="G49" s="784">
        <v>5984.8</v>
      </c>
      <c r="H49" s="784">
        <v>2463.3000000000002</v>
      </c>
      <c r="I49" s="784">
        <v>1067</v>
      </c>
      <c r="J49" s="784">
        <v>591</v>
      </c>
      <c r="K49" s="784">
        <v>839.5</v>
      </c>
      <c r="L49" s="784">
        <v>740.4</v>
      </c>
      <c r="M49" s="784">
        <v>1030.5</v>
      </c>
      <c r="N49" s="784">
        <v>234.4</v>
      </c>
      <c r="O49" s="784">
        <v>873.2</v>
      </c>
      <c r="P49" s="784">
        <v>695.1</v>
      </c>
      <c r="Q49" s="784">
        <v>1183</v>
      </c>
      <c r="R49" s="784">
        <v>874</v>
      </c>
      <c r="S49" s="784">
        <v>873.5</v>
      </c>
      <c r="T49" s="784">
        <v>1139</v>
      </c>
      <c r="U49" s="784">
        <v>1350.6</v>
      </c>
      <c r="V49" s="784">
        <v>899.6</v>
      </c>
      <c r="W49" s="784">
        <v>802</v>
      </c>
      <c r="X49" s="784">
        <v>806.9</v>
      </c>
      <c r="Y49" s="784" t="s">
        <v>1000</v>
      </c>
      <c r="Z49" s="784">
        <v>877.8</v>
      </c>
      <c r="AA49" s="784">
        <v>1935.9</v>
      </c>
      <c r="AB49" s="784">
        <v>905.4</v>
      </c>
    </row>
    <row r="50" spans="1:28" ht="15" customHeight="1">
      <c r="A50" s="194">
        <v>44105</v>
      </c>
      <c r="B50" s="784">
        <v>58171</v>
      </c>
      <c r="C50" s="784">
        <v>2909</v>
      </c>
      <c r="D50" s="784">
        <v>1927</v>
      </c>
      <c r="E50" s="784">
        <v>7286</v>
      </c>
      <c r="F50" s="784">
        <v>2494.3000000000002</v>
      </c>
      <c r="G50" s="784">
        <v>5726.6</v>
      </c>
      <c r="H50" s="784">
        <v>2282.1999999999998</v>
      </c>
      <c r="I50" s="784">
        <v>1068.4000000000001</v>
      </c>
      <c r="J50" s="784">
        <v>537.29999999999995</v>
      </c>
      <c r="K50" s="784">
        <v>803.8</v>
      </c>
      <c r="L50" s="784">
        <v>724.2</v>
      </c>
      <c r="M50" s="784">
        <v>903.2</v>
      </c>
      <c r="N50" s="784">
        <v>218</v>
      </c>
      <c r="O50" s="784">
        <v>816.4</v>
      </c>
      <c r="P50" s="784">
        <v>626.4</v>
      </c>
      <c r="Q50" s="784">
        <v>1165.9000000000001</v>
      </c>
      <c r="R50" s="784">
        <v>823.2</v>
      </c>
      <c r="S50" s="784">
        <v>962.6</v>
      </c>
      <c r="T50" s="784">
        <v>1063.5999999999999</v>
      </c>
      <c r="U50" s="784">
        <v>1285</v>
      </c>
      <c r="V50" s="784">
        <v>1046.0999999999999</v>
      </c>
      <c r="W50" s="784">
        <v>725</v>
      </c>
      <c r="X50" s="784">
        <v>781</v>
      </c>
      <c r="Y50" s="784" t="s">
        <v>1000</v>
      </c>
      <c r="Z50" s="784">
        <v>836.6</v>
      </c>
      <c r="AA50" s="784">
        <v>3039.8</v>
      </c>
      <c r="AB50" s="784">
        <v>890.8</v>
      </c>
    </row>
    <row r="51" spans="1:28" ht="15" customHeight="1">
      <c r="A51" s="194">
        <v>44136</v>
      </c>
      <c r="B51" s="784">
        <v>53350</v>
      </c>
      <c r="C51" s="784">
        <v>2540</v>
      </c>
      <c r="D51" s="784">
        <v>1733</v>
      </c>
      <c r="E51" s="784">
        <v>4521</v>
      </c>
      <c r="F51" s="784">
        <v>2728.1</v>
      </c>
      <c r="G51" s="784">
        <v>6243.8</v>
      </c>
      <c r="H51" s="784">
        <v>2453.9</v>
      </c>
      <c r="I51" s="784">
        <v>1257.4000000000001</v>
      </c>
      <c r="J51" s="784">
        <v>556.29999999999995</v>
      </c>
      <c r="K51" s="784">
        <v>944</v>
      </c>
      <c r="L51" s="784">
        <v>838</v>
      </c>
      <c r="M51" s="784">
        <v>1051.8</v>
      </c>
      <c r="N51" s="784">
        <v>242.5</v>
      </c>
      <c r="O51" s="784">
        <v>846.5</v>
      </c>
      <c r="P51" s="784">
        <v>646.5</v>
      </c>
      <c r="Q51" s="784">
        <v>1174.7</v>
      </c>
      <c r="R51" s="784">
        <v>879.9</v>
      </c>
      <c r="S51" s="784">
        <v>1002.2</v>
      </c>
      <c r="T51" s="784">
        <v>1133.5999999999999</v>
      </c>
      <c r="U51" s="784">
        <v>1322.4</v>
      </c>
      <c r="V51" s="784">
        <v>1219.7</v>
      </c>
      <c r="W51" s="784">
        <v>751</v>
      </c>
      <c r="X51" s="784">
        <v>910.8</v>
      </c>
      <c r="Y51" s="784" t="s">
        <v>1000</v>
      </c>
      <c r="Z51" s="784">
        <v>909</v>
      </c>
      <c r="AA51" s="784">
        <v>4545.1000000000004</v>
      </c>
      <c r="AB51" s="784">
        <v>973.6</v>
      </c>
    </row>
    <row r="52" spans="1:28" ht="15" customHeight="1">
      <c r="A52" s="194">
        <v>44166</v>
      </c>
      <c r="B52" s="784">
        <v>67561</v>
      </c>
      <c r="C52" s="784">
        <v>3217</v>
      </c>
      <c r="D52" s="784">
        <v>2324</v>
      </c>
      <c r="E52" s="784">
        <v>5411</v>
      </c>
      <c r="F52" s="784">
        <v>2960.7</v>
      </c>
      <c r="G52" s="784">
        <v>6774.2</v>
      </c>
      <c r="H52" s="784">
        <v>2638.1</v>
      </c>
      <c r="I52" s="784">
        <v>1159.5</v>
      </c>
      <c r="J52" s="784">
        <v>587.29999999999995</v>
      </c>
      <c r="K52" s="784">
        <v>1023</v>
      </c>
      <c r="L52" s="784">
        <v>832.2</v>
      </c>
      <c r="M52" s="784">
        <v>1127.4000000000001</v>
      </c>
      <c r="N52" s="784">
        <v>277</v>
      </c>
      <c r="O52" s="784">
        <v>891.6</v>
      </c>
      <c r="P52" s="784">
        <v>745.4</v>
      </c>
      <c r="Q52" s="784">
        <v>1244.2</v>
      </c>
      <c r="R52" s="784">
        <v>967.5</v>
      </c>
      <c r="S52" s="784">
        <v>1303.5</v>
      </c>
      <c r="T52" s="784">
        <v>1320.2</v>
      </c>
      <c r="U52" s="784">
        <v>1416.1</v>
      </c>
      <c r="V52" s="784">
        <v>1351.5</v>
      </c>
      <c r="W52" s="784">
        <v>798</v>
      </c>
      <c r="X52" s="784">
        <v>1009.9</v>
      </c>
      <c r="Y52" s="784" t="s">
        <v>1000</v>
      </c>
      <c r="Z52" s="784">
        <v>943.3</v>
      </c>
      <c r="AA52" s="784">
        <v>4870.2</v>
      </c>
      <c r="AB52" s="784">
        <v>1002.6</v>
      </c>
    </row>
    <row r="53" spans="1:28" ht="15" customHeight="1">
      <c r="A53" s="788" t="s">
        <v>1005</v>
      </c>
      <c r="B53" s="785">
        <v>185770</v>
      </c>
      <c r="C53" s="785">
        <v>10321</v>
      </c>
      <c r="D53" s="786">
        <v>3447</v>
      </c>
      <c r="E53" s="786">
        <v>11958</v>
      </c>
      <c r="F53" s="785">
        <v>3789.2</v>
      </c>
      <c r="G53" s="785">
        <v>8668.1</v>
      </c>
      <c r="H53" s="785">
        <v>3514.2</v>
      </c>
      <c r="I53" s="785">
        <v>1262.7</v>
      </c>
      <c r="J53" s="785">
        <v>742.1</v>
      </c>
      <c r="K53" s="785">
        <v>1436</v>
      </c>
      <c r="L53" s="785">
        <v>856</v>
      </c>
      <c r="M53" s="785">
        <v>1311</v>
      </c>
      <c r="N53" s="785">
        <v>275.89999999999998</v>
      </c>
      <c r="O53" s="785">
        <v>1700.1</v>
      </c>
      <c r="P53" s="785">
        <v>830.1</v>
      </c>
      <c r="Q53" s="785">
        <v>1434.4</v>
      </c>
      <c r="R53" s="785">
        <v>1092.2</v>
      </c>
      <c r="S53" s="785">
        <v>1155.5999999999999</v>
      </c>
      <c r="T53" s="785">
        <v>1336.4</v>
      </c>
      <c r="U53" s="785">
        <v>1468.2</v>
      </c>
      <c r="V53" s="785">
        <v>1868.6</v>
      </c>
      <c r="W53" s="785">
        <v>922</v>
      </c>
      <c r="X53" s="785">
        <v>1086.4000000000001</v>
      </c>
      <c r="Y53" s="785" t="s">
        <v>1000</v>
      </c>
      <c r="Z53" s="785">
        <v>1015.5</v>
      </c>
      <c r="AA53" s="785">
        <v>8468.9</v>
      </c>
      <c r="AB53" s="782">
        <v>1012.3</v>
      </c>
    </row>
    <row r="54" spans="1:28" ht="15" customHeight="1">
      <c r="A54" s="325">
        <v>44228</v>
      </c>
      <c r="B54" s="785">
        <v>97740</v>
      </c>
      <c r="C54" s="785">
        <v>5430</v>
      </c>
      <c r="D54" s="785">
        <v>2572</v>
      </c>
      <c r="E54" s="785">
        <v>7532</v>
      </c>
      <c r="F54" s="785">
        <v>3269.4</v>
      </c>
      <c r="G54" s="785">
        <v>7476.3</v>
      </c>
      <c r="H54" s="785">
        <v>2966.6</v>
      </c>
      <c r="I54" s="785">
        <v>1057.5999999999999</v>
      </c>
      <c r="J54" s="785">
        <v>632.6</v>
      </c>
      <c r="K54" s="785">
        <v>1184.4000000000001</v>
      </c>
      <c r="L54" s="785">
        <v>766.9</v>
      </c>
      <c r="M54" s="785">
        <v>1144.2</v>
      </c>
      <c r="N54" s="785">
        <v>250.6</v>
      </c>
      <c r="O54" s="785">
        <v>1331.6</v>
      </c>
      <c r="P54" s="785">
        <v>664.5</v>
      </c>
      <c r="Q54" s="785">
        <v>1379.9</v>
      </c>
      <c r="R54" s="785">
        <v>977.7</v>
      </c>
      <c r="S54" s="785">
        <v>1062.5</v>
      </c>
      <c r="T54" s="785">
        <v>1239.4000000000001</v>
      </c>
      <c r="U54" s="785">
        <v>1398.9</v>
      </c>
      <c r="V54" s="785">
        <v>1591.7</v>
      </c>
      <c r="W54" s="785">
        <v>800.8</v>
      </c>
      <c r="X54" s="785">
        <v>916.9</v>
      </c>
      <c r="Y54" s="785" t="s">
        <v>1000</v>
      </c>
      <c r="Z54" s="785">
        <v>971.3</v>
      </c>
      <c r="AA54" s="785">
        <v>7795</v>
      </c>
      <c r="AB54" s="782">
        <v>915</v>
      </c>
    </row>
    <row r="55" spans="1:28" ht="15" customHeight="1">
      <c r="A55" s="325">
        <v>44256</v>
      </c>
      <c r="B55" s="785">
        <v>40945</v>
      </c>
      <c r="C55" s="785">
        <v>1861</v>
      </c>
      <c r="D55" s="785">
        <v>8906</v>
      </c>
      <c r="E55" s="785">
        <v>13137</v>
      </c>
      <c r="F55" s="785">
        <v>3111.3</v>
      </c>
      <c r="G55" s="785">
        <v>7121.3</v>
      </c>
      <c r="H55" s="785">
        <v>2850.1</v>
      </c>
      <c r="I55" s="785">
        <v>1045.5999999999999</v>
      </c>
      <c r="J55" s="785">
        <v>622.9</v>
      </c>
      <c r="K55" s="785">
        <v>1120.7</v>
      </c>
      <c r="L55" s="785">
        <v>684.1</v>
      </c>
      <c r="M55" s="785">
        <v>1098.5999999999999</v>
      </c>
      <c r="N55" s="785">
        <v>239.6</v>
      </c>
      <c r="O55" s="785">
        <v>1167.8</v>
      </c>
      <c r="P55" s="785">
        <v>628.5</v>
      </c>
      <c r="Q55" s="785">
        <v>1369.3</v>
      </c>
      <c r="R55" s="785">
        <v>938</v>
      </c>
      <c r="S55" s="785">
        <v>1014.5</v>
      </c>
      <c r="T55" s="785">
        <v>1207.0999999999999</v>
      </c>
      <c r="U55" s="785">
        <v>1430.5</v>
      </c>
      <c r="V55" s="785">
        <v>1476.8</v>
      </c>
      <c r="W55" s="785">
        <v>792.7</v>
      </c>
      <c r="X55" s="785">
        <v>884.6</v>
      </c>
      <c r="Y55" s="785" t="s">
        <v>1000</v>
      </c>
      <c r="Z55" s="785">
        <v>963.5</v>
      </c>
      <c r="AA55" s="785">
        <v>7493.9</v>
      </c>
      <c r="AB55" s="782">
        <v>919.9</v>
      </c>
    </row>
    <row r="56" spans="1:28" ht="15" customHeight="1">
      <c r="A56" s="325">
        <v>44287</v>
      </c>
      <c r="B56" s="785">
        <v>52996</v>
      </c>
      <c r="C56" s="785">
        <v>2944</v>
      </c>
      <c r="D56" s="785">
        <v>2082</v>
      </c>
      <c r="E56" s="785">
        <v>5854</v>
      </c>
      <c r="F56" s="785">
        <v>3178.8</v>
      </c>
      <c r="G56" s="785">
        <v>7208.2</v>
      </c>
      <c r="H56" s="785">
        <v>2869.3</v>
      </c>
      <c r="I56" s="785">
        <v>1126</v>
      </c>
      <c r="J56" s="785">
        <v>600.1</v>
      </c>
      <c r="K56" s="785">
        <v>1175.8</v>
      </c>
      <c r="L56" s="785">
        <v>680.6</v>
      </c>
      <c r="M56" s="785">
        <v>1168.0999999999999</v>
      </c>
      <c r="N56" s="785">
        <v>232.6</v>
      </c>
      <c r="O56" s="785">
        <v>1211.5999999999999</v>
      </c>
      <c r="P56" s="785">
        <v>601.29999999999995</v>
      </c>
      <c r="Q56" s="785">
        <v>1351.5</v>
      </c>
      <c r="R56" s="785">
        <v>931.7</v>
      </c>
      <c r="S56" s="785">
        <v>1052.3</v>
      </c>
      <c r="T56" s="785">
        <v>1287.9000000000001</v>
      </c>
      <c r="U56" s="785">
        <v>1353.1</v>
      </c>
      <c r="V56" s="785">
        <v>1593.7</v>
      </c>
      <c r="W56" s="785">
        <v>766.5</v>
      </c>
      <c r="X56" s="785">
        <v>915.4</v>
      </c>
      <c r="Y56" s="785" t="s">
        <v>1000</v>
      </c>
      <c r="Z56" s="785">
        <v>949.7</v>
      </c>
      <c r="AA56" s="785">
        <v>7826.8</v>
      </c>
      <c r="AB56" s="782">
        <v>909.5</v>
      </c>
    </row>
    <row r="57" spans="1:28" ht="15" customHeight="1">
      <c r="A57" s="325">
        <v>44317</v>
      </c>
      <c r="B57" s="785">
        <v>37024</v>
      </c>
      <c r="C57" s="785">
        <v>2057</v>
      </c>
      <c r="D57" s="785">
        <v>2521</v>
      </c>
      <c r="E57" s="785">
        <v>6369</v>
      </c>
      <c r="F57" s="785">
        <v>3268.3</v>
      </c>
      <c r="G57" s="785">
        <v>7403.4</v>
      </c>
      <c r="H57" s="785">
        <v>2978.8</v>
      </c>
      <c r="I57" s="785">
        <v>1139.4000000000001</v>
      </c>
      <c r="J57" s="785">
        <v>632.79999999999995</v>
      </c>
      <c r="K57" s="785">
        <v>1200.0999999999999</v>
      </c>
      <c r="L57" s="785">
        <v>690.5</v>
      </c>
      <c r="M57" s="785">
        <v>1189.0999999999999</v>
      </c>
      <c r="N57" s="785">
        <v>232.2</v>
      </c>
      <c r="O57" s="785">
        <v>1288.5999999999999</v>
      </c>
      <c r="P57" s="785">
        <v>660.4</v>
      </c>
      <c r="Q57" s="785">
        <v>1395.7</v>
      </c>
      <c r="R57" s="785">
        <v>938.2</v>
      </c>
      <c r="S57" s="785">
        <v>1211.7</v>
      </c>
      <c r="T57" s="785">
        <v>1282.5</v>
      </c>
      <c r="U57" s="785">
        <v>1357.4</v>
      </c>
      <c r="V57" s="785">
        <v>1576.1</v>
      </c>
      <c r="W57" s="785">
        <v>767.8</v>
      </c>
      <c r="X57" s="785">
        <v>944.7</v>
      </c>
      <c r="Y57" s="785" t="s">
        <v>1000</v>
      </c>
      <c r="Z57" s="785">
        <v>976.1</v>
      </c>
      <c r="AA57" s="785">
        <v>7672.9</v>
      </c>
      <c r="AB57" s="782">
        <v>968.5</v>
      </c>
    </row>
    <row r="58" spans="1:28" ht="15" customHeight="1">
      <c r="A58" s="325">
        <v>44348</v>
      </c>
      <c r="B58" s="785">
        <v>46473</v>
      </c>
      <c r="C58" s="785">
        <v>2213</v>
      </c>
      <c r="D58" s="785">
        <v>2510</v>
      </c>
      <c r="E58" s="785">
        <v>3670</v>
      </c>
      <c r="F58" s="785">
        <v>3470.2</v>
      </c>
      <c r="G58" s="785">
        <v>7837.8</v>
      </c>
      <c r="H58" s="785">
        <v>2968.3</v>
      </c>
      <c r="I58" s="785">
        <v>1130</v>
      </c>
      <c r="J58" s="785">
        <v>636.1</v>
      </c>
      <c r="K58" s="785">
        <v>1164.5</v>
      </c>
      <c r="L58" s="785">
        <v>747.9</v>
      </c>
      <c r="M58" s="785">
        <v>1170.4000000000001</v>
      </c>
      <c r="N58" s="785">
        <v>238.6</v>
      </c>
      <c r="O58" s="785">
        <v>1800.4</v>
      </c>
      <c r="P58" s="785">
        <v>663.6</v>
      </c>
      <c r="Q58" s="785">
        <v>1416.7</v>
      </c>
      <c r="R58" s="785">
        <v>961.8</v>
      </c>
      <c r="S58" s="785">
        <v>1110.8</v>
      </c>
      <c r="T58" s="785">
        <v>1403</v>
      </c>
      <c r="U58" s="785">
        <v>1354.6</v>
      </c>
      <c r="V58" s="785">
        <v>1585.5</v>
      </c>
      <c r="W58" s="785">
        <v>800.3</v>
      </c>
      <c r="X58" s="785">
        <v>949.6</v>
      </c>
      <c r="Y58" s="785" t="s">
        <v>1000</v>
      </c>
      <c r="Z58" s="785">
        <v>932.7</v>
      </c>
      <c r="AA58" s="785">
        <v>8385.9</v>
      </c>
      <c r="AB58" s="782">
        <v>960</v>
      </c>
    </row>
    <row r="59" spans="1:28" ht="15" customHeight="1">
      <c r="A59" s="325">
        <v>44378</v>
      </c>
      <c r="B59" s="785">
        <v>53813</v>
      </c>
      <c r="C59" s="785">
        <v>2691</v>
      </c>
      <c r="D59" s="785">
        <v>2051</v>
      </c>
      <c r="E59" s="785">
        <v>10218</v>
      </c>
      <c r="F59" s="785">
        <v>3598.6</v>
      </c>
      <c r="G59" s="785">
        <v>8120.5</v>
      </c>
      <c r="H59" s="785">
        <v>3062.2</v>
      </c>
      <c r="I59" s="785">
        <v>1273.5</v>
      </c>
      <c r="J59" s="785">
        <v>622.6</v>
      </c>
      <c r="K59" s="785">
        <v>1226.9000000000001</v>
      </c>
      <c r="L59" s="785">
        <v>935.1</v>
      </c>
      <c r="M59" s="785">
        <v>1398.2</v>
      </c>
      <c r="N59" s="785">
        <v>287.89999999999998</v>
      </c>
      <c r="O59" s="785">
        <v>1783.6</v>
      </c>
      <c r="P59" s="785">
        <v>627.79999999999995</v>
      </c>
      <c r="Q59" s="785">
        <v>1442.2</v>
      </c>
      <c r="R59" s="785">
        <v>987.9</v>
      </c>
      <c r="S59" s="785">
        <v>1147.0999999999999</v>
      </c>
      <c r="T59" s="785">
        <v>1532.3</v>
      </c>
      <c r="U59" s="785">
        <v>1365.8</v>
      </c>
      <c r="V59" s="785">
        <v>1705.6</v>
      </c>
      <c r="W59" s="785">
        <v>807.3</v>
      </c>
      <c r="X59" s="785">
        <v>1005.6</v>
      </c>
      <c r="Y59" s="785" t="s">
        <v>1000</v>
      </c>
      <c r="Z59" s="785">
        <v>911.4</v>
      </c>
      <c r="AA59" s="785">
        <v>11199.1</v>
      </c>
      <c r="AB59" s="782">
        <v>982.7</v>
      </c>
    </row>
    <row r="60" spans="1:28" ht="15" customHeight="1">
      <c r="A60" s="325">
        <v>44409</v>
      </c>
      <c r="B60" s="785">
        <v>143510</v>
      </c>
      <c r="C60" s="785">
        <v>6523</v>
      </c>
      <c r="D60" s="785">
        <v>2096</v>
      </c>
      <c r="E60" s="785">
        <v>5447</v>
      </c>
      <c r="F60" s="785">
        <v>4009.5</v>
      </c>
      <c r="G60" s="785">
        <v>8997.6</v>
      </c>
      <c r="H60" s="785">
        <v>3364.6</v>
      </c>
      <c r="I60" s="785">
        <v>1118</v>
      </c>
      <c r="J60" s="785">
        <v>633.5</v>
      </c>
      <c r="K60" s="785">
        <v>1266.5999999999999</v>
      </c>
      <c r="L60" s="785">
        <v>1043.3</v>
      </c>
      <c r="M60" s="785">
        <v>1872.4</v>
      </c>
      <c r="N60" s="785">
        <v>274.8</v>
      </c>
      <c r="O60" s="785">
        <v>2215.1</v>
      </c>
      <c r="P60" s="785">
        <v>626.6</v>
      </c>
      <c r="Q60" s="785">
        <v>1390.7</v>
      </c>
      <c r="R60" s="785">
        <v>1022.2</v>
      </c>
      <c r="S60" s="785">
        <v>1181.7</v>
      </c>
      <c r="T60" s="785">
        <v>1764.1</v>
      </c>
      <c r="U60" s="785">
        <v>1290.7</v>
      </c>
      <c r="V60" s="785">
        <v>1598.9</v>
      </c>
      <c r="W60" s="785">
        <v>809.4</v>
      </c>
      <c r="X60" s="785">
        <v>917.1</v>
      </c>
      <c r="Y60" s="785" t="s">
        <v>1000</v>
      </c>
      <c r="Z60" s="785">
        <v>860.2</v>
      </c>
      <c r="AA60" s="785">
        <v>27986.2</v>
      </c>
      <c r="AB60" s="782">
        <v>959.1</v>
      </c>
    </row>
    <row r="61" spans="1:28" ht="15" customHeight="1">
      <c r="A61" s="325">
        <v>44440</v>
      </c>
      <c r="B61" s="785">
        <v>134727</v>
      </c>
      <c r="C61" s="785">
        <v>6416</v>
      </c>
      <c r="D61" s="785">
        <v>2466</v>
      </c>
      <c r="E61" s="785">
        <v>9370</v>
      </c>
      <c r="F61" s="785">
        <v>4215.6000000000004</v>
      </c>
      <c r="G61" s="785">
        <v>9459.9</v>
      </c>
      <c r="H61" s="785">
        <v>3534.8</v>
      </c>
      <c r="I61" s="785">
        <v>1139.4000000000001</v>
      </c>
      <c r="J61" s="785">
        <v>631.4</v>
      </c>
      <c r="K61" s="785">
        <v>1351.2</v>
      </c>
      <c r="L61" s="785">
        <v>1032.2</v>
      </c>
      <c r="M61" s="785">
        <v>1822</v>
      </c>
      <c r="N61" s="785">
        <v>348.3</v>
      </c>
      <c r="O61" s="785">
        <v>2357.6</v>
      </c>
      <c r="P61" s="785">
        <v>661</v>
      </c>
      <c r="Q61" s="785">
        <v>1394.1</v>
      </c>
      <c r="R61" s="785">
        <v>1027.5999999999999</v>
      </c>
      <c r="S61" s="785">
        <v>1295.3</v>
      </c>
      <c r="T61" s="785">
        <v>1796.4</v>
      </c>
      <c r="U61" s="785">
        <v>1328.2</v>
      </c>
      <c r="V61" s="785">
        <v>1552.4</v>
      </c>
      <c r="W61" s="785">
        <v>821.7</v>
      </c>
      <c r="X61" s="785">
        <v>936.4</v>
      </c>
      <c r="Y61" s="785" t="s">
        <v>1000</v>
      </c>
      <c r="Z61" s="785">
        <v>903.7</v>
      </c>
      <c r="AA61" s="785">
        <v>33228.800000000003</v>
      </c>
      <c r="AB61" s="782">
        <v>982.8</v>
      </c>
    </row>
    <row r="62" spans="1:28" ht="15" customHeight="1">
      <c r="A62" s="325">
        <v>44470</v>
      </c>
      <c r="B62" s="785">
        <v>77677</v>
      </c>
      <c r="C62" s="785">
        <v>4088</v>
      </c>
      <c r="D62" s="785">
        <v>938</v>
      </c>
      <c r="E62" s="785">
        <v>2362</v>
      </c>
      <c r="F62" s="785">
        <v>4529.3</v>
      </c>
      <c r="G62" s="785">
        <v>10162.9</v>
      </c>
      <c r="H62" s="785">
        <v>3708.5</v>
      </c>
      <c r="I62" s="785">
        <v>1205.0999999999999</v>
      </c>
      <c r="J62" s="785">
        <v>683.3</v>
      </c>
      <c r="K62" s="785">
        <v>1438.7</v>
      </c>
      <c r="L62" s="785">
        <v>956.6</v>
      </c>
      <c r="M62" s="785">
        <v>1843.4</v>
      </c>
      <c r="N62" s="785">
        <v>381.5</v>
      </c>
      <c r="O62" s="785">
        <v>2734.1</v>
      </c>
      <c r="P62" s="785">
        <v>782</v>
      </c>
      <c r="Q62" s="785">
        <v>1351.7</v>
      </c>
      <c r="R62" s="785">
        <v>1066.0999999999999</v>
      </c>
      <c r="S62" s="785">
        <v>1356.6</v>
      </c>
      <c r="T62" s="785">
        <v>1745.3</v>
      </c>
      <c r="U62" s="785">
        <v>1360.6</v>
      </c>
      <c r="V62" s="785">
        <v>1640.8</v>
      </c>
      <c r="W62" s="785">
        <v>848.5</v>
      </c>
      <c r="X62" s="785">
        <v>963</v>
      </c>
      <c r="Y62" s="785" t="s">
        <v>1000</v>
      </c>
      <c r="Z62" s="785">
        <v>918</v>
      </c>
      <c r="AA62" s="785">
        <v>36053.1</v>
      </c>
      <c r="AB62" s="782">
        <v>984.7</v>
      </c>
    </row>
    <row r="63" spans="1:28" ht="15" customHeight="1">
      <c r="A63" s="325">
        <v>44501</v>
      </c>
      <c r="B63" s="785">
        <v>153391</v>
      </c>
      <c r="C63" s="785">
        <v>7670</v>
      </c>
      <c r="D63" s="785">
        <v>2126</v>
      </c>
      <c r="E63" s="785">
        <v>6125</v>
      </c>
      <c r="F63" s="785">
        <v>5105.7</v>
      </c>
      <c r="G63" s="785">
        <v>11440.5</v>
      </c>
      <c r="H63" s="785">
        <v>3876</v>
      </c>
      <c r="I63" s="785">
        <v>1132.7</v>
      </c>
      <c r="J63" s="785">
        <v>632</v>
      </c>
      <c r="K63" s="785">
        <v>1521.3</v>
      </c>
      <c r="L63" s="785">
        <v>1143.0999999999999</v>
      </c>
      <c r="M63" s="785">
        <v>1925.1</v>
      </c>
      <c r="N63" s="785">
        <v>342.4</v>
      </c>
      <c r="O63" s="785">
        <v>3805.6</v>
      </c>
      <c r="P63" s="785">
        <v>771.6</v>
      </c>
      <c r="Q63" s="785">
        <v>1264.8</v>
      </c>
      <c r="R63" s="785">
        <v>1123.4000000000001</v>
      </c>
      <c r="S63" s="785">
        <v>1303.9000000000001</v>
      </c>
      <c r="T63" s="785">
        <v>1583.6</v>
      </c>
      <c r="U63" s="785">
        <v>1381</v>
      </c>
      <c r="V63" s="785">
        <v>1688.1</v>
      </c>
      <c r="W63" s="785">
        <v>833.9</v>
      </c>
      <c r="X63" s="785">
        <v>1049.3</v>
      </c>
      <c r="Y63" s="785" t="s">
        <v>1000</v>
      </c>
      <c r="Z63" s="785">
        <v>917.5</v>
      </c>
      <c r="AA63" s="785">
        <v>46906.5</v>
      </c>
      <c r="AB63" s="782">
        <v>1024.0999999999999</v>
      </c>
    </row>
    <row r="64" spans="1:28" ht="15" customHeight="1">
      <c r="A64" s="325">
        <v>44531</v>
      </c>
      <c r="B64" s="785">
        <v>149092</v>
      </c>
      <c r="C64" s="785">
        <v>6482</v>
      </c>
      <c r="D64" s="785">
        <v>2304</v>
      </c>
      <c r="E64" s="785">
        <v>4624</v>
      </c>
      <c r="F64" s="785">
        <v>5489.2</v>
      </c>
      <c r="G64" s="785">
        <v>12226</v>
      </c>
      <c r="H64" s="785">
        <v>4233.3</v>
      </c>
      <c r="I64" s="785">
        <v>1321.7</v>
      </c>
      <c r="J64" s="785">
        <v>609.1</v>
      </c>
      <c r="K64" s="785">
        <v>1735.6</v>
      </c>
      <c r="L64" s="785">
        <v>1152.8</v>
      </c>
      <c r="M64" s="785">
        <v>1984.3</v>
      </c>
      <c r="N64" s="785">
        <v>381.8</v>
      </c>
      <c r="O64" s="785">
        <v>3447.3</v>
      </c>
      <c r="P64" s="785">
        <v>1566.6</v>
      </c>
      <c r="Q64" s="785">
        <v>1293.7</v>
      </c>
      <c r="R64" s="785">
        <v>1218.4000000000001</v>
      </c>
      <c r="S64" s="785">
        <v>1423.3</v>
      </c>
      <c r="T64" s="785">
        <v>1907.2</v>
      </c>
      <c r="U64" s="785">
        <v>1676.9</v>
      </c>
      <c r="V64" s="785">
        <v>1772.7</v>
      </c>
      <c r="W64" s="785">
        <v>878</v>
      </c>
      <c r="X64" s="785">
        <v>1167.2</v>
      </c>
      <c r="Y64" s="785">
        <v>1395.9</v>
      </c>
      <c r="Z64" s="785">
        <v>922.8</v>
      </c>
      <c r="AA64" s="785">
        <v>62493.3</v>
      </c>
      <c r="AB64" s="782">
        <v>1027.9000000000001</v>
      </c>
    </row>
    <row r="65" spans="1:28" ht="15" customHeight="1">
      <c r="A65" s="194">
        <v>44562</v>
      </c>
      <c r="B65" s="784">
        <v>164203</v>
      </c>
      <c r="C65" s="784">
        <v>8642</v>
      </c>
      <c r="D65" s="784">
        <v>15331</v>
      </c>
      <c r="E65" s="784">
        <v>18061</v>
      </c>
      <c r="F65" s="784">
        <v>5815.5</v>
      </c>
      <c r="G65" s="784">
        <v>13009.5</v>
      </c>
      <c r="H65" s="784">
        <v>4397.6000000000004</v>
      </c>
      <c r="I65" s="784">
        <v>1394.1</v>
      </c>
      <c r="J65" s="784">
        <v>628.1</v>
      </c>
      <c r="K65" s="784">
        <v>1876.7</v>
      </c>
      <c r="L65" s="784">
        <v>1166.5</v>
      </c>
      <c r="M65" s="784">
        <v>2122.5</v>
      </c>
      <c r="N65" s="784">
        <v>392.2</v>
      </c>
      <c r="O65" s="784">
        <v>3664</v>
      </c>
      <c r="P65" s="784">
        <v>1411</v>
      </c>
      <c r="Q65" s="784">
        <v>1301.7</v>
      </c>
      <c r="R65" s="784">
        <v>1275.5999999999999</v>
      </c>
      <c r="S65" s="784">
        <v>1880.1</v>
      </c>
      <c r="T65" s="784">
        <v>1828.2</v>
      </c>
      <c r="U65" s="784">
        <v>1999.8</v>
      </c>
      <c r="V65" s="784">
        <v>1821.3</v>
      </c>
      <c r="W65" s="784">
        <v>905.3</v>
      </c>
      <c r="X65" s="784">
        <v>1574.9</v>
      </c>
      <c r="Y65" s="784">
        <v>1180.7</v>
      </c>
      <c r="Z65" s="784">
        <v>1041.3</v>
      </c>
      <c r="AA65" s="784">
        <v>59195.8</v>
      </c>
      <c r="AB65" s="784">
        <v>1106.7</v>
      </c>
    </row>
    <row r="66" spans="1:28" ht="15" customHeight="1">
      <c r="A66" s="194">
        <v>44593</v>
      </c>
      <c r="B66" s="784">
        <v>86582</v>
      </c>
      <c r="C66" s="784">
        <v>4810</v>
      </c>
      <c r="D66" s="784">
        <v>1834</v>
      </c>
      <c r="E66" s="784">
        <v>2225</v>
      </c>
      <c r="F66" s="784">
        <v>5251.8</v>
      </c>
      <c r="G66" s="784">
        <v>11577.9</v>
      </c>
      <c r="H66" s="784">
        <v>3936.8</v>
      </c>
      <c r="I66" s="784">
        <v>1147.5</v>
      </c>
      <c r="J66" s="784">
        <v>616.70000000000005</v>
      </c>
      <c r="K66" s="784">
        <v>1632.3</v>
      </c>
      <c r="L66" s="784">
        <v>1007.2</v>
      </c>
      <c r="M66" s="784">
        <v>1805.6</v>
      </c>
      <c r="N66" s="784">
        <v>363.1</v>
      </c>
      <c r="O66" s="784">
        <v>3232.2</v>
      </c>
      <c r="P66" s="784">
        <v>1244.2</v>
      </c>
      <c r="Q66" s="784">
        <v>1229.0999999999999</v>
      </c>
      <c r="R66" s="784">
        <v>1107.2</v>
      </c>
      <c r="S66" s="784">
        <v>1817.6</v>
      </c>
      <c r="T66" s="784">
        <v>1628.1</v>
      </c>
      <c r="U66" s="784">
        <v>1720.1</v>
      </c>
      <c r="V66" s="784">
        <v>1521.8</v>
      </c>
      <c r="W66" s="784">
        <v>817.1</v>
      </c>
      <c r="X66" s="784">
        <v>1205.5999999999999</v>
      </c>
      <c r="Y66" s="784">
        <v>937.6</v>
      </c>
      <c r="Z66" s="784">
        <v>1019.2</v>
      </c>
      <c r="AA66" s="784">
        <v>49314.3</v>
      </c>
      <c r="AB66" s="784">
        <v>1004.2</v>
      </c>
    </row>
    <row r="67" spans="1:28" ht="15" customHeight="1">
      <c r="A67" s="194">
        <v>44621</v>
      </c>
      <c r="B67" s="784">
        <v>52141</v>
      </c>
      <c r="C67" s="784">
        <v>2483</v>
      </c>
      <c r="D67" s="784">
        <v>2669</v>
      </c>
      <c r="E67" s="784">
        <v>1249</v>
      </c>
      <c r="F67" s="784">
        <v>3826.5</v>
      </c>
      <c r="G67" s="784">
        <v>8903.9</v>
      </c>
      <c r="H67" s="784">
        <v>3031.2</v>
      </c>
      <c r="I67" s="784">
        <v>776.1</v>
      </c>
      <c r="J67" s="784">
        <v>505.2</v>
      </c>
      <c r="K67" s="784">
        <v>1274.9000000000001</v>
      </c>
      <c r="L67" s="784">
        <v>715.6</v>
      </c>
      <c r="M67" s="784">
        <v>1582.5</v>
      </c>
      <c r="N67" s="784">
        <v>294</v>
      </c>
      <c r="O67" s="784">
        <v>2183.5</v>
      </c>
      <c r="P67" s="784">
        <v>781.9</v>
      </c>
      <c r="Q67" s="784">
        <v>1129.5999999999999</v>
      </c>
      <c r="R67" s="784">
        <v>844.3</v>
      </c>
      <c r="S67" s="784">
        <v>1388.7</v>
      </c>
      <c r="T67" s="784">
        <v>1447</v>
      </c>
      <c r="U67" s="784">
        <v>1504.5</v>
      </c>
      <c r="V67" s="784">
        <v>1105.9000000000001</v>
      </c>
      <c r="W67" s="784">
        <v>664.4</v>
      </c>
      <c r="X67" s="784">
        <v>784.6</v>
      </c>
      <c r="Y67" s="784">
        <v>681.3</v>
      </c>
      <c r="Z67" s="784">
        <v>843.1</v>
      </c>
      <c r="AA67" s="784">
        <v>34629.699999999997</v>
      </c>
      <c r="AB67" s="784">
        <v>867.3</v>
      </c>
    </row>
    <row r="68" spans="1:28" ht="15" customHeight="1">
      <c r="A68" s="787" t="s">
        <v>1006</v>
      </c>
      <c r="B68" s="784">
        <v>17740</v>
      </c>
      <c r="C68" s="784">
        <v>1613</v>
      </c>
      <c r="D68" s="784">
        <v>1341</v>
      </c>
      <c r="E68" s="784">
        <v>957</v>
      </c>
      <c r="F68" s="784">
        <v>3226.4</v>
      </c>
      <c r="G68" s="784">
        <v>7624.3</v>
      </c>
      <c r="H68" s="784">
        <v>2509.1999999999998</v>
      </c>
      <c r="I68" s="784">
        <v>612.6</v>
      </c>
      <c r="J68" s="784">
        <v>419.6</v>
      </c>
      <c r="K68" s="784">
        <v>1071.7</v>
      </c>
      <c r="L68" s="784">
        <v>694.8</v>
      </c>
      <c r="M68" s="784">
        <v>1536.3</v>
      </c>
      <c r="N68" s="784">
        <v>258.39999999999998</v>
      </c>
      <c r="O68" s="784">
        <v>1675.5</v>
      </c>
      <c r="P68" s="784">
        <v>678.6</v>
      </c>
      <c r="Q68" s="784">
        <v>1014.9</v>
      </c>
      <c r="R68" s="784">
        <v>768.4</v>
      </c>
      <c r="S68" s="784">
        <v>1280.9000000000001</v>
      </c>
      <c r="T68" s="784">
        <v>1296</v>
      </c>
      <c r="U68" s="784">
        <v>1305.2</v>
      </c>
      <c r="V68" s="784">
        <v>970</v>
      </c>
      <c r="W68" s="784">
        <v>583.5</v>
      </c>
      <c r="X68" s="784">
        <v>695.3</v>
      </c>
      <c r="Y68" s="784">
        <v>712.8</v>
      </c>
      <c r="Z68" s="784">
        <v>795.8</v>
      </c>
      <c r="AA68" s="784">
        <v>28260.400000000001</v>
      </c>
      <c r="AB68" s="784">
        <v>810.7</v>
      </c>
    </row>
    <row r="69" spans="1:28" ht="15" customHeight="1">
      <c r="A69" s="194">
        <v>44682</v>
      </c>
      <c r="B69" s="784">
        <v>29956</v>
      </c>
      <c r="C69" s="784">
        <v>1762</v>
      </c>
      <c r="D69" s="784">
        <v>1402</v>
      </c>
      <c r="E69" s="784">
        <v>1253</v>
      </c>
      <c r="F69" s="784">
        <v>3611.2</v>
      </c>
      <c r="G69" s="784">
        <v>8108.1</v>
      </c>
      <c r="H69" s="784">
        <v>2679.3</v>
      </c>
      <c r="I69" s="784">
        <v>683.7</v>
      </c>
      <c r="J69" s="784">
        <v>401.5</v>
      </c>
      <c r="K69" s="784">
        <v>1099.5</v>
      </c>
      <c r="L69" s="784">
        <v>773.3</v>
      </c>
      <c r="M69" s="784">
        <v>1581.8</v>
      </c>
      <c r="N69" s="784">
        <v>263.5</v>
      </c>
      <c r="O69" s="784">
        <v>1967.5</v>
      </c>
      <c r="P69" s="784">
        <v>1239.8</v>
      </c>
      <c r="Q69" s="784">
        <v>1087.7</v>
      </c>
      <c r="R69" s="784">
        <v>867</v>
      </c>
      <c r="S69" s="784">
        <v>1301.7</v>
      </c>
      <c r="T69" s="784">
        <v>1429.6</v>
      </c>
      <c r="U69" s="784">
        <v>1389.7</v>
      </c>
      <c r="V69" s="784">
        <v>1011.8</v>
      </c>
      <c r="W69" s="784">
        <v>597.6</v>
      </c>
      <c r="X69" s="784">
        <v>703.7</v>
      </c>
      <c r="Y69" s="784">
        <v>735.5</v>
      </c>
      <c r="Z69" s="784">
        <v>799.7</v>
      </c>
      <c r="AA69" s="784">
        <v>36048.199999999997</v>
      </c>
      <c r="AB69" s="784">
        <v>778.8</v>
      </c>
    </row>
    <row r="70" spans="1:28" ht="15" customHeight="1">
      <c r="A70" s="194">
        <v>44713</v>
      </c>
      <c r="B70" s="784">
        <v>22944</v>
      </c>
      <c r="C70" s="784">
        <v>1093</v>
      </c>
      <c r="D70" s="784">
        <v>1307</v>
      </c>
      <c r="E70" s="784">
        <v>1311</v>
      </c>
      <c r="F70" s="784">
        <v>3184.2</v>
      </c>
      <c r="G70" s="784">
        <v>7342.3</v>
      </c>
      <c r="H70" s="784">
        <v>2334.4</v>
      </c>
      <c r="I70" s="784">
        <v>608.6</v>
      </c>
      <c r="J70" s="784">
        <v>372.2</v>
      </c>
      <c r="K70" s="784">
        <v>1048.3</v>
      </c>
      <c r="L70" s="784">
        <v>848.6</v>
      </c>
      <c r="M70" s="784">
        <v>1484.3</v>
      </c>
      <c r="N70" s="784">
        <v>245</v>
      </c>
      <c r="O70" s="784">
        <v>1546.1</v>
      </c>
      <c r="P70" s="784">
        <v>1453.1</v>
      </c>
      <c r="Q70" s="784">
        <v>1037.5999999999999</v>
      </c>
      <c r="R70" s="784">
        <v>771.5</v>
      </c>
      <c r="S70" s="784">
        <v>1212.0999999999999</v>
      </c>
      <c r="T70" s="784">
        <v>1348.3</v>
      </c>
      <c r="U70" s="784">
        <v>1298.5999999999999</v>
      </c>
      <c r="V70" s="784">
        <v>919.2</v>
      </c>
      <c r="W70" s="784">
        <v>548.20000000000005</v>
      </c>
      <c r="X70" s="784">
        <v>656.2</v>
      </c>
      <c r="Y70" s="784">
        <v>704.4</v>
      </c>
      <c r="Z70" s="784">
        <v>718.3</v>
      </c>
      <c r="AA70" s="784">
        <v>28796.5</v>
      </c>
      <c r="AB70" s="784">
        <v>755.8</v>
      </c>
    </row>
    <row r="71" spans="1:28" ht="15" customHeight="1">
      <c r="A71" s="194">
        <v>44743</v>
      </c>
      <c r="B71" s="784">
        <v>20594</v>
      </c>
      <c r="C71" s="784">
        <v>1030</v>
      </c>
      <c r="D71" s="784">
        <v>1661</v>
      </c>
      <c r="E71" s="784">
        <v>877</v>
      </c>
      <c r="F71" s="784">
        <v>3321.5</v>
      </c>
      <c r="G71" s="784">
        <v>7731.2</v>
      </c>
      <c r="H71" s="784">
        <v>2448.4</v>
      </c>
      <c r="I71" s="784">
        <v>636.70000000000005</v>
      </c>
      <c r="J71" s="784">
        <v>384.1</v>
      </c>
      <c r="K71" s="784">
        <v>1072.9000000000001</v>
      </c>
      <c r="L71" s="784">
        <v>764.7</v>
      </c>
      <c r="M71" s="784">
        <v>1725.5</v>
      </c>
      <c r="N71" s="784">
        <v>268.7</v>
      </c>
      <c r="O71" s="784">
        <v>1532.1</v>
      </c>
      <c r="P71" s="784">
        <v>1750.7</v>
      </c>
      <c r="Q71" s="784">
        <v>1043.2</v>
      </c>
      <c r="R71" s="784">
        <v>827.8</v>
      </c>
      <c r="S71" s="784">
        <v>1259.5</v>
      </c>
      <c r="T71" s="784">
        <v>1522.6</v>
      </c>
      <c r="U71" s="784">
        <v>1293.7</v>
      </c>
      <c r="V71" s="784">
        <v>1054.4000000000001</v>
      </c>
      <c r="W71" s="784">
        <v>549.70000000000005</v>
      </c>
      <c r="X71" s="784">
        <v>677</v>
      </c>
      <c r="Y71" s="784">
        <v>804</v>
      </c>
      <c r="Z71" s="784">
        <v>757.2</v>
      </c>
      <c r="AA71" s="784">
        <v>29207.4</v>
      </c>
      <c r="AB71" s="784">
        <v>813.7</v>
      </c>
    </row>
    <row r="72" spans="1:28" ht="15" customHeight="1">
      <c r="A72" s="194">
        <v>44774</v>
      </c>
      <c r="B72" s="784">
        <v>77161</v>
      </c>
      <c r="C72" s="784">
        <v>3507</v>
      </c>
      <c r="D72" s="784">
        <v>4415</v>
      </c>
      <c r="E72" s="784">
        <v>3481</v>
      </c>
      <c r="F72" s="784">
        <v>3964</v>
      </c>
      <c r="G72" s="784">
        <v>9071.2999999999993</v>
      </c>
      <c r="H72" s="784">
        <v>2929</v>
      </c>
      <c r="I72" s="784">
        <v>916.9</v>
      </c>
      <c r="J72" s="784">
        <v>379.9</v>
      </c>
      <c r="K72" s="784">
        <v>1286.8</v>
      </c>
      <c r="L72" s="784">
        <v>1655</v>
      </c>
      <c r="M72" s="784">
        <v>1767.1</v>
      </c>
      <c r="N72" s="784">
        <v>402</v>
      </c>
      <c r="O72" s="784">
        <v>1919.5</v>
      </c>
      <c r="P72" s="784">
        <v>3178.6</v>
      </c>
      <c r="Q72" s="784">
        <v>1174.0999999999999</v>
      </c>
      <c r="R72" s="784">
        <v>959.7</v>
      </c>
      <c r="S72" s="784">
        <v>1253.3</v>
      </c>
      <c r="T72" s="784">
        <v>2103.6</v>
      </c>
      <c r="U72" s="784">
        <v>1359</v>
      </c>
      <c r="V72" s="784">
        <v>1368.6</v>
      </c>
      <c r="W72" s="784">
        <v>621.9</v>
      </c>
      <c r="X72" s="784">
        <v>796.7</v>
      </c>
      <c r="Y72" s="784">
        <v>853.4</v>
      </c>
      <c r="Z72" s="784">
        <v>815.2</v>
      </c>
      <c r="AA72" s="784">
        <v>36136.699999999997</v>
      </c>
      <c r="AB72" s="784">
        <v>847</v>
      </c>
    </row>
    <row r="73" spans="1:28" ht="15" customHeight="1">
      <c r="A73" s="194">
        <v>44805</v>
      </c>
      <c r="B73" s="784">
        <v>95760</v>
      </c>
      <c r="C73" s="784">
        <v>4353</v>
      </c>
      <c r="D73" s="784">
        <v>18346</v>
      </c>
      <c r="E73" s="784">
        <v>3621</v>
      </c>
      <c r="F73" s="784">
        <v>4341.1000000000004</v>
      </c>
      <c r="G73" s="784">
        <v>9931.1</v>
      </c>
      <c r="H73" s="784">
        <v>3165.3</v>
      </c>
      <c r="I73" s="784">
        <v>910.2</v>
      </c>
      <c r="J73" s="784">
        <v>435.4</v>
      </c>
      <c r="K73" s="784">
        <v>1438.1</v>
      </c>
      <c r="L73" s="784">
        <v>2006.6</v>
      </c>
      <c r="M73" s="784">
        <v>1661.7</v>
      </c>
      <c r="N73" s="784">
        <v>414.6</v>
      </c>
      <c r="O73" s="784">
        <v>1951.6</v>
      </c>
      <c r="P73" s="784">
        <v>4984.7</v>
      </c>
      <c r="Q73" s="784">
        <v>1346.2</v>
      </c>
      <c r="R73" s="784">
        <v>1003.2</v>
      </c>
      <c r="S73" s="784">
        <v>1216.5999999999999</v>
      </c>
      <c r="T73" s="784">
        <v>1830.5</v>
      </c>
      <c r="U73" s="784">
        <v>1374.8</v>
      </c>
      <c r="V73" s="784">
        <v>1614.3</v>
      </c>
      <c r="W73" s="784">
        <v>635.6</v>
      </c>
      <c r="X73" s="784">
        <v>928.2</v>
      </c>
      <c r="Y73" s="784">
        <v>929.1</v>
      </c>
      <c r="Z73" s="784">
        <v>798.6</v>
      </c>
      <c r="AA73" s="784">
        <v>36263.1</v>
      </c>
      <c r="AB73" s="784">
        <v>886.2</v>
      </c>
    </row>
    <row r="74" spans="1:28" ht="15" customHeight="1">
      <c r="A74" s="194">
        <v>44835</v>
      </c>
      <c r="B74" s="784">
        <v>39699</v>
      </c>
      <c r="C74" s="784">
        <v>2089</v>
      </c>
      <c r="D74" s="784">
        <v>3264</v>
      </c>
      <c r="E74" s="784">
        <v>780</v>
      </c>
      <c r="F74" s="784">
        <v>3779.4</v>
      </c>
      <c r="G74" s="784">
        <v>8602.2000000000007</v>
      </c>
      <c r="H74" s="784">
        <v>2590.6</v>
      </c>
      <c r="I74" s="784">
        <v>900.8</v>
      </c>
      <c r="J74" s="784">
        <v>389.8</v>
      </c>
      <c r="K74" s="784">
        <v>1273.5999999999999</v>
      </c>
      <c r="L74" s="784">
        <v>1631.8</v>
      </c>
      <c r="M74" s="784">
        <v>1458.9</v>
      </c>
      <c r="N74" s="784">
        <v>370.6</v>
      </c>
      <c r="O74" s="784">
        <v>1642</v>
      </c>
      <c r="P74" s="784">
        <v>3259.7</v>
      </c>
      <c r="Q74" s="784">
        <v>1267.8</v>
      </c>
      <c r="R74" s="784">
        <v>891.1</v>
      </c>
      <c r="S74" s="784">
        <v>1322.3</v>
      </c>
      <c r="T74" s="784">
        <v>1685.3</v>
      </c>
      <c r="U74" s="784">
        <v>1340.1</v>
      </c>
      <c r="V74" s="784">
        <v>1402.7</v>
      </c>
      <c r="W74" s="784">
        <v>556.20000000000005</v>
      </c>
      <c r="X74" s="784">
        <v>852.3</v>
      </c>
      <c r="Y74" s="784">
        <v>763.6</v>
      </c>
      <c r="Z74" s="784">
        <v>860.6</v>
      </c>
      <c r="AA74" s="784">
        <v>25061.1</v>
      </c>
      <c r="AB74" s="784">
        <v>811.5</v>
      </c>
    </row>
    <row r="75" spans="1:28" ht="15" customHeight="1">
      <c r="A75" s="194">
        <v>44866</v>
      </c>
      <c r="B75" s="784">
        <v>32078</v>
      </c>
      <c r="C75" s="784">
        <v>1528</v>
      </c>
      <c r="D75" s="784">
        <v>1809</v>
      </c>
      <c r="E75" s="784">
        <v>1976</v>
      </c>
      <c r="F75" s="784">
        <v>3888.2</v>
      </c>
      <c r="G75" s="784">
        <v>8651.2000000000007</v>
      </c>
      <c r="H75" s="784">
        <v>2730.1</v>
      </c>
      <c r="I75" s="784">
        <v>804.3</v>
      </c>
      <c r="J75" s="784">
        <v>393.8</v>
      </c>
      <c r="K75" s="784">
        <v>1278.7</v>
      </c>
      <c r="L75" s="784">
        <v>1524.7</v>
      </c>
      <c r="M75" s="784">
        <v>1377.6</v>
      </c>
      <c r="N75" s="784">
        <v>369.4</v>
      </c>
      <c r="O75" s="784">
        <v>1698.1</v>
      </c>
      <c r="P75" s="784">
        <v>3329</v>
      </c>
      <c r="Q75" s="784">
        <v>1284</v>
      </c>
      <c r="R75" s="784">
        <v>900.3</v>
      </c>
      <c r="S75" s="784">
        <v>1296</v>
      </c>
      <c r="T75" s="784">
        <v>1644.6</v>
      </c>
      <c r="U75" s="784">
        <v>1383.6</v>
      </c>
      <c r="V75" s="784">
        <v>1376.3</v>
      </c>
      <c r="W75" s="784">
        <v>556.29999999999995</v>
      </c>
      <c r="X75" s="784">
        <v>822.5</v>
      </c>
      <c r="Y75" s="784">
        <v>682.2</v>
      </c>
      <c r="Z75" s="784">
        <v>935</v>
      </c>
      <c r="AA75" s="784">
        <v>32170</v>
      </c>
      <c r="AB75" s="784">
        <v>780</v>
      </c>
    </row>
    <row r="76" spans="1:28" ht="15" customHeight="1">
      <c r="A76" s="194">
        <v>44896</v>
      </c>
      <c r="B76" s="784">
        <v>47744</v>
      </c>
      <c r="C76" s="784">
        <v>2387</v>
      </c>
      <c r="D76" s="784">
        <v>14110</v>
      </c>
      <c r="E76" s="784">
        <v>1073</v>
      </c>
      <c r="F76" s="784">
        <v>3847.2</v>
      </c>
      <c r="G76" s="784">
        <v>8489.7000000000007</v>
      </c>
      <c r="H76" s="784">
        <v>2635.6</v>
      </c>
      <c r="I76" s="784">
        <v>777.5</v>
      </c>
      <c r="J76" s="784">
        <v>383.4</v>
      </c>
      <c r="K76" s="784">
        <v>1224.5999999999999</v>
      </c>
      <c r="L76" s="784">
        <v>1319.5</v>
      </c>
      <c r="M76" s="784">
        <v>1295.9000000000001</v>
      </c>
      <c r="N76" s="784">
        <v>353.9</v>
      </c>
      <c r="O76" s="784">
        <v>1670.5</v>
      </c>
      <c r="P76" s="784">
        <v>3523.8</v>
      </c>
      <c r="Q76" s="784">
        <v>1372</v>
      </c>
      <c r="R76" s="784">
        <v>880.9</v>
      </c>
      <c r="S76" s="784">
        <v>1249.9000000000001</v>
      </c>
      <c r="T76" s="784">
        <v>1633</v>
      </c>
      <c r="U76" s="784">
        <v>1548.5</v>
      </c>
      <c r="V76" s="784">
        <v>1323.7</v>
      </c>
      <c r="W76" s="784">
        <v>560.79999999999995</v>
      </c>
      <c r="X76" s="784">
        <v>826.7</v>
      </c>
      <c r="Y76" s="784">
        <v>705.4</v>
      </c>
      <c r="Z76" s="784">
        <v>914.1</v>
      </c>
      <c r="AA76" s="784">
        <v>30378.2</v>
      </c>
      <c r="AB76" s="784">
        <v>758.9</v>
      </c>
    </row>
    <row r="77" spans="1:28" ht="15" customHeight="1">
      <c r="A77" s="325">
        <v>44927</v>
      </c>
      <c r="B77" s="785">
        <v>37138.412057000001</v>
      </c>
      <c r="C77" s="785">
        <v>1856.920603</v>
      </c>
      <c r="D77" s="785">
        <v>1621.3148200000001</v>
      </c>
      <c r="E77" s="785">
        <v>1207.945109</v>
      </c>
      <c r="F77" s="785">
        <v>3881.1</v>
      </c>
      <c r="G77" s="785">
        <v>8865.1</v>
      </c>
      <c r="H77" s="785">
        <v>2764.5</v>
      </c>
      <c r="I77" s="785">
        <v>764.1</v>
      </c>
      <c r="J77" s="785">
        <v>434.5</v>
      </c>
      <c r="K77" s="785">
        <v>1253.8</v>
      </c>
      <c r="L77" s="785">
        <v>1396.3</v>
      </c>
      <c r="M77" s="785">
        <v>1393.7</v>
      </c>
      <c r="N77" s="785">
        <v>352.9</v>
      </c>
      <c r="O77" s="785">
        <v>1747.1</v>
      </c>
      <c r="P77" s="785">
        <v>3636.3</v>
      </c>
      <c r="Q77" s="785">
        <v>1356.6</v>
      </c>
      <c r="R77" s="785">
        <v>896.7</v>
      </c>
      <c r="S77" s="785">
        <v>1232.7</v>
      </c>
      <c r="T77" s="785">
        <v>1615.5</v>
      </c>
      <c r="U77" s="785">
        <v>1604.1</v>
      </c>
      <c r="V77" s="785">
        <v>1363.1</v>
      </c>
      <c r="W77" s="785">
        <v>580.9</v>
      </c>
      <c r="X77" s="785">
        <v>785.6</v>
      </c>
      <c r="Y77" s="785">
        <v>718.7</v>
      </c>
      <c r="Z77" s="785">
        <v>958.3</v>
      </c>
      <c r="AA77" s="785">
        <v>30973.4</v>
      </c>
      <c r="AB77" s="785">
        <v>783</v>
      </c>
    </row>
    <row r="78" spans="1:28" ht="15" customHeight="1">
      <c r="A78" s="325">
        <v>44958</v>
      </c>
      <c r="B78" s="785">
        <v>37383.582987000002</v>
      </c>
      <c r="C78" s="785">
        <v>1869.1791490000001</v>
      </c>
      <c r="D78" s="785">
        <v>5885.8375530000003</v>
      </c>
      <c r="E78" s="785">
        <v>3050.052443</v>
      </c>
      <c r="F78" s="785">
        <v>3906.1</v>
      </c>
      <c r="G78" s="785">
        <v>9188.5</v>
      </c>
      <c r="H78" s="785">
        <v>2796.7</v>
      </c>
      <c r="I78" s="785">
        <v>784.2</v>
      </c>
      <c r="J78" s="785">
        <v>509.2</v>
      </c>
      <c r="K78" s="785">
        <v>1248.5999999999999</v>
      </c>
      <c r="L78" s="785">
        <v>1251.9000000000001</v>
      </c>
      <c r="M78" s="785">
        <v>1422.4</v>
      </c>
      <c r="N78" s="785">
        <v>361.8</v>
      </c>
      <c r="O78" s="785">
        <v>1716.9</v>
      </c>
      <c r="P78" s="785">
        <v>3577.4</v>
      </c>
      <c r="Q78" s="785">
        <v>1338.1</v>
      </c>
      <c r="R78" s="785">
        <v>954.3</v>
      </c>
      <c r="S78" s="785">
        <v>1258.0999999999999</v>
      </c>
      <c r="T78" s="785">
        <v>1563.2</v>
      </c>
      <c r="U78" s="785">
        <v>1569.6</v>
      </c>
      <c r="V78" s="785">
        <v>1364.7</v>
      </c>
      <c r="W78" s="785">
        <v>604.4</v>
      </c>
      <c r="X78" s="785">
        <v>788.4</v>
      </c>
      <c r="Y78" s="785">
        <v>682.7</v>
      </c>
      <c r="Z78" s="785">
        <v>1029.2</v>
      </c>
      <c r="AA78" s="785">
        <v>29762.1</v>
      </c>
      <c r="AB78" s="785">
        <v>837.6</v>
      </c>
    </row>
    <row r="79" spans="1:28" ht="15" customHeight="1">
      <c r="A79" s="325">
        <v>44986</v>
      </c>
      <c r="B79" s="785">
        <v>42719.532052000002</v>
      </c>
      <c r="C79" s="785">
        <v>1941.7969109999999</v>
      </c>
      <c r="D79" s="785">
        <v>3934.7924200000002</v>
      </c>
      <c r="E79" s="785">
        <v>6527.8338860000003</v>
      </c>
      <c r="F79" s="785">
        <v>3903.5</v>
      </c>
      <c r="G79" s="785">
        <v>9301.1</v>
      </c>
      <c r="H79" s="785">
        <v>2682.8</v>
      </c>
      <c r="I79" s="785">
        <v>796.3</v>
      </c>
      <c r="J79" s="785">
        <v>555.1</v>
      </c>
      <c r="K79" s="785">
        <v>1266.0999999999999</v>
      </c>
      <c r="L79" s="785">
        <v>1200.5</v>
      </c>
      <c r="M79" s="785">
        <v>1312.2</v>
      </c>
      <c r="N79" s="785">
        <v>389</v>
      </c>
      <c r="O79" s="785">
        <v>1735.4</v>
      </c>
      <c r="P79" s="785">
        <v>3183.2</v>
      </c>
      <c r="Q79" s="785">
        <v>1384.2</v>
      </c>
      <c r="R79" s="785">
        <v>974.5</v>
      </c>
      <c r="S79" s="785">
        <v>1238.7</v>
      </c>
      <c r="T79" s="785">
        <v>1528.4</v>
      </c>
      <c r="U79" s="785">
        <v>1549.1</v>
      </c>
      <c r="V79" s="785">
        <v>1387.8</v>
      </c>
      <c r="W79" s="785">
        <v>981.9</v>
      </c>
      <c r="X79" s="785">
        <v>801.7</v>
      </c>
      <c r="Y79" s="785">
        <v>619.1</v>
      </c>
      <c r="Z79" s="785">
        <v>1174.0999999999999</v>
      </c>
      <c r="AA79" s="785">
        <v>23013.5</v>
      </c>
      <c r="AB79" s="785">
        <v>809.4</v>
      </c>
    </row>
    <row r="80" spans="1:28" ht="15" customHeight="1">
      <c r="A80" s="326" t="s">
        <v>1007</v>
      </c>
      <c r="B80" s="785">
        <v>15426.252511999999</v>
      </c>
      <c r="C80" s="785">
        <v>964.14078199999994</v>
      </c>
      <c r="D80" s="785">
        <v>2314.1923670000001</v>
      </c>
      <c r="E80" s="785">
        <v>1427.1062139999999</v>
      </c>
      <c r="F80" s="785">
        <v>3823.4</v>
      </c>
      <c r="G80" s="785">
        <v>8983.2000000000007</v>
      </c>
      <c r="H80" s="785">
        <v>2617.8000000000002</v>
      </c>
      <c r="I80" s="785">
        <v>773.5</v>
      </c>
      <c r="J80" s="785">
        <v>504</v>
      </c>
      <c r="K80" s="785">
        <v>1239.8</v>
      </c>
      <c r="L80" s="785">
        <v>1178.2</v>
      </c>
      <c r="M80" s="785">
        <v>1330.4</v>
      </c>
      <c r="N80" s="785">
        <v>375.1</v>
      </c>
      <c r="O80" s="785">
        <v>1633.4</v>
      </c>
      <c r="P80" s="785">
        <v>3034.9</v>
      </c>
      <c r="Q80" s="785">
        <v>1410.9</v>
      </c>
      <c r="R80" s="785">
        <v>943.8</v>
      </c>
      <c r="S80" s="785">
        <v>1222.7</v>
      </c>
      <c r="T80" s="785">
        <v>1481.9</v>
      </c>
      <c r="U80" s="785">
        <v>1468.5</v>
      </c>
      <c r="V80" s="785">
        <v>1353.9</v>
      </c>
      <c r="W80" s="785">
        <v>934.6</v>
      </c>
      <c r="X80" s="785">
        <v>783.9</v>
      </c>
      <c r="Y80" s="785">
        <v>600.4</v>
      </c>
      <c r="Z80" s="785">
        <v>1194.8</v>
      </c>
      <c r="AA80" s="785">
        <v>26673</v>
      </c>
      <c r="AB80" s="785">
        <v>811.4</v>
      </c>
    </row>
    <row r="81" spans="1:28" ht="15" customHeight="1">
      <c r="A81" s="325">
        <v>45047</v>
      </c>
      <c r="B81" s="785">
        <v>13995.849292999999</v>
      </c>
      <c r="C81" s="785">
        <v>666.46901400000002</v>
      </c>
      <c r="D81" s="785">
        <v>1411.7993670000001</v>
      </c>
      <c r="E81" s="785">
        <v>1596.1887589999999</v>
      </c>
      <c r="F81" s="785">
        <v>3598.3</v>
      </c>
      <c r="G81" s="785">
        <v>8555.2000000000007</v>
      </c>
      <c r="H81" s="785">
        <v>2421.5</v>
      </c>
      <c r="I81" s="785">
        <v>737.3</v>
      </c>
      <c r="J81" s="785">
        <v>505.3</v>
      </c>
      <c r="K81" s="785">
        <v>1189.9000000000001</v>
      </c>
      <c r="L81" s="785">
        <v>1076.8</v>
      </c>
      <c r="M81" s="785">
        <v>1197.5</v>
      </c>
      <c r="N81" s="785">
        <v>346.2</v>
      </c>
      <c r="O81" s="785">
        <v>1527.9</v>
      </c>
      <c r="P81" s="785">
        <v>2434.6</v>
      </c>
      <c r="Q81" s="785">
        <v>1423.5</v>
      </c>
      <c r="R81" s="785">
        <v>924.9</v>
      </c>
      <c r="S81" s="785">
        <v>1112.5999999999999</v>
      </c>
      <c r="T81" s="785">
        <v>1423.8</v>
      </c>
      <c r="U81" s="785">
        <v>1425.4</v>
      </c>
      <c r="V81" s="785">
        <v>1240.5</v>
      </c>
      <c r="W81" s="785">
        <v>892.4</v>
      </c>
      <c r="X81" s="785">
        <v>762</v>
      </c>
      <c r="Y81" s="785">
        <v>549.29999999999995</v>
      </c>
      <c r="Z81" s="785">
        <v>1115</v>
      </c>
      <c r="AA81" s="785">
        <v>22176.799999999999</v>
      </c>
      <c r="AB81" s="785">
        <v>786.6</v>
      </c>
    </row>
    <row r="82" spans="1:28" ht="15" customHeight="1">
      <c r="A82" s="325">
        <v>45078</v>
      </c>
      <c r="B82" s="785">
        <v>29273.864292999999</v>
      </c>
      <c r="C82" s="785">
        <v>1463.693215</v>
      </c>
      <c r="D82" s="785">
        <v>1880.2178240000001</v>
      </c>
      <c r="E82" s="785">
        <v>2167.586346</v>
      </c>
      <c r="F82" s="785">
        <v>3901.3</v>
      </c>
      <c r="G82" s="785">
        <v>9443</v>
      </c>
      <c r="H82" s="785">
        <v>2713.7</v>
      </c>
      <c r="I82" s="785">
        <v>827.1</v>
      </c>
      <c r="J82" s="785">
        <v>598.20000000000005</v>
      </c>
      <c r="K82" s="785">
        <v>1325.7</v>
      </c>
      <c r="L82" s="785">
        <v>1237.4000000000001</v>
      </c>
      <c r="M82" s="785">
        <v>1256.3</v>
      </c>
      <c r="N82" s="785">
        <v>347.8</v>
      </c>
      <c r="O82" s="785">
        <v>1710.9</v>
      </c>
      <c r="P82" s="785">
        <v>2434.8000000000002</v>
      </c>
      <c r="Q82" s="785">
        <v>1473.8</v>
      </c>
      <c r="R82" s="785">
        <v>984.5</v>
      </c>
      <c r="S82" s="785">
        <v>1182.9000000000001</v>
      </c>
      <c r="T82" s="785">
        <v>1458.7</v>
      </c>
      <c r="U82" s="785">
        <v>1518.3</v>
      </c>
      <c r="V82" s="785">
        <v>1406</v>
      </c>
      <c r="W82" s="785">
        <v>914.4</v>
      </c>
      <c r="X82" s="785">
        <v>798.7</v>
      </c>
      <c r="Y82" s="785">
        <v>556.4</v>
      </c>
      <c r="Z82" s="785">
        <v>1175.2</v>
      </c>
      <c r="AA82" s="785">
        <v>22006.7</v>
      </c>
      <c r="AB82" s="785">
        <v>802</v>
      </c>
    </row>
    <row r="83" spans="1:28" ht="15" customHeight="1">
      <c r="A83" s="325">
        <v>45108</v>
      </c>
      <c r="B83" s="785">
        <v>73098.734075999993</v>
      </c>
      <c r="C83" s="785">
        <v>3654.9367040000002</v>
      </c>
      <c r="D83" s="785">
        <v>6167.5601580000002</v>
      </c>
      <c r="E83" s="785">
        <v>3940.2686269999999</v>
      </c>
      <c r="F83" s="785">
        <v>4537.3</v>
      </c>
      <c r="G83" s="785">
        <v>11386.7</v>
      </c>
      <c r="H83" s="785">
        <v>3309.6</v>
      </c>
      <c r="I83" s="785">
        <v>916.9</v>
      </c>
      <c r="J83" s="785">
        <v>836.7</v>
      </c>
      <c r="K83" s="785">
        <v>1497</v>
      </c>
      <c r="L83" s="785">
        <v>1304.2</v>
      </c>
      <c r="M83" s="785">
        <v>1509.8</v>
      </c>
      <c r="N83" s="785">
        <v>423.1</v>
      </c>
      <c r="O83" s="785">
        <v>2257.6</v>
      </c>
      <c r="P83" s="785">
        <v>2587.1</v>
      </c>
      <c r="Q83" s="785">
        <v>1748.7</v>
      </c>
      <c r="R83" s="785">
        <v>1099</v>
      </c>
      <c r="S83" s="785">
        <v>1212.5</v>
      </c>
      <c r="T83" s="785">
        <v>1638.8</v>
      </c>
      <c r="U83" s="785">
        <v>1646.3</v>
      </c>
      <c r="V83" s="785">
        <v>1565.7</v>
      </c>
      <c r="W83" s="785">
        <v>1046.5999999999999</v>
      </c>
      <c r="X83" s="785">
        <v>908.3</v>
      </c>
      <c r="Y83" s="785">
        <v>601.79999999999995</v>
      </c>
      <c r="Z83" s="785">
        <v>1234.5</v>
      </c>
      <c r="AA83" s="785">
        <v>24928.1</v>
      </c>
      <c r="AB83" s="785">
        <v>849.4</v>
      </c>
    </row>
    <row r="84" spans="1:28" ht="15" customHeight="1">
      <c r="A84" s="325">
        <v>45139</v>
      </c>
      <c r="B84" s="785">
        <v>68871.649724999996</v>
      </c>
      <c r="C84" s="785">
        <v>3279.6023679999998</v>
      </c>
      <c r="D84" s="785">
        <v>7777.8376559999997</v>
      </c>
      <c r="E84" s="785">
        <v>5972.6541690000004</v>
      </c>
      <c r="F84" s="785">
        <v>4441.3</v>
      </c>
      <c r="G84" s="785">
        <v>11114.2</v>
      </c>
      <c r="H84" s="785">
        <v>3131.1</v>
      </c>
      <c r="I84" s="785">
        <v>894.1</v>
      </c>
      <c r="J84" s="785">
        <v>789.2</v>
      </c>
      <c r="K84" s="785">
        <v>1524.4</v>
      </c>
      <c r="L84" s="785">
        <v>1290.3</v>
      </c>
      <c r="M84" s="785">
        <v>1576.1</v>
      </c>
      <c r="N84" s="785">
        <v>460</v>
      </c>
      <c r="O84" s="785">
        <v>2185.6</v>
      </c>
      <c r="P84" s="785">
        <v>2357</v>
      </c>
      <c r="Q84" s="785">
        <v>1846.1</v>
      </c>
      <c r="R84" s="785">
        <v>1098.8</v>
      </c>
      <c r="S84" s="785">
        <v>1245</v>
      </c>
      <c r="T84" s="785">
        <v>1464.5</v>
      </c>
      <c r="U84" s="785">
        <v>1587</v>
      </c>
      <c r="V84" s="785">
        <v>1509</v>
      </c>
      <c r="W84" s="785">
        <v>997.8</v>
      </c>
      <c r="X84" s="785">
        <v>919.3</v>
      </c>
      <c r="Y84" s="785">
        <v>547.1</v>
      </c>
      <c r="Z84" s="785">
        <v>1221.3</v>
      </c>
      <c r="AA84" s="785">
        <v>23011.1</v>
      </c>
      <c r="AB84" s="785">
        <v>889</v>
      </c>
    </row>
    <row r="85" spans="1:28" ht="15" customHeight="1">
      <c r="A85" s="325">
        <v>45170</v>
      </c>
      <c r="B85" s="785">
        <v>26779.052086</v>
      </c>
      <c r="C85" s="785">
        <v>1409.423794</v>
      </c>
      <c r="D85" s="785">
        <v>1013.948166</v>
      </c>
      <c r="E85" s="785">
        <v>2464.1517610000001</v>
      </c>
      <c r="F85" s="785">
        <v>4537.1000000000004</v>
      </c>
      <c r="G85" s="785">
        <v>11335.6</v>
      </c>
      <c r="H85" s="785">
        <v>3197.7</v>
      </c>
      <c r="I85" s="785">
        <v>898.1</v>
      </c>
      <c r="J85" s="785">
        <v>802.8</v>
      </c>
      <c r="K85" s="785">
        <v>1589</v>
      </c>
      <c r="L85" s="785">
        <v>1292.2</v>
      </c>
      <c r="M85" s="785">
        <v>1633.2</v>
      </c>
      <c r="N85" s="785">
        <v>470.9</v>
      </c>
      <c r="O85" s="785">
        <v>2171.1</v>
      </c>
      <c r="P85" s="785">
        <v>2363.1999999999998</v>
      </c>
      <c r="Q85" s="785">
        <v>1993.7</v>
      </c>
      <c r="R85" s="785">
        <v>1135.3</v>
      </c>
      <c r="S85" s="785">
        <v>1292.5</v>
      </c>
      <c r="T85" s="785">
        <v>1534.2</v>
      </c>
      <c r="U85" s="785">
        <v>1636.5</v>
      </c>
      <c r="V85" s="785">
        <v>1559.4</v>
      </c>
      <c r="W85" s="785">
        <v>1015.5</v>
      </c>
      <c r="X85" s="785">
        <v>930.4</v>
      </c>
      <c r="Y85" s="785">
        <v>544.9</v>
      </c>
      <c r="Z85" s="785">
        <v>1159.8</v>
      </c>
      <c r="AA85" s="785">
        <v>22682.2</v>
      </c>
      <c r="AB85" s="785">
        <v>866.1</v>
      </c>
    </row>
    <row r="86" spans="1:28" ht="15" customHeight="1">
      <c r="A86" s="325">
        <v>45200</v>
      </c>
      <c r="B86" s="785">
        <v>19591.107977</v>
      </c>
      <c r="C86" s="785">
        <v>890.504908</v>
      </c>
      <c r="D86" s="785">
        <v>3166.953297</v>
      </c>
      <c r="E86" s="785">
        <v>2666.0240819999999</v>
      </c>
      <c r="F86" s="785">
        <v>4296.2</v>
      </c>
      <c r="G86" s="785">
        <v>10647.3</v>
      </c>
      <c r="H86" s="785">
        <v>2994.4</v>
      </c>
      <c r="I86" s="785">
        <v>856.6</v>
      </c>
      <c r="J86" s="785">
        <v>740.1</v>
      </c>
      <c r="K86" s="785">
        <v>1526.3</v>
      </c>
      <c r="L86" s="785">
        <v>1172.5999999999999</v>
      </c>
      <c r="M86" s="785">
        <v>1528.3</v>
      </c>
      <c r="N86" s="785">
        <v>419.5</v>
      </c>
      <c r="O86" s="785">
        <v>1956.5</v>
      </c>
      <c r="P86" s="785">
        <v>2189.6</v>
      </c>
      <c r="Q86" s="785">
        <v>2161.9</v>
      </c>
      <c r="R86" s="785">
        <v>1077.3</v>
      </c>
      <c r="S86" s="785">
        <v>1248.9000000000001</v>
      </c>
      <c r="T86" s="785">
        <v>1464.5</v>
      </c>
      <c r="U86" s="785">
        <v>1598.9</v>
      </c>
      <c r="V86" s="785">
        <v>1430.7</v>
      </c>
      <c r="W86" s="785">
        <v>948.2</v>
      </c>
      <c r="X86" s="785">
        <v>868.2</v>
      </c>
      <c r="Y86" s="785">
        <v>503.9</v>
      </c>
      <c r="Z86" s="785">
        <v>1133</v>
      </c>
      <c r="AA86" s="785">
        <v>21178</v>
      </c>
      <c r="AB86" s="785">
        <v>867.7</v>
      </c>
    </row>
    <row r="87" spans="1:28" ht="15" customHeight="1">
      <c r="A87" s="325">
        <v>45231</v>
      </c>
      <c r="B87" s="785">
        <v>23731.301180999999</v>
      </c>
      <c r="C87" s="785">
        <v>1078.695508</v>
      </c>
      <c r="D87" s="785">
        <v>4651.8473480000002</v>
      </c>
      <c r="E87" s="785">
        <v>3789.9001090000002</v>
      </c>
      <c r="F87" s="785">
        <v>4260.8999999999996</v>
      </c>
      <c r="G87" s="785">
        <v>10593.9</v>
      </c>
      <c r="H87" s="785">
        <v>3010</v>
      </c>
      <c r="I87" s="785">
        <v>857.9</v>
      </c>
      <c r="J87" s="785">
        <v>764.6</v>
      </c>
      <c r="K87" s="785">
        <v>1501.1</v>
      </c>
      <c r="L87" s="785">
        <v>1176.5</v>
      </c>
      <c r="M87" s="785">
        <v>1500.3</v>
      </c>
      <c r="N87" s="785">
        <v>415.2</v>
      </c>
      <c r="O87" s="785">
        <v>1951.3</v>
      </c>
      <c r="P87" s="785">
        <v>2133.5</v>
      </c>
      <c r="Q87" s="785">
        <v>2054.8000000000002</v>
      </c>
      <c r="R87" s="785">
        <v>1079.4000000000001</v>
      </c>
      <c r="S87" s="785">
        <v>1239.3</v>
      </c>
      <c r="T87" s="785">
        <v>1464.5</v>
      </c>
      <c r="U87" s="785">
        <v>1560.2</v>
      </c>
      <c r="V87" s="785">
        <v>1385</v>
      </c>
      <c r="W87" s="785">
        <v>935.6</v>
      </c>
      <c r="X87" s="785">
        <v>811.5</v>
      </c>
      <c r="Y87" s="785">
        <v>513.70000000000005</v>
      </c>
      <c r="Z87" s="785">
        <v>1117.3</v>
      </c>
      <c r="AA87" s="785">
        <v>21675.4</v>
      </c>
      <c r="AB87" s="785">
        <v>874.1</v>
      </c>
    </row>
    <row r="88" spans="1:28" ht="15" customHeight="1">
      <c r="A88" s="326" t="s">
        <v>711</v>
      </c>
      <c r="B88" s="785">
        <v>22620.009835000001</v>
      </c>
      <c r="C88" s="785">
        <v>1190.5268329999999</v>
      </c>
      <c r="D88" s="785">
        <v>1624.8578829999999</v>
      </c>
      <c r="E88" s="785">
        <v>2278.2684359999998</v>
      </c>
      <c r="F88" s="785">
        <v>4248.8999999999996</v>
      </c>
      <c r="G88" s="785">
        <v>10654.2</v>
      </c>
      <c r="H88" s="785">
        <v>3068.4</v>
      </c>
      <c r="I88" s="785">
        <v>851.2</v>
      </c>
      <c r="J88" s="785">
        <v>796.7</v>
      </c>
      <c r="K88" s="785">
        <v>1482.7</v>
      </c>
      <c r="L88" s="785">
        <v>1132.3</v>
      </c>
      <c r="M88" s="785">
        <v>1512.9</v>
      </c>
      <c r="N88" s="785">
        <v>405</v>
      </c>
      <c r="O88" s="785">
        <v>1878.2</v>
      </c>
      <c r="P88" s="785">
        <v>2145.1999999999998</v>
      </c>
      <c r="Q88" s="785">
        <v>2073.6</v>
      </c>
      <c r="R88" s="785">
        <v>1084.3</v>
      </c>
      <c r="S88" s="785">
        <v>1222.0999999999999</v>
      </c>
      <c r="T88" s="785">
        <v>1441.2</v>
      </c>
      <c r="U88" s="785">
        <v>1555.6</v>
      </c>
      <c r="V88" s="785">
        <v>1377.4</v>
      </c>
      <c r="W88" s="785">
        <v>909.5</v>
      </c>
      <c r="X88" s="785">
        <v>781.1</v>
      </c>
      <c r="Y88" s="785">
        <v>489.7</v>
      </c>
      <c r="Z88" s="785">
        <v>1075.5</v>
      </c>
      <c r="AA88" s="785">
        <v>23880.9</v>
      </c>
      <c r="AB88" s="785">
        <v>891.3</v>
      </c>
    </row>
    <row r="89" spans="1:28" ht="15" customHeight="1">
      <c r="A89" s="194">
        <v>45292</v>
      </c>
      <c r="B89" s="784">
        <v>14302.265146</v>
      </c>
      <c r="C89" s="784">
        <v>715.11325699999998</v>
      </c>
      <c r="D89" s="784">
        <v>1564.099164</v>
      </c>
      <c r="E89" s="784">
        <v>3690.6741659999998</v>
      </c>
      <c r="F89" s="784">
        <v>4045.8</v>
      </c>
      <c r="G89" s="784">
        <v>10311.15</v>
      </c>
      <c r="H89" s="784">
        <v>2896.48</v>
      </c>
      <c r="I89" s="784">
        <v>831.1</v>
      </c>
      <c r="J89" s="784">
        <v>739.8</v>
      </c>
      <c r="K89" s="784">
        <v>1424.34</v>
      </c>
      <c r="L89" s="784">
        <v>1114.1199999999999</v>
      </c>
      <c r="M89" s="784">
        <v>1491.6</v>
      </c>
      <c r="N89" s="784">
        <v>400.29</v>
      </c>
      <c r="O89" s="784">
        <v>1759.98</v>
      </c>
      <c r="P89" s="784">
        <v>2181.5500000000002</v>
      </c>
      <c r="Q89" s="784">
        <v>2006.85</v>
      </c>
      <c r="R89" s="784">
        <v>1077.92</v>
      </c>
      <c r="S89" s="784">
        <v>1233.3399999999999</v>
      </c>
      <c r="T89" s="784">
        <v>1435.41</v>
      </c>
      <c r="U89" s="784">
        <v>1508.65</v>
      </c>
      <c r="V89" s="784">
        <v>1366.7</v>
      </c>
      <c r="W89" s="784">
        <v>909.82</v>
      </c>
      <c r="X89" s="784">
        <v>782.92</v>
      </c>
      <c r="Y89" s="784">
        <v>487.9</v>
      </c>
      <c r="Z89" s="784">
        <v>1102.8399999999999</v>
      </c>
      <c r="AA89" s="784">
        <v>21802.639999999999</v>
      </c>
      <c r="AB89" s="784">
        <v>893.63</v>
      </c>
    </row>
    <row r="90" spans="1:28" ht="15" customHeight="1">
      <c r="A90" s="194">
        <v>45323</v>
      </c>
      <c r="B90" s="784">
        <v>32831.868136999998</v>
      </c>
      <c r="C90" s="784">
        <v>1727.99306</v>
      </c>
      <c r="D90" s="784">
        <v>13638.319197000001</v>
      </c>
      <c r="E90" s="784">
        <v>15168.031036</v>
      </c>
      <c r="F90" s="784">
        <v>4186.09</v>
      </c>
      <c r="G90" s="784">
        <v>10651.77</v>
      </c>
      <c r="H90" s="784">
        <v>3037.38</v>
      </c>
      <c r="I90" s="784">
        <v>873.99</v>
      </c>
      <c r="J90" s="784">
        <v>762.8</v>
      </c>
      <c r="K90" s="784">
        <v>1502.94</v>
      </c>
      <c r="L90" s="784">
        <v>1082.1300000000001</v>
      </c>
      <c r="M90" s="784">
        <v>1542.86</v>
      </c>
      <c r="N90" s="784">
        <v>402.85</v>
      </c>
      <c r="O90" s="784">
        <v>1779.8</v>
      </c>
      <c r="P90" s="784">
        <v>2197.11</v>
      </c>
      <c r="Q90" s="784">
        <v>2005.24</v>
      </c>
      <c r="R90" s="784">
        <v>1107.26</v>
      </c>
      <c r="S90" s="784">
        <v>1140.4100000000001</v>
      </c>
      <c r="T90" s="784">
        <v>1470.27</v>
      </c>
      <c r="U90" s="784">
        <v>1521.49</v>
      </c>
      <c r="V90" s="784">
        <v>1421.98</v>
      </c>
      <c r="W90" s="784">
        <v>948.98</v>
      </c>
      <c r="X90" s="784">
        <v>792.3</v>
      </c>
      <c r="Y90" s="784">
        <v>462.11</v>
      </c>
      <c r="Z90" s="784">
        <v>1170.97</v>
      </c>
      <c r="AA90" s="784">
        <v>24633.96</v>
      </c>
      <c r="AB90" s="784">
        <v>930.58</v>
      </c>
    </row>
    <row r="91" spans="1:28" ht="15" customHeight="1">
      <c r="A91" s="194">
        <v>45352</v>
      </c>
      <c r="B91" s="784">
        <v>35482.381814</v>
      </c>
      <c r="C91" s="784">
        <v>1867.49378</v>
      </c>
      <c r="D91" s="784">
        <v>1573.437402</v>
      </c>
      <c r="E91" s="784">
        <v>5835.3632639999996</v>
      </c>
      <c r="F91" s="784">
        <v>4534.6499999999996</v>
      </c>
      <c r="G91" s="784">
        <v>11444.38</v>
      </c>
      <c r="H91" s="784">
        <v>3317.62</v>
      </c>
      <c r="I91" s="784">
        <v>938.34</v>
      </c>
      <c r="J91" s="784">
        <v>839.21</v>
      </c>
      <c r="K91" s="784">
        <v>1579.63</v>
      </c>
      <c r="L91" s="784">
        <v>1143.69</v>
      </c>
      <c r="M91" s="784">
        <v>1589.8</v>
      </c>
      <c r="N91" s="784">
        <v>421.97</v>
      </c>
      <c r="O91" s="784">
        <v>2013.13</v>
      </c>
      <c r="P91" s="784">
        <v>2376.7399999999998</v>
      </c>
      <c r="Q91" s="784">
        <v>2075.65</v>
      </c>
      <c r="R91" s="784">
        <v>1185.51</v>
      </c>
      <c r="S91" s="784">
        <v>1215.03</v>
      </c>
      <c r="T91" s="784">
        <v>1464.46</v>
      </c>
      <c r="U91" s="784">
        <v>1556.69</v>
      </c>
      <c r="V91" s="784">
        <v>1566.41</v>
      </c>
      <c r="W91" s="784">
        <v>1020.89</v>
      </c>
      <c r="X91" s="784">
        <v>846.81</v>
      </c>
      <c r="Y91" s="784">
        <v>472.34</v>
      </c>
      <c r="Z91" s="784">
        <v>1239.8</v>
      </c>
      <c r="AA91" s="784">
        <v>25092.959999999999</v>
      </c>
      <c r="AB91" s="784">
        <v>916.7</v>
      </c>
    </row>
    <row r="92" spans="1:28" ht="15" customHeight="1">
      <c r="A92" s="194">
        <v>45383</v>
      </c>
      <c r="B92" s="784">
        <v>51726.688740999998</v>
      </c>
      <c r="C92" s="784">
        <v>2722.4573019999998</v>
      </c>
      <c r="D92" s="784">
        <v>4377.9301029999997</v>
      </c>
      <c r="E92" s="784">
        <v>4400.975958</v>
      </c>
      <c r="F92" s="784">
        <v>4893.87</v>
      </c>
      <c r="G92" s="784">
        <v>12362.95</v>
      </c>
      <c r="H92" s="784">
        <v>3689.97</v>
      </c>
      <c r="I92" s="784">
        <v>983.91</v>
      </c>
      <c r="J92" s="784">
        <v>944.6</v>
      </c>
      <c r="K92" s="784">
        <v>1702.51</v>
      </c>
      <c r="L92" s="784">
        <v>1223.71</v>
      </c>
      <c r="M92" s="784">
        <v>1599.99</v>
      </c>
      <c r="N92" s="784">
        <v>455.11</v>
      </c>
      <c r="O92" s="784">
        <v>2265.9699999999998</v>
      </c>
      <c r="P92" s="784">
        <v>2677.07</v>
      </c>
      <c r="Q92" s="784">
        <v>2079.34</v>
      </c>
      <c r="R92" s="784">
        <v>1272.78</v>
      </c>
      <c r="S92" s="784">
        <v>1168.74</v>
      </c>
      <c r="T92" s="784">
        <v>1458.65</v>
      </c>
      <c r="U92" s="784">
        <v>1667.16</v>
      </c>
      <c r="V92" s="784">
        <v>1656.96</v>
      </c>
      <c r="W92" s="784">
        <v>1053.75</v>
      </c>
      <c r="X92" s="784">
        <v>988.36</v>
      </c>
      <c r="Y92" s="784">
        <v>564.63</v>
      </c>
      <c r="Z92" s="784">
        <v>1245.3900000000001</v>
      </c>
      <c r="AA92" s="784">
        <v>25096.94</v>
      </c>
      <c r="AB92" s="784">
        <v>974.55</v>
      </c>
    </row>
    <row r="93" spans="1:28" ht="15" customHeight="1">
      <c r="A93" s="194">
        <v>45413</v>
      </c>
      <c r="B93" s="784">
        <v>37070.833697000002</v>
      </c>
      <c r="C93" s="784">
        <v>1853.5416849999999</v>
      </c>
      <c r="D93" s="784">
        <v>3269.185532</v>
      </c>
      <c r="E93" s="784">
        <v>3444.8487230000001</v>
      </c>
      <c r="F93" s="784">
        <v>4780.99</v>
      </c>
      <c r="G93" s="784">
        <v>12106.49</v>
      </c>
      <c r="H93" s="784">
        <v>3569.04</v>
      </c>
      <c r="I93" s="784">
        <v>1041.55</v>
      </c>
      <c r="J93" s="784">
        <v>897.88</v>
      </c>
      <c r="K93" s="784">
        <v>1675.07</v>
      </c>
      <c r="L93" s="784">
        <v>1168.68</v>
      </c>
      <c r="M93" s="784">
        <v>1671.03</v>
      </c>
      <c r="N93" s="784">
        <v>435.45</v>
      </c>
      <c r="O93" s="784">
        <v>2216.65</v>
      </c>
      <c r="P93" s="784">
        <v>2561.91</v>
      </c>
      <c r="Q93" s="784">
        <v>2183.4</v>
      </c>
      <c r="R93" s="784">
        <v>1249</v>
      </c>
      <c r="S93" s="784">
        <v>1171.1099999999999</v>
      </c>
      <c r="T93" s="784">
        <v>1412.17</v>
      </c>
      <c r="U93" s="784">
        <v>1645.59</v>
      </c>
      <c r="V93" s="784">
        <v>1688.88</v>
      </c>
      <c r="W93" s="784">
        <v>1087.99</v>
      </c>
      <c r="X93" s="784">
        <v>979.65</v>
      </c>
      <c r="Y93" s="784">
        <v>598.55999999999995</v>
      </c>
      <c r="Z93" s="784">
        <v>1178.8599999999999</v>
      </c>
      <c r="AA93" s="784">
        <v>24383.43</v>
      </c>
      <c r="AB93" s="784">
        <v>966.03</v>
      </c>
    </row>
    <row r="94" spans="1:28" ht="15" customHeight="1">
      <c r="A94" s="194">
        <v>45444</v>
      </c>
      <c r="B94" s="784">
        <v>32898.907565000001</v>
      </c>
      <c r="C94" s="784">
        <v>1827.717087</v>
      </c>
      <c r="D94" s="784">
        <v>2645.6380349999999</v>
      </c>
      <c r="E94" s="784">
        <v>3553.4162540000002</v>
      </c>
      <c r="F94" s="784">
        <v>4760</v>
      </c>
      <c r="G94" s="784">
        <v>12144.54</v>
      </c>
      <c r="H94" s="784">
        <v>3588.54</v>
      </c>
      <c r="I94" s="784">
        <v>1045.58</v>
      </c>
      <c r="J94" s="784">
        <v>911.88</v>
      </c>
      <c r="K94" s="784">
        <v>1671.28</v>
      </c>
      <c r="L94" s="784">
        <v>1154.1099999999999</v>
      </c>
      <c r="M94" s="784">
        <v>1711.34</v>
      </c>
      <c r="N94" s="784">
        <v>423.82</v>
      </c>
      <c r="O94" s="784">
        <v>2199.42</v>
      </c>
      <c r="P94" s="784">
        <v>2553.56</v>
      </c>
      <c r="Q94" s="784">
        <v>2173.3200000000002</v>
      </c>
      <c r="R94" s="784">
        <v>1246.56</v>
      </c>
      <c r="S94" s="784">
        <v>1164.79</v>
      </c>
      <c r="T94" s="784">
        <v>1412.17</v>
      </c>
      <c r="U94" s="784">
        <v>1612.58</v>
      </c>
      <c r="V94" s="784">
        <v>1709.25</v>
      </c>
      <c r="W94" s="784">
        <v>1080.44</v>
      </c>
      <c r="X94" s="784">
        <v>988.29</v>
      </c>
      <c r="Y94" s="784">
        <v>646.87</v>
      </c>
      <c r="Z94" s="784">
        <v>1074.99</v>
      </c>
      <c r="AA94" s="784">
        <v>23199.77</v>
      </c>
      <c r="AB94" s="784">
        <v>1023.73</v>
      </c>
    </row>
    <row r="95" spans="1:28" ht="15" customHeight="1">
      <c r="A95" s="194">
        <v>45474</v>
      </c>
      <c r="B95" s="784">
        <v>23210.288196000001</v>
      </c>
      <c r="C95" s="784">
        <v>1009.142965</v>
      </c>
      <c r="D95" s="784">
        <v>7649.2409809999999</v>
      </c>
      <c r="E95" s="784">
        <v>4516.7776000000003</v>
      </c>
      <c r="F95" s="784">
        <v>4504.26</v>
      </c>
      <c r="G95" s="784">
        <v>11406.56</v>
      </c>
      <c r="H95" s="784">
        <v>3265.55</v>
      </c>
      <c r="I95" s="784">
        <v>1005.36</v>
      </c>
      <c r="J95" s="784">
        <v>836.24</v>
      </c>
      <c r="K95" s="784">
        <v>1472.88</v>
      </c>
      <c r="L95" s="784">
        <v>1104.8800000000001</v>
      </c>
      <c r="M95" s="784">
        <v>1687.91</v>
      </c>
      <c r="N95" s="784">
        <v>403.72</v>
      </c>
      <c r="O95" s="784">
        <v>2045.22</v>
      </c>
      <c r="P95" s="784">
        <v>2323.0300000000002</v>
      </c>
      <c r="Q95" s="784">
        <v>2223.33</v>
      </c>
      <c r="R95" s="784">
        <v>1190.93</v>
      </c>
      <c r="S95" s="784">
        <v>1133.26</v>
      </c>
      <c r="T95" s="784">
        <v>1429.6</v>
      </c>
      <c r="U95" s="784">
        <v>1588.62</v>
      </c>
      <c r="V95" s="784">
        <v>1597.06</v>
      </c>
      <c r="W95" s="784">
        <v>1021.76</v>
      </c>
      <c r="X95" s="784">
        <v>927.96</v>
      </c>
      <c r="Y95" s="784">
        <v>604.85</v>
      </c>
      <c r="Z95" s="784">
        <v>980.64</v>
      </c>
      <c r="AA95" s="784">
        <v>21305.91</v>
      </c>
      <c r="AB95" s="784">
        <v>1043.8900000000001</v>
      </c>
    </row>
    <row r="96" spans="1:28" ht="15" customHeight="1">
      <c r="A96" s="194">
        <v>45505</v>
      </c>
      <c r="B96" s="784">
        <v>14776.284567999999</v>
      </c>
      <c r="C96" s="784">
        <v>703.63259800000003</v>
      </c>
      <c r="D96" s="784">
        <v>1208.2806519999999</v>
      </c>
      <c r="E96" s="784">
        <v>1125.4239849999999</v>
      </c>
      <c r="F96" s="784">
        <v>4320.9799999999996</v>
      </c>
      <c r="G96" s="784">
        <v>10869.07</v>
      </c>
      <c r="H96" s="784">
        <v>3058.6</v>
      </c>
      <c r="I96" s="784">
        <v>958.45</v>
      </c>
      <c r="J96" s="784">
        <v>776.26</v>
      </c>
      <c r="K96" s="784">
        <v>1424.4</v>
      </c>
      <c r="L96" s="784">
        <v>1071.94</v>
      </c>
      <c r="M96" s="784">
        <v>1658.64</v>
      </c>
      <c r="N96" s="784">
        <v>382.44</v>
      </c>
      <c r="O96" s="784">
        <v>1927.57</v>
      </c>
      <c r="P96" s="784">
        <v>2152.3000000000002</v>
      </c>
      <c r="Q96" s="784">
        <v>2170.2600000000002</v>
      </c>
      <c r="R96" s="784">
        <v>1157.98</v>
      </c>
      <c r="S96" s="784">
        <v>1063.6500000000001</v>
      </c>
      <c r="T96" s="784">
        <v>1342.44</v>
      </c>
      <c r="U96" s="784">
        <v>1575.38</v>
      </c>
      <c r="V96" s="784">
        <v>1527.61</v>
      </c>
      <c r="W96" s="784">
        <v>997.41</v>
      </c>
      <c r="X96" s="784">
        <v>865.23</v>
      </c>
      <c r="Y96" s="784">
        <v>548.49</v>
      </c>
      <c r="Z96" s="784">
        <v>916.14</v>
      </c>
      <c r="AA96" s="784">
        <v>22489.57</v>
      </c>
      <c r="AB96" s="784">
        <v>1025.57</v>
      </c>
    </row>
    <row r="97" spans="1:28" ht="15" customHeight="1">
      <c r="A97" s="194">
        <v>45536</v>
      </c>
      <c r="B97" s="784">
        <v>31416.406703000001</v>
      </c>
      <c r="C97" s="784">
        <v>1653.4950899999999</v>
      </c>
      <c r="D97" s="784">
        <v>1437.6103800000001</v>
      </c>
      <c r="E97" s="784">
        <v>2075.7078889999998</v>
      </c>
      <c r="F97" s="784">
        <v>4381.83</v>
      </c>
      <c r="G97" s="784">
        <v>11855.05</v>
      </c>
      <c r="H97" s="784">
        <v>3453.41</v>
      </c>
      <c r="I97" s="784">
        <v>985.25</v>
      </c>
      <c r="J97" s="784">
        <v>901.65</v>
      </c>
      <c r="K97" s="784">
        <v>1533.78</v>
      </c>
      <c r="L97" s="784">
        <v>1097.56</v>
      </c>
      <c r="M97" s="784">
        <v>1804.73</v>
      </c>
      <c r="N97" s="784">
        <v>426.98</v>
      </c>
      <c r="O97" s="784">
        <v>2133.5700000000002</v>
      </c>
      <c r="P97" s="784">
        <v>2318.0100000000002</v>
      </c>
      <c r="Q97" s="784">
        <v>2202.62</v>
      </c>
      <c r="R97" s="784">
        <v>1228.18</v>
      </c>
      <c r="S97" s="784">
        <v>1056.27</v>
      </c>
      <c r="T97" s="784">
        <v>1348.25</v>
      </c>
      <c r="U97" s="784">
        <v>1554.03</v>
      </c>
      <c r="V97" s="784">
        <v>1679.47</v>
      </c>
      <c r="W97" s="784">
        <v>1037.77</v>
      </c>
      <c r="X97" s="784">
        <v>890.83</v>
      </c>
      <c r="Y97" s="784">
        <v>561.45000000000005</v>
      </c>
      <c r="Z97" s="784">
        <v>954.69</v>
      </c>
      <c r="AA97" s="784">
        <v>24620.16</v>
      </c>
      <c r="AB97" s="784">
        <v>1075.81</v>
      </c>
    </row>
    <row r="98" spans="1:28" ht="15" customHeight="1">
      <c r="A98" s="194">
        <v>45566</v>
      </c>
      <c r="B98" s="784">
        <v>57895.289509000002</v>
      </c>
      <c r="C98" s="784">
        <v>2756.9185480000001</v>
      </c>
      <c r="D98" s="784">
        <v>2909.9454900000001</v>
      </c>
      <c r="E98" s="784">
        <v>3278.625434</v>
      </c>
      <c r="F98" s="784">
        <v>4677.87</v>
      </c>
      <c r="G98" s="784">
        <v>12770.58</v>
      </c>
      <c r="H98" s="784">
        <v>3864.32</v>
      </c>
      <c r="I98" s="784">
        <v>994.64</v>
      </c>
      <c r="J98" s="784">
        <v>1021.89</v>
      </c>
      <c r="K98" s="784">
        <v>1727.15</v>
      </c>
      <c r="L98" s="784">
        <v>1109.8499999999999</v>
      </c>
      <c r="M98" s="784">
        <v>1861.8</v>
      </c>
      <c r="N98" s="784">
        <v>410.66</v>
      </c>
      <c r="O98" s="784">
        <v>2263.8200000000002</v>
      </c>
      <c r="P98" s="784">
        <v>2344.67</v>
      </c>
      <c r="Q98" s="784">
        <v>2264.65</v>
      </c>
      <c r="R98" s="784">
        <v>1304.68</v>
      </c>
      <c r="S98" s="784">
        <v>1066.8599999999999</v>
      </c>
      <c r="T98" s="784">
        <v>1359.87</v>
      </c>
      <c r="U98" s="784">
        <v>1643.03</v>
      </c>
      <c r="V98" s="784">
        <v>1761.01</v>
      </c>
      <c r="W98" s="784">
        <v>1052.56</v>
      </c>
      <c r="X98" s="784">
        <v>971.23</v>
      </c>
      <c r="Y98" s="784">
        <v>606.66</v>
      </c>
      <c r="Z98" s="784">
        <v>1069.6500000000001</v>
      </c>
      <c r="AA98" s="784">
        <v>30344.84</v>
      </c>
      <c r="AB98" s="784">
        <v>1153.98</v>
      </c>
    </row>
    <row r="99" spans="1:28" ht="15" customHeight="1">
      <c r="A99" s="194">
        <v>45597</v>
      </c>
      <c r="B99" s="784">
        <v>73004.942521999998</v>
      </c>
      <c r="C99" s="784">
        <v>3650.2471260000002</v>
      </c>
      <c r="D99" s="784">
        <v>2249.8278759999998</v>
      </c>
      <c r="E99" s="784">
        <v>5351.1493870000004</v>
      </c>
      <c r="F99" s="784">
        <v>4782.1400000000003</v>
      </c>
      <c r="G99" s="784">
        <v>13188.99</v>
      </c>
      <c r="H99" s="784">
        <v>3905.17</v>
      </c>
      <c r="I99" s="784">
        <v>1012.06</v>
      </c>
      <c r="J99" s="784">
        <v>1069.93</v>
      </c>
      <c r="K99" s="784">
        <v>1665.12</v>
      </c>
      <c r="L99" s="784">
        <v>1191.3599999999999</v>
      </c>
      <c r="M99" s="784">
        <v>1844.21</v>
      </c>
      <c r="N99" s="784">
        <v>479.24</v>
      </c>
      <c r="O99" s="784">
        <v>2275.96</v>
      </c>
      <c r="P99" s="784">
        <v>2227.8000000000002</v>
      </c>
      <c r="Q99" s="784">
        <v>2374.7399999999998</v>
      </c>
      <c r="R99" s="784">
        <v>1368.8</v>
      </c>
      <c r="S99" s="784">
        <v>1066.57</v>
      </c>
      <c r="T99" s="784">
        <v>1406.36</v>
      </c>
      <c r="U99" s="784">
        <v>1746.42</v>
      </c>
      <c r="V99" s="784">
        <v>1810.17</v>
      </c>
      <c r="W99" s="784">
        <v>1091.58</v>
      </c>
      <c r="X99" s="784">
        <v>1102.0899999999999</v>
      </c>
      <c r="Y99" s="784">
        <v>673.13</v>
      </c>
      <c r="Z99" s="784">
        <v>1026.1600000000001</v>
      </c>
      <c r="AA99" s="784">
        <v>32162.75</v>
      </c>
      <c r="AB99" s="784">
        <v>1168.0899999999999</v>
      </c>
    </row>
    <row r="100" spans="1:28" ht="15" customHeight="1">
      <c r="A100" s="194">
        <v>45627</v>
      </c>
      <c r="B100" s="784">
        <v>133019.21439400001</v>
      </c>
      <c r="C100" s="784">
        <v>6334.2483039999997</v>
      </c>
      <c r="D100" s="784">
        <v>5489.64012</v>
      </c>
      <c r="E100" s="784">
        <v>6051.1919449999996</v>
      </c>
      <c r="F100" s="784">
        <v>5695.56</v>
      </c>
      <c r="G100" s="784">
        <v>15944.61</v>
      </c>
      <c r="H100" s="784">
        <v>4862.1000000000004</v>
      </c>
      <c r="I100" s="784">
        <v>1119.3</v>
      </c>
      <c r="J100" s="784">
        <v>1337.8</v>
      </c>
      <c r="K100" s="784">
        <v>1959.54</v>
      </c>
      <c r="L100" s="784">
        <v>1270.95</v>
      </c>
      <c r="M100" s="784">
        <v>2099.02</v>
      </c>
      <c r="N100" s="784">
        <v>533.34</v>
      </c>
      <c r="O100" s="784">
        <v>3107.98</v>
      </c>
      <c r="P100" s="784">
        <v>2490.79</v>
      </c>
      <c r="Q100" s="784">
        <v>2499.84</v>
      </c>
      <c r="R100" s="784">
        <v>1623.25</v>
      </c>
      <c r="S100" s="784">
        <v>1138.4000000000001</v>
      </c>
      <c r="T100" s="784">
        <v>1557.43</v>
      </c>
      <c r="U100" s="784">
        <v>2047.3</v>
      </c>
      <c r="V100" s="784">
        <v>2174.64</v>
      </c>
      <c r="W100" s="784">
        <v>1377.42</v>
      </c>
      <c r="X100" s="784">
        <v>1299.6099999999999</v>
      </c>
      <c r="Y100" s="784">
        <v>790.3</v>
      </c>
      <c r="Z100" s="784">
        <v>1137.1400000000001</v>
      </c>
      <c r="AA100" s="784">
        <v>40189.54</v>
      </c>
      <c r="AB100" s="784">
        <v>1286.28</v>
      </c>
    </row>
    <row r="101" spans="1:28" ht="15" customHeight="1">
      <c r="A101" s="325">
        <v>45658</v>
      </c>
      <c r="B101" s="785">
        <v>140432.05910700001</v>
      </c>
      <c r="C101" s="785">
        <v>7021.6029550000003</v>
      </c>
      <c r="D101" s="785">
        <v>5233.0644709999997</v>
      </c>
      <c r="E101" s="785">
        <v>11693.832922</v>
      </c>
      <c r="F101" s="785">
        <v>6113.93</v>
      </c>
      <c r="G101" s="785">
        <v>17122.73</v>
      </c>
      <c r="H101" s="785">
        <v>5114.3500000000004</v>
      </c>
      <c r="I101" s="785">
        <v>1151.47</v>
      </c>
      <c r="J101" s="785">
        <v>1414.77</v>
      </c>
      <c r="K101" s="785">
        <v>2043.93</v>
      </c>
      <c r="L101" s="785">
        <v>1557.32</v>
      </c>
      <c r="M101" s="785">
        <v>2349.06</v>
      </c>
      <c r="N101" s="785">
        <v>560.91999999999996</v>
      </c>
      <c r="O101" s="785">
        <v>3377.1</v>
      </c>
      <c r="P101" s="785">
        <v>2656.46</v>
      </c>
      <c r="Q101" s="785">
        <v>2536.5</v>
      </c>
      <c r="R101" s="785">
        <v>1781.13</v>
      </c>
      <c r="S101" s="785">
        <v>1185.76</v>
      </c>
      <c r="T101" s="785">
        <v>1516.69</v>
      </c>
      <c r="U101" s="785">
        <v>2183.9299999999998</v>
      </c>
      <c r="V101" s="785">
        <v>2394.08</v>
      </c>
      <c r="W101" s="785">
        <v>1435.67</v>
      </c>
      <c r="X101" s="785">
        <v>1525.49</v>
      </c>
      <c r="Y101" s="785">
        <v>938.59</v>
      </c>
      <c r="Z101" s="785">
        <v>1265.07</v>
      </c>
      <c r="AA101" s="785">
        <v>44847.93</v>
      </c>
      <c r="AB101" s="785">
        <v>1372.93</v>
      </c>
    </row>
    <row r="102" spans="1:28" ht="15" customHeight="1">
      <c r="A102" s="325">
        <v>45689</v>
      </c>
      <c r="B102" s="785">
        <v>58416.394173000001</v>
      </c>
      <c r="C102" s="785">
        <v>3436.2584809999998</v>
      </c>
      <c r="D102" s="785">
        <v>4740.3712059999998</v>
      </c>
      <c r="E102" s="785">
        <v>7333.4129929999999</v>
      </c>
      <c r="F102" s="785">
        <v>5812.11</v>
      </c>
      <c r="G102" s="785">
        <v>16478.669999999998</v>
      </c>
      <c r="H102" s="785">
        <v>4931.17</v>
      </c>
      <c r="I102" s="785">
        <v>1075.07</v>
      </c>
      <c r="J102" s="785">
        <v>1374.54</v>
      </c>
      <c r="K102" s="785">
        <v>1921.93</v>
      </c>
      <c r="L102" s="785">
        <v>1474.92</v>
      </c>
      <c r="M102" s="785">
        <v>2198.2600000000002</v>
      </c>
      <c r="N102" s="785">
        <v>508.66</v>
      </c>
      <c r="O102" s="785">
        <v>3106.17</v>
      </c>
      <c r="P102" s="785">
        <v>2491.39</v>
      </c>
      <c r="Q102" s="785">
        <v>2616.5700000000002</v>
      </c>
      <c r="R102" s="785">
        <v>1698.83</v>
      </c>
      <c r="S102" s="785">
        <v>1149.08</v>
      </c>
      <c r="T102" s="785">
        <v>1406.29</v>
      </c>
      <c r="U102" s="785">
        <v>2344.91</v>
      </c>
      <c r="V102" s="785">
        <v>2327.2800000000002</v>
      </c>
      <c r="W102" s="785">
        <v>1398.56</v>
      </c>
      <c r="X102" s="785">
        <v>1460.02</v>
      </c>
      <c r="Y102" s="785">
        <v>845.54</v>
      </c>
      <c r="Z102" s="785">
        <v>1247.22</v>
      </c>
      <c r="AA102" s="785">
        <v>43297.57</v>
      </c>
      <c r="AB102" s="785">
        <v>1337.65</v>
      </c>
    </row>
    <row r="103" spans="1:28" ht="15" customHeight="1">
      <c r="A103" s="325">
        <v>45717</v>
      </c>
      <c r="B103" s="785">
        <v>40353.115431999999</v>
      </c>
      <c r="C103" s="785">
        <v>2123.8481809999998</v>
      </c>
      <c r="D103" s="785">
        <v>2259.9842269999999</v>
      </c>
      <c r="E103" s="785">
        <v>3926.6165820000001</v>
      </c>
      <c r="F103" s="785">
        <v>5606.3701890940001</v>
      </c>
      <c r="G103" s="785">
        <v>15814.82</v>
      </c>
      <c r="H103" s="785">
        <v>4734.72</v>
      </c>
      <c r="I103" s="785">
        <v>1084.45</v>
      </c>
      <c r="J103" s="785">
        <v>1325.17</v>
      </c>
      <c r="K103" s="785">
        <v>1845.93</v>
      </c>
      <c r="L103" s="785">
        <v>1462.47</v>
      </c>
      <c r="M103" s="785">
        <v>2052.14</v>
      </c>
      <c r="N103" s="785">
        <v>489.33</v>
      </c>
      <c r="O103" s="785">
        <v>2928.1</v>
      </c>
      <c r="P103" s="785">
        <v>2462.7399999999998</v>
      </c>
      <c r="Q103" s="785">
        <v>2776.9</v>
      </c>
      <c r="R103" s="785">
        <v>1665.98</v>
      </c>
      <c r="S103" s="785">
        <v>1151.1400000000001</v>
      </c>
      <c r="T103" s="785">
        <v>1406.29</v>
      </c>
      <c r="U103" s="785">
        <v>2059.7600000000002</v>
      </c>
      <c r="V103" s="785">
        <v>2233.23</v>
      </c>
      <c r="W103" s="785">
        <v>1336.68</v>
      </c>
      <c r="X103" s="785">
        <v>1459.21</v>
      </c>
      <c r="Y103" s="785">
        <v>787.41</v>
      </c>
      <c r="Z103" s="785">
        <v>1273.33</v>
      </c>
      <c r="AA103" s="785">
        <v>43465.56</v>
      </c>
      <c r="AB103" s="785">
        <v>1306.0899999999999</v>
      </c>
    </row>
    <row r="104" spans="1:28" ht="15" customHeight="1">
      <c r="A104" s="325">
        <v>45748</v>
      </c>
      <c r="B104" s="785">
        <v>48267.820413000001</v>
      </c>
      <c r="C104" s="785">
        <v>2540.4116009999998</v>
      </c>
      <c r="D104" s="785">
        <v>3903.4056639999999</v>
      </c>
      <c r="E104" s="785">
        <v>3104.0603510000001</v>
      </c>
      <c r="F104" s="785">
        <v>5666.749651868</v>
      </c>
      <c r="G104" s="785">
        <v>15799.94</v>
      </c>
      <c r="H104" s="785">
        <v>4643.66</v>
      </c>
      <c r="I104" s="785">
        <v>1077.75</v>
      </c>
      <c r="J104" s="785">
        <v>1250.8900000000001</v>
      </c>
      <c r="K104" s="785">
        <v>1892.22</v>
      </c>
      <c r="L104" s="785">
        <v>1597.5</v>
      </c>
      <c r="M104" s="785">
        <v>1923.35</v>
      </c>
      <c r="N104" s="785">
        <v>498.96</v>
      </c>
      <c r="O104" s="785">
        <v>2992.59</v>
      </c>
      <c r="P104" s="785">
        <v>2496.46</v>
      </c>
      <c r="Q104" s="785">
        <v>2837.41</v>
      </c>
      <c r="R104" s="785">
        <v>1726.98</v>
      </c>
      <c r="S104" s="785">
        <v>1160.31</v>
      </c>
      <c r="T104" s="785">
        <v>1342.37</v>
      </c>
      <c r="U104" s="785">
        <v>2050.62</v>
      </c>
      <c r="V104" s="785">
        <v>2282.5500000000002</v>
      </c>
      <c r="W104" s="785">
        <v>1314.04</v>
      </c>
      <c r="X104" s="785">
        <v>1587.1</v>
      </c>
      <c r="Y104" s="785">
        <v>758.4</v>
      </c>
      <c r="Z104" s="785">
        <v>1260.18</v>
      </c>
      <c r="AA104" s="785">
        <v>42813.73</v>
      </c>
      <c r="AB104" s="785">
        <v>1300.9100000000001</v>
      </c>
    </row>
    <row r="105" spans="1:28" ht="15" customHeight="1">
      <c r="A105" s="325">
        <v>45778</v>
      </c>
      <c r="B105" s="785">
        <v>79997.536966999993</v>
      </c>
      <c r="C105" s="785">
        <v>4210.3966819999996</v>
      </c>
      <c r="D105" s="785">
        <v>6295.5625650000002</v>
      </c>
      <c r="E105" s="785">
        <v>6162.4760939999996</v>
      </c>
      <c r="F105" s="785">
        <v>6080.19</v>
      </c>
      <c r="G105" s="785">
        <v>16854.86</v>
      </c>
      <c r="H105" s="785">
        <v>4981.57</v>
      </c>
      <c r="I105" s="785">
        <v>1146.1099999999999</v>
      </c>
      <c r="J105" s="785">
        <v>1335.34</v>
      </c>
      <c r="K105" s="785">
        <v>1967.76</v>
      </c>
      <c r="L105" s="785">
        <v>1509.16</v>
      </c>
      <c r="M105" s="785">
        <v>1976.44</v>
      </c>
      <c r="N105" s="785">
        <v>492.54</v>
      </c>
      <c r="O105" s="785">
        <v>3187.86</v>
      </c>
      <c r="P105" s="785">
        <v>2544.0100000000002</v>
      </c>
      <c r="Q105" s="785">
        <v>3253.8</v>
      </c>
      <c r="R105" s="785">
        <v>1861.06</v>
      </c>
      <c r="S105" s="785">
        <v>1199.3800000000001</v>
      </c>
      <c r="T105" s="785">
        <v>1383.05</v>
      </c>
      <c r="U105" s="785">
        <v>2101.61</v>
      </c>
      <c r="V105" s="785">
        <v>2384.85</v>
      </c>
      <c r="W105" s="785">
        <v>1465.15</v>
      </c>
      <c r="X105" s="785">
        <v>1805.2</v>
      </c>
      <c r="Y105" s="785">
        <v>781.42</v>
      </c>
      <c r="Z105" s="785">
        <v>1525.6</v>
      </c>
      <c r="AA105" s="785">
        <v>45463.23</v>
      </c>
      <c r="AB105" s="785">
        <v>1392.07</v>
      </c>
    </row>
    <row r="106" spans="1:28" ht="15" customHeight="1">
      <c r="A106" s="589">
        <v>45809</v>
      </c>
      <c r="B106" s="785">
        <v>98276.776371</v>
      </c>
      <c r="C106" s="785">
        <v>4913.8388189999996</v>
      </c>
      <c r="D106" s="785">
        <v>3783.5917850000001</v>
      </c>
      <c r="E106" s="785">
        <v>5778.4677259999999</v>
      </c>
      <c r="F106" s="785">
        <v>6437.95</v>
      </c>
      <c r="G106" s="785">
        <v>18026.72</v>
      </c>
      <c r="H106" s="785">
        <v>5352.51</v>
      </c>
      <c r="I106" s="785">
        <v>1198.3900000000001</v>
      </c>
      <c r="J106" s="785">
        <v>1444.33</v>
      </c>
      <c r="K106" s="785">
        <v>2117.5</v>
      </c>
      <c r="L106" s="785">
        <v>1498.1</v>
      </c>
      <c r="M106" s="785">
        <v>1969.73</v>
      </c>
      <c r="N106" s="785">
        <v>519.16</v>
      </c>
      <c r="O106" s="785">
        <v>3588.28</v>
      </c>
      <c r="P106" s="785">
        <v>2497.31</v>
      </c>
      <c r="Q106" s="785">
        <v>3799.02</v>
      </c>
      <c r="R106" s="785">
        <v>1924.93</v>
      </c>
      <c r="S106" s="785">
        <v>1387.13</v>
      </c>
      <c r="T106" s="785">
        <v>1348.18</v>
      </c>
      <c r="U106" s="785">
        <v>2173.91</v>
      </c>
      <c r="V106" s="785">
        <v>2557.25</v>
      </c>
      <c r="W106" s="785">
        <v>1675.38</v>
      </c>
      <c r="X106" s="785">
        <v>1977.11</v>
      </c>
      <c r="Y106" s="785">
        <v>736.12</v>
      </c>
      <c r="Z106" s="785">
        <v>1617.28</v>
      </c>
      <c r="AA106" s="785">
        <v>46232.82</v>
      </c>
      <c r="AB106" s="785">
        <v>1439.93</v>
      </c>
    </row>
    <row r="107" spans="1:28" s="428" customFormat="1" ht="15" customHeight="1">
      <c r="A107" s="544">
        <v>45840</v>
      </c>
      <c r="B107" s="786">
        <v>157486.015804</v>
      </c>
      <c r="C107" s="786">
        <v>7158.4552640000002</v>
      </c>
      <c r="D107" s="786">
        <v>5952.0197049999997</v>
      </c>
      <c r="E107" s="786">
        <v>11868.713582</v>
      </c>
      <c r="F107" s="786">
        <v>6895.69</v>
      </c>
      <c r="G107" s="786">
        <v>19642.48</v>
      </c>
      <c r="H107" s="786">
        <v>5762.17</v>
      </c>
      <c r="I107" s="786">
        <v>1384.05</v>
      </c>
      <c r="J107" s="786">
        <v>1591.45</v>
      </c>
      <c r="K107" s="786">
        <v>2286.35</v>
      </c>
      <c r="L107" s="786">
        <v>1597.74</v>
      </c>
      <c r="M107" s="786">
        <v>2071.0700000000002</v>
      </c>
      <c r="N107" s="786">
        <v>580.74</v>
      </c>
      <c r="O107" s="786">
        <v>3916.43</v>
      </c>
      <c r="P107" s="786">
        <v>2691.92</v>
      </c>
      <c r="Q107" s="786">
        <v>3998.05</v>
      </c>
      <c r="R107" s="786">
        <v>2025.57</v>
      </c>
      <c r="S107" s="786">
        <v>1498.72</v>
      </c>
      <c r="T107" s="786">
        <v>1441.15</v>
      </c>
      <c r="U107" s="786">
        <v>2413.27</v>
      </c>
      <c r="V107" s="786">
        <v>2707.06</v>
      </c>
      <c r="W107" s="786">
        <v>2098.39</v>
      </c>
      <c r="X107" s="786">
        <v>2621.97</v>
      </c>
      <c r="Y107" s="786">
        <v>829.19</v>
      </c>
      <c r="Z107" s="786">
        <v>1626.52</v>
      </c>
      <c r="AA107" s="786">
        <v>50211.040000000001</v>
      </c>
      <c r="AB107" s="786">
        <v>1545.37</v>
      </c>
    </row>
    <row r="108" spans="1:28" s="428" customFormat="1" ht="15" customHeight="1">
      <c r="A108" s="544">
        <v>45872</v>
      </c>
      <c r="B108" s="786">
        <v>131900.93622900001</v>
      </c>
      <c r="C108" s="786">
        <v>6595.0468110000002</v>
      </c>
      <c r="D108" s="786">
        <v>4361.1120709999996</v>
      </c>
      <c r="E108" s="786">
        <v>8948.4282899999998</v>
      </c>
      <c r="F108" s="786">
        <v>7425.45</v>
      </c>
      <c r="G108" s="786">
        <v>20997.360000000001</v>
      </c>
      <c r="H108" s="786">
        <v>6076.79</v>
      </c>
      <c r="I108" s="786">
        <v>1313.67</v>
      </c>
      <c r="J108" s="786">
        <v>1751.94</v>
      </c>
      <c r="K108" s="786">
        <v>2267.25</v>
      </c>
      <c r="L108" s="786">
        <v>1530.57</v>
      </c>
      <c r="M108" s="786">
        <v>2267.27</v>
      </c>
      <c r="N108" s="786">
        <v>647.66999999999996</v>
      </c>
      <c r="O108" s="786">
        <v>4059</v>
      </c>
      <c r="P108" s="786">
        <v>2665.31</v>
      </c>
      <c r="Q108" s="786">
        <v>4783.04</v>
      </c>
      <c r="R108" s="786">
        <v>2212.5300000000002</v>
      </c>
      <c r="S108" s="786">
        <v>1623</v>
      </c>
      <c r="T108" s="786">
        <v>1441.15</v>
      </c>
      <c r="U108" s="786">
        <v>2508.56</v>
      </c>
      <c r="V108" s="786">
        <v>2867.2</v>
      </c>
      <c r="W108" s="786">
        <v>2501.35</v>
      </c>
      <c r="X108" s="786">
        <v>2747.18</v>
      </c>
      <c r="Y108" s="786">
        <v>925.77</v>
      </c>
      <c r="Z108" s="786">
        <v>2145.52</v>
      </c>
      <c r="AA108" s="786">
        <v>73093</v>
      </c>
      <c r="AB108" s="786">
        <v>1641.01</v>
      </c>
    </row>
    <row r="109" spans="1:28" s="428" customFormat="1" ht="15" customHeight="1">
      <c r="A109" s="544">
        <v>45904</v>
      </c>
      <c r="B109" s="786">
        <v>148756.90858600001</v>
      </c>
      <c r="C109" s="786">
        <v>7083.6623140000002</v>
      </c>
      <c r="D109" s="786">
        <v>10227.985479000001</v>
      </c>
      <c r="E109" s="786">
        <v>15031.484197</v>
      </c>
      <c r="F109" s="786">
        <v>7752.26</v>
      </c>
      <c r="G109" s="786">
        <v>21778.6</v>
      </c>
      <c r="H109" s="786">
        <v>6126.53</v>
      </c>
      <c r="I109" s="786">
        <v>1265.42</v>
      </c>
      <c r="J109" s="786">
        <v>1759.21</v>
      </c>
      <c r="K109" s="786">
        <v>2287.52</v>
      </c>
      <c r="L109" s="786">
        <v>1563.52</v>
      </c>
      <c r="M109" s="786">
        <v>2154.08</v>
      </c>
      <c r="N109" s="786">
        <v>730.32</v>
      </c>
      <c r="O109" s="786">
        <v>4198.09</v>
      </c>
      <c r="P109" s="786">
        <v>2867.13</v>
      </c>
      <c r="Q109" s="786">
        <v>4875.6099999999997</v>
      </c>
      <c r="R109" s="786">
        <v>2379.39</v>
      </c>
      <c r="S109" s="786">
        <v>1648.35</v>
      </c>
      <c r="T109" s="786">
        <v>1435.34</v>
      </c>
      <c r="U109" s="786">
        <v>2519.69</v>
      </c>
      <c r="V109" s="786">
        <v>3034.02</v>
      </c>
      <c r="W109" s="786">
        <v>2714.91</v>
      </c>
      <c r="X109" s="786">
        <v>3302.29</v>
      </c>
      <c r="Y109" s="786">
        <v>933.41</v>
      </c>
      <c r="Z109" s="786">
        <v>2194.02</v>
      </c>
      <c r="AA109" s="786">
        <v>86558.69</v>
      </c>
      <c r="AB109" s="786">
        <v>1945.66</v>
      </c>
    </row>
    <row r="110" spans="1:28" s="428" customFormat="1" ht="15" customHeight="1">
      <c r="A110" s="544">
        <v>45935</v>
      </c>
      <c r="B110" s="786">
        <v>157219.93817199999</v>
      </c>
      <c r="C110" s="786">
        <v>7486.6637220000002</v>
      </c>
      <c r="D110" s="786">
        <v>5617.545674</v>
      </c>
      <c r="E110" s="786">
        <v>11306.462508000001</v>
      </c>
      <c r="F110" s="786">
        <v>8122.47</v>
      </c>
      <c r="G110" s="786">
        <v>22804.84</v>
      </c>
      <c r="H110" s="786">
        <v>6213.91</v>
      </c>
      <c r="I110" s="786">
        <v>1233.24</v>
      </c>
      <c r="J110" s="786">
        <v>1806.08</v>
      </c>
      <c r="K110" s="786">
        <v>2314.91</v>
      </c>
      <c r="L110" s="786">
        <v>1816.37</v>
      </c>
      <c r="M110" s="786">
        <v>2308.58</v>
      </c>
      <c r="N110" s="786">
        <v>722</v>
      </c>
      <c r="O110" s="786">
        <v>4393.91</v>
      </c>
      <c r="P110" s="786">
        <v>3132.21</v>
      </c>
      <c r="Q110" s="786">
        <v>4943.38</v>
      </c>
      <c r="R110" s="786">
        <v>2430.02</v>
      </c>
      <c r="S110" s="786">
        <v>1824.96</v>
      </c>
      <c r="T110" s="786">
        <v>1702.62</v>
      </c>
      <c r="U110" s="786">
        <v>2797.55</v>
      </c>
      <c r="V110" s="786">
        <v>3089.27</v>
      </c>
      <c r="W110" s="786">
        <v>2965.43</v>
      </c>
      <c r="X110" s="786">
        <v>3753.77</v>
      </c>
      <c r="Y110" s="786">
        <v>1267.1400000000001</v>
      </c>
      <c r="Z110" s="786">
        <v>2348.54</v>
      </c>
      <c r="AA110" s="786">
        <v>89759.39</v>
      </c>
      <c r="AB110" s="786">
        <v>2629.4</v>
      </c>
    </row>
    <row r="111" spans="1:28" s="428" customFormat="1" ht="15" customHeight="1">
      <c r="A111" s="544">
        <v>45967</v>
      </c>
      <c r="B111" s="786">
        <v>94686.257276999997</v>
      </c>
      <c r="C111" s="786">
        <v>4983.4872249999999</v>
      </c>
      <c r="D111" s="786">
        <v>2929.0757039999999</v>
      </c>
      <c r="E111" s="786">
        <v>6596.1445750000003</v>
      </c>
      <c r="F111" s="786">
        <v>8122.78</v>
      </c>
      <c r="G111" s="786">
        <v>22712.82</v>
      </c>
      <c r="H111" s="786">
        <v>6267.03</v>
      </c>
      <c r="I111" s="786">
        <v>1222.52</v>
      </c>
      <c r="J111" s="786">
        <v>1826.14</v>
      </c>
      <c r="K111" s="786">
        <v>2412.75</v>
      </c>
      <c r="L111" s="786">
        <v>1747.41</v>
      </c>
      <c r="M111" s="786">
        <v>2196.19</v>
      </c>
      <c r="N111" s="786">
        <v>690.15</v>
      </c>
      <c r="O111" s="786">
        <v>4220.75</v>
      </c>
      <c r="P111" s="786">
        <v>3080.89</v>
      </c>
      <c r="Q111" s="786">
        <v>4889.18</v>
      </c>
      <c r="R111" s="786">
        <v>2395.61</v>
      </c>
      <c r="S111" s="786">
        <v>1688.09</v>
      </c>
      <c r="T111" s="786">
        <v>1476.01</v>
      </c>
      <c r="U111" s="786">
        <v>2614.3200000000002</v>
      </c>
      <c r="V111" s="786">
        <v>3051.52</v>
      </c>
      <c r="W111" s="786">
        <v>2875.85</v>
      </c>
      <c r="X111" s="786">
        <v>3618.55</v>
      </c>
      <c r="Y111" s="786">
        <v>1272.6099999999999</v>
      </c>
      <c r="Z111" s="786">
        <v>2413.7600000000002</v>
      </c>
      <c r="AA111" s="786">
        <v>89452.479999999996</v>
      </c>
      <c r="AB111" s="786">
        <v>2397.52</v>
      </c>
    </row>
    <row r="112" spans="1:28" s="640" customFormat="1" ht="15" customHeight="1">
      <c r="A112" s="789">
        <v>45998</v>
      </c>
      <c r="B112" s="790">
        <v>76855.184173000001</v>
      </c>
      <c r="C112" s="790">
        <v>3659.7706750000002</v>
      </c>
      <c r="D112" s="790">
        <v>1629.7973919999999</v>
      </c>
      <c r="E112" s="790">
        <v>3809.4386129999998</v>
      </c>
      <c r="F112" s="790">
        <v>8068.62</v>
      </c>
      <c r="G112" s="790">
        <v>22624.31</v>
      </c>
      <c r="H112" s="790">
        <v>6157.38</v>
      </c>
      <c r="I112" s="790">
        <v>1201.07</v>
      </c>
      <c r="J112" s="790">
        <v>1790.05</v>
      </c>
      <c r="K112" s="790">
        <v>2477.06</v>
      </c>
      <c r="L112" s="790">
        <v>1673.8</v>
      </c>
      <c r="M112" s="790">
        <v>2125.8200000000002</v>
      </c>
      <c r="N112" s="790">
        <v>664.74</v>
      </c>
      <c r="O112" s="790">
        <v>4083.72</v>
      </c>
      <c r="P112" s="790">
        <v>3099.51</v>
      </c>
      <c r="Q112" s="790">
        <v>4809.5200000000004</v>
      </c>
      <c r="R112" s="790">
        <v>2349.92</v>
      </c>
      <c r="S112" s="790">
        <v>1664.4</v>
      </c>
      <c r="T112" s="790">
        <v>1464.39</v>
      </c>
      <c r="U112" s="790">
        <v>2561.3000000000002</v>
      </c>
      <c r="V112" s="790">
        <v>3202.94</v>
      </c>
      <c r="W112" s="790">
        <v>2859.52</v>
      </c>
      <c r="X112" s="790">
        <v>3500.74</v>
      </c>
      <c r="Y112" s="790">
        <v>1185.1500000000001</v>
      </c>
      <c r="Z112" s="790">
        <v>2466.3000000000002</v>
      </c>
      <c r="AA112" s="790">
        <v>88409.59</v>
      </c>
      <c r="AB112" s="790">
        <v>2307.9899999999998</v>
      </c>
    </row>
    <row r="113" spans="1:28">
      <c r="A113" s="779" t="s">
        <v>1008</v>
      </c>
      <c r="B113" s="791"/>
      <c r="C113" s="791"/>
      <c r="D113" s="792"/>
      <c r="E113" s="791"/>
      <c r="F113" s="793"/>
      <c r="G113" s="793"/>
      <c r="H113" s="794"/>
      <c r="I113" s="795"/>
      <c r="J113" s="795"/>
      <c r="K113" s="795"/>
      <c r="L113" s="795"/>
      <c r="M113" s="795"/>
      <c r="N113" s="795"/>
      <c r="O113" s="795"/>
      <c r="P113" s="795"/>
      <c r="Q113" s="795"/>
      <c r="R113" s="795"/>
      <c r="S113" s="795"/>
      <c r="T113" s="795"/>
      <c r="U113" s="795"/>
      <c r="V113" s="795"/>
      <c r="W113" s="795"/>
      <c r="X113" s="795"/>
      <c r="Y113" s="795"/>
      <c r="Z113" s="795"/>
      <c r="AA113" s="795"/>
      <c r="AB113" s="796" t="s">
        <v>1009</v>
      </c>
    </row>
    <row r="114" spans="1:28">
      <c r="A114" s="779" t="s">
        <v>1010</v>
      </c>
      <c r="C114" s="797"/>
    </row>
    <row r="115" spans="1:28">
      <c r="A115" s="779" t="s">
        <v>767</v>
      </c>
      <c r="C115" s="797"/>
    </row>
    <row r="116" spans="1:28">
      <c r="A116" s="424" t="s">
        <v>1011</v>
      </c>
    </row>
  </sheetData>
  <mergeCells count="31">
    <mergeCell ref="R6:R8"/>
    <mergeCell ref="Z6:Z8"/>
    <mergeCell ref="AA6:AA8"/>
    <mergeCell ref="AB6:AB8"/>
    <mergeCell ref="T6:T8"/>
    <mergeCell ref="U6:U8"/>
    <mergeCell ref="V6:V8"/>
    <mergeCell ref="W6:W8"/>
    <mergeCell ref="X6:X8"/>
    <mergeCell ref="Y6:Y8"/>
    <mergeCell ref="M6:M8"/>
    <mergeCell ref="N6:N8"/>
    <mergeCell ref="O6:O8"/>
    <mergeCell ref="P6:P8"/>
    <mergeCell ref="Q6:Q8"/>
    <mergeCell ref="Z1:AB1"/>
    <mergeCell ref="A3:AB3"/>
    <mergeCell ref="A4:AB4"/>
    <mergeCell ref="A5:A8"/>
    <mergeCell ref="B5:B8"/>
    <mergeCell ref="C5:C8"/>
    <mergeCell ref="D5:E5"/>
    <mergeCell ref="G5:G8"/>
    <mergeCell ref="H5:H8"/>
    <mergeCell ref="I5:AB5"/>
    <mergeCell ref="S6:S8"/>
    <mergeCell ref="D6:E6"/>
    <mergeCell ref="I6:I8"/>
    <mergeCell ref="J6:J8"/>
    <mergeCell ref="K6:K8"/>
    <mergeCell ref="L6:L8"/>
  </mergeCells>
  <hyperlinks>
    <hyperlink ref="AB2" location="Contents!A1" display="Back to Contents" xr:uid="{63D8F539-109B-4F2B-A6D6-86C59D69AEE8}"/>
  </hyperlinks>
  <pageMargins left="0.22" right="0" top="1.9" bottom="1" header="0.5" footer="0"/>
  <pageSetup paperSize="9" scale="15" orientation="landscape" horizontalDpi="4294967294" verticalDpi="4294967294" r:id="rId1"/>
  <headerFooter alignWithMargins="0">
    <oddHeader>&amp;L&amp;"Aptos"&amp;10&amp;K000000 [Limited Sharing]&amp;1#_x000D_&amp;C&amp;G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BC8D-D36B-4725-9F44-267885EF3976}">
  <sheetPr>
    <pageSetUpPr fitToPage="1"/>
  </sheetPr>
  <dimension ref="A1:Z139"/>
  <sheetViews>
    <sheetView showGridLines="0" showOutlineSymbols="0" zoomScaleNormal="100" workbookViewId="0">
      <pane xSplit="1" ySplit="18" topLeftCell="B19" activePane="bottomRight" state="frozen"/>
      <selection pane="topRight" activeCell="B1" sqref="B1"/>
      <selection pane="bottomLeft" activeCell="A19" sqref="A19"/>
      <selection pane="bottomRight" activeCell="U2" sqref="U2"/>
    </sheetView>
  </sheetViews>
  <sheetFormatPr defaultColWidth="12.5703125" defaultRowHeight="12.75"/>
  <cols>
    <col min="1" max="1" width="13" style="46" customWidth="1"/>
    <col min="2" max="2" width="11.140625" style="46" bestFit="1" customWidth="1"/>
    <col min="3" max="3" width="12.5703125" style="46" customWidth="1"/>
    <col min="4" max="5" width="11.42578125" style="46" bestFit="1" customWidth="1"/>
    <col min="6" max="6" width="11.5703125" style="46" customWidth="1"/>
    <col min="7" max="7" width="10.7109375" style="46" bestFit="1" customWidth="1"/>
    <col min="8" max="8" width="9.28515625" style="46" customWidth="1"/>
    <col min="9" max="9" width="13.85546875" style="46" customWidth="1"/>
    <col min="10" max="10" width="11" style="46" customWidth="1"/>
    <col min="11" max="11" width="10.7109375" style="46" bestFit="1" customWidth="1"/>
    <col min="12" max="12" width="13.5703125" style="46" customWidth="1"/>
    <col min="13" max="13" width="10.7109375" style="46" bestFit="1" customWidth="1"/>
    <col min="14" max="14" width="11.28515625" style="46" customWidth="1"/>
    <col min="15" max="15" width="12.28515625" style="46" bestFit="1" customWidth="1"/>
    <col min="16" max="16" width="12.7109375" style="46" customWidth="1"/>
    <col min="17" max="17" width="12.28515625" style="46" customWidth="1"/>
    <col min="18" max="18" width="11.5703125" style="46" customWidth="1"/>
    <col min="19" max="19" width="11.85546875" style="46" bestFit="1" customWidth="1"/>
    <col min="20" max="20" width="8.7109375" style="46" customWidth="1"/>
    <col min="21" max="21" width="8.5703125" style="46" customWidth="1"/>
    <col min="22" max="16384" width="12.5703125" style="46"/>
  </cols>
  <sheetData>
    <row r="1" spans="1:23" ht="15.75">
      <c r="A1" s="1" t="s">
        <v>0</v>
      </c>
      <c r="B1" s="43"/>
      <c r="C1" s="43"/>
      <c r="D1" s="43"/>
      <c r="E1" s="43"/>
      <c r="F1" s="43"/>
      <c r="G1" s="43"/>
      <c r="H1" s="43"/>
      <c r="I1" s="43"/>
      <c r="J1" s="43"/>
      <c r="K1" s="43"/>
      <c r="L1" s="43"/>
      <c r="M1" s="43"/>
      <c r="N1" s="44"/>
      <c r="O1" s="44"/>
      <c r="P1" s="44"/>
      <c r="Q1" s="44"/>
      <c r="R1" s="44"/>
      <c r="S1" s="44"/>
      <c r="T1" s="901" t="s">
        <v>66</v>
      </c>
      <c r="U1" s="901"/>
      <c r="V1" s="44"/>
    </row>
    <row r="2" spans="1:23" ht="15.75">
      <c r="A2" s="47"/>
      <c r="B2" s="43"/>
      <c r="C2" s="43"/>
      <c r="D2" s="43"/>
      <c r="E2" s="43"/>
      <c r="F2" s="43"/>
      <c r="G2" s="43"/>
      <c r="H2" s="43"/>
      <c r="I2" s="43"/>
      <c r="J2" s="43"/>
      <c r="K2" s="43"/>
      <c r="L2" s="43"/>
      <c r="M2" s="43"/>
      <c r="N2" s="44"/>
      <c r="O2" s="44"/>
      <c r="P2" s="44"/>
      <c r="Q2" s="44"/>
      <c r="R2" s="44"/>
      <c r="S2" s="44"/>
      <c r="T2" s="45"/>
      <c r="U2" s="9" t="s">
        <v>2</v>
      </c>
      <c r="V2" s="44"/>
    </row>
    <row r="3" spans="1:23" ht="15.75">
      <c r="A3" s="47"/>
      <c r="B3" s="43"/>
      <c r="C3" s="43"/>
      <c r="D3" s="43"/>
      <c r="E3" s="43"/>
      <c r="F3" s="43"/>
      <c r="G3" s="43"/>
      <c r="H3" s="43"/>
      <c r="I3" s="43"/>
      <c r="J3" s="43"/>
      <c r="K3" s="43"/>
      <c r="L3" s="43"/>
      <c r="M3" s="43"/>
      <c r="N3" s="44"/>
      <c r="O3" s="44"/>
      <c r="P3" s="44"/>
      <c r="Q3" s="44"/>
      <c r="R3" s="44"/>
      <c r="S3" s="44"/>
      <c r="T3" s="45"/>
      <c r="V3" s="44"/>
      <c r="W3" s="9"/>
    </row>
    <row r="4" spans="1:23" ht="17.25">
      <c r="A4" s="902" t="s">
        <v>67</v>
      </c>
      <c r="B4" s="902"/>
      <c r="C4" s="902"/>
      <c r="D4" s="902"/>
      <c r="E4" s="902"/>
      <c r="F4" s="902"/>
      <c r="G4" s="902"/>
      <c r="H4" s="902"/>
      <c r="I4" s="902"/>
      <c r="J4" s="902"/>
      <c r="K4" s="902"/>
      <c r="L4" s="902"/>
      <c r="M4" s="902"/>
      <c r="N4" s="902"/>
      <c r="O4" s="902"/>
      <c r="P4" s="902"/>
      <c r="Q4" s="902"/>
      <c r="R4" s="902"/>
      <c r="S4" s="902"/>
      <c r="T4" s="902"/>
      <c r="U4" s="902"/>
      <c r="V4" s="48"/>
    </row>
    <row r="5" spans="1:23" ht="15" customHeight="1">
      <c r="U5" s="49" t="s">
        <v>68</v>
      </c>
    </row>
    <row r="6" spans="1:23">
      <c r="A6" s="903" t="s">
        <v>69</v>
      </c>
      <c r="B6" s="50"/>
      <c r="C6" s="50"/>
      <c r="D6" s="50"/>
      <c r="E6" s="50"/>
      <c r="F6" s="50"/>
      <c r="G6" s="50"/>
      <c r="H6" s="50"/>
      <c r="I6" s="50"/>
      <c r="J6" s="50"/>
      <c r="K6" s="50"/>
      <c r="L6" s="50"/>
      <c r="M6" s="50"/>
      <c r="N6" s="50"/>
      <c r="O6" s="50"/>
      <c r="P6" s="50"/>
      <c r="Q6" s="50"/>
      <c r="R6" s="50"/>
      <c r="S6" s="50"/>
      <c r="T6" s="50"/>
      <c r="U6" s="50"/>
    </row>
    <row r="7" spans="1:23">
      <c r="A7" s="904"/>
      <c r="B7" s="51" t="s">
        <v>70</v>
      </c>
      <c r="C7" s="51"/>
      <c r="D7" s="906" t="s">
        <v>71</v>
      </c>
      <c r="E7" s="906"/>
      <c r="F7" s="906"/>
      <c r="G7" s="51" t="s">
        <v>72</v>
      </c>
      <c r="H7" s="51"/>
      <c r="I7" s="51"/>
      <c r="J7" s="51"/>
      <c r="K7" s="51"/>
      <c r="L7" s="51"/>
      <c r="M7" s="51"/>
      <c r="N7" s="51"/>
      <c r="O7" s="51"/>
      <c r="P7" s="51"/>
      <c r="Q7" s="51"/>
      <c r="R7" s="51"/>
      <c r="S7" s="52" t="s">
        <v>73</v>
      </c>
      <c r="T7" s="53" t="s">
        <v>74</v>
      </c>
      <c r="U7" s="53"/>
    </row>
    <row r="8" spans="1:23">
      <c r="A8" s="904"/>
      <c r="B8" s="54" t="s">
        <v>75</v>
      </c>
      <c r="C8" s="54"/>
      <c r="D8" s="55"/>
      <c r="E8" s="55"/>
      <c r="F8" s="55"/>
      <c r="G8" s="55"/>
      <c r="H8" s="55"/>
      <c r="I8" s="55"/>
      <c r="J8" s="55"/>
      <c r="K8" s="55"/>
      <c r="L8" s="55"/>
      <c r="M8" s="55"/>
      <c r="N8" s="55"/>
      <c r="O8" s="55"/>
      <c r="P8" s="55"/>
      <c r="Q8" s="55"/>
      <c r="R8" s="55"/>
      <c r="S8" s="52" t="s">
        <v>11</v>
      </c>
      <c r="T8" s="56"/>
      <c r="U8" s="56"/>
    </row>
    <row r="9" spans="1:23">
      <c r="A9" s="904"/>
      <c r="B9" s="51"/>
      <c r="C9" s="51"/>
      <c r="D9" s="51"/>
      <c r="E9" s="51"/>
      <c r="F9" s="51"/>
      <c r="G9" s="57"/>
      <c r="H9" s="57"/>
      <c r="I9" s="57"/>
      <c r="J9" s="57"/>
      <c r="K9" s="57"/>
      <c r="L9" s="57"/>
      <c r="M9" s="57"/>
      <c r="N9" s="57"/>
      <c r="O9" s="57"/>
      <c r="P9" s="58"/>
      <c r="Q9" s="58"/>
      <c r="R9" s="58"/>
      <c r="S9" s="52" t="s">
        <v>76</v>
      </c>
      <c r="T9" s="50"/>
      <c r="U9" s="50"/>
    </row>
    <row r="10" spans="1:23" ht="14.25">
      <c r="A10" s="904"/>
      <c r="B10" s="52" t="s">
        <v>8</v>
      </c>
      <c r="C10" s="52" t="s">
        <v>10</v>
      </c>
      <c r="D10" s="52" t="s">
        <v>77</v>
      </c>
      <c r="E10" s="52" t="s">
        <v>78</v>
      </c>
      <c r="F10" s="52" t="s">
        <v>15</v>
      </c>
      <c r="G10" s="59" t="s">
        <v>79</v>
      </c>
      <c r="H10" s="59"/>
      <c r="I10" s="59"/>
      <c r="J10" s="59"/>
      <c r="K10" s="59"/>
      <c r="L10" s="59"/>
      <c r="M10" s="59"/>
      <c r="N10" s="59"/>
      <c r="O10" s="59"/>
      <c r="P10" s="51" t="s">
        <v>80</v>
      </c>
      <c r="Q10" s="51"/>
      <c r="R10" s="51"/>
      <c r="T10" s="52" t="s">
        <v>81</v>
      </c>
      <c r="U10" s="52" t="s">
        <v>82</v>
      </c>
    </row>
    <row r="11" spans="1:23">
      <c r="A11" s="904"/>
      <c r="B11" s="52" t="s">
        <v>11</v>
      </c>
      <c r="C11" s="52" t="s">
        <v>11</v>
      </c>
      <c r="D11" s="52" t="s">
        <v>83</v>
      </c>
      <c r="E11" s="52" t="s">
        <v>84</v>
      </c>
      <c r="F11" s="52" t="s">
        <v>85</v>
      </c>
      <c r="G11" s="51"/>
      <c r="H11" s="51"/>
      <c r="I11" s="51"/>
      <c r="J11" s="53"/>
      <c r="K11" s="53"/>
      <c r="L11" s="53"/>
      <c r="M11" s="53"/>
      <c r="N11" s="53"/>
      <c r="O11" s="52"/>
      <c r="P11" s="50"/>
      <c r="Q11" s="50"/>
      <c r="R11" s="50"/>
    </row>
    <row r="12" spans="1:23">
      <c r="A12" s="904"/>
      <c r="B12" s="52" t="s">
        <v>16</v>
      </c>
      <c r="C12" s="52" t="s">
        <v>86</v>
      </c>
      <c r="D12" s="52" t="s">
        <v>87</v>
      </c>
      <c r="E12" s="52" t="s">
        <v>26</v>
      </c>
      <c r="F12" s="52"/>
      <c r="G12" s="51" t="s">
        <v>88</v>
      </c>
      <c r="H12" s="51"/>
      <c r="I12" s="51"/>
      <c r="J12" s="53" t="s">
        <v>89</v>
      </c>
      <c r="K12" s="53"/>
      <c r="L12" s="53"/>
      <c r="M12" s="53"/>
      <c r="N12" s="53"/>
      <c r="O12" s="52" t="s">
        <v>90</v>
      </c>
      <c r="P12" s="52" t="s">
        <v>77</v>
      </c>
      <c r="Q12" s="52" t="s">
        <v>19</v>
      </c>
      <c r="R12" s="52" t="s">
        <v>91</v>
      </c>
    </row>
    <row r="13" spans="1:23" ht="14.25">
      <c r="A13" s="904"/>
      <c r="B13" s="52" t="s">
        <v>92</v>
      </c>
      <c r="C13" s="52" t="s">
        <v>93</v>
      </c>
      <c r="D13" s="52" t="s">
        <v>21</v>
      </c>
      <c r="E13" s="52"/>
      <c r="F13" s="52"/>
      <c r="G13" s="50"/>
      <c r="H13" s="50"/>
      <c r="I13" s="50"/>
      <c r="J13" s="50"/>
      <c r="K13" s="50"/>
      <c r="L13" s="50"/>
      <c r="M13" s="50"/>
      <c r="N13" s="60"/>
      <c r="O13" s="52" t="s">
        <v>94</v>
      </c>
      <c r="P13" s="52" t="s">
        <v>95</v>
      </c>
      <c r="Q13" s="52" t="s">
        <v>96</v>
      </c>
      <c r="R13" s="52" t="s">
        <v>97</v>
      </c>
    </row>
    <row r="14" spans="1:23">
      <c r="A14" s="904"/>
      <c r="B14" s="52" t="s">
        <v>98</v>
      </c>
      <c r="C14" s="52" t="s">
        <v>99</v>
      </c>
      <c r="D14" s="52"/>
      <c r="E14" s="52"/>
      <c r="F14" s="52"/>
      <c r="G14" s="52" t="s">
        <v>100</v>
      </c>
      <c r="H14" s="52" t="s">
        <v>101</v>
      </c>
      <c r="I14" s="52" t="s">
        <v>102</v>
      </c>
      <c r="J14" s="52" t="s">
        <v>100</v>
      </c>
      <c r="K14" s="52" t="s">
        <v>101</v>
      </c>
      <c r="L14" s="52" t="s">
        <v>102</v>
      </c>
      <c r="M14" s="52" t="s">
        <v>103</v>
      </c>
      <c r="N14" s="52" t="s">
        <v>103</v>
      </c>
      <c r="O14" s="52" t="s">
        <v>104</v>
      </c>
      <c r="P14" s="52" t="s">
        <v>21</v>
      </c>
      <c r="Q14" s="52"/>
      <c r="R14" s="52"/>
    </row>
    <row r="15" spans="1:23">
      <c r="A15" s="904"/>
      <c r="B15" s="52"/>
      <c r="C15" s="52"/>
      <c r="D15" s="52"/>
      <c r="E15" s="52"/>
      <c r="F15" s="52"/>
      <c r="G15" s="52" t="s">
        <v>105</v>
      </c>
      <c r="H15" s="52" t="s">
        <v>106</v>
      </c>
      <c r="I15" s="52" t="s">
        <v>107</v>
      </c>
      <c r="J15" s="52" t="s">
        <v>105</v>
      </c>
      <c r="K15" s="52" t="s">
        <v>106</v>
      </c>
      <c r="L15" s="52" t="s">
        <v>107</v>
      </c>
      <c r="M15" s="52" t="s">
        <v>20</v>
      </c>
      <c r="N15" s="52" t="s">
        <v>108</v>
      </c>
      <c r="O15" s="52" t="s">
        <v>109</v>
      </c>
      <c r="P15" s="52"/>
      <c r="Q15" s="52"/>
      <c r="R15" s="52"/>
    </row>
    <row r="16" spans="1:23">
      <c r="A16" s="904"/>
      <c r="B16" s="52"/>
      <c r="C16" s="52"/>
      <c r="D16" s="52"/>
      <c r="E16" s="52"/>
      <c r="F16" s="52"/>
      <c r="G16" s="52" t="s">
        <v>110</v>
      </c>
      <c r="H16" s="52" t="s">
        <v>111</v>
      </c>
      <c r="I16" s="52" t="s">
        <v>112</v>
      </c>
      <c r="J16" s="52" t="s">
        <v>110</v>
      </c>
      <c r="K16" s="52" t="s">
        <v>111</v>
      </c>
      <c r="L16" s="52" t="s">
        <v>112</v>
      </c>
      <c r="M16" s="52" t="s">
        <v>113</v>
      </c>
      <c r="N16" s="52" t="s">
        <v>114</v>
      </c>
      <c r="O16" s="52" t="s">
        <v>115</v>
      </c>
      <c r="P16" s="52"/>
      <c r="Q16" s="52"/>
      <c r="R16" s="52"/>
    </row>
    <row r="17" spans="1:26">
      <c r="A17" s="904"/>
      <c r="B17" s="52"/>
      <c r="C17" s="52"/>
      <c r="E17" s="52"/>
      <c r="F17" s="52"/>
      <c r="G17" s="52"/>
      <c r="H17" s="52"/>
      <c r="I17" s="52" t="s">
        <v>116</v>
      </c>
      <c r="J17" s="52"/>
      <c r="K17" s="52"/>
      <c r="L17" s="52" t="s">
        <v>117</v>
      </c>
      <c r="M17" s="52" t="s">
        <v>118</v>
      </c>
      <c r="N17" s="52"/>
      <c r="O17" s="52"/>
      <c r="Q17" s="52"/>
    </row>
    <row r="18" spans="1:26" ht="16.149999999999999" customHeight="1">
      <c r="A18" s="905"/>
      <c r="B18" s="61" t="s">
        <v>119</v>
      </c>
      <c r="C18" s="61" t="s">
        <v>120</v>
      </c>
      <c r="D18" s="61" t="s">
        <v>121</v>
      </c>
      <c r="E18" s="61" t="s">
        <v>122</v>
      </c>
      <c r="F18" s="61" t="s">
        <v>123</v>
      </c>
      <c r="G18" s="61" t="s">
        <v>124</v>
      </c>
      <c r="H18" s="61" t="s">
        <v>125</v>
      </c>
      <c r="I18" s="61" t="s">
        <v>126</v>
      </c>
      <c r="J18" s="61" t="s">
        <v>33</v>
      </c>
      <c r="K18" s="61" t="s">
        <v>34</v>
      </c>
      <c r="L18" s="61" t="s">
        <v>35</v>
      </c>
      <c r="M18" s="61" t="s">
        <v>127</v>
      </c>
      <c r="N18" s="61" t="s">
        <v>128</v>
      </c>
      <c r="O18" s="61" t="s">
        <v>129</v>
      </c>
      <c r="P18" s="61" t="s">
        <v>130</v>
      </c>
      <c r="Q18" s="61" t="s">
        <v>131</v>
      </c>
      <c r="R18" s="61" t="s">
        <v>132</v>
      </c>
      <c r="S18" s="61" t="s">
        <v>133</v>
      </c>
      <c r="T18" s="905"/>
      <c r="U18" s="905"/>
      <c r="V18" s="62"/>
      <c r="W18" s="62"/>
      <c r="X18" s="62"/>
      <c r="Y18" s="62"/>
      <c r="Z18" s="62"/>
    </row>
    <row r="19" spans="1:26" ht="16.149999999999999" customHeight="1">
      <c r="A19" s="63">
        <v>2020</v>
      </c>
      <c r="B19" s="64">
        <v>1177150.0394676402</v>
      </c>
      <c r="C19" s="64">
        <v>8495788.2887633704</v>
      </c>
      <c r="D19" s="64">
        <v>526778.52873080177</v>
      </c>
      <c r="E19" s="64">
        <v>-472572.80091799988</v>
      </c>
      <c r="F19" s="64">
        <v>54205.727812801895</v>
      </c>
      <c r="G19" s="64">
        <v>870321.83908000006</v>
      </c>
      <c r="H19" s="64">
        <v>1430.15896206</v>
      </c>
      <c r="I19" s="64">
        <v>868891.68011794006</v>
      </c>
      <c r="J19" s="64">
        <v>3323967.4874569997</v>
      </c>
      <c r="K19" s="64">
        <v>120273.677788</v>
      </c>
      <c r="L19" s="64">
        <v>3203693.8096689996</v>
      </c>
      <c r="M19" s="64">
        <v>584273.51629000006</v>
      </c>
      <c r="N19" s="64">
        <v>5748117.019661</v>
      </c>
      <c r="O19" s="64">
        <v>10404976.025737939</v>
      </c>
      <c r="P19" s="64">
        <v>560831.99654029182</v>
      </c>
      <c r="Q19" s="64">
        <v>1402561.4682470001</v>
      </c>
      <c r="R19" s="64">
        <v>1963393.4647872918</v>
      </c>
      <c r="S19" s="64">
        <v>964439.73323794</v>
      </c>
      <c r="T19" s="65">
        <v>1.2205532382158935</v>
      </c>
      <c r="U19" s="65">
        <v>8.8090401048080285</v>
      </c>
      <c r="V19" s="62"/>
    </row>
    <row r="20" spans="1:26" ht="16.149999999999999" customHeight="1">
      <c r="A20" s="66">
        <v>2021</v>
      </c>
      <c r="B20" s="62">
        <v>1459895.4645746201</v>
      </c>
      <c r="C20" s="62">
        <v>9638905.3584586196</v>
      </c>
      <c r="D20" s="62">
        <v>-387262.53833579551</v>
      </c>
      <c r="E20" s="62">
        <v>-686341.85805599997</v>
      </c>
      <c r="F20" s="62">
        <v>-1073604.3963917955</v>
      </c>
      <c r="G20" s="62">
        <v>2095481.4595670002</v>
      </c>
      <c r="H20" s="62">
        <v>1386.84033838</v>
      </c>
      <c r="I20" s="62">
        <v>2094094.6192286201</v>
      </c>
      <c r="J20" s="62">
        <v>3531442.93903</v>
      </c>
      <c r="K20" s="62">
        <v>170102.992115</v>
      </c>
      <c r="L20" s="62">
        <v>3361339.9469150002</v>
      </c>
      <c r="M20" s="62">
        <v>972821.07154599996</v>
      </c>
      <c r="N20" s="62">
        <v>6498862.3487860002</v>
      </c>
      <c r="O20" s="62">
        <v>12927117.98647562</v>
      </c>
      <c r="P20" s="62">
        <v>701727.55401510431</v>
      </c>
      <c r="Q20" s="62">
        <v>1512880.6776086297</v>
      </c>
      <c r="R20" s="62">
        <v>2214608.2316237339</v>
      </c>
      <c r="S20" s="62">
        <v>1305808.6890056201</v>
      </c>
      <c r="T20" s="67">
        <v>1.1180010340460653</v>
      </c>
      <c r="U20" s="67">
        <v>7.3815601317515318</v>
      </c>
      <c r="V20" s="62"/>
    </row>
    <row r="21" spans="1:26" ht="16.149999999999999" customHeight="1">
      <c r="A21" s="63">
        <v>2022</v>
      </c>
      <c r="B21" s="64">
        <v>1453597.2114416601</v>
      </c>
      <c r="C21" s="64">
        <v>10497052.426244661</v>
      </c>
      <c r="D21" s="64">
        <v>-1613860.8621647602</v>
      </c>
      <c r="E21" s="64">
        <v>-1228566.2837069624</v>
      </c>
      <c r="F21" s="64">
        <v>-2842427.1458717226</v>
      </c>
      <c r="G21" s="64">
        <v>3432702.9339319998</v>
      </c>
      <c r="H21" s="64">
        <v>209.78315934</v>
      </c>
      <c r="I21" s="64">
        <v>3432493.15077266</v>
      </c>
      <c r="J21" s="64">
        <v>3828089.3719229996</v>
      </c>
      <c r="K21" s="64">
        <v>188798.902516</v>
      </c>
      <c r="L21" s="64">
        <v>3639290.4694069996</v>
      </c>
      <c r="M21" s="64">
        <v>1689403.6391769999</v>
      </c>
      <c r="N21" s="64">
        <v>6732313.259908</v>
      </c>
      <c r="O21" s="64">
        <v>15493500.519264659</v>
      </c>
      <c r="P21" s="64">
        <v>792053.40806091845</v>
      </c>
      <c r="Q21" s="64">
        <v>1361967.5390880001</v>
      </c>
      <c r="R21" s="64">
        <v>2154020.9471489186</v>
      </c>
      <c r="S21" s="64">
        <v>1349388.5820315699</v>
      </c>
      <c r="T21" s="65">
        <v>1.0772265534166585</v>
      </c>
      <c r="U21" s="65">
        <v>7.7791175692629917</v>
      </c>
      <c r="V21" s="62"/>
    </row>
    <row r="22" spans="1:26" ht="16.149999999999999" customHeight="1">
      <c r="A22" s="66">
        <v>2023</v>
      </c>
      <c r="B22" s="62">
        <v>1658042.5401482501</v>
      </c>
      <c r="C22" s="62">
        <v>11485068.735321011</v>
      </c>
      <c r="D22" s="62">
        <v>-837336.45453224017</v>
      </c>
      <c r="E22" s="62">
        <v>-1028380.2642251198</v>
      </c>
      <c r="F22" s="62">
        <v>-1865716.71875736</v>
      </c>
      <c r="G22" s="62">
        <v>2378299.5313610001</v>
      </c>
      <c r="H22" s="62">
        <v>2065.1178637500002</v>
      </c>
      <c r="I22" s="62">
        <v>2376234.4134972501</v>
      </c>
      <c r="J22" s="62">
        <v>6382940.5849860003</v>
      </c>
      <c r="K22" s="62">
        <v>693625.83286600001</v>
      </c>
      <c r="L22" s="62">
        <v>5689314.7521200003</v>
      </c>
      <c r="M22" s="62">
        <v>712343.15453599999</v>
      </c>
      <c r="N22" s="62">
        <v>6834817.5681189997</v>
      </c>
      <c r="O22" s="62">
        <v>15612709.888272248</v>
      </c>
      <c r="P22" s="62">
        <v>352386.60493344982</v>
      </c>
      <c r="Q22" s="62">
        <v>1909537.8292620003</v>
      </c>
      <c r="R22" s="62">
        <v>2261924.43419545</v>
      </c>
      <c r="S22" s="62">
        <v>1328736.9371900298</v>
      </c>
      <c r="T22" s="67">
        <v>1.2478335581267315</v>
      </c>
      <c r="U22" s="67">
        <v>8.6435986039563755</v>
      </c>
      <c r="V22" s="62"/>
    </row>
    <row r="23" spans="1:26">
      <c r="A23" s="63">
        <v>2024</v>
      </c>
      <c r="B23" s="64">
        <v>1925563.3885974903</v>
      </c>
      <c r="C23" s="64">
        <v>12660563.546709491</v>
      </c>
      <c r="D23" s="64">
        <v>222149.41678616992</v>
      </c>
      <c r="E23" s="64">
        <v>-1032811.6777070001</v>
      </c>
      <c r="F23" s="64">
        <v>-810662.26092083007</v>
      </c>
      <c r="G23" s="64">
        <v>1775067.9821339999</v>
      </c>
      <c r="H23" s="64">
        <v>1509.5203915099999</v>
      </c>
      <c r="I23" s="64">
        <v>1773558.4617424898</v>
      </c>
      <c r="J23" s="64">
        <v>7573207.1523400005</v>
      </c>
      <c r="K23" s="64">
        <v>1135671.7925749999</v>
      </c>
      <c r="L23" s="64">
        <v>6437535.3597650006</v>
      </c>
      <c r="M23" s="64">
        <v>605080.72300200001</v>
      </c>
      <c r="N23" s="64">
        <v>7560156.0944689997</v>
      </c>
      <c r="O23" s="64">
        <v>16376330.638978491</v>
      </c>
      <c r="P23" s="64">
        <v>636959.52050428896</v>
      </c>
      <c r="Q23" s="64">
        <v>2268145.3108439995</v>
      </c>
      <c r="R23" s="64">
        <v>2905104.8313482883</v>
      </c>
      <c r="S23" s="64">
        <v>1539338.25763568</v>
      </c>
      <c r="T23" s="65">
        <v>1.2509033534676297</v>
      </c>
      <c r="U23" s="65">
        <v>8.2246793282168298</v>
      </c>
    </row>
    <row r="24" spans="1:26">
      <c r="A24" s="66">
        <v>2025</v>
      </c>
      <c r="B24" s="62">
        <v>2288025.4785936298</v>
      </c>
      <c r="C24" s="62">
        <v>14093448.0359139</v>
      </c>
      <c r="D24" s="62">
        <v>713275.6886290398</v>
      </c>
      <c r="E24" s="62">
        <v>-1116321.4814343001</v>
      </c>
      <c r="F24" s="62">
        <v>-403045.79280526028</v>
      </c>
      <c r="G24" s="62">
        <v>1835996.4431129999</v>
      </c>
      <c r="H24" s="62">
        <v>7888.7715383100003</v>
      </c>
      <c r="I24" s="62">
        <v>1828107.6715746899</v>
      </c>
      <c r="J24" s="62">
        <v>7640918.2898765001</v>
      </c>
      <c r="K24" s="62">
        <v>1270525.5054919999</v>
      </c>
      <c r="L24" s="62">
        <v>6370392.7843845002</v>
      </c>
      <c r="M24" s="62">
        <v>437369.0600312</v>
      </c>
      <c r="N24" s="62">
        <v>9630369.2500275094</v>
      </c>
      <c r="O24" s="62">
        <v>18266238.766017899</v>
      </c>
      <c r="P24" s="62">
        <v>972428.09910535044</v>
      </c>
      <c r="Q24" s="62">
        <v>2797316.8381940676</v>
      </c>
      <c r="R24" s="62">
        <v>3769744.9372994183</v>
      </c>
      <c r="S24" s="62">
        <v>1796488.1362198598</v>
      </c>
      <c r="T24" s="67">
        <v>1.2736101243663398</v>
      </c>
      <c r="U24" s="67">
        <v>7.8449992247480669</v>
      </c>
    </row>
    <row r="25" spans="1:26">
      <c r="B25" s="62"/>
      <c r="C25" s="62"/>
      <c r="D25" s="62"/>
      <c r="E25" s="62"/>
      <c r="F25" s="62"/>
      <c r="G25" s="68"/>
      <c r="H25" s="62"/>
      <c r="I25" s="62"/>
      <c r="J25" s="68"/>
      <c r="K25" s="62"/>
      <c r="L25" s="62"/>
      <c r="M25" s="62"/>
      <c r="N25" s="62"/>
      <c r="O25" s="68"/>
      <c r="P25" s="68"/>
      <c r="Q25" s="69"/>
      <c r="R25" s="69"/>
      <c r="S25" s="69"/>
      <c r="T25" s="70"/>
      <c r="U25" s="70"/>
      <c r="V25" s="62"/>
    </row>
    <row r="26" spans="1:26">
      <c r="A26" s="71" t="s">
        <v>36</v>
      </c>
      <c r="B26" s="64">
        <v>964755.95712336001</v>
      </c>
      <c r="C26" s="64">
        <v>7335947.771035389</v>
      </c>
      <c r="D26" s="64">
        <v>943528.72364127496</v>
      </c>
      <c r="E26" s="64">
        <v>-469450.36279899988</v>
      </c>
      <c r="F26" s="64">
        <v>474078.36084227508</v>
      </c>
      <c r="G26" s="64">
        <v>474030.13081500004</v>
      </c>
      <c r="H26" s="64">
        <v>772.77858763999996</v>
      </c>
      <c r="I26" s="64">
        <v>473257.35222736007</v>
      </c>
      <c r="J26" s="64">
        <v>2297760.973274</v>
      </c>
      <c r="K26" s="64">
        <v>98956.255239999999</v>
      </c>
      <c r="L26" s="64">
        <v>2198804.7180340001</v>
      </c>
      <c r="M26" s="64">
        <v>498889.85358599998</v>
      </c>
      <c r="N26" s="64">
        <v>5485855.022144</v>
      </c>
      <c r="O26" s="64">
        <v>8656806.9459913597</v>
      </c>
      <c r="P26" s="64">
        <v>611488.55010074563</v>
      </c>
      <c r="Q26" s="64">
        <v>1183448.9856990003</v>
      </c>
      <c r="R26" s="64">
        <v>1794937.5357997459</v>
      </c>
      <c r="S26" s="64">
        <v>1013796.97036736</v>
      </c>
      <c r="T26" s="65">
        <v>0.9516263959378084</v>
      </c>
      <c r="U26" s="65">
        <v>7.2361113570670179</v>
      </c>
      <c r="V26" s="62"/>
    </row>
    <row r="27" spans="1:26">
      <c r="A27" s="72" t="s">
        <v>37</v>
      </c>
      <c r="B27" s="64">
        <v>1001850.70537372</v>
      </c>
      <c r="C27" s="64">
        <v>7604127.203700861</v>
      </c>
      <c r="D27" s="64">
        <v>824638.22734935896</v>
      </c>
      <c r="E27" s="64">
        <v>-414574.07477366331</v>
      </c>
      <c r="F27" s="64">
        <v>410064.15257569565</v>
      </c>
      <c r="G27" s="64">
        <v>557283.13872199995</v>
      </c>
      <c r="H27" s="64">
        <v>607.18730428000003</v>
      </c>
      <c r="I27" s="64">
        <v>556675.95141771995</v>
      </c>
      <c r="J27" s="64">
        <v>2654580.5521510001</v>
      </c>
      <c r="K27" s="64">
        <v>91008.286919000006</v>
      </c>
      <c r="L27" s="64">
        <v>2563572.265232</v>
      </c>
      <c r="M27" s="64">
        <v>534059.227449</v>
      </c>
      <c r="N27" s="64">
        <v>5386321.55853</v>
      </c>
      <c r="O27" s="64">
        <v>9040629.0026287194</v>
      </c>
      <c r="P27" s="64">
        <v>612267.09619788884</v>
      </c>
      <c r="Q27" s="64">
        <v>1234298.8553053369</v>
      </c>
      <c r="R27" s="64">
        <v>1846565.9515032256</v>
      </c>
      <c r="S27" s="64">
        <v>868952.71762372006</v>
      </c>
      <c r="T27" s="65">
        <v>1.152940413275223</v>
      </c>
      <c r="U27" s="65">
        <v>8.7509102042922127</v>
      </c>
      <c r="V27" s="62"/>
    </row>
    <row r="28" spans="1:26">
      <c r="A28" s="72" t="s">
        <v>38</v>
      </c>
      <c r="B28" s="64">
        <v>1057363.99644382</v>
      </c>
      <c r="C28" s="64">
        <v>8027070.1860512299</v>
      </c>
      <c r="D28" s="64">
        <v>758551.68964756501</v>
      </c>
      <c r="E28" s="64">
        <v>-461939.22474099993</v>
      </c>
      <c r="F28" s="64">
        <v>296612.46490656509</v>
      </c>
      <c r="G28" s="64">
        <v>578350.85582699999</v>
      </c>
      <c r="H28" s="64">
        <v>604.09666017999996</v>
      </c>
      <c r="I28" s="64">
        <v>577746.75916681997</v>
      </c>
      <c r="J28" s="64">
        <v>3007564.217431</v>
      </c>
      <c r="K28" s="64">
        <v>98932.079842000006</v>
      </c>
      <c r="L28" s="64">
        <v>2908632.1375890002</v>
      </c>
      <c r="M28" s="64">
        <v>584928.18326399999</v>
      </c>
      <c r="N28" s="64">
        <v>5560804.4146100003</v>
      </c>
      <c r="O28" s="64">
        <v>9632111.4946298208</v>
      </c>
      <c r="P28" s="64">
        <v>560933.35472065455</v>
      </c>
      <c r="Q28" s="64">
        <v>1340720.4187650001</v>
      </c>
      <c r="R28" s="64">
        <v>1901653.7734856545</v>
      </c>
      <c r="S28" s="64">
        <v>891389.35956981999</v>
      </c>
      <c r="T28" s="65">
        <v>1.1861976868941968</v>
      </c>
      <c r="U28" s="65">
        <v>9.0051222845256458</v>
      </c>
      <c r="V28" s="62"/>
    </row>
    <row r="29" spans="1:26">
      <c r="A29" s="72" t="s">
        <v>39</v>
      </c>
      <c r="B29" s="64">
        <v>1177150.0394676402</v>
      </c>
      <c r="C29" s="64">
        <v>8495788.2887633704</v>
      </c>
      <c r="D29" s="64">
        <v>526778.52873080177</v>
      </c>
      <c r="E29" s="64">
        <v>-472572.80091799988</v>
      </c>
      <c r="F29" s="64">
        <v>54205.727812801895</v>
      </c>
      <c r="G29" s="64">
        <v>870321.83908000006</v>
      </c>
      <c r="H29" s="64">
        <v>1430.15896206</v>
      </c>
      <c r="I29" s="64">
        <v>868891.68011794006</v>
      </c>
      <c r="J29" s="64">
        <v>3323967.4874569997</v>
      </c>
      <c r="K29" s="64">
        <v>120273.677788</v>
      </c>
      <c r="L29" s="64">
        <v>3203693.8096689996</v>
      </c>
      <c r="M29" s="64">
        <v>584273.51629000006</v>
      </c>
      <c r="N29" s="64">
        <v>5748117.019661</v>
      </c>
      <c r="O29" s="64">
        <v>10404976.025737939</v>
      </c>
      <c r="P29" s="64">
        <v>560831.99654029182</v>
      </c>
      <c r="Q29" s="64">
        <v>1402561.4682470001</v>
      </c>
      <c r="R29" s="64">
        <v>1963393.4647872918</v>
      </c>
      <c r="S29" s="64">
        <v>964439.73323794</v>
      </c>
      <c r="T29" s="65">
        <v>1.2205532382158935</v>
      </c>
      <c r="U29" s="65">
        <v>8.8090401048080285</v>
      </c>
      <c r="V29" s="62"/>
    </row>
    <row r="30" spans="1:26" ht="15" customHeight="1">
      <c r="A30" s="73" t="s">
        <v>40</v>
      </c>
      <c r="B30" s="62">
        <v>1232814.1750622098</v>
      </c>
      <c r="C30" s="62">
        <v>8860584.0617928188</v>
      </c>
      <c r="D30" s="62">
        <v>341034.12166152603</v>
      </c>
      <c r="E30" s="62">
        <v>-527621.94973009243</v>
      </c>
      <c r="F30" s="62">
        <v>-186587.82806856639</v>
      </c>
      <c r="G30" s="62">
        <v>1093239.1306480002</v>
      </c>
      <c r="H30" s="62">
        <v>1043.7474767900001</v>
      </c>
      <c r="I30" s="62">
        <v>1092195.3831712101</v>
      </c>
      <c r="J30" s="62">
        <v>3527503.2763847401</v>
      </c>
      <c r="K30" s="62">
        <v>116502.172219</v>
      </c>
      <c r="L30" s="62">
        <v>3411001.1041657403</v>
      </c>
      <c r="M30" s="62">
        <v>631763.39081280003</v>
      </c>
      <c r="N30" s="62">
        <v>5926001.0293338802</v>
      </c>
      <c r="O30" s="62">
        <v>11060960.90748363</v>
      </c>
      <c r="P30" s="62">
        <v>532569.92394202622</v>
      </c>
      <c r="Q30" s="62">
        <v>1481219.0936809052</v>
      </c>
      <c r="R30" s="62">
        <v>2013789.0176229314</v>
      </c>
      <c r="S30" s="62">
        <v>1028599.34983621</v>
      </c>
      <c r="T30" s="67">
        <v>1.1985368017766278</v>
      </c>
      <c r="U30" s="67">
        <v>8.6142228878559397</v>
      </c>
      <c r="V30" s="62"/>
    </row>
    <row r="31" spans="1:26" ht="15" customHeight="1">
      <c r="A31" s="73" t="s">
        <v>41</v>
      </c>
      <c r="B31" s="62">
        <v>1293330.1962683601</v>
      </c>
      <c r="C31" s="62">
        <v>9136219.7227523588</v>
      </c>
      <c r="D31" s="62">
        <v>306555.57962307695</v>
      </c>
      <c r="E31" s="62">
        <v>-545950.93310499995</v>
      </c>
      <c r="F31" s="62">
        <v>-239395.353481923</v>
      </c>
      <c r="G31" s="62">
        <v>1179684.4222320002</v>
      </c>
      <c r="H31" s="62">
        <v>826.67937164</v>
      </c>
      <c r="I31" s="62">
        <v>1178857.7428603601</v>
      </c>
      <c r="J31" s="62">
        <v>3623790.405359</v>
      </c>
      <c r="K31" s="62">
        <v>120492.695831</v>
      </c>
      <c r="L31" s="62">
        <v>3503297.7095280001</v>
      </c>
      <c r="M31" s="62">
        <v>656041.02760899998</v>
      </c>
      <c r="N31" s="62">
        <v>6100336.3162080003</v>
      </c>
      <c r="O31" s="62">
        <v>11438532.79620536</v>
      </c>
      <c r="P31" s="62">
        <v>535300.31402856705</v>
      </c>
      <c r="Q31" s="62">
        <v>1527617.4059406803</v>
      </c>
      <c r="R31" s="62">
        <v>2062917.7199692475</v>
      </c>
      <c r="S31" s="62">
        <v>1065064.2538483602</v>
      </c>
      <c r="T31" s="67">
        <v>1.2143212877488043</v>
      </c>
      <c r="U31" s="67">
        <v>8.5780925326718727</v>
      </c>
      <c r="V31" s="62"/>
    </row>
    <row r="32" spans="1:26" ht="15" customHeight="1">
      <c r="A32" s="73" t="s">
        <v>42</v>
      </c>
      <c r="B32" s="62">
        <v>1318748.4248331399</v>
      </c>
      <c r="C32" s="62">
        <v>9448987.0563021395</v>
      </c>
      <c r="D32" s="62">
        <v>-158710.38030359801</v>
      </c>
      <c r="E32" s="62">
        <v>-466668.78901199991</v>
      </c>
      <c r="F32" s="62">
        <v>-625379.16931559797</v>
      </c>
      <c r="G32" s="62">
        <v>1831990.4448780001</v>
      </c>
      <c r="H32" s="62">
        <v>1125.78678786</v>
      </c>
      <c r="I32" s="62">
        <v>1830864.65809014</v>
      </c>
      <c r="J32" s="62">
        <v>3504139.671108</v>
      </c>
      <c r="K32" s="62">
        <v>130305.216617</v>
      </c>
      <c r="L32" s="62">
        <v>3373834.4544910002</v>
      </c>
      <c r="M32" s="62">
        <v>650746.27655399998</v>
      </c>
      <c r="N32" s="62">
        <v>6333794.1769920001</v>
      </c>
      <c r="O32" s="62">
        <v>12189239.56612714</v>
      </c>
      <c r="P32" s="62">
        <v>675742.67901427299</v>
      </c>
      <c r="Q32" s="62">
        <v>1439130.6614950001</v>
      </c>
      <c r="R32" s="62">
        <v>2114873.3405092731</v>
      </c>
      <c r="S32" s="62">
        <v>1295955.78850114</v>
      </c>
      <c r="T32" s="67">
        <v>1.0175875107270143</v>
      </c>
      <c r="U32" s="67">
        <v>7.2911338026666241</v>
      </c>
      <c r="V32" s="62"/>
    </row>
    <row r="33" spans="1:22" ht="15" customHeight="1">
      <c r="A33" s="73" t="s">
        <v>43</v>
      </c>
      <c r="B33" s="62">
        <v>1459895.4645746201</v>
      </c>
      <c r="C33" s="62">
        <v>9638905.3584586196</v>
      </c>
      <c r="D33" s="62">
        <v>-387262.53833579551</v>
      </c>
      <c r="E33" s="62">
        <v>-686341.85805599997</v>
      </c>
      <c r="F33" s="62">
        <v>-1073604.3963917955</v>
      </c>
      <c r="G33" s="62">
        <v>2095481.4595670002</v>
      </c>
      <c r="H33" s="62">
        <v>1386.84033838</v>
      </c>
      <c r="I33" s="62">
        <v>2094094.6192286201</v>
      </c>
      <c r="J33" s="62">
        <v>3531442.93903</v>
      </c>
      <c r="K33" s="62">
        <v>170102.992115</v>
      </c>
      <c r="L33" s="62">
        <v>3361339.9469150002</v>
      </c>
      <c r="M33" s="62">
        <v>972821.07154599996</v>
      </c>
      <c r="N33" s="62">
        <v>6498862.3487860002</v>
      </c>
      <c r="O33" s="62">
        <v>12927117.98647562</v>
      </c>
      <c r="P33" s="62">
        <v>701727.55401510431</v>
      </c>
      <c r="Q33" s="62">
        <v>1512880.6776086297</v>
      </c>
      <c r="R33" s="62">
        <v>2214608.2316237339</v>
      </c>
      <c r="S33" s="62">
        <v>1305808.6890056201</v>
      </c>
      <c r="T33" s="67">
        <v>1.1180010340460653</v>
      </c>
      <c r="U33" s="67">
        <v>7.3815601317515318</v>
      </c>
      <c r="V33" s="62"/>
    </row>
    <row r="34" spans="1:22" ht="15" customHeight="1">
      <c r="A34" s="71" t="s">
        <v>44</v>
      </c>
      <c r="B34" s="64">
        <v>1589613.7396007602</v>
      </c>
      <c r="C34" s="64">
        <v>10073392.15378472</v>
      </c>
      <c r="D34" s="64">
        <v>-1203377.2668048798</v>
      </c>
      <c r="E34" s="64">
        <v>-1101219.5157079999</v>
      </c>
      <c r="F34" s="64">
        <v>-2304596.7825128799</v>
      </c>
      <c r="G34" s="64">
        <v>2683707.942948</v>
      </c>
      <c r="H34" s="64">
        <v>1175.00833977</v>
      </c>
      <c r="I34" s="64">
        <v>2682532.9346082299</v>
      </c>
      <c r="J34" s="64">
        <v>3590501.2444192003</v>
      </c>
      <c r="K34" s="64">
        <v>160761.52156299999</v>
      </c>
      <c r="L34" s="64">
        <v>3429739.7228562003</v>
      </c>
      <c r="M34" s="64">
        <v>1307534.5036188001</v>
      </c>
      <c r="N34" s="64">
        <v>6839522.8668780001</v>
      </c>
      <c r="O34" s="64">
        <v>14259330.02796123</v>
      </c>
      <c r="P34" s="64">
        <v>379811.71010370995</v>
      </c>
      <c r="Q34" s="64">
        <v>1501529.3815599999</v>
      </c>
      <c r="R34" s="64">
        <v>1881341.0916637098</v>
      </c>
      <c r="S34" s="64">
        <v>1386700.1295236903</v>
      </c>
      <c r="T34" s="65">
        <v>1.1463283991664206</v>
      </c>
      <c r="U34" s="65">
        <v>7.2642901946254028</v>
      </c>
      <c r="V34" s="62"/>
    </row>
    <row r="35" spans="1:22">
      <c r="A35" s="71" t="s">
        <v>45</v>
      </c>
      <c r="B35" s="64">
        <v>1545474.6828354299</v>
      </c>
      <c r="C35" s="64">
        <v>10143626.332263399</v>
      </c>
      <c r="D35" s="64">
        <v>-1612689.8207012394</v>
      </c>
      <c r="E35" s="64">
        <v>-1135199.4703660002</v>
      </c>
      <c r="F35" s="64">
        <v>-2747889.2910672398</v>
      </c>
      <c r="G35" s="64">
        <v>3095021.7770449999</v>
      </c>
      <c r="H35" s="64">
        <v>885.86042156999997</v>
      </c>
      <c r="I35" s="64">
        <v>3094135.9166234299</v>
      </c>
      <c r="J35" s="64">
        <v>3276261.5491999998</v>
      </c>
      <c r="K35" s="64">
        <v>158832.64606200001</v>
      </c>
      <c r="L35" s="64">
        <v>3117428.9031379996</v>
      </c>
      <c r="M35" s="64">
        <v>1525894.470762</v>
      </c>
      <c r="N35" s="64">
        <v>6976071.708335151</v>
      </c>
      <c r="O35" s="64">
        <v>14713530.998858579</v>
      </c>
      <c r="P35" s="64">
        <v>366646.39397592098</v>
      </c>
      <c r="Q35" s="64">
        <v>1455368.9815500597</v>
      </c>
      <c r="R35" s="64">
        <v>1822015.3755259807</v>
      </c>
      <c r="S35" s="64">
        <v>1452596.4004274402</v>
      </c>
      <c r="T35" s="65">
        <v>1.063939496463477</v>
      </c>
      <c r="U35" s="65">
        <v>6.9831002811782685</v>
      </c>
    </row>
    <row r="36" spans="1:22">
      <c r="A36" s="71" t="s">
        <v>46</v>
      </c>
      <c r="B36" s="64">
        <v>1528594.95137503</v>
      </c>
      <c r="C36" s="64">
        <v>10351443.54299118</v>
      </c>
      <c r="D36" s="64">
        <v>-1590817.2384177498</v>
      </c>
      <c r="E36" s="64">
        <v>-1101240.9678023239</v>
      </c>
      <c r="F36" s="64">
        <v>-2692058.2062200736</v>
      </c>
      <c r="G36" s="64">
        <v>3303131.6314700004</v>
      </c>
      <c r="H36" s="64">
        <v>686.39424297000005</v>
      </c>
      <c r="I36" s="64">
        <v>3302445.2372270306</v>
      </c>
      <c r="J36" s="64">
        <v>3453286.1929700002</v>
      </c>
      <c r="K36" s="64">
        <v>180862.283115</v>
      </c>
      <c r="L36" s="64">
        <v>3272423.9098550002</v>
      </c>
      <c r="M36" s="64">
        <v>1581034.9462860001</v>
      </c>
      <c r="N36" s="64">
        <v>6864019.3697072305</v>
      </c>
      <c r="O36" s="64">
        <v>15019923.463075262</v>
      </c>
      <c r="P36" s="64">
        <v>667694.36568254977</v>
      </c>
      <c r="Q36" s="64">
        <v>1308727.3481809997</v>
      </c>
      <c r="R36" s="64">
        <v>1976421.7138635495</v>
      </c>
      <c r="S36" s="64">
        <v>1378578.5773726599</v>
      </c>
      <c r="T36" s="65">
        <v>1.1088196033687656</v>
      </c>
      <c r="U36" s="65">
        <v>7.5087802123831775</v>
      </c>
    </row>
    <row r="37" spans="1:22">
      <c r="A37" s="71" t="s">
        <v>47</v>
      </c>
      <c r="B37" s="64">
        <v>1453597.2114416601</v>
      </c>
      <c r="C37" s="64">
        <v>10497052.426244661</v>
      </c>
      <c r="D37" s="64">
        <v>-1613860.8621647602</v>
      </c>
      <c r="E37" s="64">
        <v>-1228566.2837069624</v>
      </c>
      <c r="F37" s="64">
        <v>-2842427.1458717226</v>
      </c>
      <c r="G37" s="64">
        <v>3432702.9339319998</v>
      </c>
      <c r="H37" s="64">
        <v>209.78315934</v>
      </c>
      <c r="I37" s="64">
        <v>3432493.15077266</v>
      </c>
      <c r="J37" s="64">
        <v>3828089.3719229996</v>
      </c>
      <c r="K37" s="64">
        <v>188798.902516</v>
      </c>
      <c r="L37" s="64">
        <v>3639290.4694069996</v>
      </c>
      <c r="M37" s="64">
        <v>1689403.6391769999</v>
      </c>
      <c r="N37" s="64">
        <v>6732313.259908</v>
      </c>
      <c r="O37" s="64">
        <v>15493500.519264659</v>
      </c>
      <c r="P37" s="64">
        <v>792053.40806091845</v>
      </c>
      <c r="Q37" s="64">
        <v>1361967.5390880001</v>
      </c>
      <c r="R37" s="64">
        <v>2154020.9471489186</v>
      </c>
      <c r="S37" s="64">
        <v>1349388.5820315699</v>
      </c>
      <c r="T37" s="65">
        <v>1.0772265534166585</v>
      </c>
      <c r="U37" s="65">
        <v>7.7791175692629917</v>
      </c>
    </row>
    <row r="38" spans="1:22">
      <c r="A38" s="73" t="s">
        <v>48</v>
      </c>
      <c r="B38" s="62">
        <v>1477960.6436327398</v>
      </c>
      <c r="C38" s="62">
        <v>10659665.05768765</v>
      </c>
      <c r="D38" s="62">
        <v>-1254001.9312400601</v>
      </c>
      <c r="E38" s="62">
        <v>-1072656.0706334934</v>
      </c>
      <c r="F38" s="62">
        <v>-2326658.0018735537</v>
      </c>
      <c r="G38" s="62">
        <v>3209524.631054</v>
      </c>
      <c r="H38" s="62">
        <v>294.31495926000002</v>
      </c>
      <c r="I38" s="62">
        <v>3209230.3160947398</v>
      </c>
      <c r="J38" s="62">
        <v>4273102.2170230001</v>
      </c>
      <c r="K38" s="62">
        <v>238012.16258599999</v>
      </c>
      <c r="L38" s="62">
        <v>4035090.0544370003</v>
      </c>
      <c r="M38" s="62">
        <v>1552761.0935510001</v>
      </c>
      <c r="N38" s="62">
        <v>6587366.7886570003</v>
      </c>
      <c r="O38" s="62">
        <v>15384448.252739741</v>
      </c>
      <c r="P38" s="62">
        <v>845110.1256647897</v>
      </c>
      <c r="Q38" s="62">
        <v>1553015.0675130002</v>
      </c>
      <c r="R38" s="62">
        <v>2398125.1931777899</v>
      </c>
      <c r="S38" s="62">
        <v>1424211.22588772</v>
      </c>
      <c r="T38" s="67">
        <v>1.037739779583269</v>
      </c>
      <c r="U38" s="67">
        <v>7.4846096308807084</v>
      </c>
    </row>
    <row r="39" spans="1:22">
      <c r="A39" s="73" t="s">
        <v>49</v>
      </c>
      <c r="B39" s="62">
        <v>1552375.11908248</v>
      </c>
      <c r="C39" s="62">
        <v>10973953.34324448</v>
      </c>
      <c r="D39" s="62">
        <v>-962980.50329224986</v>
      </c>
      <c r="E39" s="62">
        <v>-1024905.130844</v>
      </c>
      <c r="F39" s="62">
        <v>-1987885.6341362498</v>
      </c>
      <c r="G39" s="62">
        <v>3178751.5665750001</v>
      </c>
      <c r="H39" s="62">
        <v>190.01014352000001</v>
      </c>
      <c r="I39" s="62">
        <v>3178561.5564314802</v>
      </c>
      <c r="J39" s="62">
        <v>5075268.1221099999</v>
      </c>
      <c r="K39" s="62">
        <v>292505.50599500001</v>
      </c>
      <c r="L39" s="62">
        <v>4782762.6161150001</v>
      </c>
      <c r="M39" s="62">
        <v>1048381.381438</v>
      </c>
      <c r="N39" s="62">
        <v>6552716.4322849996</v>
      </c>
      <c r="O39" s="62">
        <v>15562421.98626948</v>
      </c>
      <c r="P39" s="62">
        <v>1092249.4160763987</v>
      </c>
      <c r="Q39" s="62">
        <v>1508333.5928119996</v>
      </c>
      <c r="R39" s="62">
        <v>2600583.0088883983</v>
      </c>
      <c r="S39" s="62">
        <v>1435810.86724833</v>
      </c>
      <c r="T39" s="67">
        <v>1.081183569851049</v>
      </c>
      <c r="U39" s="67">
        <v>7.6430354398108094</v>
      </c>
    </row>
    <row r="40" spans="1:22">
      <c r="A40" s="73" t="s">
        <v>50</v>
      </c>
      <c r="B40" s="62">
        <v>1521126.3691730001</v>
      </c>
      <c r="C40" s="62">
        <v>11125179.990288999</v>
      </c>
      <c r="D40" s="62">
        <v>-986567.06598722062</v>
      </c>
      <c r="E40" s="62">
        <v>-949687.15360700013</v>
      </c>
      <c r="F40" s="62">
        <v>-1936254.2195942206</v>
      </c>
      <c r="G40" s="62">
        <v>2425962.0716090002</v>
      </c>
      <c r="H40" s="62">
        <v>1105.5347830000001</v>
      </c>
      <c r="I40" s="62">
        <v>2424856.5368260001</v>
      </c>
      <c r="J40" s="62">
        <v>5575324.734166</v>
      </c>
      <c r="K40" s="62">
        <v>456833.07362500002</v>
      </c>
      <c r="L40" s="62">
        <v>5118491.6605409998</v>
      </c>
      <c r="M40" s="62">
        <v>1046957.655275</v>
      </c>
      <c r="N40" s="62">
        <v>6657838.0504299998</v>
      </c>
      <c r="O40" s="62">
        <v>15248143.903072</v>
      </c>
      <c r="P40" s="62">
        <v>325862.36264798068</v>
      </c>
      <c r="Q40" s="62">
        <v>1860847.3305410005</v>
      </c>
      <c r="R40" s="62">
        <v>2186709.6931889812</v>
      </c>
      <c r="S40" s="62">
        <v>1244000.5540409398</v>
      </c>
      <c r="T40" s="67">
        <v>1.2227698486402283</v>
      </c>
      <c r="U40" s="67">
        <v>8.9430667487651867</v>
      </c>
    </row>
    <row r="41" spans="1:22">
      <c r="A41" s="73" t="s">
        <v>51</v>
      </c>
      <c r="B41" s="62">
        <v>1658042.5401482501</v>
      </c>
      <c r="C41" s="62">
        <v>11485068.735321011</v>
      </c>
      <c r="D41" s="62">
        <v>-837336.45453224017</v>
      </c>
      <c r="E41" s="62">
        <v>-1028380.2642251198</v>
      </c>
      <c r="F41" s="62">
        <v>-1865716.71875736</v>
      </c>
      <c r="G41" s="62">
        <v>2378299.5313610001</v>
      </c>
      <c r="H41" s="62">
        <v>2065.1178637500002</v>
      </c>
      <c r="I41" s="62">
        <v>2376234.4134972501</v>
      </c>
      <c r="J41" s="62">
        <v>6382940.5849860003</v>
      </c>
      <c r="K41" s="62">
        <v>693625.83286600001</v>
      </c>
      <c r="L41" s="62">
        <v>5689314.7521200003</v>
      </c>
      <c r="M41" s="62">
        <v>712343.15453599999</v>
      </c>
      <c r="N41" s="62">
        <v>6834817.5681189997</v>
      </c>
      <c r="O41" s="62">
        <v>15612709.888272248</v>
      </c>
      <c r="P41" s="62">
        <v>352386.60493344982</v>
      </c>
      <c r="Q41" s="62">
        <v>1909537.8292620003</v>
      </c>
      <c r="R41" s="62">
        <v>2261924.43419545</v>
      </c>
      <c r="S41" s="62">
        <v>1328736.9371900298</v>
      </c>
      <c r="T41" s="67">
        <v>1.2478335581267315</v>
      </c>
      <c r="U41" s="67">
        <v>8.6435986039563755</v>
      </c>
    </row>
    <row r="42" spans="1:22">
      <c r="A42" s="71" t="s">
        <v>52</v>
      </c>
      <c r="B42" s="64">
        <v>1720477.7469321</v>
      </c>
      <c r="C42" s="64">
        <v>11737487.545003721</v>
      </c>
      <c r="D42" s="64">
        <v>-499444.58982087992</v>
      </c>
      <c r="E42" s="64">
        <v>-982062.40606800013</v>
      </c>
      <c r="F42" s="64">
        <v>-1481506.99588888</v>
      </c>
      <c r="G42" s="64">
        <v>2068950.4063319999</v>
      </c>
      <c r="H42" s="64">
        <v>638.01927699999999</v>
      </c>
      <c r="I42" s="64">
        <v>2068312.3870549998</v>
      </c>
      <c r="J42" s="64">
        <v>6675213.8563470002</v>
      </c>
      <c r="K42" s="64">
        <v>659894.27926099999</v>
      </c>
      <c r="L42" s="64">
        <v>6015319.5770859998</v>
      </c>
      <c r="M42" s="64">
        <v>659981.04165476002</v>
      </c>
      <c r="N42" s="64">
        <v>6864959.0016350001</v>
      </c>
      <c r="O42" s="64">
        <v>15608572.00743076</v>
      </c>
      <c r="P42" s="64">
        <v>306939.81157988904</v>
      </c>
      <c r="Q42" s="64">
        <v>2082637.6549583101</v>
      </c>
      <c r="R42" s="64">
        <v>2389577.4665381992</v>
      </c>
      <c r="S42" s="64">
        <v>1405565.76476464</v>
      </c>
      <c r="T42" s="65">
        <v>1.2240464231996939</v>
      </c>
      <c r="U42" s="65">
        <v>8.3507209973694447</v>
      </c>
    </row>
    <row r="43" spans="1:22">
      <c r="A43" s="71" t="s">
        <v>53</v>
      </c>
      <c r="B43" s="64">
        <v>1768403.9766940002</v>
      </c>
      <c r="C43" s="64">
        <v>12121485.765096001</v>
      </c>
      <c r="D43" s="64">
        <v>-236932.34215108946</v>
      </c>
      <c r="E43" s="64">
        <v>-990674.84025700006</v>
      </c>
      <c r="F43" s="64">
        <v>-1227607.1824080895</v>
      </c>
      <c r="G43" s="64">
        <v>1828292.513085</v>
      </c>
      <c r="H43" s="64">
        <v>2514.0232799999999</v>
      </c>
      <c r="I43" s="64">
        <v>1825778.4898049999</v>
      </c>
      <c r="J43" s="64">
        <v>6859721.8397150002</v>
      </c>
      <c r="K43" s="64">
        <v>756561.75550600002</v>
      </c>
      <c r="L43" s="64">
        <v>6103160.0842090007</v>
      </c>
      <c r="M43" s="64">
        <v>655308.90032699995</v>
      </c>
      <c r="N43" s="64">
        <v>6960950.5402210001</v>
      </c>
      <c r="O43" s="64">
        <v>15545198.014562001</v>
      </c>
      <c r="P43" s="64">
        <v>330366.58755437017</v>
      </c>
      <c r="Q43" s="64">
        <v>1865738.4795051799</v>
      </c>
      <c r="R43" s="64">
        <v>2196105.06705955</v>
      </c>
      <c r="S43" s="64">
        <v>1417663.96452865</v>
      </c>
      <c r="T43" s="65">
        <v>1.2474070167128537</v>
      </c>
      <c r="U43" s="65">
        <v>8.5503236792269011</v>
      </c>
    </row>
    <row r="44" spans="1:22">
      <c r="A44" s="71" t="s">
        <v>54</v>
      </c>
      <c r="B44" s="64">
        <v>1809443.19917006</v>
      </c>
      <c r="C44" s="64">
        <v>12306347.95285606</v>
      </c>
      <c r="D44" s="64">
        <v>-52375.978389530152</v>
      </c>
      <c r="E44" s="64">
        <v>-997493.56222299999</v>
      </c>
      <c r="F44" s="64">
        <v>-1049869.5406125302</v>
      </c>
      <c r="G44" s="64">
        <v>1746196.1095509999</v>
      </c>
      <c r="H44" s="64">
        <v>457.23921294000002</v>
      </c>
      <c r="I44" s="64">
        <v>1745738.87033806</v>
      </c>
      <c r="J44" s="64">
        <v>7015914.7062289994</v>
      </c>
      <c r="K44" s="64">
        <v>906957.68112100009</v>
      </c>
      <c r="L44" s="64">
        <v>6108957.0251079993</v>
      </c>
      <c r="M44" s="64">
        <v>607049.84250599996</v>
      </c>
      <c r="N44" s="64">
        <v>7229830.1530637601</v>
      </c>
      <c r="O44" s="64">
        <v>15691575.89101582</v>
      </c>
      <c r="P44" s="64">
        <v>362371.03219266061</v>
      </c>
      <c r="Q44" s="64">
        <v>1972987.3653539005</v>
      </c>
      <c r="R44" s="64">
        <v>2335358.397546561</v>
      </c>
      <c r="S44" s="64">
        <v>1523626.960979</v>
      </c>
      <c r="T44" s="65">
        <v>1.1875893808071039</v>
      </c>
      <c r="U44" s="65">
        <v>8.077008525071431</v>
      </c>
    </row>
    <row r="45" spans="1:22">
      <c r="A45" s="71" t="s">
        <v>55</v>
      </c>
      <c r="B45" s="64">
        <v>1925563.3885974903</v>
      </c>
      <c r="C45" s="64">
        <v>12660563.546709491</v>
      </c>
      <c r="D45" s="64">
        <v>222149.41678616992</v>
      </c>
      <c r="E45" s="64">
        <v>-1032811.6777070001</v>
      </c>
      <c r="F45" s="64">
        <v>-810662.26092083007</v>
      </c>
      <c r="G45" s="64">
        <v>1775067.9821339999</v>
      </c>
      <c r="H45" s="64">
        <v>1509.5203915099999</v>
      </c>
      <c r="I45" s="64">
        <v>1773558.4617424898</v>
      </c>
      <c r="J45" s="64">
        <v>7573207.1523400005</v>
      </c>
      <c r="K45" s="64">
        <v>1135671.7925749999</v>
      </c>
      <c r="L45" s="64">
        <v>6437535.3597650006</v>
      </c>
      <c r="M45" s="64">
        <v>605080.72300200001</v>
      </c>
      <c r="N45" s="64">
        <v>7560156.0944689997</v>
      </c>
      <c r="O45" s="64">
        <v>16376330.638978491</v>
      </c>
      <c r="P45" s="64">
        <v>636959.52050428896</v>
      </c>
      <c r="Q45" s="64">
        <v>2268145.3108439995</v>
      </c>
      <c r="R45" s="64">
        <v>2905104.8313482883</v>
      </c>
      <c r="S45" s="64">
        <v>1539338.25763568</v>
      </c>
      <c r="T45" s="65">
        <v>1.2509033534676297</v>
      </c>
      <c r="U45" s="65">
        <v>8.2246793282168298</v>
      </c>
    </row>
    <row r="46" spans="1:22">
      <c r="A46" s="73" t="s">
        <v>56</v>
      </c>
      <c r="B46" s="62">
        <v>2039870.3797513098</v>
      </c>
      <c r="C46" s="62">
        <v>13040913.70285386</v>
      </c>
      <c r="D46" s="62">
        <v>423983.41383574973</v>
      </c>
      <c r="E46" s="62">
        <v>-934900.38045047736</v>
      </c>
      <c r="F46" s="62">
        <v>-510916.96661472763</v>
      </c>
      <c r="G46" s="62">
        <v>1789228.274431</v>
      </c>
      <c r="H46" s="62">
        <v>3923.81381569</v>
      </c>
      <c r="I46" s="62">
        <v>1785304.4606153099</v>
      </c>
      <c r="J46" s="62">
        <v>7893724.8729759008</v>
      </c>
      <c r="K46" s="62">
        <v>1392208.4504859999</v>
      </c>
      <c r="L46" s="62">
        <v>6501516.4224899011</v>
      </c>
      <c r="M46" s="62">
        <v>597755.52032809996</v>
      </c>
      <c r="N46" s="62">
        <v>7842882.1892355094</v>
      </c>
      <c r="O46" s="62">
        <v>16727458.59266882</v>
      </c>
      <c r="P46" s="62">
        <v>747064.38398519892</v>
      </c>
      <c r="Q46" s="62">
        <v>2428563.5392146902</v>
      </c>
      <c r="R46" s="62">
        <v>3175627.9231998893</v>
      </c>
      <c r="S46" s="62">
        <v>1668649.26222282</v>
      </c>
      <c r="T46" s="67">
        <v>1.222468032038071</v>
      </c>
      <c r="U46" s="67">
        <v>7.8152515319378519</v>
      </c>
    </row>
    <row r="47" spans="1:22">
      <c r="A47" s="73" t="s">
        <v>57</v>
      </c>
      <c r="B47" s="62">
        <v>2079848.1237208396</v>
      </c>
      <c r="C47" s="62">
        <v>13337362.860236218</v>
      </c>
      <c r="D47" s="62">
        <v>424182.20748778968</v>
      </c>
      <c r="E47" s="62">
        <v>-1111223.6273110001</v>
      </c>
      <c r="F47" s="62">
        <v>-687041.41982321045</v>
      </c>
      <c r="G47" s="62">
        <v>1825791.451049</v>
      </c>
      <c r="H47" s="62">
        <v>4443.0435411600001</v>
      </c>
      <c r="I47" s="62">
        <v>1821348.4075078401</v>
      </c>
      <c r="J47" s="62">
        <v>8042995.6267596409</v>
      </c>
      <c r="K47" s="62">
        <v>1437398.3674010001</v>
      </c>
      <c r="L47" s="62">
        <v>6605597.2593586408</v>
      </c>
      <c r="M47" s="62">
        <v>584059.66387231008</v>
      </c>
      <c r="N47" s="62">
        <v>8256394.7033160003</v>
      </c>
      <c r="O47" s="62">
        <v>17267400.034054793</v>
      </c>
      <c r="P47" s="62">
        <v>780397.12177527929</v>
      </c>
      <c r="Q47" s="62">
        <v>2462598.6322173295</v>
      </c>
      <c r="R47" s="62">
        <v>3242995.7539926087</v>
      </c>
      <c r="S47" s="62">
        <v>1660115.8204852699</v>
      </c>
      <c r="T47" s="67">
        <v>1.2528331445651049</v>
      </c>
      <c r="U47" s="67">
        <v>8.0339953969823394</v>
      </c>
    </row>
    <row r="48" spans="1:22">
      <c r="A48" s="73" t="s">
        <v>58</v>
      </c>
      <c r="B48" s="62">
        <v>2119362.5745373899</v>
      </c>
      <c r="C48" s="62">
        <v>13641412.677314319</v>
      </c>
      <c r="D48" s="68">
        <v>566994.7091169802</v>
      </c>
      <c r="E48" s="62">
        <v>-1126901.28242038</v>
      </c>
      <c r="F48" s="62">
        <v>-559906.57330339984</v>
      </c>
      <c r="G48" s="62">
        <v>1803632.2409099999</v>
      </c>
      <c r="H48" s="62">
        <v>2329.8001588399998</v>
      </c>
      <c r="I48" s="62">
        <v>1801302.44075116</v>
      </c>
      <c r="J48" s="62">
        <v>7945351.3573928019</v>
      </c>
      <c r="K48" s="62">
        <v>1536866.5741329999</v>
      </c>
      <c r="L48" s="62">
        <v>6408484.7832598016</v>
      </c>
      <c r="M48" s="62">
        <v>555617.98423561011</v>
      </c>
      <c r="N48" s="62">
        <v>8935417.5960307065</v>
      </c>
      <c r="O48" s="62">
        <v>17700822.804277278</v>
      </c>
      <c r="P48" s="69">
        <v>884078.20735567983</v>
      </c>
      <c r="Q48" s="69">
        <v>2615425.3462942601</v>
      </c>
      <c r="R48" s="62">
        <v>3499503.5536499401</v>
      </c>
      <c r="S48" s="69">
        <v>1695277.5376760301</v>
      </c>
      <c r="T48" s="70">
        <v>1.2501567014464878</v>
      </c>
      <c r="U48" s="70">
        <v>8.0467135168997981</v>
      </c>
    </row>
    <row r="49" spans="1:21">
      <c r="A49" s="73" t="s">
        <v>59</v>
      </c>
      <c r="B49" s="74">
        <v>2288025.4785936298</v>
      </c>
      <c r="C49" s="74">
        <v>14093448.0359139</v>
      </c>
      <c r="D49" s="75">
        <v>713275.6886290398</v>
      </c>
      <c r="E49" s="74">
        <v>-1116321.4814343001</v>
      </c>
      <c r="F49" s="74">
        <v>-403045.79280526028</v>
      </c>
      <c r="G49" s="74">
        <v>1835996.4431129999</v>
      </c>
      <c r="H49" s="74">
        <v>7888.7715383100003</v>
      </c>
      <c r="I49" s="74">
        <v>1828107.6715746899</v>
      </c>
      <c r="J49" s="74">
        <v>7640918.2898765001</v>
      </c>
      <c r="K49" s="74">
        <v>1270525.5054919999</v>
      </c>
      <c r="L49" s="74">
        <v>6370392.7843845002</v>
      </c>
      <c r="M49" s="74">
        <v>437369.0600312</v>
      </c>
      <c r="N49" s="74">
        <v>9630369.2500275094</v>
      </c>
      <c r="O49" s="74">
        <v>18266238.766017899</v>
      </c>
      <c r="P49" s="76">
        <v>972428.09910535044</v>
      </c>
      <c r="Q49" s="76">
        <v>2797316.8381940676</v>
      </c>
      <c r="R49" s="74">
        <v>3769744.9372994183</v>
      </c>
      <c r="S49" s="76">
        <v>1796488.1362198598</v>
      </c>
      <c r="T49" s="77">
        <v>1.2736101243663398</v>
      </c>
      <c r="U49" s="77">
        <v>7.8449992247480669</v>
      </c>
    </row>
    <row r="50" spans="1:21">
      <c r="B50" s="62"/>
      <c r="C50" s="62"/>
      <c r="D50" s="68"/>
      <c r="E50" s="62"/>
      <c r="F50" s="62"/>
      <c r="G50" s="62"/>
      <c r="H50" s="62"/>
      <c r="I50" s="62"/>
      <c r="J50" s="62"/>
      <c r="K50" s="62"/>
      <c r="L50" s="62"/>
      <c r="M50" s="62"/>
      <c r="N50" s="62"/>
      <c r="O50" s="62"/>
      <c r="P50" s="69"/>
      <c r="Q50" s="69"/>
      <c r="R50" s="62"/>
      <c r="S50" s="69"/>
      <c r="T50" s="70"/>
      <c r="U50" s="70"/>
    </row>
    <row r="51" spans="1:21">
      <c r="A51" s="30">
        <v>43831</v>
      </c>
      <c r="B51" s="64">
        <v>859031.95262319001</v>
      </c>
      <c r="C51" s="64">
        <v>7001065.7916201903</v>
      </c>
      <c r="D51" s="78">
        <v>925923.04488840862</v>
      </c>
      <c r="E51" s="64">
        <v>-472347.41173199995</v>
      </c>
      <c r="F51" s="64">
        <v>453575.63315640867</v>
      </c>
      <c r="G51" s="64">
        <v>335571.10098300001</v>
      </c>
      <c r="H51" s="64">
        <v>454.77918381000001</v>
      </c>
      <c r="I51" s="64">
        <v>335116.32179919002</v>
      </c>
      <c r="J51" s="64">
        <v>2171828.2433000002</v>
      </c>
      <c r="K51" s="64">
        <v>101367.475896</v>
      </c>
      <c r="L51" s="64">
        <v>2070460.7674040003</v>
      </c>
      <c r="M51" s="64">
        <v>487912.35312699998</v>
      </c>
      <c r="N51" s="64">
        <v>5374771.1669290001</v>
      </c>
      <c r="O51" s="64">
        <v>8268260.60925919</v>
      </c>
      <c r="P51" s="79">
        <v>592890.34649042878</v>
      </c>
      <c r="Q51" s="79">
        <v>1127880.104305</v>
      </c>
      <c r="R51" s="64">
        <v>1720770.4507954288</v>
      </c>
      <c r="S51" s="79">
        <v>935557.97750319005</v>
      </c>
      <c r="T51" s="80">
        <v>0.91820279798775051</v>
      </c>
      <c r="U51" s="80">
        <v>7.483305107722539</v>
      </c>
    </row>
    <row r="52" spans="1:21">
      <c r="A52" s="30">
        <v>43862</v>
      </c>
      <c r="B52" s="64">
        <v>866198.63749136007</v>
      </c>
      <c r="C52" s="64">
        <v>7081610.69044636</v>
      </c>
      <c r="D52" s="78">
        <v>970984.2556041081</v>
      </c>
      <c r="E52" s="64">
        <v>-501496.20344999991</v>
      </c>
      <c r="F52" s="64">
        <v>469488.05215410818</v>
      </c>
      <c r="G52" s="64">
        <v>308676.07311300002</v>
      </c>
      <c r="H52" s="64">
        <v>271.31650464000001</v>
      </c>
      <c r="I52" s="64">
        <v>308404.75660836004</v>
      </c>
      <c r="J52" s="64">
        <v>2223634.6681630001</v>
      </c>
      <c r="K52" s="64">
        <v>97894.456630000001</v>
      </c>
      <c r="L52" s="64">
        <v>2125740.2115330002</v>
      </c>
      <c r="M52" s="64">
        <v>491251.53312099999</v>
      </c>
      <c r="N52" s="64">
        <v>5398197.5775229996</v>
      </c>
      <c r="O52" s="64">
        <v>8323594.0787853599</v>
      </c>
      <c r="P52" s="79">
        <v>595546.10680325702</v>
      </c>
      <c r="Q52" s="79">
        <v>1115925.3336899998</v>
      </c>
      <c r="R52" s="64">
        <v>1711471.4404932568</v>
      </c>
      <c r="S52" s="79">
        <v>963282.84221436013</v>
      </c>
      <c r="T52" s="80">
        <v>0.8992152663076336</v>
      </c>
      <c r="U52" s="80">
        <v>7.3515382814951904</v>
      </c>
    </row>
    <row r="53" spans="1:21">
      <c r="A53" s="30">
        <v>43891</v>
      </c>
      <c r="B53" s="64">
        <v>964755.95712336001</v>
      </c>
      <c r="C53" s="64">
        <v>7335947.771035389</v>
      </c>
      <c r="D53" s="78">
        <v>943528.72364127496</v>
      </c>
      <c r="E53" s="64">
        <v>-469450.36279899988</v>
      </c>
      <c r="F53" s="64">
        <v>474078.36084227508</v>
      </c>
      <c r="G53" s="64">
        <v>474030.13081500004</v>
      </c>
      <c r="H53" s="64">
        <v>772.77858763999996</v>
      </c>
      <c r="I53" s="64">
        <v>473257.35222736007</v>
      </c>
      <c r="J53" s="64">
        <v>2297760.973274</v>
      </c>
      <c r="K53" s="64">
        <v>98956.255239999999</v>
      </c>
      <c r="L53" s="64">
        <v>2198804.7180340001</v>
      </c>
      <c r="M53" s="64">
        <v>498889.85358599998</v>
      </c>
      <c r="N53" s="64">
        <v>5485855.022144</v>
      </c>
      <c r="O53" s="64">
        <v>8656806.9459913597</v>
      </c>
      <c r="P53" s="79">
        <v>611488.55010074563</v>
      </c>
      <c r="Q53" s="79">
        <v>1183448.9856990003</v>
      </c>
      <c r="R53" s="64">
        <v>1794937.5357997459</v>
      </c>
      <c r="S53" s="79">
        <v>1013796.97036736</v>
      </c>
      <c r="T53" s="80">
        <v>0.9516263959378084</v>
      </c>
      <c r="U53" s="80">
        <v>7.2361113570670179</v>
      </c>
    </row>
    <row r="54" spans="1:21">
      <c r="A54" s="30">
        <v>43922</v>
      </c>
      <c r="B54" s="64">
        <v>992502.30831836001</v>
      </c>
      <c r="C54" s="64">
        <v>7466097.7707047602</v>
      </c>
      <c r="D54" s="78">
        <v>949121.10922897386</v>
      </c>
      <c r="E54" s="64">
        <v>-453360.72891000012</v>
      </c>
      <c r="F54" s="64">
        <v>495760.38031897374</v>
      </c>
      <c r="G54" s="64">
        <v>566313.73332</v>
      </c>
      <c r="H54" s="64">
        <v>472.04025564</v>
      </c>
      <c r="I54" s="64">
        <v>565841.69306435995</v>
      </c>
      <c r="J54" s="64">
        <v>2311793.516514</v>
      </c>
      <c r="K54" s="64">
        <v>89886.563420999999</v>
      </c>
      <c r="L54" s="64">
        <v>2221906.9530930002</v>
      </c>
      <c r="M54" s="64">
        <v>521013.746636</v>
      </c>
      <c r="N54" s="64">
        <v>5489959.4096459998</v>
      </c>
      <c r="O54" s="64">
        <v>8798721.8024393599</v>
      </c>
      <c r="P54" s="79">
        <v>693685.67490406358</v>
      </c>
      <c r="Q54" s="79">
        <v>1134698.7371480002</v>
      </c>
      <c r="R54" s="64">
        <v>1828384.4120520637</v>
      </c>
      <c r="S54" s="79">
        <v>1021589.4373893599</v>
      </c>
      <c r="T54" s="80">
        <v>0.97152757457503558</v>
      </c>
      <c r="U54" s="80">
        <v>7.3083153539489807</v>
      </c>
    </row>
    <row r="55" spans="1:21">
      <c r="A55" s="30">
        <v>43952</v>
      </c>
      <c r="B55" s="64">
        <v>991777.63254935993</v>
      </c>
      <c r="C55" s="64">
        <v>7523813.5586298313</v>
      </c>
      <c r="D55" s="78">
        <v>817817.25528344978</v>
      </c>
      <c r="E55" s="64">
        <v>-429593.43951260013</v>
      </c>
      <c r="F55" s="64">
        <v>388223.81577084964</v>
      </c>
      <c r="G55" s="64">
        <v>606166.10360500007</v>
      </c>
      <c r="H55" s="64">
        <v>529.45520364000004</v>
      </c>
      <c r="I55" s="64">
        <v>605636.64840136003</v>
      </c>
      <c r="J55" s="64">
        <v>2460166.3637220003</v>
      </c>
      <c r="K55" s="64">
        <v>85424.642171</v>
      </c>
      <c r="L55" s="64">
        <v>2374741.7215510001</v>
      </c>
      <c r="M55" s="64">
        <v>525583.15413399995</v>
      </c>
      <c r="N55" s="64">
        <v>5435818.4459570004</v>
      </c>
      <c r="O55" s="64">
        <v>8941779.9700433612</v>
      </c>
      <c r="P55" s="79">
        <v>622163.69057625998</v>
      </c>
      <c r="Q55" s="79">
        <v>1184026.5366080001</v>
      </c>
      <c r="R55" s="64">
        <v>1806190.22718426</v>
      </c>
      <c r="S55" s="79">
        <v>996539.39241235994</v>
      </c>
      <c r="T55" s="80">
        <v>0.99522170433075097</v>
      </c>
      <c r="U55" s="80">
        <v>7.5499409415383534</v>
      </c>
    </row>
    <row r="56" spans="1:21">
      <c r="A56" s="30">
        <v>43983</v>
      </c>
      <c r="B56" s="64">
        <v>1001850.70537372</v>
      </c>
      <c r="C56" s="64">
        <v>7604127.203700861</v>
      </c>
      <c r="D56" s="78">
        <v>824638.22734935896</v>
      </c>
      <c r="E56" s="64">
        <v>-414574.07477366331</v>
      </c>
      <c r="F56" s="64">
        <v>410064.15257569565</v>
      </c>
      <c r="G56" s="64">
        <v>557283.13872199995</v>
      </c>
      <c r="H56" s="64">
        <v>607.18730428000003</v>
      </c>
      <c r="I56" s="64">
        <v>556675.95141771995</v>
      </c>
      <c r="J56" s="64">
        <v>2654580.5521510001</v>
      </c>
      <c r="K56" s="64">
        <v>91008.286919000006</v>
      </c>
      <c r="L56" s="64">
        <v>2563572.265232</v>
      </c>
      <c r="M56" s="64">
        <v>534059.227449</v>
      </c>
      <c r="N56" s="64">
        <v>5386321.55853</v>
      </c>
      <c r="O56" s="64">
        <v>9040629.0026287194</v>
      </c>
      <c r="P56" s="79">
        <v>612267.09619788884</v>
      </c>
      <c r="Q56" s="79">
        <v>1234298.8553053369</v>
      </c>
      <c r="R56" s="64">
        <v>1846565.9515032256</v>
      </c>
      <c r="S56" s="79">
        <v>868952.71762372006</v>
      </c>
      <c r="T56" s="80">
        <v>1.152940413275223</v>
      </c>
      <c r="U56" s="80">
        <v>8.7509102042922127</v>
      </c>
    </row>
    <row r="57" spans="1:21">
      <c r="A57" s="30">
        <v>44013</v>
      </c>
      <c r="B57" s="64">
        <v>1024589.29887588</v>
      </c>
      <c r="C57" s="64">
        <v>7717772.2470063642</v>
      </c>
      <c r="D57" s="78">
        <v>785201.68163564929</v>
      </c>
      <c r="E57" s="64">
        <v>-460092.52831099997</v>
      </c>
      <c r="F57" s="64">
        <v>325109.15332464932</v>
      </c>
      <c r="G57" s="64">
        <v>550727.56703400007</v>
      </c>
      <c r="H57" s="64">
        <v>711.72055811999996</v>
      </c>
      <c r="I57" s="64">
        <v>550015.84647588001</v>
      </c>
      <c r="J57" s="64">
        <v>2853029.8767459998</v>
      </c>
      <c r="K57" s="64">
        <v>97451.211838999996</v>
      </c>
      <c r="L57" s="64">
        <v>2755578.664907</v>
      </c>
      <c r="M57" s="64">
        <v>556994.96518900001</v>
      </c>
      <c r="N57" s="64">
        <v>5383849.7575190002</v>
      </c>
      <c r="O57" s="64">
        <v>9246439.2340908796</v>
      </c>
      <c r="P57" s="79">
        <v>566719.38251283939</v>
      </c>
      <c r="Q57" s="79">
        <v>1287056.7578960001</v>
      </c>
      <c r="R57" s="64">
        <v>1853776.1404088396</v>
      </c>
      <c r="S57" s="79">
        <v>878831.80684588</v>
      </c>
      <c r="T57" s="80">
        <v>1.1658536831445854</v>
      </c>
      <c r="U57" s="80">
        <v>8.7818535775410584</v>
      </c>
    </row>
    <row r="58" spans="1:21">
      <c r="A58" s="30">
        <v>44044</v>
      </c>
      <c r="B58" s="64">
        <v>1058461.3392758202</v>
      </c>
      <c r="C58" s="64">
        <v>7858435.8697138205</v>
      </c>
      <c r="D58" s="78">
        <v>822434.7270782158</v>
      </c>
      <c r="E58" s="64">
        <v>-490869.54967000004</v>
      </c>
      <c r="F58" s="64">
        <v>331565.17740821576</v>
      </c>
      <c r="G58" s="64">
        <v>535379.03159500007</v>
      </c>
      <c r="H58" s="64">
        <v>815.36861718</v>
      </c>
      <c r="I58" s="64">
        <v>534563.66297782003</v>
      </c>
      <c r="J58" s="64">
        <v>2914932.1137689999</v>
      </c>
      <c r="K58" s="64">
        <v>108774.813102</v>
      </c>
      <c r="L58" s="64">
        <v>2806157.300667</v>
      </c>
      <c r="M58" s="64">
        <v>581135.49014100002</v>
      </c>
      <c r="N58" s="64">
        <v>5462836.6044779997</v>
      </c>
      <c r="O58" s="64">
        <v>9384693.0582638197</v>
      </c>
      <c r="P58" s="79">
        <v>588893.1657318963</v>
      </c>
      <c r="Q58" s="79">
        <v>1268929.2002260005</v>
      </c>
      <c r="R58" s="64">
        <v>1857822.3659578967</v>
      </c>
      <c r="S58" s="79">
        <v>879828.42320081999</v>
      </c>
      <c r="T58" s="80">
        <v>1.2030315358818857</v>
      </c>
      <c r="U58" s="80">
        <v>8.9317822230893533</v>
      </c>
    </row>
    <row r="59" spans="1:21">
      <c r="A59" s="30">
        <v>44075</v>
      </c>
      <c r="B59" s="64">
        <v>1057363.99644382</v>
      </c>
      <c r="C59" s="64">
        <v>8027070.1860512299</v>
      </c>
      <c r="D59" s="78">
        <v>758551.68964756501</v>
      </c>
      <c r="E59" s="64">
        <v>-461939.22474099993</v>
      </c>
      <c r="F59" s="64">
        <v>296612.46490656509</v>
      </c>
      <c r="G59" s="64">
        <v>578350.85582699999</v>
      </c>
      <c r="H59" s="64">
        <v>604.09666017999996</v>
      </c>
      <c r="I59" s="64">
        <v>577746.75916681997</v>
      </c>
      <c r="J59" s="64">
        <v>3007564.217431</v>
      </c>
      <c r="K59" s="64">
        <v>98932.079842000006</v>
      </c>
      <c r="L59" s="64">
        <v>2908632.1375890002</v>
      </c>
      <c r="M59" s="64">
        <v>584928.18326399999</v>
      </c>
      <c r="N59" s="64">
        <v>5560804.4146100003</v>
      </c>
      <c r="O59" s="64">
        <v>9632111.4946298208</v>
      </c>
      <c r="P59" s="79">
        <v>560933.35472065455</v>
      </c>
      <c r="Q59" s="79">
        <v>1340720.4187650001</v>
      </c>
      <c r="R59" s="64">
        <v>1901653.7734856545</v>
      </c>
      <c r="S59" s="79">
        <v>891389.35956981999</v>
      </c>
      <c r="T59" s="80">
        <v>1.1861976868941968</v>
      </c>
      <c r="U59" s="80">
        <v>9.0051222845256458</v>
      </c>
    </row>
    <row r="60" spans="1:21">
      <c r="A60" s="30">
        <v>44105</v>
      </c>
      <c r="B60" s="64">
        <v>1085734.29365503</v>
      </c>
      <c r="C60" s="64">
        <v>8166460.9817704409</v>
      </c>
      <c r="D60" s="78">
        <v>574152.95836955949</v>
      </c>
      <c r="E60" s="64">
        <v>-468859.51149899996</v>
      </c>
      <c r="F60" s="64">
        <v>105293.44687055954</v>
      </c>
      <c r="G60" s="64">
        <v>735895.55810899998</v>
      </c>
      <c r="H60" s="64">
        <v>708.69948296999996</v>
      </c>
      <c r="I60" s="64">
        <v>735186.85862602992</v>
      </c>
      <c r="J60" s="64">
        <v>3145512.7975157397</v>
      </c>
      <c r="K60" s="64">
        <v>103103.871711</v>
      </c>
      <c r="L60" s="64">
        <v>3042408.9258047398</v>
      </c>
      <c r="M60" s="64">
        <v>572399.99118100002</v>
      </c>
      <c r="N60" s="64">
        <v>5626080.3714859998</v>
      </c>
      <c r="O60" s="64">
        <v>9976076.1470977701</v>
      </c>
      <c r="P60" s="79">
        <v>498535.0758754292</v>
      </c>
      <c r="Q60" s="79">
        <v>1416373.5363220002</v>
      </c>
      <c r="R60" s="64">
        <v>1914908.6121974294</v>
      </c>
      <c r="S60" s="79">
        <v>928387.5797700301</v>
      </c>
      <c r="T60" s="80">
        <v>1.1694838635432585</v>
      </c>
      <c r="U60" s="80">
        <v>8.7963918946366633</v>
      </c>
    </row>
    <row r="61" spans="1:21">
      <c r="A61" s="30">
        <v>44136</v>
      </c>
      <c r="B61" s="64">
        <v>1094981.01580584</v>
      </c>
      <c r="C61" s="64">
        <v>8264614.3333782498</v>
      </c>
      <c r="D61" s="78">
        <v>540146.94511279522</v>
      </c>
      <c r="E61" s="64">
        <v>-502156.17448900006</v>
      </c>
      <c r="F61" s="64">
        <v>37990.770623795164</v>
      </c>
      <c r="G61" s="64">
        <v>800423.25829000003</v>
      </c>
      <c r="H61" s="64">
        <v>922.96935615999996</v>
      </c>
      <c r="I61" s="64">
        <v>799500.28893384</v>
      </c>
      <c r="J61" s="64">
        <v>3174282.3260789998</v>
      </c>
      <c r="K61" s="64">
        <v>105800.309681</v>
      </c>
      <c r="L61" s="64">
        <v>3068482.0163979996</v>
      </c>
      <c r="M61" s="64">
        <v>587484.03615599999</v>
      </c>
      <c r="N61" s="64">
        <v>5675209.2446649997</v>
      </c>
      <c r="O61" s="64">
        <v>10130675.58615284</v>
      </c>
      <c r="P61" s="79">
        <v>524714.53699645482</v>
      </c>
      <c r="Q61" s="79">
        <v>1379337.4864019998</v>
      </c>
      <c r="R61" s="64">
        <v>1904052.0233984548</v>
      </c>
      <c r="S61" s="79">
        <v>936256.74066984002</v>
      </c>
      <c r="T61" s="80">
        <v>1.1695307154984449</v>
      </c>
      <c r="U61" s="80">
        <v>8.8272948801045477</v>
      </c>
    </row>
    <row r="62" spans="1:21">
      <c r="A62" s="30">
        <v>44166</v>
      </c>
      <c r="B62" s="64">
        <v>1177150.0394676402</v>
      </c>
      <c r="C62" s="64">
        <v>8495788.2887633704</v>
      </c>
      <c r="D62" s="78">
        <v>526778.52873080177</v>
      </c>
      <c r="E62" s="64">
        <v>-472572.80091799988</v>
      </c>
      <c r="F62" s="64">
        <v>54205.727812801895</v>
      </c>
      <c r="G62" s="64">
        <v>870321.83908000006</v>
      </c>
      <c r="H62" s="64">
        <v>1430.15896206</v>
      </c>
      <c r="I62" s="64">
        <v>868891.68011794006</v>
      </c>
      <c r="J62" s="64">
        <v>3323967.4874569997</v>
      </c>
      <c r="K62" s="64">
        <v>120273.677788</v>
      </c>
      <c r="L62" s="64">
        <v>3203693.8096689996</v>
      </c>
      <c r="M62" s="64">
        <v>584273.51629000006</v>
      </c>
      <c r="N62" s="64">
        <v>5748117.019661</v>
      </c>
      <c r="O62" s="64">
        <v>10404976.025737939</v>
      </c>
      <c r="P62" s="79">
        <v>560831.99654029182</v>
      </c>
      <c r="Q62" s="79">
        <v>1402561.4682470001</v>
      </c>
      <c r="R62" s="64">
        <v>1963393.4647872918</v>
      </c>
      <c r="S62" s="79">
        <v>964439.73323794</v>
      </c>
      <c r="T62" s="80">
        <v>1.2205532382158935</v>
      </c>
      <c r="U62" s="80">
        <v>8.8090401048080285</v>
      </c>
    </row>
    <row r="63" spans="1:21">
      <c r="A63" s="33">
        <v>44197</v>
      </c>
      <c r="B63" s="62">
        <v>1183133.7094642702</v>
      </c>
      <c r="C63" s="62">
        <v>8600018.5946692303</v>
      </c>
      <c r="D63" s="68">
        <v>417927.42404197739</v>
      </c>
      <c r="E63" s="62">
        <v>-508469.90675199992</v>
      </c>
      <c r="F63" s="62">
        <v>-90542.482710022538</v>
      </c>
      <c r="G63" s="62">
        <v>925703.50433899998</v>
      </c>
      <c r="H63" s="62">
        <v>1386.2111627299998</v>
      </c>
      <c r="I63" s="62">
        <v>924317.29317626997</v>
      </c>
      <c r="J63" s="62">
        <v>3507269.28659304</v>
      </c>
      <c r="K63" s="62">
        <v>112233.03914400001</v>
      </c>
      <c r="L63" s="62">
        <v>3395036.2474490399</v>
      </c>
      <c r="M63" s="62">
        <v>611189.12633999996</v>
      </c>
      <c r="N63" s="62">
        <v>5756202.8439269997</v>
      </c>
      <c r="O63" s="62">
        <v>10686745.510892309</v>
      </c>
      <c r="P63" s="69">
        <v>497447.07646090735</v>
      </c>
      <c r="Q63" s="69">
        <v>1498737.3570520002</v>
      </c>
      <c r="R63" s="62">
        <v>1996184.4335129075</v>
      </c>
      <c r="S63" s="69">
        <v>975897.11785027001</v>
      </c>
      <c r="T63" s="70">
        <v>1.2123549581440571</v>
      </c>
      <c r="U63" s="70">
        <v>8.8124233972670822</v>
      </c>
    </row>
    <row r="64" spans="1:21">
      <c r="A64" s="33">
        <v>44228</v>
      </c>
      <c r="B64" s="62">
        <v>1199943.9470303201</v>
      </c>
      <c r="C64" s="62">
        <v>8706197.8680263199</v>
      </c>
      <c r="D64" s="68">
        <v>393859.03712523769</v>
      </c>
      <c r="E64" s="62">
        <v>-517407.18749679008</v>
      </c>
      <c r="F64" s="62">
        <v>-123548.15037155239</v>
      </c>
      <c r="G64" s="62">
        <v>997022.41593199992</v>
      </c>
      <c r="H64" s="62">
        <v>562.67876167999998</v>
      </c>
      <c r="I64" s="62">
        <v>996459.73717031989</v>
      </c>
      <c r="J64" s="62">
        <v>3473681.7830435801</v>
      </c>
      <c r="K64" s="62">
        <v>114508.65284600001</v>
      </c>
      <c r="L64" s="62">
        <v>3359173.13019758</v>
      </c>
      <c r="M64" s="62">
        <v>619593.40074700001</v>
      </c>
      <c r="N64" s="62">
        <v>5828486.170686</v>
      </c>
      <c r="O64" s="62">
        <v>10803712.438800901</v>
      </c>
      <c r="P64" s="69">
        <v>537493.34765137872</v>
      </c>
      <c r="Q64" s="69">
        <v>1436473.0727519263</v>
      </c>
      <c r="R64" s="62">
        <v>1973966.420403305</v>
      </c>
      <c r="S64" s="69">
        <v>978089.65616731998</v>
      </c>
      <c r="T64" s="70">
        <v>1.2268240845449121</v>
      </c>
      <c r="U64" s="70">
        <v>8.9012268079205281</v>
      </c>
    </row>
    <row r="65" spans="1:21">
      <c r="A65" s="33">
        <v>44256</v>
      </c>
      <c r="B65" s="62">
        <v>1232814.1750622098</v>
      </c>
      <c r="C65" s="62">
        <v>8860584.0617928188</v>
      </c>
      <c r="D65" s="68">
        <v>341034.12166152603</v>
      </c>
      <c r="E65" s="62">
        <v>-527621.94973009243</v>
      </c>
      <c r="F65" s="62">
        <v>-186587.82806856639</v>
      </c>
      <c r="G65" s="62">
        <v>1093239.1306480002</v>
      </c>
      <c r="H65" s="62">
        <v>1043.7474767900001</v>
      </c>
      <c r="I65" s="62">
        <v>1092195.3831712101</v>
      </c>
      <c r="J65" s="62">
        <v>3527503.2763847401</v>
      </c>
      <c r="K65" s="62">
        <v>116502.172219</v>
      </c>
      <c r="L65" s="62">
        <v>3411001.1041657403</v>
      </c>
      <c r="M65" s="62">
        <v>631763.39081280003</v>
      </c>
      <c r="N65" s="62">
        <v>5926001.0293338802</v>
      </c>
      <c r="O65" s="62">
        <v>11060960.90748363</v>
      </c>
      <c r="P65" s="69">
        <v>532569.92394202622</v>
      </c>
      <c r="Q65" s="69">
        <v>1481219.0936809052</v>
      </c>
      <c r="R65" s="62">
        <v>2013789.0176229314</v>
      </c>
      <c r="S65" s="69">
        <v>1028599.34983621</v>
      </c>
      <c r="T65" s="70">
        <v>1.1985368017766278</v>
      </c>
      <c r="U65" s="70">
        <v>8.6142228878559397</v>
      </c>
    </row>
    <row r="66" spans="1:21">
      <c r="A66" s="33">
        <v>44287</v>
      </c>
      <c r="B66" s="62">
        <v>1244199.5450655399</v>
      </c>
      <c r="C66" s="62">
        <v>8944644.3730773591</v>
      </c>
      <c r="D66" s="68">
        <v>342922.56909407343</v>
      </c>
      <c r="E66" s="62">
        <v>-557052.39519269217</v>
      </c>
      <c r="F66" s="62">
        <v>-214129.82609861874</v>
      </c>
      <c r="G66" s="62">
        <v>1071407.5216000001</v>
      </c>
      <c r="H66" s="62">
        <v>860.24462945999994</v>
      </c>
      <c r="I66" s="62">
        <v>1070547.2769705402</v>
      </c>
      <c r="J66" s="62">
        <v>3568292.8979821801</v>
      </c>
      <c r="K66" s="62">
        <v>113766.117062</v>
      </c>
      <c r="L66" s="62">
        <v>3454526.78092018</v>
      </c>
      <c r="M66" s="62">
        <v>648935.34339499997</v>
      </c>
      <c r="N66" s="62">
        <v>5981867.3845789693</v>
      </c>
      <c r="O66" s="62">
        <v>11155876.78586469</v>
      </c>
      <c r="P66" s="69">
        <v>502351.35761492321</v>
      </c>
      <c r="Q66" s="69">
        <v>1494751.2290745084</v>
      </c>
      <c r="R66" s="62">
        <v>1997102.5866894317</v>
      </c>
      <c r="S66" s="69">
        <v>1031144.3809035399</v>
      </c>
      <c r="T66" s="70">
        <v>1.2066201087914676</v>
      </c>
      <c r="U66" s="70">
        <v>8.6744829712785876</v>
      </c>
    </row>
    <row r="67" spans="1:21">
      <c r="A67" s="33">
        <v>44317</v>
      </c>
      <c r="B67" s="62">
        <v>1246550.9664931102</v>
      </c>
      <c r="C67" s="62">
        <v>9016772.2097401097</v>
      </c>
      <c r="D67" s="68">
        <v>349093.87622099527</v>
      </c>
      <c r="E67" s="62">
        <v>-555934.6267973698</v>
      </c>
      <c r="F67" s="62">
        <v>-206840.75057637453</v>
      </c>
      <c r="G67" s="62">
        <v>1055456.3047209999</v>
      </c>
      <c r="H67" s="62">
        <v>844.63333289000002</v>
      </c>
      <c r="I67" s="62">
        <v>1054611.6713881099</v>
      </c>
      <c r="J67" s="62">
        <v>3628664.0511721997</v>
      </c>
      <c r="K67" s="62">
        <v>108471.439765</v>
      </c>
      <c r="L67" s="62">
        <v>3520192.6114071999</v>
      </c>
      <c r="M67" s="62">
        <v>650602.30446300004</v>
      </c>
      <c r="N67" s="62">
        <v>6029091.1551732086</v>
      </c>
      <c r="O67" s="62">
        <v>11254497.742431518</v>
      </c>
      <c r="P67" s="69">
        <v>483338.48482581519</v>
      </c>
      <c r="Q67" s="69">
        <v>1547546.2972871009</v>
      </c>
      <c r="R67" s="62">
        <v>2030884.782112916</v>
      </c>
      <c r="S67" s="69">
        <v>1036010.0118401101</v>
      </c>
      <c r="T67" s="70">
        <v>1.2032228957701361</v>
      </c>
      <c r="U67" s="70">
        <v>8.7033639701270467</v>
      </c>
    </row>
    <row r="68" spans="1:21">
      <c r="A68" s="33">
        <v>44348</v>
      </c>
      <c r="B68" s="62">
        <v>1293330.1962683601</v>
      </c>
      <c r="C68" s="62">
        <v>9136219.7227523588</v>
      </c>
      <c r="D68" s="68">
        <v>306555.57962307695</v>
      </c>
      <c r="E68" s="62">
        <v>-545950.93310499995</v>
      </c>
      <c r="F68" s="62">
        <v>-239395.353481923</v>
      </c>
      <c r="G68" s="62">
        <v>1179684.4222320002</v>
      </c>
      <c r="H68" s="62">
        <v>826.67937164</v>
      </c>
      <c r="I68" s="62">
        <v>1178857.7428603601</v>
      </c>
      <c r="J68" s="62">
        <v>3623790.405359</v>
      </c>
      <c r="K68" s="62">
        <v>120492.695831</v>
      </c>
      <c r="L68" s="62">
        <v>3503297.7095280001</v>
      </c>
      <c r="M68" s="62">
        <v>656041.02760899998</v>
      </c>
      <c r="N68" s="62">
        <v>6100336.3162080003</v>
      </c>
      <c r="O68" s="62">
        <v>11438532.79620536</v>
      </c>
      <c r="P68" s="69">
        <v>535300.31402856705</v>
      </c>
      <c r="Q68" s="69">
        <v>1527617.4059406803</v>
      </c>
      <c r="R68" s="62">
        <v>2062917.7199692475</v>
      </c>
      <c r="S68" s="69">
        <v>1065064.2538483602</v>
      </c>
      <c r="T68" s="70">
        <v>1.2143212877488043</v>
      </c>
      <c r="U68" s="70">
        <v>8.5780925326718727</v>
      </c>
    </row>
    <row r="69" spans="1:21">
      <c r="A69" s="33">
        <v>44378</v>
      </c>
      <c r="B69" s="62">
        <v>1316959.5729531399</v>
      </c>
      <c r="C69" s="62">
        <v>9269581.3410481401</v>
      </c>
      <c r="D69" s="68">
        <v>10254.357061610161</v>
      </c>
      <c r="E69" s="62">
        <v>-489157.92617247987</v>
      </c>
      <c r="F69" s="62">
        <v>-478903.56911086972</v>
      </c>
      <c r="G69" s="62">
        <v>1419030.994888</v>
      </c>
      <c r="H69" s="62">
        <v>1027.2308748600001</v>
      </c>
      <c r="I69" s="62">
        <v>1418003.76401314</v>
      </c>
      <c r="J69" s="62">
        <v>3688536.6555269998</v>
      </c>
      <c r="K69" s="62">
        <v>122945.136018</v>
      </c>
      <c r="L69" s="62">
        <v>3565591.5195089998</v>
      </c>
      <c r="M69" s="62">
        <v>653682.05871600006</v>
      </c>
      <c r="N69" s="62">
        <v>6163140.8050523</v>
      </c>
      <c r="O69" s="62">
        <v>11800418.14729044</v>
      </c>
      <c r="P69" s="69">
        <v>485424.96612529986</v>
      </c>
      <c r="Q69" s="69">
        <v>1566508.2710059499</v>
      </c>
      <c r="R69" s="62">
        <v>2051933.2371312499</v>
      </c>
      <c r="S69" s="69">
        <v>1063865.9349891401</v>
      </c>
      <c r="T69" s="70">
        <v>1.2378999361104492</v>
      </c>
      <c r="U69" s="70">
        <v>8.7131103987672684</v>
      </c>
    </row>
    <row r="70" spans="1:21">
      <c r="A70" s="33">
        <v>44409</v>
      </c>
      <c r="B70" s="62">
        <v>1355196.48554214</v>
      </c>
      <c r="C70" s="62">
        <v>9412400.623723723</v>
      </c>
      <c r="D70" s="68">
        <v>-83880.504216889953</v>
      </c>
      <c r="E70" s="62">
        <v>-439899.0112749539</v>
      </c>
      <c r="F70" s="62">
        <v>-523779.51549184386</v>
      </c>
      <c r="G70" s="62">
        <v>1535402.6626869999</v>
      </c>
      <c r="H70" s="62">
        <v>993.78481185999999</v>
      </c>
      <c r="I70" s="62">
        <v>1534408.8778751399</v>
      </c>
      <c r="J70" s="62">
        <v>3707842.7290183101</v>
      </c>
      <c r="K70" s="62">
        <v>123140.37534</v>
      </c>
      <c r="L70" s="62">
        <v>3584702.3536783103</v>
      </c>
      <c r="M70" s="62">
        <v>656301.65125999996</v>
      </c>
      <c r="N70" s="62">
        <v>6267096.84152696</v>
      </c>
      <c r="O70" s="62">
        <v>12042509.724340409</v>
      </c>
      <c r="P70" s="69">
        <v>483348.02632352011</v>
      </c>
      <c r="Q70" s="69">
        <v>1622981.5588009902</v>
      </c>
      <c r="R70" s="62">
        <v>2106329.5851245103</v>
      </c>
      <c r="S70" s="69">
        <v>1089265.6372161401</v>
      </c>
      <c r="T70" s="70">
        <v>1.244137737609758</v>
      </c>
      <c r="U70" s="70">
        <v>8.6410516426270458</v>
      </c>
    </row>
    <row r="71" spans="1:21">
      <c r="A71" s="33">
        <v>44440</v>
      </c>
      <c r="B71" s="62">
        <v>1318748.4248331399</v>
      </c>
      <c r="C71" s="62">
        <v>9448987.0563021395</v>
      </c>
      <c r="D71" s="68">
        <v>-158710.38030359801</v>
      </c>
      <c r="E71" s="62">
        <v>-466668.78901199991</v>
      </c>
      <c r="F71" s="62">
        <v>-625379.16931559797</v>
      </c>
      <c r="G71" s="62">
        <v>1831990.4448780001</v>
      </c>
      <c r="H71" s="62">
        <v>1125.78678786</v>
      </c>
      <c r="I71" s="62">
        <v>1830864.65809014</v>
      </c>
      <c r="J71" s="62">
        <v>3504139.671108</v>
      </c>
      <c r="K71" s="62">
        <v>130305.216617</v>
      </c>
      <c r="L71" s="62">
        <v>3373834.4544910002</v>
      </c>
      <c r="M71" s="62">
        <v>650746.27655399998</v>
      </c>
      <c r="N71" s="62">
        <v>6333794.1769920001</v>
      </c>
      <c r="O71" s="62">
        <v>12189239.56612714</v>
      </c>
      <c r="P71" s="69">
        <v>675742.67901427299</v>
      </c>
      <c r="Q71" s="69">
        <v>1439130.6614950001</v>
      </c>
      <c r="R71" s="62">
        <v>2114873.3405092731</v>
      </c>
      <c r="S71" s="69">
        <v>1295955.78850114</v>
      </c>
      <c r="T71" s="70">
        <v>1.0175875107270143</v>
      </c>
      <c r="U71" s="70">
        <v>7.2911338026666241</v>
      </c>
    </row>
    <row r="72" spans="1:21">
      <c r="A72" s="33">
        <v>44470</v>
      </c>
      <c r="B72" s="62">
        <v>1372671.1389132501</v>
      </c>
      <c r="C72" s="62">
        <v>9535950.1626072507</v>
      </c>
      <c r="D72" s="68">
        <v>-252574.05697803997</v>
      </c>
      <c r="E72" s="62">
        <v>-624670.93837699993</v>
      </c>
      <c r="F72" s="62">
        <v>-877244.99535503983</v>
      </c>
      <c r="G72" s="62">
        <v>1881538.5215709999</v>
      </c>
      <c r="H72" s="62">
        <v>1393.3989287500001</v>
      </c>
      <c r="I72" s="62">
        <v>1880145.1226422498</v>
      </c>
      <c r="J72" s="62">
        <v>3557536.2712150002</v>
      </c>
      <c r="K72" s="62">
        <v>139781.76761400001</v>
      </c>
      <c r="L72" s="62">
        <v>3417754.5036010002</v>
      </c>
      <c r="M72" s="62">
        <v>832708.46792099997</v>
      </c>
      <c r="N72" s="62">
        <v>6358454.371000153</v>
      </c>
      <c r="O72" s="62">
        <v>12489062.465164404</v>
      </c>
      <c r="P72" s="69">
        <v>639961.14090016973</v>
      </c>
      <c r="Q72" s="69">
        <v>1435906.1663039902</v>
      </c>
      <c r="R72" s="62">
        <v>2075867.3072041599</v>
      </c>
      <c r="S72" s="69">
        <v>1286440.88917625</v>
      </c>
      <c r="T72" s="70">
        <v>1.0670300908984758</v>
      </c>
      <c r="U72" s="70">
        <v>7.4126609647128294</v>
      </c>
    </row>
    <row r="73" spans="1:21">
      <c r="A73" s="33">
        <v>44501</v>
      </c>
      <c r="B73" s="62">
        <v>1355116.97476724</v>
      </c>
      <c r="C73" s="62">
        <v>9510655.1361652408</v>
      </c>
      <c r="D73" s="68">
        <v>-329910.93324363924</v>
      </c>
      <c r="E73" s="62">
        <v>-643306.58982399991</v>
      </c>
      <c r="F73" s="62">
        <v>-973217.52306763921</v>
      </c>
      <c r="G73" s="62">
        <v>1995006.097141</v>
      </c>
      <c r="H73" s="62">
        <v>1307.40459276</v>
      </c>
      <c r="I73" s="62">
        <v>1993698.6925482401</v>
      </c>
      <c r="J73" s="62">
        <v>3474185.8280465305</v>
      </c>
      <c r="K73" s="62">
        <v>142644.802723</v>
      </c>
      <c r="L73" s="62">
        <v>3331541.0253235307</v>
      </c>
      <c r="M73" s="62">
        <v>897439.70808699995</v>
      </c>
      <c r="N73" s="62">
        <v>6420117.857791</v>
      </c>
      <c r="O73" s="62">
        <v>12642797.28374977</v>
      </c>
      <c r="P73" s="69">
        <v>694362.60020773183</v>
      </c>
      <c r="Q73" s="69">
        <v>1464562.0243099399</v>
      </c>
      <c r="R73" s="62">
        <v>2158924.6245176718</v>
      </c>
      <c r="S73" s="69">
        <v>1287802.8704132398</v>
      </c>
      <c r="T73" s="70">
        <v>1.0522705034291466</v>
      </c>
      <c r="U73" s="70">
        <v>7.3851793272625574</v>
      </c>
    </row>
    <row r="74" spans="1:21">
      <c r="A74" s="33">
        <v>44531</v>
      </c>
      <c r="B74" s="62">
        <v>1459895.4645746201</v>
      </c>
      <c r="C74" s="62">
        <v>9638905.3584586196</v>
      </c>
      <c r="D74" s="68">
        <v>-387262.53833579551</v>
      </c>
      <c r="E74" s="62">
        <v>-686341.85805599997</v>
      </c>
      <c r="F74" s="62">
        <v>-1073604.3963917955</v>
      </c>
      <c r="G74" s="62">
        <v>2095481.4595670002</v>
      </c>
      <c r="H74" s="62">
        <v>1386.84033838</v>
      </c>
      <c r="I74" s="62">
        <v>2094094.6192286201</v>
      </c>
      <c r="J74" s="62">
        <v>3531442.93903</v>
      </c>
      <c r="K74" s="62">
        <v>170102.992115</v>
      </c>
      <c r="L74" s="62">
        <v>3361339.9469150002</v>
      </c>
      <c r="M74" s="62">
        <v>972821.07154599996</v>
      </c>
      <c r="N74" s="62">
        <v>6498862.3487860002</v>
      </c>
      <c r="O74" s="62">
        <v>12927117.98647562</v>
      </c>
      <c r="P74" s="69">
        <v>701727.55401510431</v>
      </c>
      <c r="Q74" s="69">
        <v>1512880.6776086297</v>
      </c>
      <c r="R74" s="62">
        <v>2214608.2316237339</v>
      </c>
      <c r="S74" s="69">
        <v>1305808.6890056201</v>
      </c>
      <c r="T74" s="70">
        <v>1.1180010340460653</v>
      </c>
      <c r="U74" s="70">
        <v>7.3815601317515318</v>
      </c>
    </row>
    <row r="75" spans="1:21">
      <c r="A75" s="30">
        <v>44562</v>
      </c>
      <c r="B75" s="64">
        <v>1500352.3943356199</v>
      </c>
      <c r="C75" s="64">
        <v>9650968.2910916191</v>
      </c>
      <c r="D75" s="78">
        <v>-662717.26236000971</v>
      </c>
      <c r="E75" s="64">
        <v>-709576.65712099988</v>
      </c>
      <c r="F75" s="64">
        <v>-1372293.9194810097</v>
      </c>
      <c r="G75" s="64">
        <v>2388136.5770370001</v>
      </c>
      <c r="H75" s="64">
        <v>759.34848637999994</v>
      </c>
      <c r="I75" s="64">
        <v>2387377.2285506199</v>
      </c>
      <c r="J75" s="64">
        <v>3497955.4486889103</v>
      </c>
      <c r="K75" s="64">
        <v>164493.513458</v>
      </c>
      <c r="L75" s="64">
        <v>3333461.9352309103</v>
      </c>
      <c r="M75" s="64">
        <v>1021568.381134</v>
      </c>
      <c r="N75" s="64">
        <v>6529502.7558329999</v>
      </c>
      <c r="O75" s="64">
        <v>13271910.300748531</v>
      </c>
      <c r="P75" s="79">
        <v>699354.69627623004</v>
      </c>
      <c r="Q75" s="79">
        <v>1549293.3938979895</v>
      </c>
      <c r="R75" s="64">
        <v>2248648.0901742196</v>
      </c>
      <c r="S75" s="79">
        <v>1337489.4937706201</v>
      </c>
      <c r="T75" s="80">
        <v>1.1217676111278156</v>
      </c>
      <c r="U75" s="80">
        <v>7.2157339074745384</v>
      </c>
    </row>
    <row r="76" spans="1:21">
      <c r="A76" s="30">
        <v>44593</v>
      </c>
      <c r="B76" s="64">
        <v>1507095.3322842</v>
      </c>
      <c r="C76" s="64">
        <v>9735818.0237829089</v>
      </c>
      <c r="D76" s="78">
        <v>-734241.45536954992</v>
      </c>
      <c r="E76" s="64">
        <v>-793794.48591100005</v>
      </c>
      <c r="F76" s="64">
        <v>-1528035.9412805499</v>
      </c>
      <c r="G76" s="64">
        <v>2443089.4554230003</v>
      </c>
      <c r="H76" s="64">
        <v>695.40107679000005</v>
      </c>
      <c r="I76" s="64">
        <v>2442394.0543462103</v>
      </c>
      <c r="J76" s="64">
        <v>3511103.2308519999</v>
      </c>
      <c r="K76" s="64">
        <v>158907.81505100001</v>
      </c>
      <c r="L76" s="64">
        <v>3352195.4158009999</v>
      </c>
      <c r="M76" s="64">
        <v>1074260.643072</v>
      </c>
      <c r="N76" s="64">
        <v>6578286.0364889996</v>
      </c>
      <c r="O76" s="64">
        <v>13447136.14970821</v>
      </c>
      <c r="P76" s="79">
        <v>678451.23295533133</v>
      </c>
      <c r="Q76" s="79">
        <v>1504830.95169</v>
      </c>
      <c r="R76" s="64">
        <v>2183282.1846453315</v>
      </c>
      <c r="S76" s="79">
        <v>1324234.44510921</v>
      </c>
      <c r="T76" s="80">
        <v>1.1380880008448273</v>
      </c>
      <c r="U76" s="80">
        <v>7.3520350265318717</v>
      </c>
    </row>
    <row r="77" spans="1:21">
      <c r="A77" s="30">
        <v>44621</v>
      </c>
      <c r="B77" s="64">
        <v>1589613.7396007602</v>
      </c>
      <c r="C77" s="64">
        <v>10073392.15378472</v>
      </c>
      <c r="D77" s="78">
        <v>-1203377.2668048798</v>
      </c>
      <c r="E77" s="64">
        <v>-1101219.5157079999</v>
      </c>
      <c r="F77" s="64">
        <v>-2304596.7825128799</v>
      </c>
      <c r="G77" s="64">
        <v>2683707.942948</v>
      </c>
      <c r="H77" s="64">
        <v>1175.00833977</v>
      </c>
      <c r="I77" s="64">
        <v>2682532.9346082299</v>
      </c>
      <c r="J77" s="64">
        <v>3590501.2444192003</v>
      </c>
      <c r="K77" s="64">
        <v>160761.52156299999</v>
      </c>
      <c r="L77" s="64">
        <v>3429739.7228562003</v>
      </c>
      <c r="M77" s="64">
        <v>1307534.5036188001</v>
      </c>
      <c r="N77" s="64">
        <v>6839522.8668780001</v>
      </c>
      <c r="O77" s="64">
        <v>14259330.02796123</v>
      </c>
      <c r="P77" s="79">
        <v>379811.71010370995</v>
      </c>
      <c r="Q77" s="79">
        <v>1501529.3815599999</v>
      </c>
      <c r="R77" s="64">
        <v>1881341.0916637098</v>
      </c>
      <c r="S77" s="79">
        <v>1386700.1295236903</v>
      </c>
      <c r="T77" s="80">
        <v>1.1463283991664206</v>
      </c>
      <c r="U77" s="80">
        <v>7.2642901946254028</v>
      </c>
    </row>
    <row r="78" spans="1:21">
      <c r="A78" s="30">
        <v>44652</v>
      </c>
      <c r="B78" s="64">
        <v>1635132.7515437799</v>
      </c>
      <c r="C78" s="64">
        <v>10193425.623765688</v>
      </c>
      <c r="D78" s="78">
        <v>-1462227.8871770797</v>
      </c>
      <c r="E78" s="64">
        <v>-1250309.8839139999</v>
      </c>
      <c r="F78" s="64">
        <v>-2712537.7710910793</v>
      </c>
      <c r="G78" s="64">
        <v>2890480.6522559999</v>
      </c>
      <c r="H78" s="64">
        <v>1063.1335582200002</v>
      </c>
      <c r="I78" s="64">
        <v>2889417.5186977796</v>
      </c>
      <c r="J78" s="64">
        <v>3335215.5015176102</v>
      </c>
      <c r="K78" s="64">
        <v>155710.104789</v>
      </c>
      <c r="L78" s="64">
        <v>3179505.3967286102</v>
      </c>
      <c r="M78" s="64">
        <v>1456511.8675269999</v>
      </c>
      <c r="N78" s="64">
        <v>6955307.1303605353</v>
      </c>
      <c r="O78" s="64">
        <v>14480741.913313925</v>
      </c>
      <c r="P78" s="79">
        <v>256493.00737920986</v>
      </c>
      <c r="Q78" s="79">
        <v>1318285.5110776499</v>
      </c>
      <c r="R78" s="64">
        <v>1574778.5184568597</v>
      </c>
      <c r="S78" s="79">
        <v>1481804.94447078</v>
      </c>
      <c r="T78" s="80">
        <v>1.1034736775883551</v>
      </c>
      <c r="U78" s="80">
        <v>6.8790603390827698</v>
      </c>
    </row>
    <row r="79" spans="1:21">
      <c r="A79" s="30">
        <v>44682</v>
      </c>
      <c r="B79" s="64">
        <v>1603916.3289314299</v>
      </c>
      <c r="C79" s="64">
        <v>10117497.471177431</v>
      </c>
      <c r="D79" s="78">
        <v>-1546520.1309384904</v>
      </c>
      <c r="E79" s="64">
        <v>-1119382.9770961003</v>
      </c>
      <c r="F79" s="64">
        <v>-2665903.1080345907</v>
      </c>
      <c r="G79" s="64">
        <v>2905773.3383470001</v>
      </c>
      <c r="H79" s="64">
        <v>977.65671256999997</v>
      </c>
      <c r="I79" s="64">
        <v>2904795.6816344298</v>
      </c>
      <c r="J79" s="64">
        <v>3270604.4483537129</v>
      </c>
      <c r="K79" s="64">
        <v>157897.45218200001</v>
      </c>
      <c r="L79" s="64">
        <v>3112706.9961717129</v>
      </c>
      <c r="M79" s="64">
        <v>1528057.0095678</v>
      </c>
      <c r="N79" s="64">
        <v>6960156.9978459999</v>
      </c>
      <c r="O79" s="64">
        <v>14505716.685219944</v>
      </c>
      <c r="P79" s="79">
        <v>202536.60484015028</v>
      </c>
      <c r="Q79" s="79">
        <v>1519779.5011671856</v>
      </c>
      <c r="R79" s="64">
        <v>1722316.1060073359</v>
      </c>
      <c r="S79" s="79">
        <v>1414850.0583536001</v>
      </c>
      <c r="T79" s="80">
        <v>1.1336298991271472</v>
      </c>
      <c r="U79" s="80">
        <v>7.1509326457891413</v>
      </c>
    </row>
    <row r="80" spans="1:21">
      <c r="A80" s="30">
        <v>44713</v>
      </c>
      <c r="B80" s="64">
        <v>1545474.6828354299</v>
      </c>
      <c r="C80" s="64">
        <v>10143626.332263399</v>
      </c>
      <c r="D80" s="78">
        <v>-1612689.8207012394</v>
      </c>
      <c r="E80" s="64">
        <v>-1135199.4703660002</v>
      </c>
      <c r="F80" s="64">
        <v>-2747889.2910672398</v>
      </c>
      <c r="G80" s="64">
        <v>3095021.7770449999</v>
      </c>
      <c r="H80" s="64">
        <v>885.86042156999997</v>
      </c>
      <c r="I80" s="64">
        <v>3094135.9166234299</v>
      </c>
      <c r="J80" s="64">
        <v>3276261.5491999998</v>
      </c>
      <c r="K80" s="64">
        <v>158832.64606200001</v>
      </c>
      <c r="L80" s="64">
        <v>3117428.9031379996</v>
      </c>
      <c r="M80" s="64">
        <v>1525894.470762</v>
      </c>
      <c r="N80" s="64">
        <v>6976071.708335151</v>
      </c>
      <c r="O80" s="64">
        <v>14713530.998858579</v>
      </c>
      <c r="P80" s="79">
        <v>366646.39397592098</v>
      </c>
      <c r="Q80" s="79">
        <v>1455368.9815500597</v>
      </c>
      <c r="R80" s="64">
        <v>1822015.3755259807</v>
      </c>
      <c r="S80" s="79">
        <v>1452596.4004274402</v>
      </c>
      <c r="T80" s="80">
        <v>1.063939496463477</v>
      </c>
      <c r="U80" s="80">
        <v>6.9831002811782685</v>
      </c>
    </row>
    <row r="81" spans="1:21">
      <c r="A81" s="30">
        <v>44743</v>
      </c>
      <c r="B81" s="64">
        <v>1564877.31744743</v>
      </c>
      <c r="C81" s="64">
        <v>10253559.294894429</v>
      </c>
      <c r="D81" s="78">
        <v>-1686199.3893863207</v>
      </c>
      <c r="E81" s="64">
        <v>-1164927.74511</v>
      </c>
      <c r="F81" s="64">
        <v>-2851127.134496321</v>
      </c>
      <c r="G81" s="64">
        <v>3264869.3397530001</v>
      </c>
      <c r="H81" s="64">
        <v>992.07121857000004</v>
      </c>
      <c r="I81" s="64">
        <v>3263877.2685344298</v>
      </c>
      <c r="J81" s="64">
        <v>3210508.1136354199</v>
      </c>
      <c r="K81" s="64">
        <v>153009.56229500001</v>
      </c>
      <c r="L81" s="64">
        <v>3057498.5513404198</v>
      </c>
      <c r="M81" s="64">
        <v>1629289.7741759999</v>
      </c>
      <c r="N81" s="64">
        <v>6945710.3982109996</v>
      </c>
      <c r="O81" s="64">
        <v>14896375.992261849</v>
      </c>
      <c r="P81" s="79">
        <v>453293.02983772999</v>
      </c>
      <c r="Q81" s="79">
        <v>1338396.5330320005</v>
      </c>
      <c r="R81" s="64">
        <v>1791689.5628697304</v>
      </c>
      <c r="S81" s="79">
        <v>1436447.5868236199</v>
      </c>
      <c r="T81" s="80">
        <v>1.0894078780192764</v>
      </c>
      <c r="U81" s="80">
        <v>7.1381367402119169</v>
      </c>
    </row>
    <row r="82" spans="1:21">
      <c r="A82" s="30">
        <v>44774</v>
      </c>
      <c r="B82" s="64">
        <v>1534114.1341172699</v>
      </c>
      <c r="C82" s="64">
        <v>10285938.02313927</v>
      </c>
      <c r="D82" s="78">
        <v>-1614856.5383709797</v>
      </c>
      <c r="E82" s="64">
        <v>-1188895.633131</v>
      </c>
      <c r="F82" s="64">
        <v>-2803752.1715019797</v>
      </c>
      <c r="G82" s="64">
        <v>3311681.3028039997</v>
      </c>
      <c r="H82" s="64">
        <v>615.50751473000003</v>
      </c>
      <c r="I82" s="64">
        <v>3311065.7952892696</v>
      </c>
      <c r="J82" s="64">
        <v>3367123.9316374976</v>
      </c>
      <c r="K82" s="64">
        <v>154643.103034</v>
      </c>
      <c r="L82" s="64">
        <v>3212480.8286034977</v>
      </c>
      <c r="M82" s="64">
        <v>1578341.057118</v>
      </c>
      <c r="N82" s="64">
        <v>6887236.6792295631</v>
      </c>
      <c r="O82" s="64">
        <v>14989124.360240331</v>
      </c>
      <c r="P82" s="79">
        <v>616417.23780089931</v>
      </c>
      <c r="Q82" s="79">
        <v>1283016.9277977296</v>
      </c>
      <c r="R82" s="64">
        <v>1899434.165598629</v>
      </c>
      <c r="S82" s="79">
        <v>1386247.65126437</v>
      </c>
      <c r="T82" s="80">
        <v>1.1066667147951765</v>
      </c>
      <c r="U82" s="80">
        <v>7.4199858977273383</v>
      </c>
    </row>
    <row r="83" spans="1:21">
      <c r="A83" s="30">
        <v>44805</v>
      </c>
      <c r="B83" s="64">
        <v>1528594.95137503</v>
      </c>
      <c r="C83" s="64">
        <v>10351443.54299118</v>
      </c>
      <c r="D83" s="78">
        <v>-1590817.2384177498</v>
      </c>
      <c r="E83" s="64">
        <v>-1101240.9678023239</v>
      </c>
      <c r="F83" s="64">
        <v>-2692058.2062200736</v>
      </c>
      <c r="G83" s="64">
        <v>3303131.6314700004</v>
      </c>
      <c r="H83" s="64">
        <v>686.39424297000005</v>
      </c>
      <c r="I83" s="64">
        <v>3302445.2372270306</v>
      </c>
      <c r="J83" s="64">
        <v>3453286.1929700002</v>
      </c>
      <c r="K83" s="64">
        <v>180862.283115</v>
      </c>
      <c r="L83" s="64">
        <v>3272423.9098550002</v>
      </c>
      <c r="M83" s="64">
        <v>1581034.9462860001</v>
      </c>
      <c r="N83" s="64">
        <v>6864019.3697072305</v>
      </c>
      <c r="O83" s="64">
        <v>15019923.463075262</v>
      </c>
      <c r="P83" s="79">
        <v>667694.36568254977</v>
      </c>
      <c r="Q83" s="79">
        <v>1308727.3481809997</v>
      </c>
      <c r="R83" s="64">
        <v>1976421.7138635495</v>
      </c>
      <c r="S83" s="79">
        <v>1378578.5773726599</v>
      </c>
      <c r="T83" s="80">
        <v>1.1088196033687656</v>
      </c>
      <c r="U83" s="80">
        <v>7.5087802123831775</v>
      </c>
    </row>
    <row r="84" spans="1:21">
      <c r="A84" s="30">
        <v>44835</v>
      </c>
      <c r="B84" s="64">
        <v>1456688.26013769</v>
      </c>
      <c r="C84" s="64">
        <v>10338383.96284081</v>
      </c>
      <c r="D84" s="78">
        <v>-1635192.9233080004</v>
      </c>
      <c r="E84" s="64">
        <v>-1166103.8996659101</v>
      </c>
      <c r="F84" s="64">
        <v>-2801296.8229739107</v>
      </c>
      <c r="G84" s="64">
        <v>3352175.866831</v>
      </c>
      <c r="H84" s="64">
        <v>432.96523038000004</v>
      </c>
      <c r="I84" s="64">
        <v>3351742.9016006198</v>
      </c>
      <c r="J84" s="64">
        <v>3533114.6246468164</v>
      </c>
      <c r="K84" s="64">
        <v>153206.29037100001</v>
      </c>
      <c r="L84" s="64">
        <v>3379908.3342758166</v>
      </c>
      <c r="M84" s="64">
        <v>1707616.9580069999</v>
      </c>
      <c r="N84" s="64">
        <v>6832265.3040589998</v>
      </c>
      <c r="O84" s="64">
        <v>15271533.497942436</v>
      </c>
      <c r="P84" s="79">
        <v>690503.03794442955</v>
      </c>
      <c r="Q84" s="79">
        <v>1441349.6741829999</v>
      </c>
      <c r="R84" s="64">
        <v>2131852.7121274294</v>
      </c>
      <c r="S84" s="79">
        <v>1341680.5172585</v>
      </c>
      <c r="T84" s="80">
        <v>1.0857191718891388</v>
      </c>
      <c r="U84" s="80">
        <v>7.7055482507605992</v>
      </c>
    </row>
    <row r="85" spans="1:21">
      <c r="A85" s="30">
        <v>44866</v>
      </c>
      <c r="B85" s="64">
        <v>1457976.62519409</v>
      </c>
      <c r="C85" s="64">
        <v>10416961.235001089</v>
      </c>
      <c r="D85" s="78">
        <v>-1639535.4139762893</v>
      </c>
      <c r="E85" s="64">
        <v>-1234195.0038332001</v>
      </c>
      <c r="F85" s="64">
        <v>-2873730.4178094892</v>
      </c>
      <c r="G85" s="64">
        <v>3370042.2226189999</v>
      </c>
      <c r="H85" s="64">
        <v>251.60637407000002</v>
      </c>
      <c r="I85" s="64">
        <v>3369790.6162449298</v>
      </c>
      <c r="J85" s="64">
        <v>3706200.0707952604</v>
      </c>
      <c r="K85" s="64">
        <v>206609.45461300001</v>
      </c>
      <c r="L85" s="64">
        <v>3499590.6161822602</v>
      </c>
      <c r="M85" s="64">
        <v>1698202.47533</v>
      </c>
      <c r="N85" s="64">
        <v>6802512.2171019595</v>
      </c>
      <c r="O85" s="64">
        <v>15370095.924859149</v>
      </c>
      <c r="P85" s="79">
        <v>724464.50272805104</v>
      </c>
      <c r="Q85" s="79">
        <v>1354939.7693188335</v>
      </c>
      <c r="R85" s="64">
        <v>2079404.2720468845</v>
      </c>
      <c r="S85" s="79">
        <v>1318493.25969462</v>
      </c>
      <c r="T85" s="80">
        <v>1.1057899723596434</v>
      </c>
      <c r="U85" s="80">
        <v>7.9006556600932427</v>
      </c>
    </row>
    <row r="86" spans="1:21">
      <c r="A86" s="30">
        <v>44896</v>
      </c>
      <c r="B86" s="64">
        <v>1453597.2114416601</v>
      </c>
      <c r="C86" s="64">
        <v>10497052.426244661</v>
      </c>
      <c r="D86" s="78">
        <v>-1613860.8621647602</v>
      </c>
      <c r="E86" s="64">
        <v>-1228566.2837069624</v>
      </c>
      <c r="F86" s="64">
        <v>-2842427.1458717226</v>
      </c>
      <c r="G86" s="64">
        <v>3432702.9339319998</v>
      </c>
      <c r="H86" s="64">
        <v>209.78315934</v>
      </c>
      <c r="I86" s="64">
        <v>3432493.15077266</v>
      </c>
      <c r="J86" s="64">
        <v>3828089.3719229996</v>
      </c>
      <c r="K86" s="64">
        <v>188798.902516</v>
      </c>
      <c r="L86" s="64">
        <v>3639290.4694069996</v>
      </c>
      <c r="M86" s="64">
        <v>1689403.6391769999</v>
      </c>
      <c r="N86" s="64">
        <v>6732313.259908</v>
      </c>
      <c r="O86" s="64">
        <v>15493500.519264659</v>
      </c>
      <c r="P86" s="79">
        <v>792053.40806091845</v>
      </c>
      <c r="Q86" s="79">
        <v>1361967.5390880001</v>
      </c>
      <c r="R86" s="64">
        <v>2154020.9471489186</v>
      </c>
      <c r="S86" s="79">
        <v>1349388.5820315699</v>
      </c>
      <c r="T86" s="80">
        <v>1.0772265534166585</v>
      </c>
      <c r="U86" s="80">
        <v>7.7791175692629917</v>
      </c>
    </row>
    <row r="87" spans="1:21">
      <c r="A87" s="33">
        <v>44927</v>
      </c>
      <c r="B87" s="62">
        <v>1411365.7375640001</v>
      </c>
      <c r="C87" s="62">
        <v>10518322.592590999</v>
      </c>
      <c r="D87" s="68">
        <v>-1539645.28223473</v>
      </c>
      <c r="E87" s="62">
        <v>-1268209.028929</v>
      </c>
      <c r="F87" s="62">
        <v>-2807854.31116373</v>
      </c>
      <c r="G87" s="62">
        <v>3410108.772318</v>
      </c>
      <c r="H87" s="62">
        <v>708.255809</v>
      </c>
      <c r="I87" s="62">
        <v>3409400.5165089997</v>
      </c>
      <c r="J87" s="62">
        <v>3993487.9580039997</v>
      </c>
      <c r="K87" s="62">
        <v>186137.60884299999</v>
      </c>
      <c r="L87" s="62">
        <v>3807350.3491609995</v>
      </c>
      <c r="M87" s="62">
        <v>1689983.8589280001</v>
      </c>
      <c r="N87" s="62">
        <v>6670542.9391620001</v>
      </c>
      <c r="O87" s="62">
        <v>15577277.663759999</v>
      </c>
      <c r="P87" s="69">
        <v>839593.56251869816</v>
      </c>
      <c r="Q87" s="69">
        <v>1411507.1974850306</v>
      </c>
      <c r="R87" s="62">
        <v>2251100.7600037288</v>
      </c>
      <c r="S87" s="69">
        <v>1589719.1460650403</v>
      </c>
      <c r="T87" s="70">
        <v>0.88780822767184364</v>
      </c>
      <c r="U87" s="70">
        <v>6.6164659453379082</v>
      </c>
    </row>
    <row r="88" spans="1:21">
      <c r="A88" s="33">
        <v>44958</v>
      </c>
      <c r="B88" s="62">
        <v>1439319.9834600401</v>
      </c>
      <c r="C88" s="62">
        <v>10549863.94806304</v>
      </c>
      <c r="D88" s="68">
        <v>-1495995.0882271898</v>
      </c>
      <c r="E88" s="62">
        <v>-1189790.0266171063</v>
      </c>
      <c r="F88" s="62">
        <v>-2685785.1148442961</v>
      </c>
      <c r="G88" s="62">
        <v>3156382.3634549999</v>
      </c>
      <c r="H88" s="62">
        <v>1387.9165089600001</v>
      </c>
      <c r="I88" s="62">
        <v>3154994.4469460398</v>
      </c>
      <c r="J88" s="62">
        <v>4221646.9877760001</v>
      </c>
      <c r="K88" s="62">
        <v>265048.14017299999</v>
      </c>
      <c r="L88" s="62">
        <v>3956598.8476030002</v>
      </c>
      <c r="M88" s="62">
        <v>1655777.147964</v>
      </c>
      <c r="N88" s="62">
        <v>6640936.8997419998</v>
      </c>
      <c r="O88" s="62">
        <v>15408307.342255041</v>
      </c>
      <c r="P88" s="69">
        <v>632731.46495542943</v>
      </c>
      <c r="Q88" s="69">
        <v>1539926.8143929997</v>
      </c>
      <c r="R88" s="62">
        <v>2172658.2793484293</v>
      </c>
      <c r="S88" s="69">
        <v>1504684.73628812</v>
      </c>
      <c r="T88" s="70">
        <v>0.95655917066765284</v>
      </c>
      <c r="U88" s="70">
        <v>7.0113450968395625</v>
      </c>
    </row>
    <row r="89" spans="1:21">
      <c r="A89" s="33">
        <v>44986</v>
      </c>
      <c r="B89" s="62">
        <v>1477960.6436327398</v>
      </c>
      <c r="C89" s="62">
        <v>10659665.05768765</v>
      </c>
      <c r="D89" s="68">
        <v>-1254001.9312400601</v>
      </c>
      <c r="E89" s="62">
        <v>-1072656.0706334934</v>
      </c>
      <c r="F89" s="62">
        <v>-2326658.0018735537</v>
      </c>
      <c r="G89" s="62">
        <v>3209524.631054</v>
      </c>
      <c r="H89" s="62">
        <v>294.31495926000002</v>
      </c>
      <c r="I89" s="62">
        <v>3209230.3160947398</v>
      </c>
      <c r="J89" s="62">
        <v>4273102.2170230001</v>
      </c>
      <c r="K89" s="62">
        <v>238012.16258599999</v>
      </c>
      <c r="L89" s="62">
        <v>4035090.0544370003</v>
      </c>
      <c r="M89" s="62">
        <v>1552761.0935510001</v>
      </c>
      <c r="N89" s="62">
        <v>6587366.7886570003</v>
      </c>
      <c r="O89" s="62">
        <v>15384448.252739741</v>
      </c>
      <c r="P89" s="69">
        <v>845110.1256647897</v>
      </c>
      <c r="Q89" s="69">
        <v>1553015.0675130002</v>
      </c>
      <c r="R89" s="62">
        <v>2398125.1931777899</v>
      </c>
      <c r="S89" s="69">
        <v>1424211.22588772</v>
      </c>
      <c r="T89" s="70">
        <v>1.037739779583269</v>
      </c>
      <c r="U89" s="70">
        <v>7.4846096308807084</v>
      </c>
    </row>
    <row r="90" spans="1:21">
      <c r="A90" s="33" t="s">
        <v>134</v>
      </c>
      <c r="B90" s="62">
        <v>1499439.8436461901</v>
      </c>
      <c r="C90" s="62">
        <v>10779420.329205189</v>
      </c>
      <c r="D90" s="68">
        <v>-1190891.5712591002</v>
      </c>
      <c r="E90" s="62">
        <v>-982590.58282700018</v>
      </c>
      <c r="F90" s="62">
        <v>-2173482.1540861004</v>
      </c>
      <c r="G90" s="62">
        <v>3215133.123528</v>
      </c>
      <c r="H90" s="62">
        <v>843.71303480999995</v>
      </c>
      <c r="I90" s="62">
        <v>3214289.4104931899</v>
      </c>
      <c r="J90" s="62">
        <v>4791091.1489730002</v>
      </c>
      <c r="K90" s="62">
        <v>230005.156067</v>
      </c>
      <c r="L90" s="62">
        <v>4561085.9929060005</v>
      </c>
      <c r="M90" s="62">
        <v>1098775.7254039999</v>
      </c>
      <c r="N90" s="62">
        <v>6537423.7396630002</v>
      </c>
      <c r="O90" s="62">
        <v>15411574.868466191</v>
      </c>
      <c r="P90" s="69">
        <v>918967.74268271052</v>
      </c>
      <c r="Q90" s="69">
        <v>1539704.642493</v>
      </c>
      <c r="R90" s="62">
        <v>2458672.3851757105</v>
      </c>
      <c r="S90" s="69">
        <v>1417073.9295526901</v>
      </c>
      <c r="T90" s="70">
        <v>1.0581239357917618</v>
      </c>
      <c r="U90" s="70">
        <v>7.6068157803226208</v>
      </c>
    </row>
    <row r="91" spans="1:21">
      <c r="A91" s="33">
        <v>45047</v>
      </c>
      <c r="B91" s="62">
        <v>1497035.3154198802</v>
      </c>
      <c r="C91" s="62">
        <v>10837893.099972881</v>
      </c>
      <c r="D91" s="68">
        <v>-977423.66847557982</v>
      </c>
      <c r="E91" s="62">
        <v>-948425.99842627149</v>
      </c>
      <c r="F91" s="62">
        <v>-1925849.6669018513</v>
      </c>
      <c r="G91" s="62">
        <v>3124139.8680400001</v>
      </c>
      <c r="H91" s="62">
        <v>399.20503812000004</v>
      </c>
      <c r="I91" s="62">
        <v>3123740.66300188</v>
      </c>
      <c r="J91" s="62">
        <v>4991599.1863992205</v>
      </c>
      <c r="K91" s="62">
        <v>294851.88079900004</v>
      </c>
      <c r="L91" s="62">
        <v>4696747.3056002203</v>
      </c>
      <c r="M91" s="62">
        <v>1040246.924755</v>
      </c>
      <c r="N91" s="62">
        <v>6506795.4736320004</v>
      </c>
      <c r="O91" s="62">
        <v>15367530.3669891</v>
      </c>
      <c r="P91" s="69">
        <v>1073966.5225605606</v>
      </c>
      <c r="Q91" s="69">
        <v>1529821.0775545905</v>
      </c>
      <c r="R91" s="62">
        <v>2603787.6001151511</v>
      </c>
      <c r="S91" s="69">
        <v>1559124.2967133101</v>
      </c>
      <c r="T91" s="70">
        <v>0.96017701640317221</v>
      </c>
      <c r="U91" s="70">
        <v>6.9512694547955851</v>
      </c>
    </row>
    <row r="92" spans="1:21">
      <c r="A92" s="33">
        <v>45078</v>
      </c>
      <c r="B92" s="62">
        <v>1552375.11908248</v>
      </c>
      <c r="C92" s="62">
        <v>10973953.34324448</v>
      </c>
      <c r="D92" s="68">
        <v>-962980.50329224986</v>
      </c>
      <c r="E92" s="62">
        <v>-1024905.130844</v>
      </c>
      <c r="F92" s="62">
        <v>-1987885.6341362498</v>
      </c>
      <c r="G92" s="62">
        <v>3178751.5665750001</v>
      </c>
      <c r="H92" s="62">
        <v>190.01014352000001</v>
      </c>
      <c r="I92" s="62">
        <v>3178561.5564314802</v>
      </c>
      <c r="J92" s="62">
        <v>5075268.1221099999</v>
      </c>
      <c r="K92" s="62">
        <v>292505.50599500001</v>
      </c>
      <c r="L92" s="62">
        <v>4782762.6161150001</v>
      </c>
      <c r="M92" s="62">
        <v>1048381.381438</v>
      </c>
      <c r="N92" s="62">
        <v>6552716.4322849996</v>
      </c>
      <c r="O92" s="62">
        <v>15562421.98626948</v>
      </c>
      <c r="P92" s="69">
        <v>1092249.4160763987</v>
      </c>
      <c r="Q92" s="69">
        <v>1508333.5928119996</v>
      </c>
      <c r="R92" s="62">
        <v>2600583.0088883983</v>
      </c>
      <c r="S92" s="69">
        <v>1435810.86724833</v>
      </c>
      <c r="T92" s="70">
        <v>1.081183569851049</v>
      </c>
      <c r="U92" s="70">
        <v>7.6430354398108094</v>
      </c>
    </row>
    <row r="93" spans="1:21">
      <c r="A93" s="33">
        <v>45108</v>
      </c>
      <c r="B93" s="62">
        <v>1531451.0555857001</v>
      </c>
      <c r="C93" s="62">
        <v>11080818.796015698</v>
      </c>
      <c r="D93" s="68">
        <v>-982421.57214764936</v>
      </c>
      <c r="E93" s="62">
        <v>-1029748.317024</v>
      </c>
      <c r="F93" s="62">
        <v>-2012169.8891716492</v>
      </c>
      <c r="G93" s="62">
        <v>3206731.0525129996</v>
      </c>
      <c r="H93" s="62">
        <v>271.55528829999997</v>
      </c>
      <c r="I93" s="62">
        <v>3206459.4972246997</v>
      </c>
      <c r="J93" s="62">
        <v>5274954.6809005905</v>
      </c>
      <c r="K93" s="62">
        <v>252393.448859</v>
      </c>
      <c r="L93" s="62">
        <v>5022561.2320415908</v>
      </c>
      <c r="M93" s="62">
        <v>1045216.3315420001</v>
      </c>
      <c r="N93" s="62">
        <v>6550445.9452820402</v>
      </c>
      <c r="O93" s="62">
        <v>15824683.00609033</v>
      </c>
      <c r="P93" s="69">
        <v>1127999.9567610901</v>
      </c>
      <c r="Q93" s="69">
        <v>1603694.364142349</v>
      </c>
      <c r="R93" s="62">
        <v>2731694.3209034391</v>
      </c>
      <c r="S93" s="69">
        <v>1373782.2498195102</v>
      </c>
      <c r="T93" s="70">
        <v>1.1147698667579267</v>
      </c>
      <c r="U93" s="70">
        <v>8.0659207800009902</v>
      </c>
    </row>
    <row r="94" spans="1:21">
      <c r="A94" s="33">
        <v>45139</v>
      </c>
      <c r="B94" s="62">
        <v>1516428.3851608401</v>
      </c>
      <c r="C94" s="62">
        <v>11041442.992536839</v>
      </c>
      <c r="D94" s="68">
        <v>-957681.83000790037</v>
      </c>
      <c r="E94" s="62">
        <v>-950176.91523100017</v>
      </c>
      <c r="F94" s="62">
        <v>-1907858.7452389007</v>
      </c>
      <c r="G94" s="62">
        <v>3055011.9857699997</v>
      </c>
      <c r="H94" s="62">
        <v>278.37407315999997</v>
      </c>
      <c r="I94" s="62">
        <v>3054733.6116968398</v>
      </c>
      <c r="J94" s="62">
        <v>5496364.7836559992</v>
      </c>
      <c r="K94" s="62">
        <v>355347.840371</v>
      </c>
      <c r="L94" s="62">
        <v>5141016.9432849996</v>
      </c>
      <c r="M94" s="62">
        <v>1040064.85166</v>
      </c>
      <c r="N94" s="62">
        <v>6581643.8474789998</v>
      </c>
      <c r="O94" s="62">
        <v>15817459.254120838</v>
      </c>
      <c r="P94" s="69">
        <v>983288.09715911956</v>
      </c>
      <c r="Q94" s="69">
        <v>1884869.4191860005</v>
      </c>
      <c r="R94" s="62">
        <v>2868157.51634512</v>
      </c>
      <c r="S94" s="69">
        <v>1407318.7312181899</v>
      </c>
      <c r="T94" s="70">
        <v>1.0775301653579241</v>
      </c>
      <c r="U94" s="70">
        <v>7.8457301445701999</v>
      </c>
    </row>
    <row r="95" spans="1:21">
      <c r="A95" s="33">
        <v>45170</v>
      </c>
      <c r="B95" s="62">
        <v>1521126.3691730001</v>
      </c>
      <c r="C95" s="62">
        <v>11125179.990288999</v>
      </c>
      <c r="D95" s="68">
        <v>-986567.06598722062</v>
      </c>
      <c r="E95" s="62">
        <v>-949687.15360700013</v>
      </c>
      <c r="F95" s="62">
        <v>-1936254.2195942206</v>
      </c>
      <c r="G95" s="62">
        <v>2425962.0716090002</v>
      </c>
      <c r="H95" s="62">
        <v>1105.5347830000001</v>
      </c>
      <c r="I95" s="62">
        <v>2424856.5368260001</v>
      </c>
      <c r="J95" s="62">
        <v>5575324.734166</v>
      </c>
      <c r="K95" s="62">
        <v>456833.07362500002</v>
      </c>
      <c r="L95" s="62">
        <v>5118491.6605409998</v>
      </c>
      <c r="M95" s="62">
        <v>1046957.655275</v>
      </c>
      <c r="N95" s="62">
        <v>6657838.0504299998</v>
      </c>
      <c r="O95" s="62">
        <v>15248143.903072</v>
      </c>
      <c r="P95" s="69">
        <v>325862.36264798068</v>
      </c>
      <c r="Q95" s="69">
        <v>1860847.3305410005</v>
      </c>
      <c r="R95" s="62">
        <v>2186709.6931889812</v>
      </c>
      <c r="S95" s="69">
        <v>1244000.5540409398</v>
      </c>
      <c r="T95" s="70">
        <v>1.2227698486402283</v>
      </c>
      <c r="U95" s="70">
        <v>8.9430667487651867</v>
      </c>
    </row>
    <row r="96" spans="1:21">
      <c r="A96" s="33">
        <v>45200</v>
      </c>
      <c r="B96" s="62">
        <v>1497679.665512</v>
      </c>
      <c r="C96" s="62">
        <v>11175222.561595999</v>
      </c>
      <c r="D96" s="68">
        <v>-919070.07311123004</v>
      </c>
      <c r="E96" s="62">
        <v>-975914.21108099993</v>
      </c>
      <c r="F96" s="62">
        <v>-1894984.2841922301</v>
      </c>
      <c r="G96" s="62">
        <v>2354118.8399709999</v>
      </c>
      <c r="H96" s="62">
        <v>542.49838599999998</v>
      </c>
      <c r="I96" s="62">
        <v>2353576.341585</v>
      </c>
      <c r="J96" s="62">
        <v>5760959.3020620001</v>
      </c>
      <c r="K96" s="62">
        <v>667418.16160800005</v>
      </c>
      <c r="L96" s="62">
        <v>5093541.1404539999</v>
      </c>
      <c r="M96" s="62">
        <v>1057639.0192859999</v>
      </c>
      <c r="N96" s="62">
        <v>6676274.594327</v>
      </c>
      <c r="O96" s="62">
        <v>15181031.095651999</v>
      </c>
      <c r="P96" s="69">
        <v>353786.21896229952</v>
      </c>
      <c r="Q96" s="69">
        <v>1757038.0309009999</v>
      </c>
      <c r="R96" s="62">
        <v>2110824.2498632995</v>
      </c>
      <c r="S96" s="69">
        <v>1396528.8852727599</v>
      </c>
      <c r="T96" s="70">
        <v>1.0724301382563126</v>
      </c>
      <c r="U96" s="70">
        <v>8.00214208201883</v>
      </c>
    </row>
    <row r="97" spans="1:21">
      <c r="A97" s="33">
        <v>45231</v>
      </c>
      <c r="B97" s="62">
        <v>1507035.8463813099</v>
      </c>
      <c r="C97" s="62">
        <v>11243554.44687731</v>
      </c>
      <c r="D97" s="68">
        <v>-887127.32129088044</v>
      </c>
      <c r="E97" s="62">
        <v>-1077332.5856709003</v>
      </c>
      <c r="F97" s="62">
        <v>-1964459.9069617807</v>
      </c>
      <c r="G97" s="62">
        <v>2318859.9693049998</v>
      </c>
      <c r="H97" s="62">
        <v>1490.6752236899999</v>
      </c>
      <c r="I97" s="62">
        <v>2317369.2940813098</v>
      </c>
      <c r="J97" s="62">
        <v>5842835.3659550007</v>
      </c>
      <c r="K97" s="62">
        <v>668084.15168699995</v>
      </c>
      <c r="L97" s="62">
        <v>5174751.2142680008</v>
      </c>
      <c r="M97" s="62">
        <v>1066988.709786</v>
      </c>
      <c r="N97" s="62">
        <v>6737754.9570899997</v>
      </c>
      <c r="O97" s="62">
        <v>15296864.17522531</v>
      </c>
      <c r="P97" s="69">
        <v>325418.47958346945</v>
      </c>
      <c r="Q97" s="69">
        <v>1763431.3418032997</v>
      </c>
      <c r="R97" s="62">
        <v>2088849.8213867692</v>
      </c>
      <c r="S97" s="69">
        <v>1411227.2496571101</v>
      </c>
      <c r="T97" s="70">
        <v>1.067890268379865</v>
      </c>
      <c r="U97" s="70">
        <v>7.9672175049122593</v>
      </c>
    </row>
    <row r="98" spans="1:21">
      <c r="A98" s="33" t="s">
        <v>135</v>
      </c>
      <c r="B98" s="62">
        <v>1658042.5401482501</v>
      </c>
      <c r="C98" s="62">
        <v>11485068.735321011</v>
      </c>
      <c r="D98" s="68">
        <v>-837336.45453224017</v>
      </c>
      <c r="E98" s="62">
        <v>-1028380.2642251198</v>
      </c>
      <c r="F98" s="62">
        <v>-1865716.71875736</v>
      </c>
      <c r="G98" s="62">
        <v>2378299.5313610001</v>
      </c>
      <c r="H98" s="62">
        <v>2065.1178637500002</v>
      </c>
      <c r="I98" s="62">
        <v>2376234.4134972501</v>
      </c>
      <c r="J98" s="62">
        <v>6382940.5849860003</v>
      </c>
      <c r="K98" s="62">
        <v>693625.83286600001</v>
      </c>
      <c r="L98" s="62">
        <v>5689314.7521200003</v>
      </c>
      <c r="M98" s="62">
        <v>712343.15453599999</v>
      </c>
      <c r="N98" s="62">
        <v>6834817.5681189997</v>
      </c>
      <c r="O98" s="62">
        <v>15612709.888272248</v>
      </c>
      <c r="P98" s="69">
        <v>352386.60493344982</v>
      </c>
      <c r="Q98" s="69">
        <v>1909537.8292620003</v>
      </c>
      <c r="R98" s="62">
        <v>2261924.43419545</v>
      </c>
      <c r="S98" s="69">
        <v>1328736.9371900298</v>
      </c>
      <c r="T98" s="70">
        <v>1.2478335581267315</v>
      </c>
      <c r="U98" s="70">
        <v>8.6435986039563755</v>
      </c>
    </row>
    <row r="99" spans="1:21">
      <c r="A99" s="30">
        <v>45292</v>
      </c>
      <c r="B99" s="64">
        <v>1606556.3704270902</v>
      </c>
      <c r="C99" s="64">
        <v>11449588.36846354</v>
      </c>
      <c r="D99" s="78">
        <v>-745063.70956579025</v>
      </c>
      <c r="E99" s="64">
        <v>-1018909.1957985708</v>
      </c>
      <c r="F99" s="64">
        <v>-1763972.9053643611</v>
      </c>
      <c r="G99" s="64">
        <v>2285037.394018</v>
      </c>
      <c r="H99" s="64">
        <v>450.49256491</v>
      </c>
      <c r="I99" s="64">
        <v>2284586.9014530899</v>
      </c>
      <c r="J99" s="64">
        <v>6533082.2721900009</v>
      </c>
      <c r="K99" s="64">
        <v>682564.24071399996</v>
      </c>
      <c r="L99" s="64">
        <v>5850518.0314760013</v>
      </c>
      <c r="M99" s="64">
        <v>691063.99193200003</v>
      </c>
      <c r="N99" s="64">
        <v>6768976.4507907499</v>
      </c>
      <c r="O99" s="64">
        <v>15595145.375651842</v>
      </c>
      <c r="P99" s="79">
        <v>368677.48326160078</v>
      </c>
      <c r="Q99" s="79">
        <v>2012906.6185641501</v>
      </c>
      <c r="R99" s="64">
        <v>2381584.1018257509</v>
      </c>
      <c r="S99" s="79">
        <v>1488614.2186827001</v>
      </c>
      <c r="T99" s="80">
        <v>1.079229494293531</v>
      </c>
      <c r="U99" s="80">
        <v>7.6914409554649259</v>
      </c>
    </row>
    <row r="100" spans="1:21">
      <c r="A100" s="30">
        <v>45323</v>
      </c>
      <c r="B100" s="64">
        <v>1626764.4390875897</v>
      </c>
      <c r="C100" s="64">
        <v>11566975.45606485</v>
      </c>
      <c r="D100" s="78">
        <v>-686116.00928232959</v>
      </c>
      <c r="E100" s="64">
        <v>-989906.13103699975</v>
      </c>
      <c r="F100" s="64">
        <v>-1676022.1403193292</v>
      </c>
      <c r="G100" s="64">
        <v>2164087.3645299999</v>
      </c>
      <c r="H100" s="64">
        <v>448.03281941</v>
      </c>
      <c r="I100" s="64">
        <v>2163639.33171059</v>
      </c>
      <c r="J100" s="64">
        <v>6706703.58260231</v>
      </c>
      <c r="K100" s="64">
        <v>742251.19118099997</v>
      </c>
      <c r="L100" s="64">
        <v>5964452.3914213097</v>
      </c>
      <c r="M100" s="64">
        <v>678535.787182</v>
      </c>
      <c r="N100" s="64">
        <v>6791896.4544510003</v>
      </c>
      <c r="O100" s="64">
        <v>15598523.964764901</v>
      </c>
      <c r="P100" s="79">
        <v>283844.97525222908</v>
      </c>
      <c r="Q100" s="79">
        <v>2071681.393128</v>
      </c>
      <c r="R100" s="64">
        <v>2355526.368380229</v>
      </c>
      <c r="S100" s="79">
        <v>1413718.3588285099</v>
      </c>
      <c r="T100" s="80">
        <v>1.1506990971211708</v>
      </c>
      <c r="U100" s="80">
        <v>8.1819517896407064</v>
      </c>
    </row>
    <row r="101" spans="1:21">
      <c r="A101" s="30">
        <v>45352</v>
      </c>
      <c r="B101" s="64">
        <v>1720477.7469321</v>
      </c>
      <c r="C101" s="64">
        <v>11737487.545003721</v>
      </c>
      <c r="D101" s="78">
        <v>-499444.58982087992</v>
      </c>
      <c r="E101" s="64">
        <v>-982062.40606800013</v>
      </c>
      <c r="F101" s="64">
        <v>-1481506.99588888</v>
      </c>
      <c r="G101" s="64">
        <v>2068950.4063319999</v>
      </c>
      <c r="H101" s="64">
        <v>638.01927699999999</v>
      </c>
      <c r="I101" s="64">
        <v>2068312.3870549998</v>
      </c>
      <c r="J101" s="64">
        <v>6675213.8563470002</v>
      </c>
      <c r="K101" s="64">
        <v>659894.27926099999</v>
      </c>
      <c r="L101" s="64">
        <v>6015319.5770859998</v>
      </c>
      <c r="M101" s="64">
        <v>659981.04165476002</v>
      </c>
      <c r="N101" s="64">
        <v>6864959.0016350001</v>
      </c>
      <c r="O101" s="64">
        <v>15608572.00743076</v>
      </c>
      <c r="P101" s="79">
        <v>306939.81157988904</v>
      </c>
      <c r="Q101" s="79">
        <v>2082637.6549583101</v>
      </c>
      <c r="R101" s="64">
        <v>2389577.4665381992</v>
      </c>
      <c r="S101" s="79">
        <v>1405565.76476464</v>
      </c>
      <c r="T101" s="80">
        <v>1.2240464231996939</v>
      </c>
      <c r="U101" s="80">
        <v>8.3507209973694447</v>
      </c>
    </row>
    <row r="102" spans="1:21">
      <c r="A102" s="30">
        <v>45383</v>
      </c>
      <c r="B102" s="64">
        <v>1736913.5023870501</v>
      </c>
      <c r="C102" s="64">
        <v>11870373.844292561</v>
      </c>
      <c r="D102" s="78">
        <v>-315322.46392677049</v>
      </c>
      <c r="E102" s="64">
        <v>-1054372.4267096801</v>
      </c>
      <c r="F102" s="64">
        <v>-1369694.8906364506</v>
      </c>
      <c r="G102" s="64">
        <v>1954009.501223</v>
      </c>
      <c r="H102" s="64">
        <v>697.98334594999994</v>
      </c>
      <c r="I102" s="64">
        <v>1953311.51787705</v>
      </c>
      <c r="J102" s="64">
        <v>6787364.8596760593</v>
      </c>
      <c r="K102" s="64">
        <v>675161.31330499996</v>
      </c>
      <c r="L102" s="64">
        <v>6112203.5463710595</v>
      </c>
      <c r="M102" s="64">
        <v>649126.64704199997</v>
      </c>
      <c r="N102" s="64">
        <v>6852651.5194821106</v>
      </c>
      <c r="O102" s="64">
        <v>15567293.23077222</v>
      </c>
      <c r="P102" s="79">
        <v>370364.93235434918</v>
      </c>
      <c r="Q102" s="79">
        <v>1956859.56348954</v>
      </c>
      <c r="R102" s="64">
        <v>2327224.4958438892</v>
      </c>
      <c r="S102" s="79">
        <v>1426526.14508917</v>
      </c>
      <c r="T102" s="80">
        <v>1.2175826628669875</v>
      </c>
      <c r="U102" s="80">
        <v>8.3211751044006004</v>
      </c>
    </row>
    <row r="103" spans="1:21">
      <c r="A103" s="30">
        <v>45413</v>
      </c>
      <c r="B103" s="64">
        <v>1732631.1610174172</v>
      </c>
      <c r="C103" s="64">
        <v>12029766.321860109</v>
      </c>
      <c r="D103" s="78">
        <v>-248034.15158234001</v>
      </c>
      <c r="E103" s="64">
        <v>-1036253.0416774201</v>
      </c>
      <c r="F103" s="64">
        <v>-1284287.1932597603</v>
      </c>
      <c r="G103" s="64">
        <v>1871354.895206</v>
      </c>
      <c r="H103" s="64">
        <v>7166.8810350000003</v>
      </c>
      <c r="I103" s="64">
        <v>1864188.0141709999</v>
      </c>
      <c r="J103" s="64">
        <v>6890246.398118875</v>
      </c>
      <c r="K103" s="64">
        <v>757359.29454799998</v>
      </c>
      <c r="L103" s="64">
        <v>6132887.1035708748</v>
      </c>
      <c r="M103" s="64">
        <v>647812.61458399997</v>
      </c>
      <c r="N103" s="64">
        <v>6904056.9458077997</v>
      </c>
      <c r="O103" s="64">
        <v>15548944.678133674</v>
      </c>
      <c r="P103" s="79">
        <v>366286.61600522988</v>
      </c>
      <c r="Q103" s="79">
        <v>1868604.5470103472</v>
      </c>
      <c r="R103" s="64">
        <v>2234891.163015577</v>
      </c>
      <c r="S103" s="79">
        <v>1396201.1019654099</v>
      </c>
      <c r="T103" s="80">
        <v>1.240961032460453</v>
      </c>
      <c r="U103" s="80">
        <v>8.616069923541815</v>
      </c>
    </row>
    <row r="104" spans="1:21">
      <c r="A104" s="30">
        <v>45444</v>
      </c>
      <c r="B104" s="64">
        <v>1768403.9766940002</v>
      </c>
      <c r="C104" s="64">
        <v>12121485.765096001</v>
      </c>
      <c r="D104" s="78">
        <v>-236932.34215108946</v>
      </c>
      <c r="E104" s="64">
        <v>-990674.84025700006</v>
      </c>
      <c r="F104" s="64">
        <v>-1227607.1824080895</v>
      </c>
      <c r="G104" s="64">
        <v>1828292.513085</v>
      </c>
      <c r="H104" s="64">
        <v>2514.0232799999999</v>
      </c>
      <c r="I104" s="64">
        <v>1825778.4898049999</v>
      </c>
      <c r="J104" s="64">
        <v>6859721.8397150002</v>
      </c>
      <c r="K104" s="64">
        <v>756561.75550600002</v>
      </c>
      <c r="L104" s="64">
        <v>6103160.0842090007</v>
      </c>
      <c r="M104" s="64">
        <v>655308.90032699995</v>
      </c>
      <c r="N104" s="64">
        <v>6960950.5402210001</v>
      </c>
      <c r="O104" s="64">
        <v>15545198.014562001</v>
      </c>
      <c r="P104" s="79">
        <v>330366.58755437017</v>
      </c>
      <c r="Q104" s="79">
        <v>1865738.4795051799</v>
      </c>
      <c r="R104" s="64">
        <v>2196105.06705955</v>
      </c>
      <c r="S104" s="79">
        <v>1417663.96452865</v>
      </c>
      <c r="T104" s="80">
        <v>1.2474070167128537</v>
      </c>
      <c r="U104" s="80">
        <v>8.5503236792269011</v>
      </c>
    </row>
    <row r="105" spans="1:21">
      <c r="A105" s="30">
        <v>45474</v>
      </c>
      <c r="B105" s="64">
        <v>1768603.50723942</v>
      </c>
      <c r="C105" s="64">
        <v>12193216.059625421</v>
      </c>
      <c r="D105" s="78">
        <v>-201236.35438189982</v>
      </c>
      <c r="E105" s="64">
        <v>-940865.13365199987</v>
      </c>
      <c r="F105" s="64">
        <v>-1142101.4880338996</v>
      </c>
      <c r="G105" s="64">
        <v>1807101.3398160001</v>
      </c>
      <c r="H105" s="64">
        <v>1064.6015732000001</v>
      </c>
      <c r="I105" s="64">
        <v>1806036.7382428001</v>
      </c>
      <c r="J105" s="64">
        <v>6972368.0508639896</v>
      </c>
      <c r="K105" s="64">
        <v>785012.56824299996</v>
      </c>
      <c r="L105" s="64">
        <v>6187355.4826209899</v>
      </c>
      <c r="M105" s="64">
        <v>618752.46302400006</v>
      </c>
      <c r="N105" s="64">
        <v>7000295.3355470002</v>
      </c>
      <c r="O105" s="64">
        <v>15612440.019434791</v>
      </c>
      <c r="P105" s="79">
        <v>325563.23275277938</v>
      </c>
      <c r="Q105" s="79">
        <v>1951559.2390226298</v>
      </c>
      <c r="R105" s="64">
        <v>2277122.4717754093</v>
      </c>
      <c r="S105" s="79">
        <v>1455099.5855368103</v>
      </c>
      <c r="T105" s="80">
        <v>1.2154518665380232</v>
      </c>
      <c r="U105" s="80">
        <v>8.3796436895603552</v>
      </c>
    </row>
    <row r="106" spans="1:21">
      <c r="A106" s="30">
        <v>45505</v>
      </c>
      <c r="B106" s="64">
        <v>1800577.8941549999</v>
      </c>
      <c r="C106" s="64">
        <v>12228642.1549614</v>
      </c>
      <c r="D106" s="78">
        <v>-100713.26011113999</v>
      </c>
      <c r="E106" s="64">
        <v>-986963.05946267</v>
      </c>
      <c r="F106" s="64">
        <v>-1087676.3195738101</v>
      </c>
      <c r="G106" s="64">
        <v>1755589.1513050001</v>
      </c>
      <c r="H106" s="64">
        <v>676.66669400000001</v>
      </c>
      <c r="I106" s="64">
        <v>1754912.4846110002</v>
      </c>
      <c r="J106" s="64">
        <v>7005595.6425930001</v>
      </c>
      <c r="K106" s="64">
        <v>859779.16349400009</v>
      </c>
      <c r="L106" s="64">
        <v>6145816.4790989999</v>
      </c>
      <c r="M106" s="64">
        <v>599293.52531399997</v>
      </c>
      <c r="N106" s="64">
        <v>7128933.1113919998</v>
      </c>
      <c r="O106" s="64">
        <v>15628955.600416001</v>
      </c>
      <c r="P106" s="79">
        <v>350717.03378113074</v>
      </c>
      <c r="Q106" s="79">
        <v>1961920.0920991995</v>
      </c>
      <c r="R106" s="64">
        <v>2312637.1258803303</v>
      </c>
      <c r="S106" s="79">
        <v>1485680.96440088</v>
      </c>
      <c r="T106" s="80">
        <v>1.2119546102423855</v>
      </c>
      <c r="U106" s="80">
        <v>8.2310014383826733</v>
      </c>
    </row>
    <row r="107" spans="1:21">
      <c r="A107" s="30">
        <v>45536</v>
      </c>
      <c r="B107" s="64">
        <v>1809443.19917006</v>
      </c>
      <c r="C107" s="64">
        <v>12306347.95285606</v>
      </c>
      <c r="D107" s="78">
        <v>-52375.978389530152</v>
      </c>
      <c r="E107" s="64">
        <v>-997493.56222299999</v>
      </c>
      <c r="F107" s="64">
        <v>-1049869.5406125302</v>
      </c>
      <c r="G107" s="64">
        <v>1746196.1095509999</v>
      </c>
      <c r="H107" s="64">
        <v>457.23921294000002</v>
      </c>
      <c r="I107" s="64">
        <v>1745738.87033806</v>
      </c>
      <c r="J107" s="64">
        <v>7015914.7062289994</v>
      </c>
      <c r="K107" s="64">
        <v>906957.68112100009</v>
      </c>
      <c r="L107" s="64">
        <v>6108957.0251079993</v>
      </c>
      <c r="M107" s="64">
        <v>607049.84250599996</v>
      </c>
      <c r="N107" s="64">
        <v>7229830.1530637601</v>
      </c>
      <c r="O107" s="64">
        <v>15691575.89101582</v>
      </c>
      <c r="P107" s="79">
        <v>362371.03219266061</v>
      </c>
      <c r="Q107" s="79">
        <v>1972987.3653539005</v>
      </c>
      <c r="R107" s="64">
        <v>2335358.397546561</v>
      </c>
      <c r="S107" s="79">
        <v>1523626.960979</v>
      </c>
      <c r="T107" s="80">
        <v>1.1875893808071039</v>
      </c>
      <c r="U107" s="80">
        <v>8.077008525071431</v>
      </c>
    </row>
    <row r="108" spans="1:21">
      <c r="A108" s="30">
        <v>45566</v>
      </c>
      <c r="B108" s="64">
        <v>1801676.7544699302</v>
      </c>
      <c r="C108" s="64">
        <v>12364944.751933929</v>
      </c>
      <c r="D108" s="78">
        <v>18614.894912249576</v>
      </c>
      <c r="E108" s="64">
        <v>-980536.22291699995</v>
      </c>
      <c r="F108" s="64">
        <v>-961921.32800475042</v>
      </c>
      <c r="G108" s="64">
        <v>1674963.1466590001</v>
      </c>
      <c r="H108" s="64">
        <v>754.40622528000006</v>
      </c>
      <c r="I108" s="64">
        <v>1674208.7404337202</v>
      </c>
      <c r="J108" s="64">
        <v>7218889.8503080001</v>
      </c>
      <c r="K108" s="64">
        <v>1098340.7059169998</v>
      </c>
      <c r="L108" s="64">
        <v>6120549.1443910003</v>
      </c>
      <c r="M108" s="64">
        <v>616044.04656699998</v>
      </c>
      <c r="N108" s="64">
        <v>7301244.4603049699</v>
      </c>
      <c r="O108" s="64">
        <v>15712046.39169669</v>
      </c>
      <c r="P108" s="79">
        <v>384088.23951613076</v>
      </c>
      <c r="Q108" s="79">
        <v>2001092.0722425701</v>
      </c>
      <c r="R108" s="64">
        <v>2385180.3117587008</v>
      </c>
      <c r="S108" s="79">
        <v>1474593.77184172</v>
      </c>
      <c r="T108" s="80">
        <v>1.2218122637393851</v>
      </c>
      <c r="U108" s="80">
        <v>8.3853227838406728</v>
      </c>
    </row>
    <row r="109" spans="1:21">
      <c r="A109" s="30">
        <v>45597</v>
      </c>
      <c r="B109" s="64">
        <v>1799839.6067567701</v>
      </c>
      <c r="C109" s="64">
        <v>12436535.431014769</v>
      </c>
      <c r="D109" s="78">
        <v>91019.577205269976</v>
      </c>
      <c r="E109" s="64">
        <v>-945581.46600300993</v>
      </c>
      <c r="F109" s="64">
        <v>-854561.88879773999</v>
      </c>
      <c r="G109" s="64">
        <v>1804931.567639</v>
      </c>
      <c r="H109" s="64">
        <v>1843.3514212299999</v>
      </c>
      <c r="I109" s="64">
        <v>1803088.21621777</v>
      </c>
      <c r="J109" s="64">
        <v>7372099.2330249511</v>
      </c>
      <c r="K109" s="64">
        <v>1225466.245684</v>
      </c>
      <c r="L109" s="64">
        <v>6146632.9873409513</v>
      </c>
      <c r="M109" s="64">
        <v>607764.02947299997</v>
      </c>
      <c r="N109" s="64">
        <v>7374108.7565019997</v>
      </c>
      <c r="O109" s="64">
        <v>15931593.989533722</v>
      </c>
      <c r="P109" s="79">
        <v>581871.42183546978</v>
      </c>
      <c r="Q109" s="79">
        <v>2058625.2478871199</v>
      </c>
      <c r="R109" s="64">
        <v>2640496.6697225897</v>
      </c>
      <c r="S109" s="79">
        <v>1498004.3728602801</v>
      </c>
      <c r="T109" s="80">
        <v>1.2014915572777451</v>
      </c>
      <c r="U109" s="80">
        <v>8.3020688432761549</v>
      </c>
    </row>
    <row r="110" spans="1:21">
      <c r="A110" s="30">
        <v>45627</v>
      </c>
      <c r="B110" s="64">
        <v>1925563.3885974903</v>
      </c>
      <c r="C110" s="64">
        <v>12660563.546709491</v>
      </c>
      <c r="D110" s="78">
        <v>222149.41678616992</v>
      </c>
      <c r="E110" s="64">
        <v>-1032811.6777070001</v>
      </c>
      <c r="F110" s="64">
        <v>-810662.26092083007</v>
      </c>
      <c r="G110" s="64">
        <v>1775067.9821339999</v>
      </c>
      <c r="H110" s="64">
        <v>1509.5203915099999</v>
      </c>
      <c r="I110" s="64">
        <v>1773558.4617424898</v>
      </c>
      <c r="J110" s="64">
        <v>7573207.1523400005</v>
      </c>
      <c r="K110" s="64">
        <v>1135671.7925749999</v>
      </c>
      <c r="L110" s="64">
        <v>6437535.3597650006</v>
      </c>
      <c r="M110" s="64">
        <v>605080.72300200001</v>
      </c>
      <c r="N110" s="64">
        <v>7560156.0944689997</v>
      </c>
      <c r="O110" s="64">
        <v>16376330.638978491</v>
      </c>
      <c r="P110" s="79">
        <v>636959.52050428896</v>
      </c>
      <c r="Q110" s="79">
        <v>2268145.3108439995</v>
      </c>
      <c r="R110" s="64">
        <v>2905104.8313482883</v>
      </c>
      <c r="S110" s="79">
        <v>1539338.25763568</v>
      </c>
      <c r="T110" s="80">
        <v>1.2509033534676297</v>
      </c>
      <c r="U110" s="80">
        <v>8.2246793282168298</v>
      </c>
    </row>
    <row r="111" spans="1:21">
      <c r="A111" s="33">
        <v>45658</v>
      </c>
      <c r="B111" s="62">
        <v>1889283.0898347697</v>
      </c>
      <c r="C111" s="62">
        <v>12725484.47246477</v>
      </c>
      <c r="D111" s="68">
        <v>266603.74780503009</v>
      </c>
      <c r="E111" s="62">
        <v>-938234.4538428901</v>
      </c>
      <c r="F111" s="62">
        <v>-671630.70603786001</v>
      </c>
      <c r="G111" s="62">
        <v>1729219.4952149999</v>
      </c>
      <c r="H111" s="62">
        <v>469.74657823000001</v>
      </c>
      <c r="I111" s="62">
        <v>1728749.7486367698</v>
      </c>
      <c r="J111" s="62">
        <v>7684682.9440720007</v>
      </c>
      <c r="K111" s="62">
        <v>1165815.5949680002</v>
      </c>
      <c r="L111" s="62">
        <v>6518867.3491040003</v>
      </c>
      <c r="M111" s="62">
        <v>595733.21925299999</v>
      </c>
      <c r="N111" s="62">
        <v>7555990.3232140001</v>
      </c>
      <c r="O111" s="62">
        <v>16399340.640207771</v>
      </c>
      <c r="P111" s="69">
        <v>645656.58999152028</v>
      </c>
      <c r="Q111" s="69">
        <v>2356568.8717139624</v>
      </c>
      <c r="R111" s="62">
        <v>3002225.4617054826</v>
      </c>
      <c r="S111" s="69">
        <v>1566950.2003798599</v>
      </c>
      <c r="T111" s="70">
        <v>1.2057071688537198</v>
      </c>
      <c r="U111" s="70">
        <v>8.121179900535358</v>
      </c>
    </row>
    <row r="112" spans="1:21">
      <c r="A112" s="33">
        <v>45689</v>
      </c>
      <c r="B112" s="62">
        <v>1938260.22242055</v>
      </c>
      <c r="C112" s="62">
        <v>12825902.415821522</v>
      </c>
      <c r="D112" s="68">
        <v>316366.47404381027</v>
      </c>
      <c r="E112" s="62">
        <v>-942765.36574199994</v>
      </c>
      <c r="F112" s="62">
        <v>-626398.89169818966</v>
      </c>
      <c r="G112" s="62">
        <v>1721750.057582</v>
      </c>
      <c r="H112" s="62">
        <v>2576.7268774499998</v>
      </c>
      <c r="I112" s="62">
        <v>1719173.33070455</v>
      </c>
      <c r="J112" s="62">
        <v>7865385.6779049998</v>
      </c>
      <c r="K112" s="62">
        <v>1380775.179218</v>
      </c>
      <c r="L112" s="62">
        <v>6484610.498687</v>
      </c>
      <c r="M112" s="62">
        <v>595234.50782987999</v>
      </c>
      <c r="N112" s="62">
        <v>7666750.1010649996</v>
      </c>
      <c r="O112" s="62">
        <v>16465768.438286431</v>
      </c>
      <c r="P112" s="69">
        <v>647362.70640683034</v>
      </c>
      <c r="Q112" s="69">
        <v>2366104.4243576499</v>
      </c>
      <c r="R112" s="62">
        <v>3013467.1307644802</v>
      </c>
      <c r="S112" s="69">
        <v>1589584.27128992</v>
      </c>
      <c r="T112" s="70">
        <v>1.2193504033904949</v>
      </c>
      <c r="U112" s="70">
        <v>8.0687149762834061</v>
      </c>
    </row>
    <row r="113" spans="1:21">
      <c r="A113" s="33">
        <v>45717</v>
      </c>
      <c r="B113" s="62">
        <v>2039870.3797513098</v>
      </c>
      <c r="C113" s="62">
        <v>13040913.70285386</v>
      </c>
      <c r="D113" s="68">
        <v>423983.41383574973</v>
      </c>
      <c r="E113" s="62">
        <v>-934900.38045047736</v>
      </c>
      <c r="F113" s="62">
        <v>-510916.96661472763</v>
      </c>
      <c r="G113" s="62">
        <v>1789228.274431</v>
      </c>
      <c r="H113" s="62">
        <v>3923.81381569</v>
      </c>
      <c r="I113" s="62">
        <v>1785304.4606153099</v>
      </c>
      <c r="J113" s="62">
        <v>7893724.8729759008</v>
      </c>
      <c r="K113" s="62">
        <v>1392208.4504859999</v>
      </c>
      <c r="L113" s="62">
        <v>6501516.4224899011</v>
      </c>
      <c r="M113" s="62">
        <v>597755.52032809996</v>
      </c>
      <c r="N113" s="62">
        <v>7842882.1892355094</v>
      </c>
      <c r="O113" s="62">
        <v>16727458.59266882</v>
      </c>
      <c r="P113" s="69">
        <v>747064.38398519892</v>
      </c>
      <c r="Q113" s="69">
        <v>2428563.5392146902</v>
      </c>
      <c r="R113" s="62">
        <v>3175627.9231998893</v>
      </c>
      <c r="S113" s="69">
        <v>1668649.26222282</v>
      </c>
      <c r="T113" s="70">
        <v>1.222468032038071</v>
      </c>
      <c r="U113" s="70">
        <v>7.8152515319378519</v>
      </c>
    </row>
    <row r="114" spans="1:21">
      <c r="A114" s="33">
        <v>45748</v>
      </c>
      <c r="B114" s="62">
        <v>2048098.0851886701</v>
      </c>
      <c r="C114" s="62">
        <v>13128783.81734626</v>
      </c>
      <c r="D114" s="68">
        <v>433022.59935598052</v>
      </c>
      <c r="E114" s="62">
        <v>-969421.28991392977</v>
      </c>
      <c r="F114" s="62">
        <v>-536398.69055794924</v>
      </c>
      <c r="G114" s="62">
        <v>1751863.4856819999</v>
      </c>
      <c r="H114" s="62">
        <v>2347.6111843100002</v>
      </c>
      <c r="I114" s="62">
        <v>1749515.87449769</v>
      </c>
      <c r="J114" s="62">
        <v>7877039.781278641</v>
      </c>
      <c r="K114" s="62">
        <v>1316488.63114</v>
      </c>
      <c r="L114" s="62">
        <v>6560551.1501386408</v>
      </c>
      <c r="M114" s="62">
        <v>601468.89458800002</v>
      </c>
      <c r="N114" s="62">
        <v>7929393.7799079996</v>
      </c>
      <c r="O114" s="62">
        <v>16840929.699132331</v>
      </c>
      <c r="P114" s="69">
        <v>693467.22486825893</v>
      </c>
      <c r="Q114" s="69">
        <v>2482279.9663576297</v>
      </c>
      <c r="R114" s="62">
        <v>3175747.1912258887</v>
      </c>
      <c r="S114" s="69">
        <v>1677707.3821859499</v>
      </c>
      <c r="T114" s="70">
        <v>1.2207719337326417</v>
      </c>
      <c r="U114" s="70">
        <v>7.8254312740999321</v>
      </c>
    </row>
    <row r="115" spans="1:21">
      <c r="A115" s="33">
        <v>45778</v>
      </c>
      <c r="B115" s="62">
        <v>2038615.0336599699</v>
      </c>
      <c r="C115" s="62">
        <v>13165625.29000587</v>
      </c>
      <c r="D115" s="68">
        <v>461515.18272536946</v>
      </c>
      <c r="E115" s="62">
        <v>-1049540.0133300102</v>
      </c>
      <c r="F115" s="62">
        <v>-588024.83060464077</v>
      </c>
      <c r="G115" s="62">
        <v>1875427.3395410001</v>
      </c>
      <c r="H115" s="62">
        <v>2830.9445859999996</v>
      </c>
      <c r="I115" s="62">
        <v>1872596.3949550001</v>
      </c>
      <c r="J115" s="62">
        <v>7940414.1783147696</v>
      </c>
      <c r="K115" s="62">
        <v>1432768.1910670002</v>
      </c>
      <c r="L115" s="62">
        <v>6507645.9872477697</v>
      </c>
      <c r="M115" s="62">
        <v>585389.89584699995</v>
      </c>
      <c r="N115" s="62">
        <v>8045601.7122919997</v>
      </c>
      <c r="O115" s="62">
        <v>17011233.990341768</v>
      </c>
      <c r="P115" s="69">
        <v>868471.07876848988</v>
      </c>
      <c r="Q115" s="69">
        <v>2389112.79095972</v>
      </c>
      <c r="R115" s="62">
        <v>3257583.8697282099</v>
      </c>
      <c r="S115" s="69">
        <v>1651108.2990194298</v>
      </c>
      <c r="T115" s="70">
        <v>1.2346949227198936</v>
      </c>
      <c r="U115" s="70">
        <v>7.9738108625731883</v>
      </c>
    </row>
    <row r="116" spans="1:21">
      <c r="A116" s="33">
        <v>45809</v>
      </c>
      <c r="B116" s="62">
        <v>2079848.1237208396</v>
      </c>
      <c r="C116" s="62">
        <v>13337362.860236218</v>
      </c>
      <c r="D116" s="68">
        <v>424182.20748778968</v>
      </c>
      <c r="E116" s="62">
        <v>-1111223.6273110001</v>
      </c>
      <c r="F116" s="62">
        <v>-687041.41982321045</v>
      </c>
      <c r="G116" s="62">
        <v>1825791.451049</v>
      </c>
      <c r="H116" s="62">
        <v>4443.0435411600001</v>
      </c>
      <c r="I116" s="62">
        <v>1821348.4075078401</v>
      </c>
      <c r="J116" s="62">
        <v>8042995.6267596409</v>
      </c>
      <c r="K116" s="62">
        <v>1437398.3674010001</v>
      </c>
      <c r="L116" s="62">
        <v>6605597.2593586408</v>
      </c>
      <c r="M116" s="62">
        <v>584059.66387231008</v>
      </c>
      <c r="N116" s="62">
        <v>8256394.7033160003</v>
      </c>
      <c r="O116" s="62">
        <v>17267400.034054793</v>
      </c>
      <c r="P116" s="69">
        <v>780397.12177527929</v>
      </c>
      <c r="Q116" s="69">
        <v>2462598.6322173295</v>
      </c>
      <c r="R116" s="62">
        <v>3242995.7539926087</v>
      </c>
      <c r="S116" s="69">
        <v>1660115.8204852699</v>
      </c>
      <c r="T116" s="70">
        <v>1.2528331445651049</v>
      </c>
      <c r="U116" s="70">
        <v>8.0339953969823394</v>
      </c>
    </row>
    <row r="117" spans="1:21">
      <c r="A117" s="33">
        <v>45839</v>
      </c>
      <c r="B117" s="62">
        <v>2094422.8631674501</v>
      </c>
      <c r="C117" s="62">
        <v>13400715.74399451</v>
      </c>
      <c r="D117" s="68">
        <v>441364.22926209029</v>
      </c>
      <c r="E117" s="62">
        <v>-1098112.3657965199</v>
      </c>
      <c r="F117" s="62">
        <v>-656748.13653442962</v>
      </c>
      <c r="G117" s="62">
        <v>1853055.2427999999</v>
      </c>
      <c r="H117" s="62">
        <v>2377.1405393700002</v>
      </c>
      <c r="I117" s="62">
        <v>1850678.1022606299</v>
      </c>
      <c r="J117" s="62">
        <v>7959316.5483361203</v>
      </c>
      <c r="K117" s="62">
        <v>1344210.6816410001</v>
      </c>
      <c r="L117" s="62">
        <v>6615105.86669512</v>
      </c>
      <c r="M117" s="62">
        <v>550322.72063082003</v>
      </c>
      <c r="N117" s="62">
        <v>8449131.8858575486</v>
      </c>
      <c r="O117" s="62">
        <v>17465238.575444117</v>
      </c>
      <c r="P117" s="69">
        <v>802488.69967384997</v>
      </c>
      <c r="Q117" s="69">
        <v>2605285.9952413701</v>
      </c>
      <c r="R117" s="62">
        <v>3407774.6949152201</v>
      </c>
      <c r="S117" s="69">
        <v>1688418.9931671999</v>
      </c>
      <c r="T117" s="70">
        <v>1.2404639320235629</v>
      </c>
      <c r="U117" s="70">
        <v>7.9368425717937123</v>
      </c>
    </row>
    <row r="118" spans="1:21">
      <c r="A118" s="33">
        <v>45870</v>
      </c>
      <c r="B118" s="62">
        <v>2123121.6683732499</v>
      </c>
      <c r="C118" s="62">
        <v>13512781.092570279</v>
      </c>
      <c r="D118" s="68">
        <v>514829.11834962084</v>
      </c>
      <c r="E118" s="62">
        <v>-1129219.1966149001</v>
      </c>
      <c r="F118" s="62">
        <v>-614390.0782652793</v>
      </c>
      <c r="G118" s="62">
        <v>1863859.253093</v>
      </c>
      <c r="H118" s="62">
        <v>1859.301385</v>
      </c>
      <c r="I118" s="62">
        <v>1861999.9517079999</v>
      </c>
      <c r="J118" s="62">
        <v>7958822.7786193304</v>
      </c>
      <c r="K118" s="62">
        <v>1510078.7788539999</v>
      </c>
      <c r="L118" s="62">
        <v>6448743.9997653309</v>
      </c>
      <c r="M118" s="62">
        <v>564419.68249444</v>
      </c>
      <c r="N118" s="62">
        <v>8688292.6755139995</v>
      </c>
      <c r="O118" s="62">
        <v>17563456.30948177</v>
      </c>
      <c r="P118" s="69">
        <v>878081.86611748999</v>
      </c>
      <c r="Q118" s="69">
        <v>2558203.2725286339</v>
      </c>
      <c r="R118" s="62">
        <v>3436285.1386461239</v>
      </c>
      <c r="S118" s="69">
        <v>1712206.78491301</v>
      </c>
      <c r="T118" s="70">
        <v>1.2399913883538995</v>
      </c>
      <c r="U118" s="70">
        <v>7.8920263671638278</v>
      </c>
    </row>
    <row r="119" spans="1:21">
      <c r="A119" s="33">
        <v>45901</v>
      </c>
      <c r="B119" s="62">
        <v>2119362.5745373899</v>
      </c>
      <c r="C119" s="62">
        <v>13641412.677314319</v>
      </c>
      <c r="D119" s="68">
        <v>566994.7091169802</v>
      </c>
      <c r="E119" s="62">
        <v>-1126901.28242038</v>
      </c>
      <c r="F119" s="62">
        <v>-559906.57330339984</v>
      </c>
      <c r="G119" s="62">
        <v>1803632.2409099999</v>
      </c>
      <c r="H119" s="62">
        <v>2329.8001588399998</v>
      </c>
      <c r="I119" s="62">
        <v>1801302.44075116</v>
      </c>
      <c r="J119" s="62">
        <v>7945351.3573928019</v>
      </c>
      <c r="K119" s="62">
        <v>1536866.5741329999</v>
      </c>
      <c r="L119" s="62">
        <v>6408484.7832598016</v>
      </c>
      <c r="M119" s="62">
        <v>555617.98423561011</v>
      </c>
      <c r="N119" s="62">
        <v>8935417.5960307065</v>
      </c>
      <c r="O119" s="62">
        <v>17700822.804277278</v>
      </c>
      <c r="P119" s="69">
        <v>884078.20735567983</v>
      </c>
      <c r="Q119" s="69">
        <v>2615425.3462942601</v>
      </c>
      <c r="R119" s="62">
        <v>3499503.5536499401</v>
      </c>
      <c r="S119" s="69">
        <v>1695277.5376760301</v>
      </c>
      <c r="T119" s="70">
        <v>1.2501567014464878</v>
      </c>
      <c r="U119" s="70">
        <v>8.0467135168997981</v>
      </c>
    </row>
    <row r="120" spans="1:21">
      <c r="A120" s="33">
        <v>45931</v>
      </c>
      <c r="B120" s="62">
        <v>2129629.74030822</v>
      </c>
      <c r="C120" s="62">
        <v>13742407.533924289</v>
      </c>
      <c r="D120" s="68">
        <v>579508.18516100105</v>
      </c>
      <c r="E120" s="62">
        <v>-1076955.0190178102</v>
      </c>
      <c r="F120" s="62">
        <v>-497446.83385680919</v>
      </c>
      <c r="G120" s="62">
        <v>1815451.2754550001</v>
      </c>
      <c r="H120" s="62">
        <v>2445.27883952</v>
      </c>
      <c r="I120" s="62">
        <v>1813005.9966154802</v>
      </c>
      <c r="J120" s="62">
        <v>7813306.6262232922</v>
      </c>
      <c r="K120" s="62">
        <v>1519214.10822748</v>
      </c>
      <c r="L120" s="62">
        <v>6294092.517995812</v>
      </c>
      <c r="M120" s="62">
        <v>534138.54892537009</v>
      </c>
      <c r="N120" s="62">
        <v>9183109.9694457799</v>
      </c>
      <c r="O120" s="62">
        <v>17824347.032982443</v>
      </c>
      <c r="P120" s="69">
        <v>894248.1509499111</v>
      </c>
      <c r="Q120" s="69">
        <v>2690244.5142475599</v>
      </c>
      <c r="R120" s="62">
        <v>3584492.6651974712</v>
      </c>
      <c r="S120" s="69">
        <v>1727302.8667315901</v>
      </c>
      <c r="T120" s="70">
        <v>1.232922020408566</v>
      </c>
      <c r="U120" s="70">
        <v>7.9559918521571911</v>
      </c>
    </row>
    <row r="121" spans="1:21">
      <c r="A121" s="33">
        <v>45962</v>
      </c>
      <c r="B121" s="62">
        <v>2133936.1468199398</v>
      </c>
      <c r="C121" s="62">
        <v>13826283.85691236</v>
      </c>
      <c r="D121" s="68">
        <v>561242.48487996007</v>
      </c>
      <c r="E121" s="62">
        <v>-1120193.8995823096</v>
      </c>
      <c r="F121" s="62">
        <v>-558951.41470234958</v>
      </c>
      <c r="G121" s="62">
        <v>1854973.9588270001</v>
      </c>
      <c r="H121" s="62">
        <v>2473.8181488199998</v>
      </c>
      <c r="I121" s="62">
        <v>1852500.1406781801</v>
      </c>
      <c r="J121" s="62">
        <v>7734391.3991457261</v>
      </c>
      <c r="K121" s="62">
        <v>1544905.335674</v>
      </c>
      <c r="L121" s="62">
        <v>6189486.0634717261</v>
      </c>
      <c r="M121" s="62">
        <v>531006.23504001996</v>
      </c>
      <c r="N121" s="62">
        <v>9434072.8229600657</v>
      </c>
      <c r="O121" s="62">
        <v>18007065.26214999</v>
      </c>
      <c r="P121" s="69">
        <v>908841.91277714935</v>
      </c>
      <c r="Q121" s="69">
        <v>2712988.0777566694</v>
      </c>
      <c r="R121" s="62">
        <v>3621829.9905338185</v>
      </c>
      <c r="S121" s="69">
        <v>1750063.0613477998</v>
      </c>
      <c r="T121" s="70">
        <v>1.2193481446185732</v>
      </c>
      <c r="U121" s="70">
        <v>7.9004489394022954</v>
      </c>
    </row>
    <row r="122" spans="1:21">
      <c r="A122" s="34">
        <v>45992</v>
      </c>
      <c r="B122" s="74">
        <v>2288025.4785936298</v>
      </c>
      <c r="C122" s="74">
        <v>14093448.0359139</v>
      </c>
      <c r="D122" s="75">
        <v>713275.6886290398</v>
      </c>
      <c r="E122" s="74">
        <v>-1116321.4814343001</v>
      </c>
      <c r="F122" s="74">
        <v>-403045.79280526028</v>
      </c>
      <c r="G122" s="74">
        <v>1835996.4431129999</v>
      </c>
      <c r="H122" s="74">
        <v>7888.7715383100003</v>
      </c>
      <c r="I122" s="74">
        <v>1828107.6715746899</v>
      </c>
      <c r="J122" s="74">
        <v>7640918.2898765001</v>
      </c>
      <c r="K122" s="74">
        <v>1270525.5054919999</v>
      </c>
      <c r="L122" s="74">
        <v>6370392.7843845002</v>
      </c>
      <c r="M122" s="74">
        <v>437369.0600312</v>
      </c>
      <c r="N122" s="74">
        <v>9630369.2500275094</v>
      </c>
      <c r="O122" s="74">
        <v>18266238.766017899</v>
      </c>
      <c r="P122" s="76">
        <v>972428.09910535044</v>
      </c>
      <c r="Q122" s="76">
        <v>2797316.8381940676</v>
      </c>
      <c r="R122" s="74">
        <v>3769744.9372994183</v>
      </c>
      <c r="S122" s="76">
        <v>1796488.1362198598</v>
      </c>
      <c r="T122" s="77">
        <v>1.2736101243663398</v>
      </c>
      <c r="U122" s="77">
        <v>7.8449992247480669</v>
      </c>
    </row>
    <row r="123" spans="1:21">
      <c r="B123" s="62"/>
      <c r="C123" s="62"/>
      <c r="D123" s="68"/>
      <c r="E123" s="62"/>
      <c r="F123" s="62"/>
      <c r="G123" s="62"/>
      <c r="H123" s="62"/>
      <c r="I123" s="62"/>
      <c r="J123" s="62"/>
      <c r="K123" s="62"/>
      <c r="L123" s="62"/>
      <c r="M123" s="62"/>
      <c r="N123" s="62"/>
      <c r="O123" s="62"/>
      <c r="P123" s="69"/>
      <c r="Q123" s="69"/>
      <c r="R123" s="62"/>
      <c r="S123" s="69"/>
      <c r="T123" s="70"/>
      <c r="U123" s="70" t="s">
        <v>136</v>
      </c>
    </row>
    <row r="124" spans="1:21" ht="14.25">
      <c r="A124" s="46" t="s">
        <v>137</v>
      </c>
      <c r="G124" s="62"/>
      <c r="H124" s="62"/>
      <c r="I124" s="62"/>
      <c r="J124" s="62"/>
      <c r="K124" s="62"/>
      <c r="L124" s="62"/>
      <c r="M124" s="62"/>
      <c r="N124" s="62"/>
      <c r="O124" s="62"/>
      <c r="Q124" s="62"/>
      <c r="R124" s="62"/>
    </row>
    <row r="125" spans="1:21">
      <c r="A125" s="46" t="s">
        <v>138</v>
      </c>
      <c r="G125" s="62"/>
      <c r="H125" s="62"/>
      <c r="I125" s="62"/>
      <c r="J125" s="62"/>
      <c r="K125" s="62"/>
      <c r="L125" s="62"/>
      <c r="M125" s="62"/>
      <c r="N125" s="62"/>
      <c r="O125" s="62"/>
      <c r="Q125" s="62"/>
      <c r="R125" s="62"/>
    </row>
    <row r="126" spans="1:21">
      <c r="A126" s="46" t="s">
        <v>139</v>
      </c>
      <c r="G126" s="62"/>
      <c r="H126" s="62"/>
      <c r="I126" s="62"/>
      <c r="J126" s="62"/>
      <c r="K126" s="62"/>
      <c r="L126" s="62"/>
      <c r="M126" s="62"/>
      <c r="N126" s="62"/>
      <c r="O126" s="62"/>
      <c r="Q126" s="62"/>
      <c r="R126" s="62"/>
    </row>
    <row r="127" spans="1:21">
      <c r="A127" s="46" t="s">
        <v>140</v>
      </c>
      <c r="G127" s="62"/>
      <c r="H127" s="62"/>
      <c r="I127" s="62"/>
      <c r="J127" s="62"/>
      <c r="K127" s="62"/>
      <c r="L127" s="62"/>
      <c r="M127" s="62"/>
      <c r="N127" s="62"/>
      <c r="O127" s="62"/>
      <c r="Q127" s="62"/>
      <c r="R127" s="62"/>
    </row>
    <row r="128" spans="1:21" ht="13.5" customHeight="1">
      <c r="A128" s="46" t="s">
        <v>141</v>
      </c>
      <c r="G128" s="62"/>
      <c r="H128" s="62"/>
      <c r="I128" s="62"/>
      <c r="J128" s="62"/>
      <c r="K128" s="62"/>
      <c r="L128" s="62"/>
      <c r="M128" s="62"/>
      <c r="N128" s="62"/>
      <c r="O128" s="62"/>
      <c r="Q128" s="62"/>
      <c r="R128" s="62"/>
    </row>
    <row r="129" spans="1:21" ht="33.75" customHeight="1">
      <c r="A129" s="900" t="s">
        <v>142</v>
      </c>
      <c r="B129" s="900"/>
      <c r="C129" s="900"/>
      <c r="D129" s="900"/>
      <c r="E129" s="900"/>
      <c r="F129" s="900"/>
      <c r="G129" s="900"/>
      <c r="H129" s="900"/>
      <c r="I129" s="900"/>
      <c r="J129" s="900"/>
      <c r="K129" s="900"/>
      <c r="L129" s="900"/>
      <c r="M129" s="900"/>
      <c r="N129" s="900"/>
      <c r="O129" s="900"/>
      <c r="P129" s="900"/>
      <c r="Q129" s="900"/>
      <c r="R129" s="900"/>
      <c r="S129" s="900"/>
      <c r="T129" s="900"/>
      <c r="U129" s="900"/>
    </row>
    <row r="136" spans="1:21">
      <c r="B136" s="62"/>
    </row>
    <row r="137" spans="1:21">
      <c r="B137" s="62"/>
    </row>
    <row r="138" spans="1:21">
      <c r="B138" s="62"/>
    </row>
    <row r="139" spans="1:21">
      <c r="B139" s="62"/>
    </row>
  </sheetData>
  <sheetProtection selectLockedCells="1" selectUnlockedCells="1"/>
  <mergeCells count="6">
    <mergeCell ref="A129:U129"/>
    <mergeCell ref="T1:U1"/>
    <mergeCell ref="A4:U4"/>
    <mergeCell ref="A6:A18"/>
    <mergeCell ref="D7:F7"/>
    <mergeCell ref="T18:U18"/>
  </mergeCells>
  <hyperlinks>
    <hyperlink ref="U2" location="Contents!A1" display="Back to Contents" xr:uid="{845D8702-4A92-4E2A-9C94-70B83D85BD30}"/>
  </hyperlinks>
  <printOptions horizontalCentered="1" verticalCentered="1"/>
  <pageMargins left="0.7" right="0.7" top="0.75" bottom="0.75" header="0.3" footer="0.3"/>
  <pageSetup paperSize="9" scale="58" firstPageNumber="0" orientation="landscape" horizontalDpi="300" verticalDpi="300" r:id="rId1"/>
  <headerFooter alignWithMargins="0">
    <oddHeader>&amp;L&amp;"Calibri"&amp;10&amp;K000000 [Limited Sharing]&amp;1#_x000D_&amp;C&amp;G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ED0B-D750-4A1C-80A8-5081FEB51D88}">
  <dimension ref="A1:AQ123"/>
  <sheetViews>
    <sheetView showGridLines="0" zoomScaleNormal="100" workbookViewId="0">
      <pane xSplit="1" ySplit="13" topLeftCell="G14" activePane="bottomRight" state="frozen"/>
      <selection pane="topRight" activeCell="B1" sqref="B1"/>
      <selection pane="bottomLeft" activeCell="A14" sqref="A14"/>
      <selection pane="bottomRight" activeCell="AA2" sqref="AA2"/>
    </sheetView>
  </sheetViews>
  <sheetFormatPr defaultRowHeight="15"/>
  <cols>
    <col min="1" max="1" width="14" style="81" customWidth="1"/>
    <col min="2" max="2" width="15.7109375" style="81" bestFit="1" customWidth="1"/>
    <col min="3" max="3" width="19.7109375" style="81" bestFit="1" customWidth="1"/>
    <col min="4" max="4" width="9.5703125" style="81" bestFit="1" customWidth="1"/>
    <col min="5" max="5" width="13.28515625" style="81" bestFit="1" customWidth="1"/>
    <col min="6" max="6" width="11.85546875" style="81" bestFit="1" customWidth="1"/>
    <col min="7" max="7" width="10.140625" style="81" bestFit="1" customWidth="1"/>
    <col min="8" max="8" width="14.140625" style="81" bestFit="1" customWidth="1"/>
    <col min="9" max="9" width="8.42578125" style="81" bestFit="1" customWidth="1"/>
    <col min="10" max="10" width="13.5703125" style="81" bestFit="1" customWidth="1"/>
    <col min="11" max="11" width="10" style="81" bestFit="1" customWidth="1"/>
    <col min="12" max="12" width="13.140625" style="81" bestFit="1" customWidth="1"/>
    <col min="13" max="13" width="14.42578125" style="81" bestFit="1" customWidth="1"/>
    <col min="14" max="14" width="10.7109375" style="81" bestFit="1" customWidth="1"/>
    <col min="15" max="15" width="13.28515625" style="81" bestFit="1" customWidth="1"/>
    <col min="16" max="16" width="10.7109375" style="81" bestFit="1" customWidth="1"/>
    <col min="17" max="17" width="11.42578125" style="81" customWidth="1"/>
    <col min="18" max="18" width="10.85546875" style="81" customWidth="1"/>
    <col min="19" max="19" width="15.28515625" style="81" bestFit="1" customWidth="1"/>
    <col min="20" max="20" width="11.85546875" style="81" customWidth="1"/>
    <col min="21" max="21" width="12.85546875" style="81" customWidth="1"/>
    <col min="22" max="22" width="12.42578125" style="81" customWidth="1"/>
    <col min="23" max="23" width="11.85546875" style="81" customWidth="1"/>
    <col min="24" max="24" width="15.85546875" style="81" customWidth="1"/>
    <col min="25" max="25" width="11.5703125" style="81" bestFit="1" customWidth="1"/>
    <col min="26" max="26" width="15.140625" style="81" bestFit="1" customWidth="1"/>
    <col min="27" max="27" width="13" style="81" customWidth="1"/>
    <col min="28" max="28" width="13.140625" style="81" customWidth="1"/>
    <col min="29" max="29" width="13.28515625" style="81" bestFit="1" customWidth="1"/>
    <col min="30" max="30" width="13.28515625" style="81" customWidth="1"/>
    <col min="31" max="31" width="15.85546875" style="81" bestFit="1" customWidth="1"/>
    <col min="32" max="32" width="11.28515625" style="81" bestFit="1" customWidth="1"/>
    <col min="33" max="33" width="13.5703125" style="81" bestFit="1" customWidth="1"/>
    <col min="34" max="34" width="13.85546875" style="81" bestFit="1" customWidth="1"/>
    <col min="35" max="16384" width="9.140625" style="81"/>
  </cols>
  <sheetData>
    <row r="1" spans="1:43" ht="15.75">
      <c r="A1" s="1" t="s">
        <v>0</v>
      </c>
      <c r="M1" s="82"/>
      <c r="Z1" s="83"/>
      <c r="AA1" s="82" t="s">
        <v>143</v>
      </c>
    </row>
    <row r="2" spans="1:43" ht="15.75">
      <c r="A2" s="84"/>
      <c r="M2" s="82"/>
      <c r="Z2" s="83"/>
      <c r="AA2" s="9" t="s">
        <v>2</v>
      </c>
    </row>
    <row r="3" spans="1:43">
      <c r="M3" s="85"/>
    </row>
    <row r="4" spans="1:43" ht="15.75">
      <c r="A4" s="907" t="s">
        <v>144</v>
      </c>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86"/>
      <c r="AC4" s="86"/>
      <c r="AD4" s="86"/>
      <c r="AE4" s="86"/>
      <c r="AF4" s="86"/>
      <c r="AG4" s="86"/>
      <c r="AH4" s="86"/>
      <c r="AI4" s="86"/>
      <c r="AJ4" s="86"/>
      <c r="AK4" s="86"/>
      <c r="AL4" s="86"/>
      <c r="AM4" s="86"/>
      <c r="AN4" s="86"/>
      <c r="AO4" s="86"/>
      <c r="AP4" s="86"/>
      <c r="AQ4" s="86"/>
    </row>
    <row r="5" spans="1:43" ht="15" customHeight="1">
      <c r="AA5" s="85" t="s">
        <v>68</v>
      </c>
      <c r="AB5" s="86"/>
      <c r="AC5" s="86"/>
      <c r="AD5" s="86"/>
      <c r="AE5" s="86"/>
      <c r="AF5" s="86"/>
      <c r="AG5" s="86"/>
      <c r="AH5" s="86"/>
      <c r="AI5" s="86"/>
      <c r="AJ5" s="86"/>
      <c r="AK5" s="86"/>
      <c r="AL5" s="86"/>
      <c r="AM5" s="86"/>
      <c r="AN5" s="86"/>
      <c r="AO5" s="86"/>
      <c r="AP5" s="86"/>
      <c r="AQ5" s="86"/>
    </row>
    <row r="6" spans="1:43">
      <c r="A6" s="87" t="s">
        <v>145</v>
      </c>
      <c r="B6" s="908" t="s">
        <v>146</v>
      </c>
      <c r="C6" s="909"/>
      <c r="D6" s="909"/>
      <c r="E6" s="909"/>
      <c r="F6" s="909"/>
      <c r="G6" s="909"/>
      <c r="H6" s="909"/>
      <c r="I6" s="909"/>
      <c r="J6" s="909"/>
      <c r="K6" s="909"/>
      <c r="L6" s="910" t="s">
        <v>147</v>
      </c>
      <c r="M6" s="910" t="s">
        <v>148</v>
      </c>
      <c r="N6" s="908" t="s">
        <v>149</v>
      </c>
      <c r="O6" s="909"/>
      <c r="P6" s="909"/>
      <c r="Q6" s="909"/>
      <c r="R6" s="909"/>
      <c r="S6" s="909"/>
      <c r="T6" s="909"/>
      <c r="U6" s="909"/>
      <c r="V6" s="909"/>
      <c r="W6" s="909"/>
      <c r="X6" s="909"/>
      <c r="Y6" s="909"/>
      <c r="Z6" s="909"/>
      <c r="AA6" s="915"/>
      <c r="AB6" s="86"/>
      <c r="AC6" s="86"/>
      <c r="AD6" s="86"/>
      <c r="AE6" s="89"/>
      <c r="AF6" s="90"/>
      <c r="AG6" s="90"/>
      <c r="AH6" s="90"/>
      <c r="AI6" s="86"/>
      <c r="AJ6" s="86"/>
      <c r="AK6" s="86"/>
      <c r="AL6" s="86"/>
      <c r="AM6" s="86"/>
      <c r="AN6" s="86"/>
      <c r="AO6" s="86"/>
      <c r="AP6" s="86"/>
      <c r="AQ6" s="86"/>
    </row>
    <row r="7" spans="1:43">
      <c r="A7" s="91"/>
      <c r="B7" s="916" t="s">
        <v>150</v>
      </c>
      <c r="C7" s="917"/>
      <c r="D7" s="917"/>
      <c r="E7" s="917"/>
      <c r="F7" s="917"/>
      <c r="G7" s="917"/>
      <c r="H7" s="917" t="s">
        <v>151</v>
      </c>
      <c r="I7" s="917"/>
      <c r="J7" s="917"/>
      <c r="K7" s="917"/>
      <c r="L7" s="911"/>
      <c r="M7" s="913"/>
      <c r="N7" s="92" t="s">
        <v>152</v>
      </c>
      <c r="O7" s="93"/>
      <c r="P7" s="93"/>
      <c r="Q7" s="918" t="s">
        <v>153</v>
      </c>
      <c r="R7" s="918"/>
      <c r="S7" s="918"/>
      <c r="T7" s="86"/>
      <c r="U7" s="918" t="s">
        <v>101</v>
      </c>
      <c r="V7" s="918"/>
      <c r="W7" s="918"/>
      <c r="X7" s="918"/>
      <c r="Y7" s="918"/>
      <c r="Z7" s="918"/>
      <c r="AA7" s="94"/>
      <c r="AB7" s="86"/>
      <c r="AC7" s="86"/>
      <c r="AD7" s="86"/>
      <c r="AE7" s="89"/>
      <c r="AF7" s="95"/>
      <c r="AG7" s="90"/>
      <c r="AH7" s="90"/>
      <c r="AI7" s="86"/>
      <c r="AJ7" s="86"/>
      <c r="AK7" s="86"/>
      <c r="AL7" s="86"/>
      <c r="AM7" s="86"/>
      <c r="AN7" s="86"/>
      <c r="AO7" s="86"/>
      <c r="AP7" s="86"/>
      <c r="AQ7" s="86"/>
    </row>
    <row r="8" spans="1:43">
      <c r="A8" s="91"/>
      <c r="B8" s="96" t="s">
        <v>154</v>
      </c>
      <c r="C8" s="88" t="s">
        <v>155</v>
      </c>
      <c r="D8" s="88" t="s">
        <v>156</v>
      </c>
      <c r="E8" s="88" t="s">
        <v>157</v>
      </c>
      <c r="F8" s="88" t="s">
        <v>158</v>
      </c>
      <c r="G8" s="88" t="s">
        <v>15</v>
      </c>
      <c r="H8" s="909" t="s">
        <v>159</v>
      </c>
      <c r="I8" s="909"/>
      <c r="J8" s="88" t="s">
        <v>160</v>
      </c>
      <c r="K8" s="88" t="s">
        <v>161</v>
      </c>
      <c r="L8" s="911"/>
      <c r="M8" s="913"/>
      <c r="N8" s="97" t="s">
        <v>162</v>
      </c>
      <c r="O8" s="98" t="s">
        <v>163</v>
      </c>
      <c r="P8" s="98" t="s">
        <v>15</v>
      </c>
      <c r="Q8" s="98" t="s">
        <v>164</v>
      </c>
      <c r="R8" s="98" t="s">
        <v>165</v>
      </c>
      <c r="S8" s="98" t="s">
        <v>166</v>
      </c>
      <c r="T8" s="99" t="s">
        <v>167</v>
      </c>
      <c r="U8" s="98" t="s">
        <v>18</v>
      </c>
      <c r="V8" s="98" t="s">
        <v>18</v>
      </c>
      <c r="W8" s="98" t="s">
        <v>19</v>
      </c>
      <c r="X8" s="98" t="s">
        <v>168</v>
      </c>
      <c r="Y8" s="98"/>
      <c r="Z8" s="98"/>
      <c r="AA8" s="99" t="s">
        <v>169</v>
      </c>
      <c r="AB8" s="86"/>
      <c r="AC8" s="99"/>
      <c r="AD8" s="99"/>
      <c r="AE8" s="90"/>
      <c r="AF8" s="89"/>
      <c r="AG8" s="90"/>
      <c r="AH8" s="90"/>
      <c r="AI8" s="86"/>
      <c r="AJ8" s="86"/>
      <c r="AK8" s="86"/>
      <c r="AL8" s="86"/>
      <c r="AM8" s="86"/>
      <c r="AN8" s="86"/>
      <c r="AO8" s="86"/>
      <c r="AP8" s="86"/>
      <c r="AQ8" s="86"/>
    </row>
    <row r="9" spans="1:43">
      <c r="A9" s="91"/>
      <c r="B9" s="100" t="s">
        <v>170</v>
      </c>
      <c r="C9" s="99" t="s">
        <v>171</v>
      </c>
      <c r="D9" s="99" t="s">
        <v>172</v>
      </c>
      <c r="E9" s="99" t="s">
        <v>146</v>
      </c>
      <c r="F9" s="86"/>
      <c r="G9" s="86"/>
      <c r="H9" s="99" t="s">
        <v>173</v>
      </c>
      <c r="I9" s="99" t="s">
        <v>169</v>
      </c>
      <c r="J9" s="99" t="s">
        <v>174</v>
      </c>
      <c r="K9" s="99" t="s">
        <v>146</v>
      </c>
      <c r="L9" s="911"/>
      <c r="M9" s="913"/>
      <c r="N9" s="101"/>
      <c r="O9" s="99"/>
      <c r="P9" s="99"/>
      <c r="Q9" s="99" t="s">
        <v>175</v>
      </c>
      <c r="R9" s="99" t="s">
        <v>175</v>
      </c>
      <c r="S9" s="99"/>
      <c r="T9" s="99" t="s">
        <v>176</v>
      </c>
      <c r="U9" s="99"/>
      <c r="V9" s="99" t="s">
        <v>177</v>
      </c>
      <c r="W9" s="99" t="s">
        <v>26</v>
      </c>
      <c r="X9" s="99" t="s">
        <v>178</v>
      </c>
      <c r="Y9" s="99" t="s">
        <v>161</v>
      </c>
      <c r="Z9" s="99" t="s">
        <v>166</v>
      </c>
      <c r="AA9" s="99" t="s">
        <v>149</v>
      </c>
      <c r="AB9" s="86"/>
      <c r="AC9" s="99"/>
      <c r="AD9" s="99"/>
      <c r="AE9" s="86"/>
      <c r="AF9" s="86"/>
      <c r="AG9" s="86"/>
      <c r="AH9" s="86"/>
      <c r="AI9" s="86"/>
      <c r="AJ9" s="86"/>
      <c r="AK9" s="86"/>
      <c r="AL9" s="86"/>
      <c r="AM9" s="86"/>
      <c r="AN9" s="86"/>
      <c r="AO9" s="86"/>
      <c r="AP9" s="86"/>
      <c r="AQ9" s="86"/>
    </row>
    <row r="10" spans="1:43">
      <c r="A10" s="91"/>
      <c r="B10" s="100" t="s">
        <v>179</v>
      </c>
      <c r="C10" s="99" t="s">
        <v>180</v>
      </c>
      <c r="D10" s="99" t="s">
        <v>181</v>
      </c>
      <c r="E10" s="99"/>
      <c r="F10" s="86"/>
      <c r="G10" s="86"/>
      <c r="J10" s="99" t="s">
        <v>160</v>
      </c>
      <c r="K10" s="99" t="s">
        <v>182</v>
      </c>
      <c r="L10" s="911"/>
      <c r="M10" s="913"/>
      <c r="N10" s="101"/>
      <c r="O10" s="99"/>
      <c r="P10" s="99"/>
      <c r="Q10" s="99" t="s">
        <v>183</v>
      </c>
      <c r="R10" s="99" t="s">
        <v>183</v>
      </c>
      <c r="S10" s="99"/>
      <c r="T10" s="99" t="s">
        <v>98</v>
      </c>
      <c r="U10" s="99"/>
      <c r="V10" s="99" t="s">
        <v>182</v>
      </c>
      <c r="W10" s="99" t="s">
        <v>21</v>
      </c>
      <c r="X10" s="99" t="s">
        <v>184</v>
      </c>
      <c r="Y10" s="99"/>
      <c r="Z10" s="99"/>
      <c r="AA10" s="99" t="s">
        <v>182</v>
      </c>
      <c r="AB10" s="86"/>
      <c r="AC10" s="99"/>
      <c r="AD10" s="99"/>
      <c r="AE10" s="86"/>
      <c r="AF10" s="86"/>
      <c r="AG10" s="86"/>
      <c r="AH10" s="86"/>
      <c r="AI10" s="86"/>
      <c r="AJ10" s="86"/>
      <c r="AK10" s="86"/>
      <c r="AL10" s="86"/>
      <c r="AM10" s="86"/>
      <c r="AN10" s="86"/>
      <c r="AO10" s="86"/>
      <c r="AP10" s="86"/>
      <c r="AQ10" s="86"/>
    </row>
    <row r="11" spans="1:43">
      <c r="A11" s="91"/>
      <c r="B11" s="100" t="s">
        <v>185</v>
      </c>
      <c r="C11" s="99" t="s">
        <v>167</v>
      </c>
      <c r="D11" s="99"/>
      <c r="E11" s="86"/>
      <c r="F11" s="86"/>
      <c r="G11" s="86" t="s">
        <v>186</v>
      </c>
      <c r="J11" s="99" t="s">
        <v>187</v>
      </c>
      <c r="K11" s="99" t="s">
        <v>188</v>
      </c>
      <c r="L11" s="911"/>
      <c r="M11" s="913"/>
      <c r="N11" s="102"/>
      <c r="T11" s="99"/>
      <c r="U11" s="99"/>
      <c r="V11" s="99" t="s">
        <v>189</v>
      </c>
      <c r="W11" s="99"/>
      <c r="X11" s="99" t="s">
        <v>190</v>
      </c>
      <c r="Y11" s="99"/>
      <c r="Z11" s="99"/>
      <c r="AA11" s="99" t="s">
        <v>188</v>
      </c>
      <c r="AB11" s="86"/>
      <c r="AC11" s="99"/>
      <c r="AD11" s="99"/>
      <c r="AE11" s="86"/>
      <c r="AF11" s="86"/>
      <c r="AG11" s="86"/>
      <c r="AH11" s="86"/>
      <c r="AI11" s="86"/>
      <c r="AJ11" s="86"/>
      <c r="AK11" s="86"/>
      <c r="AL11" s="86"/>
      <c r="AM11" s="86"/>
      <c r="AN11" s="86"/>
      <c r="AO11" s="86"/>
      <c r="AP11" s="86"/>
      <c r="AQ11" s="86"/>
    </row>
    <row r="12" spans="1:43">
      <c r="A12" s="91"/>
      <c r="B12" s="100" t="s">
        <v>191</v>
      </c>
      <c r="C12" s="99" t="s">
        <v>25</v>
      </c>
      <c r="D12" s="86"/>
      <c r="E12" s="86"/>
      <c r="F12" s="86"/>
      <c r="G12" s="86"/>
      <c r="J12" s="99" t="s">
        <v>167</v>
      </c>
      <c r="K12" s="103"/>
      <c r="L12" s="911"/>
      <c r="M12" s="913"/>
      <c r="N12" s="101"/>
      <c r="O12" s="99"/>
      <c r="P12" s="99"/>
      <c r="Q12" s="99"/>
      <c r="R12" s="99"/>
      <c r="S12" s="99"/>
      <c r="T12" s="99"/>
      <c r="U12" s="99"/>
      <c r="V12" s="99"/>
      <c r="W12" s="99"/>
      <c r="X12" s="99" t="s">
        <v>192</v>
      </c>
      <c r="Y12" s="99"/>
      <c r="Z12" s="99"/>
      <c r="AA12" s="99"/>
      <c r="AB12" s="86"/>
      <c r="AC12" s="99"/>
      <c r="AD12" s="99"/>
      <c r="AE12" s="104"/>
      <c r="AF12" s="86"/>
      <c r="AG12" s="86"/>
      <c r="AH12" s="86"/>
      <c r="AI12" s="86"/>
      <c r="AJ12" s="86"/>
      <c r="AK12" s="86"/>
      <c r="AL12" s="86"/>
      <c r="AM12" s="86"/>
      <c r="AN12" s="86"/>
      <c r="AO12" s="86"/>
      <c r="AP12" s="86"/>
      <c r="AQ12" s="86"/>
    </row>
    <row r="13" spans="1:43">
      <c r="A13" s="105"/>
      <c r="B13" s="106"/>
      <c r="C13" s="107"/>
      <c r="D13" s="108"/>
      <c r="E13" s="108"/>
      <c r="F13" s="108"/>
      <c r="G13" s="108"/>
      <c r="H13" s="109"/>
      <c r="I13" s="109"/>
      <c r="J13" s="109" t="s">
        <v>193</v>
      </c>
      <c r="K13" s="109"/>
      <c r="L13" s="912"/>
      <c r="M13" s="914"/>
      <c r="N13" s="110"/>
      <c r="O13" s="109"/>
      <c r="P13" s="109"/>
      <c r="Q13" s="109"/>
      <c r="R13" s="109"/>
      <c r="S13" s="109"/>
      <c r="T13" s="109"/>
      <c r="U13" s="109"/>
      <c r="V13" s="109"/>
      <c r="W13" s="109"/>
      <c r="X13" s="109" t="s">
        <v>189</v>
      </c>
      <c r="Y13" s="109"/>
      <c r="Z13" s="109"/>
      <c r="AA13" s="99"/>
      <c r="AB13" s="86"/>
      <c r="AC13" s="86"/>
      <c r="AD13" s="86"/>
      <c r="AE13" s="111"/>
      <c r="AF13" s="111"/>
      <c r="AG13" s="104"/>
      <c r="AH13" s="104"/>
      <c r="AI13" s="86"/>
      <c r="AJ13" s="86"/>
      <c r="AK13" s="86"/>
      <c r="AL13" s="86"/>
      <c r="AM13" s="86"/>
      <c r="AN13" s="86"/>
      <c r="AO13" s="86"/>
      <c r="AP13" s="86"/>
      <c r="AQ13" s="86"/>
    </row>
    <row r="14" spans="1:43">
      <c r="A14" s="112">
        <v>2020</v>
      </c>
      <c r="B14" s="113">
        <f>B57</f>
        <v>479514.27447681234</v>
      </c>
      <c r="C14" s="114">
        <f t="shared" ref="C14:M14" si="0">C57</f>
        <v>743999.78648952779</v>
      </c>
      <c r="D14" s="114">
        <f t="shared" si="0"/>
        <v>491.87428948000002</v>
      </c>
      <c r="E14" s="114">
        <f t="shared" si="0"/>
        <v>158465.39690245996</v>
      </c>
      <c r="F14" s="114">
        <f t="shared" si="0"/>
        <v>1716.2453169903392</v>
      </c>
      <c r="G14" s="114">
        <f t="shared" si="0"/>
        <v>1384187.5774752705</v>
      </c>
      <c r="H14" s="114">
        <f t="shared" si="0"/>
        <v>153061.90040000001</v>
      </c>
      <c r="I14" s="114">
        <f t="shared" si="0"/>
        <v>111232.46450872999</v>
      </c>
      <c r="J14" s="114">
        <f t="shared" si="0"/>
        <v>717259.93868000002</v>
      </c>
      <c r="K14" s="114">
        <f t="shared" si="0"/>
        <v>55855.286130932625</v>
      </c>
      <c r="L14" s="114">
        <f t="shared" si="0"/>
        <v>2421597.1671949332</v>
      </c>
      <c r="M14" s="115">
        <f t="shared" si="0"/>
        <v>75.915508025961131</v>
      </c>
      <c r="N14" s="114">
        <f>N57</f>
        <v>50000</v>
      </c>
      <c r="O14" s="114">
        <f t="shared" ref="O14:AA14" si="1">O57</f>
        <v>0</v>
      </c>
      <c r="P14" s="114">
        <f t="shared" si="1"/>
        <v>50000</v>
      </c>
      <c r="Q14" s="114">
        <f>Q57</f>
        <v>819298.45440519997</v>
      </c>
      <c r="R14" s="114">
        <f t="shared" si="1"/>
        <v>15509.404884959999</v>
      </c>
      <c r="S14" s="114">
        <f t="shared" si="1"/>
        <v>834807.85929016001</v>
      </c>
      <c r="T14" s="114">
        <f t="shared" si="1"/>
        <v>0</v>
      </c>
      <c r="U14" s="114">
        <f t="shared" si="1"/>
        <v>1430.15896206</v>
      </c>
      <c r="V14" s="114">
        <f t="shared" si="1"/>
        <v>30.353017940000001</v>
      </c>
      <c r="W14" s="114">
        <f t="shared" si="1"/>
        <v>129601.52093</v>
      </c>
      <c r="X14" s="114">
        <f t="shared" si="1"/>
        <v>857447.42118261871</v>
      </c>
      <c r="Y14" s="114">
        <f t="shared" si="1"/>
        <v>9.1892890000000005</v>
      </c>
      <c r="Z14" s="114">
        <f>Z57</f>
        <v>988518.64338161866</v>
      </c>
      <c r="AA14" s="114">
        <f t="shared" si="1"/>
        <v>548270.6645231545</v>
      </c>
      <c r="AB14" s="86"/>
      <c r="AC14" s="86"/>
      <c r="AD14" s="86"/>
      <c r="AE14" s="111"/>
      <c r="AF14" s="111"/>
      <c r="AG14" s="104"/>
      <c r="AH14" s="104"/>
      <c r="AI14" s="86"/>
      <c r="AJ14" s="86"/>
      <c r="AK14" s="86"/>
      <c r="AL14" s="86"/>
      <c r="AM14" s="86"/>
      <c r="AN14" s="86"/>
      <c r="AO14" s="86"/>
      <c r="AP14" s="86"/>
      <c r="AQ14" s="86"/>
    </row>
    <row r="15" spans="1:43">
      <c r="A15" s="116">
        <v>2021</v>
      </c>
      <c r="B15" s="117">
        <f>B69</f>
        <v>547895.34930522996</v>
      </c>
      <c r="C15" s="118">
        <f t="shared" ref="C15:M15" si="2">C69</f>
        <v>8874.0973356247614</v>
      </c>
      <c r="D15" s="118">
        <f t="shared" si="2"/>
        <v>24800.56242432</v>
      </c>
      <c r="E15" s="118">
        <f t="shared" si="2"/>
        <v>163244.72312179001</v>
      </c>
      <c r="F15" s="118">
        <f t="shared" si="2"/>
        <v>19.634990680000001</v>
      </c>
      <c r="G15" s="118">
        <f t="shared" si="2"/>
        <v>744834.36717764474</v>
      </c>
      <c r="H15" s="118">
        <f t="shared" si="2"/>
        <v>150128.80040000001</v>
      </c>
      <c r="I15" s="118">
        <f t="shared" si="2"/>
        <v>90358.292041580004</v>
      </c>
      <c r="J15" s="118">
        <f t="shared" si="2"/>
        <v>1945352.6591670001</v>
      </c>
      <c r="K15" s="118">
        <f t="shared" si="2"/>
        <v>115604.03884766623</v>
      </c>
      <c r="L15" s="118">
        <f t="shared" si="2"/>
        <v>3046278.1576338913</v>
      </c>
      <c r="M15" s="119">
        <f t="shared" si="2"/>
        <v>30.534214546765821</v>
      </c>
      <c r="N15" s="118">
        <f>N69</f>
        <v>50000</v>
      </c>
      <c r="O15" s="118">
        <f t="shared" ref="O15:AA15" si="3">O69</f>
        <v>0</v>
      </c>
      <c r="P15" s="118">
        <f t="shared" si="3"/>
        <v>50000</v>
      </c>
      <c r="Q15" s="118">
        <f t="shared" si="3"/>
        <v>988627.56142019993</v>
      </c>
      <c r="R15" s="118">
        <f t="shared" si="3"/>
        <v>16471.504784549998</v>
      </c>
      <c r="S15" s="118">
        <f t="shared" si="3"/>
        <v>1005099.06620475</v>
      </c>
      <c r="T15" s="118">
        <f t="shared" si="3"/>
        <v>0</v>
      </c>
      <c r="U15" s="118">
        <f t="shared" si="3"/>
        <v>1386.84033838</v>
      </c>
      <c r="V15" s="118">
        <f t="shared" si="3"/>
        <v>5.4606726200000004</v>
      </c>
      <c r="W15" s="118">
        <f t="shared" si="3"/>
        <v>300704.162128</v>
      </c>
      <c r="X15" s="118">
        <f t="shared" si="3"/>
        <v>1132139.2352779103</v>
      </c>
      <c r="Y15" s="118">
        <f t="shared" si="3"/>
        <v>8.7005160000000004</v>
      </c>
      <c r="Z15" s="118">
        <f t="shared" si="3"/>
        <v>1434244.3989329101</v>
      </c>
      <c r="AA15" s="118">
        <f t="shared" si="3"/>
        <v>556934.69249623129</v>
      </c>
      <c r="AB15" s="86"/>
      <c r="AC15" s="86"/>
      <c r="AD15" s="86"/>
      <c r="AE15" s="111"/>
      <c r="AF15" s="111"/>
      <c r="AG15" s="104"/>
      <c r="AH15" s="104"/>
      <c r="AI15" s="86"/>
      <c r="AJ15" s="86"/>
      <c r="AK15" s="86"/>
      <c r="AL15" s="86"/>
      <c r="AM15" s="86"/>
      <c r="AN15" s="86"/>
      <c r="AO15" s="86"/>
      <c r="AP15" s="86"/>
      <c r="AQ15" s="86"/>
    </row>
    <row r="16" spans="1:43">
      <c r="A16" s="112">
        <v>2022</v>
      </c>
      <c r="B16" s="113">
        <f>B81</f>
        <v>661691.18648647994</v>
      </c>
      <c r="C16" s="114">
        <f t="shared" ref="C16:M16" si="4">C81</f>
        <v>10867.42513</v>
      </c>
      <c r="D16" s="114">
        <f t="shared" si="4"/>
        <v>626.46073688000001</v>
      </c>
      <c r="E16" s="114">
        <f t="shared" si="4"/>
        <v>280765.08200482</v>
      </c>
      <c r="F16" s="114">
        <f t="shared" si="4"/>
        <v>37080.449359769998</v>
      </c>
      <c r="G16" s="114">
        <f t="shared" si="4"/>
        <v>991030.60371794994</v>
      </c>
      <c r="H16" s="114">
        <f t="shared" si="4"/>
        <v>235638.7004</v>
      </c>
      <c r="I16" s="114">
        <f t="shared" si="4"/>
        <v>28216.696708030002</v>
      </c>
      <c r="J16" s="114">
        <f t="shared" si="4"/>
        <v>3197064.2335319999</v>
      </c>
      <c r="K16" s="114">
        <f t="shared" si="4"/>
        <v>58396.867533289827</v>
      </c>
      <c r="L16" s="114">
        <f t="shared" si="4"/>
        <v>4510347.1018912699</v>
      </c>
      <c r="M16" s="115">
        <f t="shared" si="4"/>
        <v>25.060290708397847</v>
      </c>
      <c r="N16" s="114">
        <f>N84</f>
        <v>50000</v>
      </c>
      <c r="O16" s="114">
        <f t="shared" ref="O16:AA16" si="5">O84</f>
        <v>0</v>
      </c>
      <c r="P16" s="114">
        <f>P84</f>
        <v>50000</v>
      </c>
      <c r="Q16" s="114">
        <f t="shared" si="5"/>
        <v>1092458.4238882</v>
      </c>
      <c r="R16" s="114">
        <f t="shared" si="5"/>
        <v>17650.462112959998</v>
      </c>
      <c r="S16" s="114">
        <f t="shared" si="5"/>
        <v>1110108.8860011599</v>
      </c>
      <c r="T16" s="114">
        <f t="shared" si="5"/>
        <v>0</v>
      </c>
      <c r="U16" s="114">
        <f t="shared" si="5"/>
        <v>294.31495926000002</v>
      </c>
      <c r="V16" s="114">
        <f t="shared" si="5"/>
        <v>9.3731877400000005</v>
      </c>
      <c r="W16" s="114">
        <f t="shared" si="5"/>
        <v>314092.96669897996</v>
      </c>
      <c r="X16" s="114">
        <f t="shared" si="5"/>
        <v>2401818.75321875</v>
      </c>
      <c r="Y16" s="114">
        <f t="shared" si="5"/>
        <v>36.815454000000003</v>
      </c>
      <c r="Z16" s="114">
        <f t="shared" si="5"/>
        <v>2716252.2235187301</v>
      </c>
      <c r="AA16" s="114">
        <f t="shared" si="5"/>
        <v>729708.16042407928</v>
      </c>
      <c r="AB16" s="86"/>
      <c r="AC16" s="86"/>
      <c r="AD16" s="86"/>
      <c r="AE16" s="111"/>
      <c r="AF16" s="111"/>
      <c r="AG16" s="104"/>
      <c r="AH16" s="104"/>
      <c r="AI16" s="86"/>
      <c r="AJ16" s="86"/>
      <c r="AK16" s="86"/>
      <c r="AL16" s="86"/>
      <c r="AM16" s="86"/>
      <c r="AN16" s="86"/>
      <c r="AO16" s="86"/>
      <c r="AP16" s="86"/>
      <c r="AQ16" s="86"/>
    </row>
    <row r="17" spans="1:43">
      <c r="A17" s="116">
        <v>2023</v>
      </c>
      <c r="B17" s="117">
        <f>B93</f>
        <v>1208202.92630961</v>
      </c>
      <c r="C17" s="118">
        <f t="shared" ref="C17:M17" si="6">C93</f>
        <v>223406.79129200001</v>
      </c>
      <c r="D17" s="118">
        <f t="shared" si="6"/>
        <v>10991.66462272</v>
      </c>
      <c r="E17" s="118">
        <f t="shared" si="6"/>
        <v>254347.53222919998</v>
      </c>
      <c r="F17" s="118">
        <f t="shared" si="6"/>
        <v>897.40007969999988</v>
      </c>
      <c r="G17" s="118">
        <f t="shared" si="6"/>
        <v>1697846.3145332302</v>
      </c>
      <c r="H17" s="118">
        <f t="shared" si="6"/>
        <v>0</v>
      </c>
      <c r="I17" s="118">
        <f t="shared" si="6"/>
        <v>47793.497668390002</v>
      </c>
      <c r="J17" s="118">
        <f t="shared" si="6"/>
        <v>2378299.5313610001</v>
      </c>
      <c r="K17" s="118">
        <f t="shared" si="6"/>
        <v>81504.917166052852</v>
      </c>
      <c r="L17" s="118">
        <f t="shared" si="6"/>
        <v>4205444.2607286731</v>
      </c>
      <c r="M17" s="119">
        <f t="shared" si="6"/>
        <v>43.916167431929495</v>
      </c>
      <c r="N17" s="118">
        <f>N93</f>
        <v>50000</v>
      </c>
      <c r="O17" s="118">
        <f t="shared" ref="O17:AA17" si="7">O93</f>
        <v>0</v>
      </c>
      <c r="P17" s="118">
        <f t="shared" si="7"/>
        <v>50000</v>
      </c>
      <c r="Q17" s="118">
        <f t="shared" si="7"/>
        <v>1168446.4871662001</v>
      </c>
      <c r="R17" s="118">
        <f t="shared" si="7"/>
        <v>18056.695224290001</v>
      </c>
      <c r="S17" s="118">
        <f t="shared" si="7"/>
        <v>1186503.1823904901</v>
      </c>
      <c r="T17" s="118">
        <f t="shared" si="7"/>
        <v>0</v>
      </c>
      <c r="U17" s="118">
        <f t="shared" si="7"/>
        <v>2065.1178637500002</v>
      </c>
      <c r="V17" s="118">
        <f t="shared" si="7"/>
        <v>8.1716422499999997</v>
      </c>
      <c r="W17" s="118">
        <f t="shared" si="7"/>
        <v>142225.58315778</v>
      </c>
      <c r="X17" s="118">
        <f t="shared" si="7"/>
        <v>2535276.0752736903</v>
      </c>
      <c r="Y17" s="118">
        <f t="shared" si="7"/>
        <v>29.533017000000001</v>
      </c>
      <c r="Z17" s="118">
        <f t="shared" si="7"/>
        <v>2679604.4809544706</v>
      </c>
      <c r="AA17" s="118">
        <f t="shared" si="7"/>
        <v>289336.59738371242</v>
      </c>
      <c r="AB17" s="86"/>
      <c r="AC17" s="86"/>
      <c r="AD17" s="86"/>
      <c r="AE17" s="111"/>
      <c r="AF17" s="111"/>
      <c r="AG17" s="104"/>
      <c r="AH17" s="104"/>
      <c r="AI17" s="86"/>
      <c r="AJ17" s="86"/>
      <c r="AK17" s="86"/>
      <c r="AL17" s="86"/>
      <c r="AM17" s="86"/>
      <c r="AN17" s="86"/>
      <c r="AO17" s="86"/>
      <c r="AP17" s="86"/>
      <c r="AQ17" s="86"/>
    </row>
    <row r="18" spans="1:43" s="123" customFormat="1">
      <c r="A18" s="112">
        <v>2024</v>
      </c>
      <c r="B18" s="113">
        <f>B105</f>
        <v>1074768.13846214</v>
      </c>
      <c r="C18" s="114">
        <f t="shared" ref="C18:M18" si="8">C105</f>
        <v>680259.16799049999</v>
      </c>
      <c r="D18" s="114">
        <f t="shared" si="8"/>
        <v>925.45162585000003</v>
      </c>
      <c r="E18" s="114">
        <f t="shared" si="8"/>
        <v>221950.61736529</v>
      </c>
      <c r="F18" s="114">
        <f t="shared" si="8"/>
        <v>390.00959832999996</v>
      </c>
      <c r="G18" s="114">
        <f t="shared" si="8"/>
        <v>1978293.38504211</v>
      </c>
      <c r="H18" s="114">
        <f t="shared" si="8"/>
        <v>0</v>
      </c>
      <c r="I18" s="114">
        <f t="shared" si="8"/>
        <v>9561.429524180001</v>
      </c>
      <c r="J18" s="114">
        <f t="shared" si="8"/>
        <v>1775067.9821339999</v>
      </c>
      <c r="K18" s="114">
        <f t="shared" si="8"/>
        <v>113185.02834794391</v>
      </c>
      <c r="L18" s="114">
        <f t="shared" si="8"/>
        <v>3876107.8250482334</v>
      </c>
      <c r="M18" s="115">
        <f t="shared" si="8"/>
        <v>60.001961239491628</v>
      </c>
      <c r="N18" s="114">
        <f>N105</f>
        <v>50000</v>
      </c>
      <c r="O18" s="114">
        <f t="shared" ref="O18:AA18" si="9">O105</f>
        <v>0</v>
      </c>
      <c r="P18" s="114">
        <f t="shared" si="9"/>
        <v>50000</v>
      </c>
      <c r="Q18" s="114">
        <f t="shared" si="9"/>
        <v>1340070.3839082001</v>
      </c>
      <c r="R18" s="114">
        <f t="shared" si="9"/>
        <v>18652.498500819998</v>
      </c>
      <c r="S18" s="114">
        <f t="shared" si="9"/>
        <v>1358722.8824090201</v>
      </c>
      <c r="T18" s="114">
        <f t="shared" si="9"/>
        <v>0</v>
      </c>
      <c r="U18" s="114">
        <f t="shared" si="9"/>
        <v>1509.5203915099999</v>
      </c>
      <c r="V18" s="114">
        <f t="shared" si="9"/>
        <v>25.475615489999999</v>
      </c>
      <c r="W18" s="114">
        <f t="shared" si="9"/>
        <v>180589.89961118999</v>
      </c>
      <c r="X18" s="114">
        <f t="shared" si="9"/>
        <v>1756181.7837918301</v>
      </c>
      <c r="Y18" s="114">
        <f t="shared" si="9"/>
        <v>18.308243000000001</v>
      </c>
      <c r="Z18" s="114">
        <f t="shared" si="9"/>
        <v>1938324.9876530201</v>
      </c>
      <c r="AA18" s="114">
        <f t="shared" si="9"/>
        <v>529059.95498619322</v>
      </c>
      <c r="AB18" s="120"/>
      <c r="AC18" s="120"/>
      <c r="AD18" s="120"/>
      <c r="AE18" s="121"/>
      <c r="AF18" s="121"/>
      <c r="AG18" s="122"/>
      <c r="AH18" s="122"/>
      <c r="AI18" s="120"/>
      <c r="AJ18" s="120"/>
      <c r="AK18" s="120"/>
      <c r="AL18" s="90"/>
      <c r="AM18" s="90"/>
      <c r="AN18" s="90"/>
      <c r="AO18" s="90"/>
      <c r="AP18" s="90"/>
      <c r="AQ18" s="90"/>
    </row>
    <row r="19" spans="1:43" s="123" customFormat="1">
      <c r="A19" s="116">
        <v>2025</v>
      </c>
      <c r="B19" s="117">
        <v>1144412.5853803789</v>
      </c>
      <c r="C19" s="118">
        <v>971400.30365336104</v>
      </c>
      <c r="D19" s="118">
        <v>325.75079600999999</v>
      </c>
      <c r="E19" s="118">
        <v>246037.5867629</v>
      </c>
      <c r="F19" s="118">
        <v>1651.9000750999999</v>
      </c>
      <c r="G19" s="118">
        <v>2363828.1266677496</v>
      </c>
      <c r="H19" s="118">
        <v>0</v>
      </c>
      <c r="I19" s="118">
        <v>5418.4902991400004</v>
      </c>
      <c r="J19" s="118">
        <v>1835996.4431129999</v>
      </c>
      <c r="K19" s="118">
        <v>93224.309929700568</v>
      </c>
      <c r="L19" s="118">
        <v>4298467.3700095899</v>
      </c>
      <c r="M19" s="119">
        <v>68.418274028417898</v>
      </c>
      <c r="N19" s="118">
        <v>50000</v>
      </c>
      <c r="O19" s="118">
        <v>0</v>
      </c>
      <c r="P19" s="118">
        <v>50000</v>
      </c>
      <c r="Q19" s="118">
        <v>1549619.3444892</v>
      </c>
      <c r="R19" s="118">
        <v>19319.521484450001</v>
      </c>
      <c r="S19" s="118">
        <v>1568938.86597365</v>
      </c>
      <c r="T19" s="118">
        <v>0</v>
      </c>
      <c r="U19" s="118">
        <v>7888.7715383100003</v>
      </c>
      <c r="V19" s="118">
        <v>16.395124689999999</v>
      </c>
      <c r="W19" s="118">
        <v>227532.87512117001</v>
      </c>
      <c r="X19" s="118">
        <v>1650552.4380387098</v>
      </c>
      <c r="Y19" s="118">
        <v>36.685187999999997</v>
      </c>
      <c r="Z19" s="118">
        <v>1886027.16501088</v>
      </c>
      <c r="AA19" s="118">
        <v>793501.33902505971</v>
      </c>
      <c r="AB19" s="120"/>
      <c r="AC19" s="120"/>
      <c r="AD19" s="120"/>
      <c r="AE19" s="121"/>
      <c r="AF19" s="121"/>
      <c r="AG19" s="122"/>
      <c r="AH19" s="122"/>
      <c r="AI19" s="120"/>
      <c r="AJ19" s="120"/>
      <c r="AK19" s="120"/>
      <c r="AL19" s="90"/>
      <c r="AM19" s="90"/>
      <c r="AN19" s="90"/>
      <c r="AO19" s="90"/>
      <c r="AP19" s="90"/>
      <c r="AQ19" s="90"/>
    </row>
    <row r="20" spans="1:43" s="123" customFormat="1">
      <c r="A20" s="101"/>
      <c r="B20" s="117"/>
      <c r="C20" s="118"/>
      <c r="D20" s="118"/>
      <c r="E20" s="118"/>
      <c r="F20" s="118"/>
      <c r="G20" s="118"/>
      <c r="H20" s="118"/>
      <c r="I20" s="118"/>
      <c r="J20" s="118"/>
      <c r="K20" s="118"/>
      <c r="L20" s="118"/>
      <c r="M20" s="119"/>
      <c r="N20" s="118"/>
      <c r="O20" s="118"/>
      <c r="P20" s="118"/>
      <c r="Q20" s="118"/>
      <c r="R20" s="118"/>
      <c r="S20" s="118"/>
      <c r="T20" s="118"/>
      <c r="U20" s="118"/>
      <c r="V20" s="118"/>
      <c r="W20" s="118"/>
      <c r="X20" s="118"/>
      <c r="Y20" s="118"/>
      <c r="Z20" s="118"/>
      <c r="AA20" s="118"/>
      <c r="AB20" s="120"/>
      <c r="AC20" s="120"/>
      <c r="AD20" s="120"/>
      <c r="AE20" s="121"/>
      <c r="AF20" s="121"/>
      <c r="AG20" s="122"/>
      <c r="AH20" s="122"/>
      <c r="AI20" s="120"/>
      <c r="AJ20" s="120"/>
      <c r="AK20" s="120"/>
      <c r="AL20" s="90"/>
      <c r="AM20" s="90"/>
      <c r="AN20" s="90"/>
      <c r="AO20" s="90"/>
      <c r="AP20" s="90"/>
      <c r="AQ20" s="90"/>
    </row>
    <row r="21" spans="1:43" s="123" customFormat="1">
      <c r="A21" s="124" t="s">
        <v>36</v>
      </c>
      <c r="B21" s="113">
        <f>B48</f>
        <v>485405.40960992541</v>
      </c>
      <c r="C21" s="114">
        <f t="shared" ref="C21:M21" si="10">C48</f>
        <v>908015.31027718261</v>
      </c>
      <c r="D21" s="114">
        <f t="shared" si="10"/>
        <v>86.681168749999998</v>
      </c>
      <c r="E21" s="114">
        <f t="shared" si="10"/>
        <v>149694.68251426</v>
      </c>
      <c r="F21" s="114">
        <f t="shared" si="10"/>
        <v>658.83384790601406</v>
      </c>
      <c r="G21" s="114">
        <f t="shared" si="10"/>
        <v>1543860.917418024</v>
      </c>
      <c r="H21" s="114">
        <f t="shared" si="10"/>
        <v>237791.8714</v>
      </c>
      <c r="I21" s="114">
        <f t="shared" si="10"/>
        <v>38.767698000000003</v>
      </c>
      <c r="J21" s="114">
        <f t="shared" si="10"/>
        <v>236238.25941500001</v>
      </c>
      <c r="K21" s="114">
        <f t="shared" si="10"/>
        <v>44235.082788950065</v>
      </c>
      <c r="L21" s="114">
        <f t="shared" si="10"/>
        <v>2062164.8987199741</v>
      </c>
      <c r="M21" s="115">
        <f t="shared" si="10"/>
        <v>95.583310786633632</v>
      </c>
      <c r="N21" s="114">
        <f>N48</f>
        <v>50000</v>
      </c>
      <c r="O21" s="114">
        <f t="shared" ref="O21:AA21" si="11">O48</f>
        <v>0</v>
      </c>
      <c r="P21" s="114">
        <f t="shared" si="11"/>
        <v>50000</v>
      </c>
      <c r="Q21" s="114">
        <f t="shared" si="11"/>
        <v>790149.07305420004</v>
      </c>
      <c r="R21" s="114">
        <f t="shared" si="11"/>
        <v>15041.27610637</v>
      </c>
      <c r="S21" s="114">
        <f t="shared" si="11"/>
        <v>805190.34916057007</v>
      </c>
      <c r="T21" s="114">
        <f t="shared" si="11"/>
        <v>0</v>
      </c>
      <c r="U21" s="114">
        <f t="shared" si="11"/>
        <v>772.77858763999996</v>
      </c>
      <c r="V21" s="114">
        <f t="shared" si="11"/>
        <v>107.17660836</v>
      </c>
      <c r="W21" s="114">
        <f t="shared" si="11"/>
        <v>208499.444598</v>
      </c>
      <c r="X21" s="114">
        <f t="shared" si="11"/>
        <v>600623.46639674879</v>
      </c>
      <c r="Y21" s="114">
        <f t="shared" si="11"/>
        <v>6.0330450000000004</v>
      </c>
      <c r="Z21" s="114">
        <f t="shared" si="11"/>
        <v>810008.8992357488</v>
      </c>
      <c r="AA21" s="114">
        <f t="shared" si="11"/>
        <v>396965.65032365522</v>
      </c>
      <c r="AB21" s="120"/>
      <c r="AC21" s="120"/>
      <c r="AD21" s="120"/>
      <c r="AE21" s="121"/>
      <c r="AF21" s="121"/>
      <c r="AG21" s="122"/>
      <c r="AH21" s="122"/>
      <c r="AI21" s="120"/>
      <c r="AJ21" s="120"/>
      <c r="AK21" s="120"/>
      <c r="AL21" s="90"/>
      <c r="AM21" s="90"/>
      <c r="AN21" s="90"/>
      <c r="AO21" s="90"/>
      <c r="AP21" s="90"/>
      <c r="AQ21" s="90"/>
    </row>
    <row r="22" spans="1:43" s="123" customFormat="1">
      <c r="A22" s="124" t="s">
        <v>37</v>
      </c>
      <c r="B22" s="113">
        <f>B51</f>
        <v>410174.24591738405</v>
      </c>
      <c r="C22" s="114">
        <f t="shared" ref="C22:M22" si="12">C51</f>
        <v>832007.14326907496</v>
      </c>
      <c r="D22" s="114">
        <f t="shared" si="12"/>
        <v>489.45860916999999</v>
      </c>
      <c r="E22" s="114">
        <f t="shared" si="12"/>
        <v>148974.45075736</v>
      </c>
      <c r="F22" s="114">
        <f t="shared" si="12"/>
        <v>13367.358433140424</v>
      </c>
      <c r="G22" s="114">
        <f t="shared" si="12"/>
        <v>1405012.6569861297</v>
      </c>
      <c r="H22" s="114">
        <f t="shared" si="12"/>
        <v>235980.57139999999</v>
      </c>
      <c r="I22" s="114">
        <f t="shared" si="12"/>
        <v>2901.8977135999999</v>
      </c>
      <c r="J22" s="114">
        <f t="shared" si="12"/>
        <v>321302.56732199999</v>
      </c>
      <c r="K22" s="114">
        <f t="shared" si="12"/>
        <v>46920.754461505683</v>
      </c>
      <c r="L22" s="114">
        <f t="shared" si="12"/>
        <v>2012118.4478832353</v>
      </c>
      <c r="M22" s="115">
        <f t="shared" si="12"/>
        <v>96.895150957356876</v>
      </c>
      <c r="N22" s="114">
        <f>N51</f>
        <v>50000</v>
      </c>
      <c r="O22" s="114">
        <f t="shared" ref="O22:AA22" si="13">O51</f>
        <v>0</v>
      </c>
      <c r="P22" s="114">
        <f t="shared" si="13"/>
        <v>50000</v>
      </c>
      <c r="Q22" s="114">
        <f t="shared" si="13"/>
        <v>753828.68531919993</v>
      </c>
      <c r="R22" s="114">
        <f t="shared" si="13"/>
        <v>15112.348841450001</v>
      </c>
      <c r="S22" s="114">
        <f t="shared" si="13"/>
        <v>768941.03416064987</v>
      </c>
      <c r="T22" s="114">
        <f t="shared" si="13"/>
        <v>0</v>
      </c>
      <c r="U22" s="114">
        <f t="shared" si="13"/>
        <v>607.18730428000003</v>
      </c>
      <c r="V22" s="114">
        <f t="shared" si="13"/>
        <v>106.04840772</v>
      </c>
      <c r="W22" s="114">
        <f t="shared" si="13"/>
        <v>99905.635055000006</v>
      </c>
      <c r="X22" s="114">
        <f t="shared" si="13"/>
        <v>580464.10139261046</v>
      </c>
      <c r="Y22" s="114">
        <f t="shared" si="13"/>
        <v>10.018193999999999</v>
      </c>
      <c r="Z22" s="114">
        <f t="shared" si="13"/>
        <v>681092.99035361048</v>
      </c>
      <c r="AA22" s="114">
        <f t="shared" si="13"/>
        <v>512084.42336897505</v>
      </c>
      <c r="AB22" s="120"/>
      <c r="AC22" s="120"/>
      <c r="AD22" s="120"/>
      <c r="AE22" s="121"/>
      <c r="AF22" s="121"/>
      <c r="AG22" s="122"/>
      <c r="AH22" s="122"/>
      <c r="AI22" s="120"/>
      <c r="AJ22" s="120"/>
      <c r="AK22" s="120"/>
      <c r="AL22" s="90"/>
      <c r="AM22" s="90"/>
      <c r="AN22" s="90"/>
      <c r="AO22" s="90"/>
      <c r="AP22" s="90"/>
      <c r="AQ22" s="90"/>
    </row>
    <row r="23" spans="1:43" s="123" customFormat="1">
      <c r="A23" s="124" t="s">
        <v>38</v>
      </c>
      <c r="B23" s="113">
        <f>B54</f>
        <v>909202.98033219762</v>
      </c>
      <c r="C23" s="114">
        <f t="shared" ref="C23:L23" si="14">C54</f>
        <v>829210.45788421773</v>
      </c>
      <c r="D23" s="114">
        <f t="shared" si="14"/>
        <v>491.55352913000002</v>
      </c>
      <c r="E23" s="114">
        <f t="shared" si="14"/>
        <v>151799.92524226004</v>
      </c>
      <c r="F23" s="114">
        <f t="shared" si="14"/>
        <v>4643.1919469177619</v>
      </c>
      <c r="G23" s="114">
        <f t="shared" si="14"/>
        <v>1895348.1089347231</v>
      </c>
      <c r="H23" s="114">
        <f t="shared" si="14"/>
        <v>237807.7714</v>
      </c>
      <c r="I23" s="114">
        <f t="shared" si="14"/>
        <v>77272.208526310002</v>
      </c>
      <c r="J23" s="114">
        <f t="shared" si="14"/>
        <v>340543.08442700002</v>
      </c>
      <c r="K23" s="114">
        <f t="shared" si="14"/>
        <v>48333.244508217555</v>
      </c>
      <c r="L23" s="114">
        <f t="shared" si="14"/>
        <v>2599304.4177962509</v>
      </c>
      <c r="M23" s="115">
        <f>M54</f>
        <v>93.417118499404822</v>
      </c>
      <c r="N23" s="114">
        <f>N54</f>
        <v>50000</v>
      </c>
      <c r="O23" s="114">
        <f t="shared" ref="O23:AA23" si="15">O54</f>
        <v>0</v>
      </c>
      <c r="P23" s="114">
        <f t="shared" si="15"/>
        <v>50000</v>
      </c>
      <c r="Q23" s="114">
        <f t="shared" si="15"/>
        <v>759984.63588019996</v>
      </c>
      <c r="R23" s="114">
        <f t="shared" si="15"/>
        <v>15349.29328072</v>
      </c>
      <c r="S23" s="114">
        <f t="shared" si="15"/>
        <v>775333.92916091997</v>
      </c>
      <c r="T23" s="114">
        <f t="shared" si="15"/>
        <v>0</v>
      </c>
      <c r="U23" s="114">
        <f t="shared" si="15"/>
        <v>604.09666017999996</v>
      </c>
      <c r="V23" s="114">
        <f t="shared" si="15"/>
        <v>31.164932820000001</v>
      </c>
      <c r="W23" s="114">
        <f t="shared" si="15"/>
        <v>116024.265476</v>
      </c>
      <c r="X23" s="114">
        <f t="shared" si="15"/>
        <v>1136841.8563369582</v>
      </c>
      <c r="Y23" s="114">
        <f t="shared" si="15"/>
        <v>73.456383000000002</v>
      </c>
      <c r="Z23" s="114">
        <f t="shared" si="15"/>
        <v>1253574.8397889582</v>
      </c>
      <c r="AA23" s="114">
        <f t="shared" si="15"/>
        <v>520395.64884637273</v>
      </c>
      <c r="AB23" s="120"/>
      <c r="AC23" s="120"/>
      <c r="AD23" s="120"/>
      <c r="AE23" s="121"/>
      <c r="AF23" s="121"/>
      <c r="AG23" s="122"/>
      <c r="AH23" s="122"/>
      <c r="AI23" s="120"/>
      <c r="AJ23" s="120"/>
      <c r="AK23" s="120"/>
      <c r="AL23" s="90"/>
      <c r="AM23" s="90"/>
      <c r="AN23" s="90"/>
      <c r="AO23" s="90"/>
      <c r="AP23" s="90"/>
      <c r="AQ23" s="90"/>
    </row>
    <row r="24" spans="1:43" s="123" customFormat="1">
      <c r="A24" s="124" t="s">
        <v>39</v>
      </c>
      <c r="B24" s="113">
        <f>B57</f>
        <v>479514.27447681234</v>
      </c>
      <c r="C24" s="114">
        <f t="shared" ref="C24:M24" si="16">C57</f>
        <v>743999.78648952779</v>
      </c>
      <c r="D24" s="114">
        <f t="shared" si="16"/>
        <v>491.87428948000002</v>
      </c>
      <c r="E24" s="114">
        <f t="shared" si="16"/>
        <v>158465.39690245996</v>
      </c>
      <c r="F24" s="114">
        <f t="shared" si="16"/>
        <v>1716.2453169903392</v>
      </c>
      <c r="G24" s="114">
        <f t="shared" si="16"/>
        <v>1384187.5774752705</v>
      </c>
      <c r="H24" s="114">
        <f t="shared" si="16"/>
        <v>153061.90040000001</v>
      </c>
      <c r="I24" s="114">
        <f t="shared" si="16"/>
        <v>111232.46450872999</v>
      </c>
      <c r="J24" s="114">
        <f t="shared" si="16"/>
        <v>717259.93868000002</v>
      </c>
      <c r="K24" s="114">
        <f t="shared" si="16"/>
        <v>55855.286130932625</v>
      </c>
      <c r="L24" s="114">
        <f t="shared" si="16"/>
        <v>2421597.1671949332</v>
      </c>
      <c r="M24" s="115">
        <f t="shared" si="16"/>
        <v>75.915508025961131</v>
      </c>
      <c r="N24" s="114">
        <f>N57</f>
        <v>50000</v>
      </c>
      <c r="O24" s="114">
        <f t="shared" ref="O24:Y24" si="17">O57</f>
        <v>0</v>
      </c>
      <c r="P24" s="114">
        <f t="shared" si="17"/>
        <v>50000</v>
      </c>
      <c r="Q24" s="114">
        <f t="shared" si="17"/>
        <v>819298.45440519997</v>
      </c>
      <c r="R24" s="114">
        <f t="shared" si="17"/>
        <v>15509.404884959999</v>
      </c>
      <c r="S24" s="114">
        <f t="shared" si="17"/>
        <v>834807.85929016001</v>
      </c>
      <c r="T24" s="114">
        <f t="shared" si="17"/>
        <v>0</v>
      </c>
      <c r="U24" s="114">
        <f t="shared" si="17"/>
        <v>1430.15896206</v>
      </c>
      <c r="V24" s="114">
        <f t="shared" si="17"/>
        <v>30.353017940000001</v>
      </c>
      <c r="W24" s="114">
        <f t="shared" si="17"/>
        <v>129601.52093</v>
      </c>
      <c r="X24" s="114">
        <f t="shared" si="17"/>
        <v>857447.42118261871</v>
      </c>
      <c r="Y24" s="114">
        <f t="shared" si="17"/>
        <v>9.1892890000000005</v>
      </c>
      <c r="Z24" s="114">
        <f>Z57</f>
        <v>988518.64338161866</v>
      </c>
      <c r="AA24" s="114">
        <f>AA57</f>
        <v>548270.6645231545</v>
      </c>
      <c r="AB24" s="120"/>
      <c r="AC24" s="120"/>
      <c r="AD24" s="120"/>
      <c r="AE24" s="121"/>
      <c r="AF24" s="121"/>
      <c r="AG24" s="122"/>
      <c r="AH24" s="122"/>
      <c r="AI24" s="120"/>
      <c r="AJ24" s="120"/>
      <c r="AK24" s="120"/>
      <c r="AL24" s="90"/>
      <c r="AM24" s="90"/>
      <c r="AN24" s="90"/>
      <c r="AO24" s="90"/>
      <c r="AP24" s="90"/>
      <c r="AQ24" s="90"/>
    </row>
    <row r="25" spans="1:43" s="123" customFormat="1">
      <c r="A25" s="101" t="s">
        <v>40</v>
      </c>
      <c r="B25" s="117">
        <f>B60</f>
        <v>388605.2268230152</v>
      </c>
      <c r="C25" s="118">
        <f t="shared" ref="C25:L25" si="18">C60</f>
        <v>402399.4889114488</v>
      </c>
      <c r="D25" s="118">
        <f t="shared" si="18"/>
        <v>542.05640429999994</v>
      </c>
      <c r="E25" s="118">
        <f t="shared" si="18"/>
        <v>163962.99908536</v>
      </c>
      <c r="F25" s="118">
        <f t="shared" si="18"/>
        <v>7341.4061892699992</v>
      </c>
      <c r="G25" s="118">
        <f t="shared" si="18"/>
        <v>962851.17741339398</v>
      </c>
      <c r="H25" s="118">
        <f t="shared" si="18"/>
        <v>198190.1004</v>
      </c>
      <c r="I25" s="118">
        <f t="shared" si="18"/>
        <v>109461.55675732</v>
      </c>
      <c r="J25" s="118">
        <f t="shared" si="18"/>
        <v>895049.03024800005</v>
      </c>
      <c r="K25" s="118">
        <f t="shared" si="18"/>
        <v>51562.942895446438</v>
      </c>
      <c r="L25" s="118">
        <f t="shared" si="18"/>
        <v>2217114.8077141605</v>
      </c>
      <c r="M25" s="119">
        <f>M60</f>
        <v>58.300938405148017</v>
      </c>
      <c r="N25" s="118">
        <f>N60</f>
        <v>50000</v>
      </c>
      <c r="O25" s="118">
        <f t="shared" ref="O25:Z25" si="19">O60</f>
        <v>0</v>
      </c>
      <c r="P25" s="118">
        <f t="shared" si="19"/>
        <v>50000</v>
      </c>
      <c r="Q25" s="118">
        <f t="shared" si="19"/>
        <v>884787.2995061999</v>
      </c>
      <c r="R25" s="118">
        <f t="shared" si="19"/>
        <v>15831.121477340001</v>
      </c>
      <c r="S25" s="118">
        <f t="shared" si="19"/>
        <v>900618.42098353989</v>
      </c>
      <c r="T25" s="118">
        <f t="shared" si="19"/>
        <v>0</v>
      </c>
      <c r="U25" s="118">
        <f t="shared" si="19"/>
        <v>1043.7474767900001</v>
      </c>
      <c r="V25" s="118">
        <f t="shared" si="19"/>
        <v>41.15990721</v>
      </c>
      <c r="W25" s="118">
        <f t="shared" si="19"/>
        <v>127939.768945</v>
      </c>
      <c r="X25" s="118">
        <f t="shared" si="19"/>
        <v>621864.81756191794</v>
      </c>
      <c r="Y25" s="118">
        <f t="shared" si="19"/>
        <v>11.260892999999999</v>
      </c>
      <c r="Z25" s="118">
        <f t="shared" si="19"/>
        <v>750900.75478391803</v>
      </c>
      <c r="AA25" s="118">
        <f>AA60</f>
        <v>515595.63194670249</v>
      </c>
      <c r="AB25" s="120"/>
      <c r="AC25" s="120"/>
      <c r="AD25" s="120"/>
      <c r="AE25" s="121"/>
      <c r="AF25" s="121"/>
      <c r="AG25" s="122"/>
      <c r="AH25" s="122"/>
      <c r="AI25" s="120"/>
      <c r="AJ25" s="120"/>
      <c r="AK25" s="120"/>
      <c r="AL25" s="90"/>
      <c r="AM25" s="90"/>
      <c r="AN25" s="90"/>
      <c r="AO25" s="90"/>
      <c r="AP25" s="90"/>
      <c r="AQ25" s="90"/>
    </row>
    <row r="26" spans="1:43" s="123" customFormat="1">
      <c r="A26" s="101" t="s">
        <v>41</v>
      </c>
      <c r="B26" s="117">
        <v>507580.08989501803</v>
      </c>
      <c r="C26" s="118">
        <v>76087.586920298403</v>
      </c>
      <c r="D26" s="118">
        <v>2444.0144405199999</v>
      </c>
      <c r="E26" s="118">
        <v>166016.95030341001</v>
      </c>
      <c r="F26" s="118">
        <v>408.38559181450006</v>
      </c>
      <c r="G26" s="118">
        <v>752537.02715106099</v>
      </c>
      <c r="H26" s="118">
        <v>198182.00039999999</v>
      </c>
      <c r="I26" s="118">
        <v>98814.408119659987</v>
      </c>
      <c r="J26" s="118">
        <v>1220848.9944879999</v>
      </c>
      <c r="K26" s="118">
        <v>53961.62992024282</v>
      </c>
      <c r="L26" s="118">
        <v>2324344.0600789636</v>
      </c>
      <c r="M26" s="119">
        <v>41.635547216374626</v>
      </c>
      <c r="N26" s="118">
        <v>50000</v>
      </c>
      <c r="O26" s="118">
        <v>0</v>
      </c>
      <c r="P26" s="118">
        <v>50000</v>
      </c>
      <c r="Q26" s="118">
        <v>926756.7922911999</v>
      </c>
      <c r="R26" s="118">
        <v>16047.259200209999</v>
      </c>
      <c r="S26" s="118">
        <v>942804.05149140989</v>
      </c>
      <c r="T26" s="118">
        <v>0</v>
      </c>
      <c r="U26" s="118">
        <v>1027.2308748600001</v>
      </c>
      <c r="V26" s="118">
        <v>29.103458140000001</v>
      </c>
      <c r="W26" s="118">
        <v>121032.78004</v>
      </c>
      <c r="X26" s="118">
        <v>742307.86272351083</v>
      </c>
      <c r="Y26" s="118">
        <v>237.75260599999999</v>
      </c>
      <c r="Z26" s="118">
        <v>864634.72970251087</v>
      </c>
      <c r="AA26" s="118">
        <v>466905.27888504276</v>
      </c>
      <c r="AB26" s="120"/>
      <c r="AC26" s="120"/>
      <c r="AD26" s="120"/>
      <c r="AE26" s="121"/>
      <c r="AF26" s="121"/>
      <c r="AG26" s="122"/>
      <c r="AH26" s="122"/>
      <c r="AI26" s="120"/>
      <c r="AJ26" s="120"/>
      <c r="AK26" s="120"/>
      <c r="AL26" s="90"/>
      <c r="AM26" s="90"/>
      <c r="AN26" s="90"/>
      <c r="AO26" s="90"/>
      <c r="AP26" s="90"/>
      <c r="AQ26" s="90"/>
    </row>
    <row r="27" spans="1:43" s="123" customFormat="1">
      <c r="A27" s="101" t="s">
        <v>42</v>
      </c>
      <c r="B27" s="117">
        <f>B66</f>
        <v>375499.94785767543</v>
      </c>
      <c r="C27" s="118">
        <f t="shared" ref="C27:M27" si="20">C66</f>
        <v>74168.499539076773</v>
      </c>
      <c r="D27" s="118">
        <f t="shared" si="20"/>
        <v>25585.369056039999</v>
      </c>
      <c r="E27" s="118">
        <f t="shared" si="20"/>
        <v>163723.07091949999</v>
      </c>
      <c r="F27" s="118">
        <f t="shared" si="20"/>
        <v>355.73108743737151</v>
      </c>
      <c r="G27" s="118">
        <f t="shared" si="20"/>
        <v>639332.61845972959</v>
      </c>
      <c r="H27" s="118">
        <f t="shared" si="20"/>
        <v>198189.7004</v>
      </c>
      <c r="I27" s="118">
        <f t="shared" si="20"/>
        <v>92089.960775039988</v>
      </c>
      <c r="J27" s="118">
        <f t="shared" si="20"/>
        <v>1633800.7444780001</v>
      </c>
      <c r="K27" s="118">
        <f t="shared" si="20"/>
        <v>54398.465202930849</v>
      </c>
      <c r="L27" s="118">
        <f t="shared" si="20"/>
        <v>2617811.4893157003</v>
      </c>
      <c r="M27" s="119">
        <f t="shared" si="20"/>
        <v>30.514633622227183</v>
      </c>
      <c r="N27" s="118">
        <f>N66</f>
        <v>50000</v>
      </c>
      <c r="O27" s="118">
        <f t="shared" ref="O27:AA27" si="21">O66</f>
        <v>0</v>
      </c>
      <c r="P27" s="118">
        <f t="shared" si="21"/>
        <v>50000</v>
      </c>
      <c r="Q27" s="118">
        <f t="shared" si="21"/>
        <v>980218.85120019992</v>
      </c>
      <c r="R27" s="118">
        <f t="shared" si="21"/>
        <v>16160.99961382</v>
      </c>
      <c r="S27" s="118">
        <f t="shared" si="21"/>
        <v>996379.85081401991</v>
      </c>
      <c r="T27" s="118">
        <f t="shared" si="21"/>
        <v>0</v>
      </c>
      <c r="U27" s="118">
        <f t="shared" si="21"/>
        <v>1125.78678786</v>
      </c>
      <c r="V27" s="118">
        <f t="shared" si="21"/>
        <v>31.747958140000001</v>
      </c>
      <c r="W27" s="118">
        <f t="shared" si="21"/>
        <v>299544.18972899998</v>
      </c>
      <c r="X27" s="118">
        <f t="shared" si="21"/>
        <v>798079.7008047275</v>
      </c>
      <c r="Y27" s="118">
        <f t="shared" si="21"/>
        <v>6.0012679999999996</v>
      </c>
      <c r="Z27" s="118">
        <f t="shared" si="21"/>
        <v>1098787.4265477275</v>
      </c>
      <c r="AA27" s="118">
        <f t="shared" si="21"/>
        <v>472644.21195395291</v>
      </c>
      <c r="AB27" s="120"/>
      <c r="AC27" s="120"/>
      <c r="AD27" s="120"/>
      <c r="AE27" s="121"/>
      <c r="AF27" s="121"/>
      <c r="AG27" s="122"/>
      <c r="AH27" s="122"/>
      <c r="AI27" s="120"/>
      <c r="AJ27" s="120"/>
      <c r="AK27" s="120"/>
      <c r="AL27" s="90"/>
      <c r="AM27" s="90"/>
      <c r="AN27" s="90"/>
      <c r="AO27" s="90"/>
      <c r="AP27" s="90"/>
      <c r="AQ27" s="90"/>
    </row>
    <row r="28" spans="1:43" s="123" customFormat="1">
      <c r="A28" s="101" t="s">
        <v>43</v>
      </c>
      <c r="B28" s="117">
        <f>B69</f>
        <v>547895.34930522996</v>
      </c>
      <c r="C28" s="118">
        <f t="shared" ref="C28:M28" si="22">C69</f>
        <v>8874.0973356247614</v>
      </c>
      <c r="D28" s="118">
        <f t="shared" si="22"/>
        <v>24800.56242432</v>
      </c>
      <c r="E28" s="118">
        <f t="shared" si="22"/>
        <v>163244.72312179001</v>
      </c>
      <c r="F28" s="118">
        <f t="shared" si="22"/>
        <v>19.634990680000001</v>
      </c>
      <c r="G28" s="118">
        <f t="shared" si="22"/>
        <v>744834.36717764474</v>
      </c>
      <c r="H28" s="118">
        <f t="shared" si="22"/>
        <v>150128.80040000001</v>
      </c>
      <c r="I28" s="118">
        <f t="shared" si="22"/>
        <v>90358.292041580004</v>
      </c>
      <c r="J28" s="118">
        <f t="shared" si="22"/>
        <v>1945352.6591670001</v>
      </c>
      <c r="K28" s="118">
        <f t="shared" si="22"/>
        <v>115604.03884766623</v>
      </c>
      <c r="L28" s="118">
        <f t="shared" si="22"/>
        <v>3046278.1576338913</v>
      </c>
      <c r="M28" s="119">
        <f t="shared" si="22"/>
        <v>30.534214546765821</v>
      </c>
      <c r="N28" s="118">
        <f>N69</f>
        <v>50000</v>
      </c>
      <c r="O28" s="118">
        <f t="shared" ref="O28:AA28" si="23">O69</f>
        <v>0</v>
      </c>
      <c r="P28" s="118">
        <f t="shared" si="23"/>
        <v>50000</v>
      </c>
      <c r="Q28" s="118">
        <f t="shared" si="23"/>
        <v>988627.56142019993</v>
      </c>
      <c r="R28" s="118">
        <f t="shared" si="23"/>
        <v>16471.504784549998</v>
      </c>
      <c r="S28" s="118">
        <f t="shared" si="23"/>
        <v>1005099.06620475</v>
      </c>
      <c r="T28" s="118">
        <f t="shared" si="23"/>
        <v>0</v>
      </c>
      <c r="U28" s="118">
        <f t="shared" si="23"/>
        <v>1386.84033838</v>
      </c>
      <c r="V28" s="118">
        <f t="shared" si="23"/>
        <v>5.4606726200000004</v>
      </c>
      <c r="W28" s="118">
        <f t="shared" si="23"/>
        <v>300704.162128</v>
      </c>
      <c r="X28" s="118">
        <f t="shared" si="23"/>
        <v>1132139.2352779103</v>
      </c>
      <c r="Y28" s="118">
        <f t="shared" si="23"/>
        <v>8.7005160000000004</v>
      </c>
      <c r="Z28" s="118">
        <f t="shared" si="23"/>
        <v>1434244.3989329101</v>
      </c>
      <c r="AA28" s="118">
        <f t="shared" si="23"/>
        <v>556934.69249623129</v>
      </c>
      <c r="AB28" s="120"/>
      <c r="AC28" s="120"/>
      <c r="AD28" s="120"/>
      <c r="AE28" s="121"/>
      <c r="AF28" s="125"/>
      <c r="AG28" s="122"/>
      <c r="AH28" s="122"/>
      <c r="AI28" s="120"/>
      <c r="AJ28" s="120"/>
      <c r="AK28" s="120"/>
      <c r="AL28" s="90"/>
      <c r="AM28" s="90"/>
      <c r="AN28" s="90"/>
      <c r="AO28" s="90"/>
      <c r="AP28" s="90"/>
      <c r="AQ28" s="90"/>
    </row>
    <row r="29" spans="1:43" s="123" customFormat="1">
      <c r="A29" s="126" t="s">
        <v>44</v>
      </c>
      <c r="B29" s="113">
        <v>499004.31274089997</v>
      </c>
      <c r="C29" s="114">
        <v>9395.8667079999996</v>
      </c>
      <c r="D29" s="114">
        <v>35423.591655540004</v>
      </c>
      <c r="E29" s="114">
        <v>240183.97116042001</v>
      </c>
      <c r="F29" s="114">
        <v>5513.4740499799991</v>
      </c>
      <c r="G29" s="114">
        <v>789521.21631484001</v>
      </c>
      <c r="H29" s="114">
        <v>224787.30040000001</v>
      </c>
      <c r="I29" s="114">
        <v>73065.733838250002</v>
      </c>
      <c r="J29" s="114">
        <v>2458920.642548</v>
      </c>
      <c r="K29" s="114">
        <v>83579.671431741212</v>
      </c>
      <c r="L29" s="114">
        <v>3629874.5645328308</v>
      </c>
      <c r="M29" s="115">
        <v>23.352958986062191</v>
      </c>
      <c r="N29" s="114">
        <v>50000</v>
      </c>
      <c r="O29" s="114">
        <v>0</v>
      </c>
      <c r="P29" s="114">
        <v>50000</v>
      </c>
      <c r="Q29" s="114">
        <v>1082406.4499752</v>
      </c>
      <c r="R29" s="114">
        <v>16918.02132163</v>
      </c>
      <c r="S29" s="114">
        <v>1099324.4712968301</v>
      </c>
      <c r="T29" s="114">
        <v>0</v>
      </c>
      <c r="U29" s="114">
        <v>1175.00833977</v>
      </c>
      <c r="V29" s="114">
        <v>19.486403230000001</v>
      </c>
      <c r="W29" s="114">
        <v>287356.17182346003</v>
      </c>
      <c r="X29" s="114">
        <v>1992921.16145175</v>
      </c>
      <c r="Y29" s="114">
        <v>22.451688000000001</v>
      </c>
      <c r="Z29" s="114">
        <v>2281494.2797062099</v>
      </c>
      <c r="AA29" s="114">
        <v>199055.81352979084</v>
      </c>
      <c r="AB29" s="120"/>
      <c r="AC29" s="120"/>
      <c r="AD29" s="120"/>
      <c r="AE29" s="121"/>
      <c r="AF29" s="125"/>
      <c r="AG29" s="122"/>
      <c r="AH29" s="122"/>
      <c r="AI29" s="120"/>
      <c r="AJ29" s="120"/>
      <c r="AK29" s="120"/>
      <c r="AL29" s="90"/>
      <c r="AM29" s="90"/>
      <c r="AN29" s="90"/>
      <c r="AO29" s="90"/>
      <c r="AP29" s="90"/>
      <c r="AQ29" s="90"/>
    </row>
    <row r="30" spans="1:43" s="123" customFormat="1">
      <c r="A30" s="126" t="s">
        <v>45</v>
      </c>
      <c r="B30" s="113">
        <v>626264.01497473998</v>
      </c>
      <c r="C30" s="114">
        <v>11077.571631999999</v>
      </c>
      <c r="D30" s="114">
        <v>5919.95412734</v>
      </c>
      <c r="E30" s="114">
        <v>277665.41048776999</v>
      </c>
      <c r="F30" s="114">
        <v>10104.904478259998</v>
      </c>
      <c r="G30" s="114">
        <v>931031.85570010997</v>
      </c>
      <c r="H30" s="114">
        <v>223106.2004</v>
      </c>
      <c r="I30" s="114">
        <v>57391.767816100008</v>
      </c>
      <c r="J30" s="114">
        <v>2871915.5766449999</v>
      </c>
      <c r="K30" s="114">
        <v>98281.83350994112</v>
      </c>
      <c r="L30" s="114">
        <v>4181727.2340711509</v>
      </c>
      <c r="M30" s="115">
        <v>23.291820356830804</v>
      </c>
      <c r="N30" s="114">
        <v>50000</v>
      </c>
      <c r="O30" s="114">
        <v>0</v>
      </c>
      <c r="P30" s="114">
        <v>50000</v>
      </c>
      <c r="Q30" s="114">
        <v>1097638.9681601999</v>
      </c>
      <c r="R30" s="114">
        <v>17137.513955959999</v>
      </c>
      <c r="S30" s="114">
        <v>1114776.48211616</v>
      </c>
      <c r="T30" s="114">
        <v>0</v>
      </c>
      <c r="U30" s="114">
        <v>885.86042156999997</v>
      </c>
      <c r="V30" s="114">
        <v>23.21982843</v>
      </c>
      <c r="W30" s="114">
        <v>337796.69848301</v>
      </c>
      <c r="X30" s="114">
        <v>2543749.7869592896</v>
      </c>
      <c r="Y30" s="114">
        <v>16.090966000000002</v>
      </c>
      <c r="Z30" s="114">
        <v>2882471.6566582997</v>
      </c>
      <c r="AA30" s="114">
        <v>134479.09529669117</v>
      </c>
      <c r="AB30" s="120"/>
      <c r="AC30" s="120"/>
      <c r="AD30" s="120"/>
      <c r="AE30" s="121"/>
      <c r="AF30" s="125"/>
      <c r="AG30" s="122"/>
      <c r="AH30" s="122"/>
      <c r="AI30" s="120"/>
      <c r="AJ30" s="120"/>
      <c r="AK30" s="120"/>
      <c r="AL30" s="90"/>
      <c r="AM30" s="90"/>
      <c r="AN30" s="90"/>
      <c r="AO30" s="90"/>
      <c r="AP30" s="90"/>
      <c r="AQ30" s="90"/>
    </row>
    <row r="31" spans="1:43" s="123" customFormat="1">
      <c r="A31" s="126" t="s">
        <v>46</v>
      </c>
      <c r="B31" s="113">
        <f t="shared" ref="B31:AA31" si="24">B78</f>
        <v>598702.85366620997</v>
      </c>
      <c r="C31" s="114">
        <f t="shared" si="24"/>
        <v>10784.298502</v>
      </c>
      <c r="D31" s="114">
        <f t="shared" si="24"/>
        <v>3009.5601486300002</v>
      </c>
      <c r="E31" s="114">
        <f t="shared" si="24"/>
        <v>269809.63632937998</v>
      </c>
      <c r="F31" s="114">
        <f t="shared" si="24"/>
        <v>82097.879256040003</v>
      </c>
      <c r="G31" s="114">
        <f t="shared" si="24"/>
        <v>964404.22790225991</v>
      </c>
      <c r="H31" s="114">
        <f t="shared" si="24"/>
        <v>224799.90040000001</v>
      </c>
      <c r="I31" s="114">
        <f t="shared" si="24"/>
        <v>35962.481478080001</v>
      </c>
      <c r="J31" s="114">
        <f t="shared" si="24"/>
        <v>3078331.7310700002</v>
      </c>
      <c r="K31" s="114">
        <f t="shared" si="24"/>
        <v>62608.917776689865</v>
      </c>
      <c r="L31" s="114">
        <f t="shared" si="24"/>
        <v>4366107.2586270301</v>
      </c>
      <c r="M31" s="115">
        <f t="shared" si="24"/>
        <v>24.510757071685994</v>
      </c>
      <c r="N31" s="114">
        <f t="shared" si="24"/>
        <v>50000</v>
      </c>
      <c r="O31" s="114">
        <f t="shared" si="24"/>
        <v>0</v>
      </c>
      <c r="P31" s="114">
        <f t="shared" si="24"/>
        <v>50000</v>
      </c>
      <c r="Q31" s="114">
        <f t="shared" si="24"/>
        <v>1026583.2867151999</v>
      </c>
      <c r="R31" s="114">
        <f t="shared" si="24"/>
        <v>17335.287856029998</v>
      </c>
      <c r="S31" s="114">
        <f t="shared" si="24"/>
        <v>1043918.57457123</v>
      </c>
      <c r="T31" s="114">
        <f t="shared" si="24"/>
        <v>0</v>
      </c>
      <c r="U31" s="114">
        <f t="shared" si="24"/>
        <v>686.39424297000005</v>
      </c>
      <c r="V31" s="114">
        <f t="shared" si="24"/>
        <v>15.058555030000001</v>
      </c>
      <c r="W31" s="114">
        <f t="shared" si="24"/>
        <v>334644.94424663001</v>
      </c>
      <c r="X31" s="114">
        <f t="shared" si="24"/>
        <v>2555253.2685012398</v>
      </c>
      <c r="Y31" s="114">
        <f t="shared" si="24"/>
        <v>97.998303000000007</v>
      </c>
      <c r="Z31" s="114">
        <f t="shared" si="24"/>
        <v>2890697.6638488695</v>
      </c>
      <c r="AA31" s="114">
        <f t="shared" si="24"/>
        <v>381491.02020693058</v>
      </c>
      <c r="AB31" s="120"/>
      <c r="AC31" s="120"/>
      <c r="AD31" s="120"/>
      <c r="AE31" s="121"/>
      <c r="AF31" s="125"/>
      <c r="AG31" s="122"/>
      <c r="AH31" s="122"/>
      <c r="AI31" s="120"/>
      <c r="AJ31" s="120"/>
      <c r="AK31" s="120"/>
      <c r="AL31" s="90"/>
      <c r="AM31" s="90"/>
      <c r="AN31" s="90"/>
      <c r="AO31" s="90"/>
      <c r="AP31" s="90"/>
      <c r="AQ31" s="90"/>
    </row>
    <row r="32" spans="1:43" s="123" customFormat="1">
      <c r="A32" s="126" t="s">
        <v>47</v>
      </c>
      <c r="B32" s="113">
        <f t="shared" ref="B32:AA32" si="25">B81</f>
        <v>661691.18648647994</v>
      </c>
      <c r="C32" s="114">
        <f t="shared" si="25"/>
        <v>10867.42513</v>
      </c>
      <c r="D32" s="114">
        <f t="shared" si="25"/>
        <v>626.46073688000001</v>
      </c>
      <c r="E32" s="114">
        <f t="shared" si="25"/>
        <v>280765.08200482</v>
      </c>
      <c r="F32" s="114">
        <f t="shared" si="25"/>
        <v>37080.449359769998</v>
      </c>
      <c r="G32" s="114">
        <f t="shared" si="25"/>
        <v>991030.60371794994</v>
      </c>
      <c r="H32" s="114">
        <f t="shared" si="25"/>
        <v>235638.7004</v>
      </c>
      <c r="I32" s="114">
        <f t="shared" si="25"/>
        <v>28216.696708030002</v>
      </c>
      <c r="J32" s="114">
        <f t="shared" si="25"/>
        <v>3197064.2335319999</v>
      </c>
      <c r="K32" s="114">
        <f t="shared" si="25"/>
        <v>58396.867533289827</v>
      </c>
      <c r="L32" s="114">
        <f t="shared" si="25"/>
        <v>4510347.1018912699</v>
      </c>
      <c r="M32" s="115">
        <f t="shared" si="25"/>
        <v>25.060290708397847</v>
      </c>
      <c r="N32" s="114">
        <f t="shared" si="25"/>
        <v>50000</v>
      </c>
      <c r="O32" s="114">
        <f t="shared" si="25"/>
        <v>0</v>
      </c>
      <c r="P32" s="114">
        <f t="shared" si="25"/>
        <v>50000</v>
      </c>
      <c r="Q32" s="114">
        <f t="shared" si="25"/>
        <v>1009093.7249451999</v>
      </c>
      <c r="R32" s="114">
        <f t="shared" si="25"/>
        <v>17473.527571310002</v>
      </c>
      <c r="S32" s="114">
        <f t="shared" si="25"/>
        <v>1026567.25251651</v>
      </c>
      <c r="T32" s="114">
        <f t="shared" si="25"/>
        <v>0</v>
      </c>
      <c r="U32" s="114">
        <f t="shared" si="25"/>
        <v>209.78315934</v>
      </c>
      <c r="V32" s="114">
        <f t="shared" si="25"/>
        <v>11.62803066</v>
      </c>
      <c r="W32" s="114">
        <f t="shared" si="25"/>
        <v>322809.70148390997</v>
      </c>
      <c r="X32" s="114">
        <f t="shared" si="25"/>
        <v>2604974.6989106103</v>
      </c>
      <c r="Y32" s="114">
        <f t="shared" si="25"/>
        <v>12.360504000000001</v>
      </c>
      <c r="Z32" s="114">
        <f t="shared" si="25"/>
        <v>2928018.1720885201</v>
      </c>
      <c r="AA32" s="114">
        <f t="shared" si="25"/>
        <v>505761.67728623981</v>
      </c>
      <c r="AB32" s="120"/>
      <c r="AC32" s="120"/>
      <c r="AD32" s="120"/>
      <c r="AE32" s="121"/>
      <c r="AF32" s="125"/>
      <c r="AG32" s="122"/>
      <c r="AH32" s="122"/>
      <c r="AI32" s="120"/>
      <c r="AJ32" s="120"/>
      <c r="AK32" s="120"/>
      <c r="AL32" s="90"/>
      <c r="AM32" s="90"/>
      <c r="AN32" s="90"/>
      <c r="AO32" s="90"/>
      <c r="AP32" s="90"/>
      <c r="AQ32" s="90"/>
    </row>
    <row r="33" spans="1:43" s="123" customFormat="1">
      <c r="A33" s="102" t="s">
        <v>48</v>
      </c>
      <c r="B33" s="117">
        <f t="shared" ref="B33:AA33" si="26">B84</f>
        <v>841426.11874314002</v>
      </c>
      <c r="C33" s="118">
        <f t="shared" si="26"/>
        <v>11614.175702230001</v>
      </c>
      <c r="D33" s="118">
        <f t="shared" si="26"/>
        <v>9299.7750197000005</v>
      </c>
      <c r="E33" s="118">
        <f t="shared" si="26"/>
        <v>255755.55312794002</v>
      </c>
      <c r="F33" s="118">
        <f t="shared" si="26"/>
        <v>29629.434802509997</v>
      </c>
      <c r="G33" s="118">
        <f t="shared" si="26"/>
        <v>1147725.0573955202</v>
      </c>
      <c r="H33" s="118">
        <f t="shared" si="26"/>
        <v>344664.30040000001</v>
      </c>
      <c r="I33" s="118">
        <f t="shared" si="26"/>
        <v>182445.23273289003</v>
      </c>
      <c r="J33" s="118">
        <f t="shared" si="26"/>
        <v>2864860.3306539999</v>
      </c>
      <c r="K33" s="118">
        <f t="shared" si="26"/>
        <v>66374.348761559464</v>
      </c>
      <c r="L33" s="118">
        <f t="shared" si="26"/>
        <v>4606069.2699439693</v>
      </c>
      <c r="M33" s="119">
        <f t="shared" si="26"/>
        <v>29.995210189127448</v>
      </c>
      <c r="N33" s="118">
        <f t="shared" si="26"/>
        <v>50000</v>
      </c>
      <c r="O33" s="118">
        <f t="shared" si="26"/>
        <v>0</v>
      </c>
      <c r="P33" s="118">
        <f t="shared" si="26"/>
        <v>50000</v>
      </c>
      <c r="Q33" s="118">
        <f t="shared" si="26"/>
        <v>1092458.4238882</v>
      </c>
      <c r="R33" s="118">
        <f t="shared" si="26"/>
        <v>17650.462112959998</v>
      </c>
      <c r="S33" s="118">
        <f t="shared" si="26"/>
        <v>1110108.8860011599</v>
      </c>
      <c r="T33" s="118">
        <f t="shared" si="26"/>
        <v>0</v>
      </c>
      <c r="U33" s="118">
        <f t="shared" si="26"/>
        <v>294.31495926000002</v>
      </c>
      <c r="V33" s="118">
        <f t="shared" si="26"/>
        <v>9.3731877400000005</v>
      </c>
      <c r="W33" s="118">
        <f t="shared" si="26"/>
        <v>314092.96669897996</v>
      </c>
      <c r="X33" s="118">
        <f t="shared" si="26"/>
        <v>2401818.75321875</v>
      </c>
      <c r="Y33" s="118">
        <f t="shared" si="26"/>
        <v>36.815454000000003</v>
      </c>
      <c r="Z33" s="118">
        <f t="shared" si="26"/>
        <v>2716252.2235187301</v>
      </c>
      <c r="AA33" s="118">
        <f t="shared" si="26"/>
        <v>729708.16042407928</v>
      </c>
      <c r="AB33" s="120"/>
      <c r="AC33" s="120"/>
      <c r="AD33" s="120"/>
      <c r="AE33" s="121"/>
      <c r="AF33" s="125"/>
      <c r="AG33" s="122"/>
      <c r="AH33" s="122"/>
      <c r="AI33" s="120"/>
      <c r="AJ33" s="120"/>
      <c r="AK33" s="120"/>
      <c r="AL33" s="90"/>
      <c r="AM33" s="90"/>
      <c r="AN33" s="90"/>
      <c r="AO33" s="90"/>
      <c r="AP33" s="90"/>
      <c r="AQ33" s="90"/>
    </row>
    <row r="34" spans="1:43" s="123" customFormat="1">
      <c r="A34" s="102" t="s">
        <v>49</v>
      </c>
      <c r="B34" s="117">
        <f t="shared" ref="B34:AA34" si="27">B87</f>
        <v>1085346.7431260599</v>
      </c>
      <c r="C34" s="118">
        <f t="shared" si="27"/>
        <v>29528.299406120001</v>
      </c>
      <c r="D34" s="118">
        <f t="shared" si="27"/>
        <v>1353.14709156</v>
      </c>
      <c r="E34" s="118">
        <f t="shared" si="27"/>
        <v>238614.62414847998</v>
      </c>
      <c r="F34" s="118">
        <f t="shared" si="27"/>
        <v>24598.9615161</v>
      </c>
      <c r="G34" s="118">
        <f t="shared" si="27"/>
        <v>1379441.7752883199</v>
      </c>
      <c r="H34" s="118">
        <f t="shared" si="27"/>
        <v>343114.00040000002</v>
      </c>
      <c r="I34" s="118">
        <f t="shared" si="27"/>
        <v>124827.66617331</v>
      </c>
      <c r="J34" s="118">
        <f t="shared" si="27"/>
        <v>2835637.5661749998</v>
      </c>
      <c r="K34" s="118">
        <f t="shared" si="27"/>
        <v>69302.04845054727</v>
      </c>
      <c r="L34" s="118">
        <f t="shared" si="27"/>
        <v>4752323.0564871775</v>
      </c>
      <c r="M34" s="119">
        <f t="shared" si="27"/>
        <v>36.507441313031237</v>
      </c>
      <c r="N34" s="118">
        <f t="shared" si="27"/>
        <v>50000</v>
      </c>
      <c r="O34" s="118">
        <f t="shared" si="27"/>
        <v>0</v>
      </c>
      <c r="P34" s="118">
        <f t="shared" si="27"/>
        <v>50000</v>
      </c>
      <c r="Q34" s="118">
        <f t="shared" si="27"/>
        <v>1105530.0264782</v>
      </c>
      <c r="R34" s="118">
        <f t="shared" si="27"/>
        <v>17786.696063580002</v>
      </c>
      <c r="S34" s="118">
        <f t="shared" si="27"/>
        <v>1123316.72254178</v>
      </c>
      <c r="T34" s="118">
        <f t="shared" si="27"/>
        <v>0</v>
      </c>
      <c r="U34" s="118">
        <f t="shared" si="27"/>
        <v>190.01014352000001</v>
      </c>
      <c r="V34" s="118">
        <f t="shared" si="27"/>
        <v>14.91452048</v>
      </c>
      <c r="W34" s="118">
        <f t="shared" si="27"/>
        <v>312479.23018585</v>
      </c>
      <c r="X34" s="118">
        <f t="shared" si="27"/>
        <v>2342469.4406961398</v>
      </c>
      <c r="Y34" s="118">
        <f t="shared" si="27"/>
        <v>51.883620000000001</v>
      </c>
      <c r="Z34" s="118">
        <f t="shared" si="27"/>
        <v>2655205.4791659899</v>
      </c>
      <c r="AA34" s="118">
        <f t="shared" si="27"/>
        <v>923800.85477940738</v>
      </c>
      <c r="AB34" s="120"/>
      <c r="AC34" s="120"/>
      <c r="AD34" s="120"/>
      <c r="AE34" s="121"/>
      <c r="AF34" s="125"/>
      <c r="AG34" s="122"/>
      <c r="AH34" s="122"/>
      <c r="AI34" s="120"/>
      <c r="AJ34" s="120"/>
      <c r="AK34" s="120"/>
      <c r="AL34" s="90"/>
      <c r="AM34" s="90"/>
      <c r="AN34" s="90"/>
      <c r="AO34" s="90"/>
      <c r="AP34" s="90"/>
      <c r="AQ34" s="90"/>
    </row>
    <row r="35" spans="1:43" s="123" customFormat="1">
      <c r="A35" s="102" t="s">
        <v>50</v>
      </c>
      <c r="B35" s="117">
        <f t="shared" ref="B35:AA35" si="28">B90</f>
        <v>1011319.9257690699</v>
      </c>
      <c r="C35" s="118">
        <f t="shared" si="28"/>
        <v>91784.357145319998</v>
      </c>
      <c r="D35" s="118">
        <f t="shared" si="28"/>
        <v>1457.5747906900001</v>
      </c>
      <c r="E35" s="118">
        <f t="shared" si="28"/>
        <v>247054.36541582001</v>
      </c>
      <c r="F35" s="118">
        <f t="shared" si="28"/>
        <v>8462.9040273899991</v>
      </c>
      <c r="G35" s="118">
        <f t="shared" si="28"/>
        <v>1360079.1271482899</v>
      </c>
      <c r="H35" s="118">
        <f t="shared" si="28"/>
        <v>0</v>
      </c>
      <c r="I35" s="118">
        <f t="shared" si="28"/>
        <v>89919.303082899991</v>
      </c>
      <c r="J35" s="118">
        <f t="shared" si="28"/>
        <v>2425962.0716090002</v>
      </c>
      <c r="K35" s="118">
        <f t="shared" si="28"/>
        <v>73790.088340242393</v>
      </c>
      <c r="L35" s="118">
        <f t="shared" si="28"/>
        <v>3949750.5901804324</v>
      </c>
      <c r="M35" s="119">
        <f t="shared" si="28"/>
        <v>37.860303562257002</v>
      </c>
      <c r="N35" s="118">
        <f t="shared" si="28"/>
        <v>50000</v>
      </c>
      <c r="O35" s="118">
        <f t="shared" si="28"/>
        <v>0</v>
      </c>
      <c r="P35" s="118">
        <f t="shared" si="28"/>
        <v>50000</v>
      </c>
      <c r="Q35" s="118">
        <f t="shared" si="28"/>
        <v>1094491.3203721999</v>
      </c>
      <c r="R35" s="118">
        <f t="shared" si="28"/>
        <v>17901.806819019999</v>
      </c>
      <c r="S35" s="118">
        <f t="shared" si="28"/>
        <v>1112393.1271912199</v>
      </c>
      <c r="T35" s="118">
        <f t="shared" si="28"/>
        <v>0</v>
      </c>
      <c r="U35" s="118">
        <f t="shared" si="28"/>
        <v>1105.5347830000001</v>
      </c>
      <c r="V35" s="118">
        <f t="shared" si="28"/>
        <v>33.981000000000002</v>
      </c>
      <c r="W35" s="118">
        <f t="shared" si="28"/>
        <v>131573.44584994001</v>
      </c>
      <c r="X35" s="118">
        <f t="shared" si="28"/>
        <v>2346693.6888835905</v>
      </c>
      <c r="Y35" s="118">
        <f t="shared" si="28"/>
        <v>562.14013</v>
      </c>
      <c r="Z35" s="118">
        <f t="shared" si="28"/>
        <v>2479968.7906465307</v>
      </c>
      <c r="AA35" s="118">
        <f t="shared" si="28"/>
        <v>307388.67234268179</v>
      </c>
      <c r="AB35" s="120"/>
      <c r="AC35" s="120"/>
      <c r="AD35" s="120"/>
      <c r="AE35" s="121"/>
      <c r="AF35" s="125"/>
      <c r="AG35" s="122"/>
      <c r="AH35" s="122"/>
      <c r="AI35" s="120"/>
      <c r="AJ35" s="120"/>
      <c r="AK35" s="120"/>
      <c r="AL35" s="90"/>
      <c r="AM35" s="90"/>
      <c r="AN35" s="90"/>
      <c r="AO35" s="90"/>
      <c r="AP35" s="90"/>
      <c r="AQ35" s="90"/>
    </row>
    <row r="36" spans="1:43" s="123" customFormat="1">
      <c r="A36" s="102" t="s">
        <v>51</v>
      </c>
      <c r="B36" s="117">
        <f t="shared" ref="B36:AA36" si="29">B93</f>
        <v>1208202.92630961</v>
      </c>
      <c r="C36" s="118">
        <f t="shared" si="29"/>
        <v>223406.79129200001</v>
      </c>
      <c r="D36" s="118">
        <f t="shared" si="29"/>
        <v>10991.66462272</v>
      </c>
      <c r="E36" s="118">
        <f t="shared" si="29"/>
        <v>254347.53222919998</v>
      </c>
      <c r="F36" s="118">
        <f t="shared" si="29"/>
        <v>897.40007969999988</v>
      </c>
      <c r="G36" s="118">
        <f t="shared" si="29"/>
        <v>1697846.3145332302</v>
      </c>
      <c r="H36" s="118">
        <f t="shared" si="29"/>
        <v>0</v>
      </c>
      <c r="I36" s="118">
        <f t="shared" si="29"/>
        <v>47793.497668390002</v>
      </c>
      <c r="J36" s="118">
        <f t="shared" si="29"/>
        <v>2378299.5313610001</v>
      </c>
      <c r="K36" s="118">
        <f t="shared" si="29"/>
        <v>81504.917166052852</v>
      </c>
      <c r="L36" s="118">
        <f t="shared" si="29"/>
        <v>4205444.2607286731</v>
      </c>
      <c r="M36" s="119">
        <f t="shared" si="29"/>
        <v>43.916167431929495</v>
      </c>
      <c r="N36" s="118">
        <f t="shared" si="29"/>
        <v>50000</v>
      </c>
      <c r="O36" s="118">
        <f t="shared" si="29"/>
        <v>0</v>
      </c>
      <c r="P36" s="118">
        <f t="shared" si="29"/>
        <v>50000</v>
      </c>
      <c r="Q36" s="118">
        <f t="shared" si="29"/>
        <v>1168446.4871662001</v>
      </c>
      <c r="R36" s="118">
        <f t="shared" si="29"/>
        <v>18056.695224290001</v>
      </c>
      <c r="S36" s="118">
        <f t="shared" si="29"/>
        <v>1186503.1823904901</v>
      </c>
      <c r="T36" s="118">
        <f t="shared" si="29"/>
        <v>0</v>
      </c>
      <c r="U36" s="118">
        <f t="shared" si="29"/>
        <v>2065.1178637500002</v>
      </c>
      <c r="V36" s="118">
        <f t="shared" si="29"/>
        <v>8.1716422499999997</v>
      </c>
      <c r="W36" s="118">
        <f t="shared" si="29"/>
        <v>142225.58315778</v>
      </c>
      <c r="X36" s="118">
        <f t="shared" si="29"/>
        <v>2535276.0752736903</v>
      </c>
      <c r="Y36" s="118">
        <f t="shared" si="29"/>
        <v>29.533017000000001</v>
      </c>
      <c r="Z36" s="118">
        <f t="shared" si="29"/>
        <v>2679604.4809544706</v>
      </c>
      <c r="AA36" s="118">
        <f t="shared" si="29"/>
        <v>289336.59738371242</v>
      </c>
      <c r="AB36" s="120"/>
      <c r="AC36" s="120"/>
      <c r="AD36" s="120"/>
      <c r="AE36" s="121"/>
      <c r="AF36" s="125"/>
      <c r="AG36" s="122"/>
      <c r="AH36" s="122"/>
      <c r="AI36" s="120"/>
      <c r="AJ36" s="120"/>
      <c r="AK36" s="120"/>
      <c r="AL36" s="90"/>
      <c r="AM36" s="90"/>
      <c r="AN36" s="90"/>
      <c r="AO36" s="90"/>
      <c r="AP36" s="90"/>
      <c r="AQ36" s="90"/>
    </row>
    <row r="37" spans="1:43" s="123" customFormat="1">
      <c r="A37" s="126" t="s">
        <v>52</v>
      </c>
      <c r="B37" s="113">
        <f t="shared" ref="B37:AA37" si="30">B96</f>
        <v>1272268.8866406402</v>
      </c>
      <c r="C37" s="114">
        <f t="shared" si="30"/>
        <v>249604.35049955</v>
      </c>
      <c r="D37" s="114">
        <f t="shared" si="30"/>
        <v>189.60702484000001</v>
      </c>
      <c r="E37" s="114">
        <f t="shared" si="30"/>
        <v>231470.74112716</v>
      </c>
      <c r="F37" s="114">
        <f t="shared" si="30"/>
        <v>998.95677800999999</v>
      </c>
      <c r="G37" s="114">
        <f t="shared" si="30"/>
        <v>1754532.5420702002</v>
      </c>
      <c r="H37" s="114">
        <f t="shared" si="30"/>
        <v>0</v>
      </c>
      <c r="I37" s="114">
        <f t="shared" si="30"/>
        <v>23600.461996160004</v>
      </c>
      <c r="J37" s="114">
        <f t="shared" si="30"/>
        <v>2068950.4063319999</v>
      </c>
      <c r="K37" s="114">
        <f t="shared" si="30"/>
        <v>112261.14255304309</v>
      </c>
      <c r="L37" s="114">
        <f t="shared" si="30"/>
        <v>3959344.5529514034</v>
      </c>
      <c r="M37" s="115">
        <f t="shared" si="30"/>
        <v>47.934009117552783</v>
      </c>
      <c r="N37" s="114">
        <f t="shared" si="30"/>
        <v>50000</v>
      </c>
      <c r="O37" s="114">
        <f t="shared" si="30"/>
        <v>0</v>
      </c>
      <c r="P37" s="114">
        <f t="shared" si="30"/>
        <v>50000</v>
      </c>
      <c r="Q37" s="114">
        <f t="shared" si="30"/>
        <v>1243654.0349802</v>
      </c>
      <c r="R37" s="114">
        <f t="shared" si="30"/>
        <v>18244.978483840001</v>
      </c>
      <c r="S37" s="114">
        <f t="shared" si="30"/>
        <v>1261899.0134640399</v>
      </c>
      <c r="T37" s="114">
        <f t="shared" si="30"/>
        <v>0</v>
      </c>
      <c r="U37" s="114">
        <f t="shared" si="30"/>
        <v>638.01927699999999</v>
      </c>
      <c r="V37" s="114">
        <f t="shared" si="30"/>
        <v>28.972190000000001</v>
      </c>
      <c r="W37" s="114">
        <f t="shared" si="30"/>
        <v>143637.77911064003</v>
      </c>
      <c r="X37" s="114">
        <f t="shared" si="30"/>
        <v>2254060.5720655601</v>
      </c>
      <c r="Y37" s="114">
        <f t="shared" si="30"/>
        <v>44.001925999999997</v>
      </c>
      <c r="Z37" s="114">
        <f t="shared" si="30"/>
        <v>2398409.3445692006</v>
      </c>
      <c r="AA37" s="114">
        <f t="shared" si="30"/>
        <v>249036.19491816266</v>
      </c>
      <c r="AB37" s="120"/>
      <c r="AC37" s="120"/>
      <c r="AD37" s="120"/>
      <c r="AE37" s="121"/>
      <c r="AF37" s="125"/>
      <c r="AG37" s="122"/>
      <c r="AH37" s="122"/>
      <c r="AI37" s="120"/>
      <c r="AJ37" s="120"/>
      <c r="AK37" s="120"/>
      <c r="AL37" s="90"/>
      <c r="AM37" s="90"/>
      <c r="AN37" s="90"/>
      <c r="AO37" s="90"/>
      <c r="AP37" s="90"/>
      <c r="AQ37" s="90"/>
    </row>
    <row r="38" spans="1:43" s="123" customFormat="1">
      <c r="A38" s="126" t="s">
        <v>53</v>
      </c>
      <c r="B38" s="113">
        <f t="shared" ref="B38:AA38" si="31">B99</f>
        <v>1318959.8005007901</v>
      </c>
      <c r="C38" s="114">
        <f t="shared" si="31"/>
        <v>512901.87296709005</v>
      </c>
      <c r="D38" s="114">
        <f t="shared" si="31"/>
        <v>97.266465340000011</v>
      </c>
      <c r="E38" s="114">
        <f t="shared" si="31"/>
        <v>233510.97563875999</v>
      </c>
      <c r="F38" s="114">
        <f t="shared" si="31"/>
        <v>935.63713751</v>
      </c>
      <c r="G38" s="114">
        <f t="shared" si="31"/>
        <v>2066405.5527094903</v>
      </c>
      <c r="H38" s="114">
        <f t="shared" si="31"/>
        <v>0</v>
      </c>
      <c r="I38" s="114">
        <f t="shared" si="31"/>
        <v>11912.34249931</v>
      </c>
      <c r="J38" s="114">
        <f t="shared" si="31"/>
        <v>1828292.513085</v>
      </c>
      <c r="K38" s="114">
        <f t="shared" si="31"/>
        <v>94705.871062032413</v>
      </c>
      <c r="L38" s="114">
        <f t="shared" si="31"/>
        <v>4001316.2793558328</v>
      </c>
      <c r="M38" s="115">
        <f t="shared" si="31"/>
        <v>55.494632035310943</v>
      </c>
      <c r="N38" s="114">
        <f t="shared" si="31"/>
        <v>50000</v>
      </c>
      <c r="O38" s="114">
        <f t="shared" si="31"/>
        <v>0</v>
      </c>
      <c r="P38" s="114">
        <f t="shared" si="31"/>
        <v>50000</v>
      </c>
      <c r="Q38" s="114">
        <f t="shared" si="31"/>
        <v>1240080.3240451999</v>
      </c>
      <c r="R38" s="114">
        <f t="shared" si="31"/>
        <v>18363.301733020002</v>
      </c>
      <c r="S38" s="114">
        <f t="shared" si="31"/>
        <v>1258443.6257782199</v>
      </c>
      <c r="T38" s="114">
        <f t="shared" si="31"/>
        <v>0</v>
      </c>
      <c r="U38" s="114">
        <f t="shared" si="31"/>
        <v>2514.0232799999999</v>
      </c>
      <c r="V38" s="114">
        <f t="shared" si="31"/>
        <v>35.934322000000002</v>
      </c>
      <c r="W38" s="114">
        <f t="shared" si="31"/>
        <v>159184.40442864998</v>
      </c>
      <c r="X38" s="114">
        <f t="shared" si="31"/>
        <v>2303421.3733106297</v>
      </c>
      <c r="Y38" s="114">
        <f t="shared" si="31"/>
        <v>14.035208000000001</v>
      </c>
      <c r="Z38" s="114">
        <f t="shared" si="31"/>
        <v>2465169.7705492796</v>
      </c>
      <c r="AA38" s="114">
        <f t="shared" si="31"/>
        <v>227702.88302833354</v>
      </c>
      <c r="AB38" s="120"/>
      <c r="AC38" s="120"/>
      <c r="AD38" s="120"/>
      <c r="AE38" s="121"/>
      <c r="AF38" s="125"/>
      <c r="AG38" s="122"/>
      <c r="AH38" s="122"/>
      <c r="AI38" s="120"/>
      <c r="AJ38" s="120"/>
      <c r="AK38" s="120"/>
      <c r="AL38" s="90"/>
      <c r="AM38" s="90"/>
      <c r="AN38" s="90"/>
      <c r="AO38" s="90"/>
      <c r="AP38" s="90"/>
      <c r="AQ38" s="90"/>
    </row>
    <row r="39" spans="1:43" s="123" customFormat="1">
      <c r="A39" s="126" t="s">
        <v>54</v>
      </c>
      <c r="B39" s="113">
        <f t="shared" ref="B39:AA39" si="32">B102</f>
        <v>1199498.6942736101</v>
      </c>
      <c r="C39" s="114">
        <f t="shared" si="32"/>
        <v>675275.37858400005</v>
      </c>
      <c r="D39" s="114">
        <f t="shared" si="32"/>
        <v>73.309864300000001</v>
      </c>
      <c r="E39" s="114">
        <f t="shared" si="32"/>
        <v>235714.72607455004</v>
      </c>
      <c r="F39" s="114">
        <f t="shared" si="32"/>
        <v>441.05936650000001</v>
      </c>
      <c r="G39" s="114">
        <f t="shared" si="32"/>
        <v>2111003.1681629601</v>
      </c>
      <c r="H39" s="114">
        <f t="shared" si="32"/>
        <v>0</v>
      </c>
      <c r="I39" s="114">
        <f t="shared" si="32"/>
        <v>11885.21255814</v>
      </c>
      <c r="J39" s="114">
        <f t="shared" si="32"/>
        <v>1746196.1095509999</v>
      </c>
      <c r="K39" s="114">
        <f t="shared" si="32"/>
        <v>94959.332072062418</v>
      </c>
      <c r="L39" s="114">
        <f t="shared" si="32"/>
        <v>3964043.8223441625</v>
      </c>
      <c r="M39" s="115">
        <f t="shared" si="32"/>
        <v>57.245387336184336</v>
      </c>
      <c r="N39" s="114">
        <f t="shared" si="32"/>
        <v>50000</v>
      </c>
      <c r="O39" s="114">
        <f t="shared" si="32"/>
        <v>0</v>
      </c>
      <c r="P39" s="114">
        <f t="shared" si="32"/>
        <v>50000</v>
      </c>
      <c r="Q39" s="114">
        <f t="shared" si="32"/>
        <v>1312466.2437501999</v>
      </c>
      <c r="R39" s="114">
        <f t="shared" si="32"/>
        <v>18489.241681759999</v>
      </c>
      <c r="S39" s="114">
        <f t="shared" si="32"/>
        <v>1330955.4854319599</v>
      </c>
      <c r="T39" s="114">
        <f t="shared" si="32"/>
        <v>0</v>
      </c>
      <c r="U39" s="114">
        <f t="shared" si="32"/>
        <v>457.23921294000002</v>
      </c>
      <c r="V39" s="114">
        <f t="shared" si="32"/>
        <v>36.374323060000002</v>
      </c>
      <c r="W39" s="114">
        <f t="shared" si="32"/>
        <v>192635.10122394</v>
      </c>
      <c r="X39" s="114">
        <f t="shared" si="32"/>
        <v>2163465.3271374702</v>
      </c>
      <c r="Y39" s="114">
        <f t="shared" si="32"/>
        <v>89.366203999999996</v>
      </c>
      <c r="Z39" s="114">
        <f t="shared" si="32"/>
        <v>2356683.4081014101</v>
      </c>
      <c r="AA39" s="114">
        <f t="shared" si="32"/>
        <v>226404.92881079251</v>
      </c>
      <c r="AB39" s="120"/>
      <c r="AC39" s="120"/>
      <c r="AD39" s="120"/>
      <c r="AE39" s="121"/>
      <c r="AF39" s="125"/>
      <c r="AG39" s="122"/>
      <c r="AH39" s="122"/>
      <c r="AI39" s="120"/>
      <c r="AJ39" s="120"/>
      <c r="AK39" s="120"/>
      <c r="AL39" s="90"/>
      <c r="AM39" s="90"/>
      <c r="AN39" s="90"/>
      <c r="AO39" s="90"/>
      <c r="AP39" s="90"/>
      <c r="AQ39" s="90"/>
    </row>
    <row r="40" spans="1:43" s="123" customFormat="1">
      <c r="A40" s="126" t="s">
        <v>55</v>
      </c>
      <c r="B40" s="113">
        <f t="shared" ref="B40:AA40" si="33">B105</f>
        <v>1074768.13846214</v>
      </c>
      <c r="C40" s="114">
        <f t="shared" si="33"/>
        <v>680259.16799049999</v>
      </c>
      <c r="D40" s="114">
        <f t="shared" si="33"/>
        <v>925.45162585000003</v>
      </c>
      <c r="E40" s="114">
        <f t="shared" si="33"/>
        <v>221950.61736529</v>
      </c>
      <c r="F40" s="114">
        <f t="shared" si="33"/>
        <v>390.00959832999996</v>
      </c>
      <c r="G40" s="114">
        <f t="shared" si="33"/>
        <v>1978293.38504211</v>
      </c>
      <c r="H40" s="114">
        <f t="shared" si="33"/>
        <v>0</v>
      </c>
      <c r="I40" s="114">
        <f t="shared" si="33"/>
        <v>9561.429524180001</v>
      </c>
      <c r="J40" s="114">
        <f t="shared" si="33"/>
        <v>1775067.9821339999</v>
      </c>
      <c r="K40" s="114">
        <f t="shared" si="33"/>
        <v>113185.02834794391</v>
      </c>
      <c r="L40" s="114">
        <f t="shared" si="33"/>
        <v>3876107.8250482334</v>
      </c>
      <c r="M40" s="115">
        <f t="shared" si="33"/>
        <v>60.001961239491628</v>
      </c>
      <c r="N40" s="114">
        <f t="shared" si="33"/>
        <v>50000</v>
      </c>
      <c r="O40" s="114">
        <f t="shared" si="33"/>
        <v>0</v>
      </c>
      <c r="P40" s="114">
        <f t="shared" si="33"/>
        <v>50000</v>
      </c>
      <c r="Q40" s="114">
        <f t="shared" si="33"/>
        <v>1340070.3839082001</v>
      </c>
      <c r="R40" s="114">
        <f t="shared" si="33"/>
        <v>18652.498500819998</v>
      </c>
      <c r="S40" s="114">
        <f t="shared" si="33"/>
        <v>1358722.8824090201</v>
      </c>
      <c r="T40" s="114">
        <f t="shared" si="33"/>
        <v>0</v>
      </c>
      <c r="U40" s="114">
        <f t="shared" si="33"/>
        <v>1509.5203915099999</v>
      </c>
      <c r="V40" s="114">
        <f t="shared" si="33"/>
        <v>25.475615489999999</v>
      </c>
      <c r="W40" s="114">
        <f t="shared" si="33"/>
        <v>180589.89961118999</v>
      </c>
      <c r="X40" s="114">
        <f t="shared" si="33"/>
        <v>1756181.7837918301</v>
      </c>
      <c r="Y40" s="114">
        <f t="shared" si="33"/>
        <v>18.308243000000001</v>
      </c>
      <c r="Z40" s="114">
        <f t="shared" si="33"/>
        <v>1938324.9876530201</v>
      </c>
      <c r="AA40" s="114">
        <f t="shared" si="33"/>
        <v>529059.95498619322</v>
      </c>
      <c r="AB40" s="120"/>
      <c r="AC40" s="120"/>
      <c r="AD40" s="120"/>
      <c r="AE40" s="121"/>
      <c r="AF40" s="125"/>
      <c r="AG40" s="122"/>
      <c r="AH40" s="122"/>
      <c r="AI40" s="120"/>
      <c r="AJ40" s="120"/>
      <c r="AK40" s="120"/>
      <c r="AL40" s="90"/>
      <c r="AM40" s="90"/>
      <c r="AN40" s="90"/>
      <c r="AO40" s="90"/>
      <c r="AP40" s="90"/>
      <c r="AQ40" s="90"/>
    </row>
    <row r="41" spans="1:43" s="123" customFormat="1">
      <c r="A41" s="102" t="s">
        <v>56</v>
      </c>
      <c r="B41" s="117">
        <v>1537123.5097039801</v>
      </c>
      <c r="C41" s="118">
        <v>480502.80993452005</v>
      </c>
      <c r="D41" s="118">
        <v>1026.1381805599999</v>
      </c>
      <c r="E41" s="118">
        <v>228057.61432746</v>
      </c>
      <c r="F41" s="118">
        <v>970.89551439000002</v>
      </c>
      <c r="G41" s="118">
        <v>2247680.96766091</v>
      </c>
      <c r="H41" s="118">
        <v>0</v>
      </c>
      <c r="I41" s="118">
        <v>9561.3686475500017</v>
      </c>
      <c r="J41" s="118">
        <v>1789228.274431</v>
      </c>
      <c r="K41" s="118">
        <v>107348.67831792263</v>
      </c>
      <c r="L41" s="118">
        <v>4153819.2890573828</v>
      </c>
      <c r="M41" s="119">
        <v>64.287555475241746</v>
      </c>
      <c r="N41" s="118">
        <v>50000</v>
      </c>
      <c r="O41" s="118">
        <v>0</v>
      </c>
      <c r="P41" s="118">
        <v>50000</v>
      </c>
      <c r="Q41" s="118">
        <v>1443346.9473132</v>
      </c>
      <c r="R41" s="118">
        <v>18838.77154767</v>
      </c>
      <c r="S41" s="118">
        <v>1462185.71886087</v>
      </c>
      <c r="T41" s="118">
        <v>0</v>
      </c>
      <c r="U41" s="118">
        <v>3923.81381569</v>
      </c>
      <c r="V41" s="118">
        <v>37.771606310000003</v>
      </c>
      <c r="W41" s="118">
        <v>206425.77175551001</v>
      </c>
      <c r="X41" s="118">
        <v>1823697.5538251603</v>
      </c>
      <c r="Y41" s="118">
        <v>21.850142999999999</v>
      </c>
      <c r="Z41" s="118">
        <v>2034106.7611456702</v>
      </c>
      <c r="AA41" s="118">
        <v>607526.80905084265</v>
      </c>
      <c r="AB41" s="120"/>
      <c r="AC41" s="120"/>
      <c r="AD41" s="120"/>
      <c r="AE41" s="121"/>
      <c r="AF41" s="125"/>
      <c r="AG41" s="122"/>
      <c r="AH41" s="122"/>
      <c r="AI41" s="120"/>
      <c r="AJ41" s="120"/>
      <c r="AK41" s="120"/>
      <c r="AL41" s="90"/>
      <c r="AM41" s="90"/>
      <c r="AN41" s="90"/>
      <c r="AO41" s="90"/>
      <c r="AP41" s="90"/>
      <c r="AQ41" s="90"/>
    </row>
    <row r="42" spans="1:43" s="123" customFormat="1">
      <c r="A42" s="102" t="s">
        <v>57</v>
      </c>
      <c r="B42" s="117">
        <v>1041396.06470535</v>
      </c>
      <c r="C42" s="118">
        <v>866591.57952171995</v>
      </c>
      <c r="D42" s="118">
        <v>716.13264860000004</v>
      </c>
      <c r="E42" s="118">
        <v>239266.58266754</v>
      </c>
      <c r="F42" s="118">
        <v>292.00709664999999</v>
      </c>
      <c r="G42" s="118">
        <v>2148262.36663986</v>
      </c>
      <c r="H42" s="118">
        <v>0</v>
      </c>
      <c r="I42" s="118">
        <v>7399.4696193400005</v>
      </c>
      <c r="J42" s="118">
        <v>1825791.451049</v>
      </c>
      <c r="K42" s="118">
        <v>105930.99425266357</v>
      </c>
      <c r="L42" s="118">
        <v>4087384.2815608634</v>
      </c>
      <c r="M42" s="119">
        <v>63.394311926174318</v>
      </c>
      <c r="N42" s="118">
        <v>50000</v>
      </c>
      <c r="O42" s="118">
        <v>0</v>
      </c>
      <c r="P42" s="118">
        <v>50000</v>
      </c>
      <c r="Q42" s="118">
        <v>1446102.2007581999</v>
      </c>
      <c r="R42" s="118">
        <v>19004.20324495</v>
      </c>
      <c r="S42" s="118">
        <v>1465106.4040031498</v>
      </c>
      <c r="T42" s="118">
        <v>0</v>
      </c>
      <c r="U42" s="118">
        <v>4443.0435411600001</v>
      </c>
      <c r="V42" s="118">
        <v>27.08921484</v>
      </c>
      <c r="W42" s="118">
        <v>194982.32726743</v>
      </c>
      <c r="X42" s="118">
        <v>1724080.1591520703</v>
      </c>
      <c r="Y42" s="118">
        <v>91.450214000000003</v>
      </c>
      <c r="Z42" s="118">
        <v>1923624.0693895002</v>
      </c>
      <c r="AA42" s="118">
        <v>648653.808168213</v>
      </c>
      <c r="AB42" s="120"/>
      <c r="AC42" s="120"/>
      <c r="AD42" s="120"/>
      <c r="AE42" s="121"/>
      <c r="AF42" s="125"/>
      <c r="AG42" s="122"/>
      <c r="AH42" s="122"/>
      <c r="AI42" s="120"/>
      <c r="AJ42" s="120"/>
      <c r="AK42" s="120"/>
      <c r="AL42" s="90"/>
      <c r="AM42" s="90"/>
      <c r="AN42" s="90"/>
      <c r="AO42" s="90"/>
      <c r="AP42" s="90"/>
      <c r="AQ42" s="90"/>
    </row>
    <row r="43" spans="1:43" s="123" customFormat="1">
      <c r="A43" s="102" t="s">
        <v>58</v>
      </c>
      <c r="B43" s="117">
        <v>1098308.7185303501</v>
      </c>
      <c r="C43" s="118">
        <v>859113.09823100001</v>
      </c>
      <c r="D43" s="118">
        <v>287.52696648</v>
      </c>
      <c r="E43" s="118">
        <v>240760.99322855001</v>
      </c>
      <c r="F43" s="118">
        <v>372.38243181999997</v>
      </c>
      <c r="G43" s="118">
        <v>2198842.7193882004</v>
      </c>
      <c r="H43" s="118">
        <v>0</v>
      </c>
      <c r="I43" s="118">
        <v>7401.1437364100002</v>
      </c>
      <c r="J43" s="118">
        <v>1803632.2409099999</v>
      </c>
      <c r="K43" s="118">
        <v>94308.355528492481</v>
      </c>
      <c r="L43" s="118">
        <v>4104184.4595631026</v>
      </c>
      <c r="M43" s="119">
        <v>66.041169704416603</v>
      </c>
      <c r="N43" s="118">
        <v>50000</v>
      </c>
      <c r="O43" s="118">
        <v>0</v>
      </c>
      <c r="P43" s="118">
        <v>50000</v>
      </c>
      <c r="Q43" s="118">
        <v>1465020.2439712</v>
      </c>
      <c r="R43" s="118">
        <v>19159.797898889999</v>
      </c>
      <c r="S43" s="118">
        <v>1484180.0418700899</v>
      </c>
      <c r="T43" s="118">
        <v>0</v>
      </c>
      <c r="U43" s="118">
        <v>2329.8001588399998</v>
      </c>
      <c r="V43" s="118">
        <v>38.900642159999997</v>
      </c>
      <c r="W43" s="118">
        <v>211058.59516386999</v>
      </c>
      <c r="X43" s="118">
        <v>1631848.0102712202</v>
      </c>
      <c r="Y43" s="118">
        <v>47.641058999999998</v>
      </c>
      <c r="Z43" s="118">
        <v>1845322.9472950902</v>
      </c>
      <c r="AA43" s="118">
        <v>724681.47039792221</v>
      </c>
      <c r="AB43" s="120"/>
      <c r="AC43" s="120"/>
      <c r="AD43" s="120"/>
      <c r="AE43" s="121"/>
      <c r="AF43" s="125"/>
      <c r="AG43" s="122"/>
      <c r="AH43" s="122"/>
      <c r="AI43" s="120"/>
      <c r="AJ43" s="120"/>
      <c r="AK43" s="120"/>
      <c r="AL43" s="90"/>
      <c r="AM43" s="90"/>
      <c r="AN43" s="90"/>
      <c r="AO43" s="90"/>
      <c r="AP43" s="90"/>
      <c r="AQ43" s="90"/>
    </row>
    <row r="44" spans="1:43" s="123" customFormat="1">
      <c r="A44" s="102" t="s">
        <v>59</v>
      </c>
      <c r="B44" s="117">
        <v>1144412.5853803789</v>
      </c>
      <c r="C44" s="118">
        <v>971400.30365336104</v>
      </c>
      <c r="D44" s="118">
        <v>325.75079600999999</v>
      </c>
      <c r="E44" s="118">
        <v>246037.5867629</v>
      </c>
      <c r="F44" s="118">
        <v>1651.9000750999999</v>
      </c>
      <c r="G44" s="118">
        <v>2363828.1266677496</v>
      </c>
      <c r="H44" s="118">
        <v>0</v>
      </c>
      <c r="I44" s="118">
        <v>5418.4902991400004</v>
      </c>
      <c r="J44" s="118">
        <v>1835996.4431129999</v>
      </c>
      <c r="K44" s="118">
        <v>93224.309929700568</v>
      </c>
      <c r="L44" s="118">
        <v>4298467.3700095899</v>
      </c>
      <c r="M44" s="119">
        <v>68.418274028417898</v>
      </c>
      <c r="N44" s="118">
        <v>50000</v>
      </c>
      <c r="O44" s="118">
        <v>0</v>
      </c>
      <c r="P44" s="118">
        <v>50000</v>
      </c>
      <c r="Q44" s="118">
        <v>1549619.3444892</v>
      </c>
      <c r="R44" s="118">
        <v>19319.521484450001</v>
      </c>
      <c r="S44" s="118">
        <v>1568938.86597365</v>
      </c>
      <c r="T44" s="118">
        <v>0</v>
      </c>
      <c r="U44" s="118">
        <v>7888.7715383100003</v>
      </c>
      <c r="V44" s="118">
        <v>16.395124689999999</v>
      </c>
      <c r="W44" s="118">
        <v>227532.87512117001</v>
      </c>
      <c r="X44" s="118">
        <v>1650552.4380387098</v>
      </c>
      <c r="Y44" s="118">
        <v>36.685187999999997</v>
      </c>
      <c r="Z44" s="118">
        <v>1886027.16501088</v>
      </c>
      <c r="AA44" s="118">
        <v>793501.33902505971</v>
      </c>
      <c r="AB44" s="120"/>
      <c r="AC44" s="120"/>
      <c r="AD44" s="120"/>
      <c r="AE44" s="121"/>
      <c r="AF44" s="125"/>
      <c r="AG44" s="122"/>
      <c r="AH44" s="122"/>
      <c r="AI44" s="120"/>
      <c r="AJ44" s="120"/>
      <c r="AK44" s="120"/>
      <c r="AL44" s="90"/>
      <c r="AM44" s="90"/>
      <c r="AN44" s="90"/>
      <c r="AO44" s="90"/>
      <c r="AP44" s="90"/>
      <c r="AQ44" s="90"/>
    </row>
    <row r="45" spans="1:43" s="123" customFormat="1">
      <c r="A45" s="102"/>
      <c r="B45" s="117"/>
      <c r="C45" s="118"/>
      <c r="D45" s="118"/>
      <c r="E45" s="118"/>
      <c r="F45" s="118"/>
      <c r="G45" s="118"/>
      <c r="H45" s="118"/>
      <c r="I45" s="118"/>
      <c r="J45" s="118"/>
      <c r="K45" s="118"/>
      <c r="L45" s="118"/>
      <c r="M45" s="119"/>
      <c r="N45" s="118"/>
      <c r="O45" s="118"/>
      <c r="P45" s="118"/>
      <c r="Q45" s="118"/>
      <c r="R45" s="118"/>
      <c r="S45" s="118"/>
      <c r="T45" s="118"/>
      <c r="U45" s="118"/>
      <c r="V45" s="118"/>
      <c r="W45" s="118"/>
      <c r="X45" s="118"/>
      <c r="Y45" s="118"/>
      <c r="Z45" s="118"/>
      <c r="AA45" s="118"/>
      <c r="AB45" s="120"/>
      <c r="AC45" s="120"/>
      <c r="AD45" s="120"/>
      <c r="AE45" s="121"/>
      <c r="AF45" s="125"/>
      <c r="AG45" s="122"/>
      <c r="AH45" s="122"/>
      <c r="AI45" s="120"/>
      <c r="AJ45" s="120"/>
      <c r="AK45" s="120"/>
      <c r="AL45" s="90"/>
      <c r="AM45" s="90"/>
      <c r="AN45" s="90"/>
      <c r="AO45" s="90"/>
      <c r="AP45" s="90"/>
      <c r="AQ45" s="90"/>
    </row>
    <row r="46" spans="1:43" s="123" customFormat="1">
      <c r="A46" s="126" t="s">
        <v>194</v>
      </c>
      <c r="B46" s="113">
        <v>576087.12259671802</v>
      </c>
      <c r="C46" s="114">
        <v>790935.99409426202</v>
      </c>
      <c r="D46" s="114">
        <v>1315.61018543</v>
      </c>
      <c r="E46" s="114">
        <v>145392.60340721</v>
      </c>
      <c r="F46" s="114">
        <v>13833.30059410317</v>
      </c>
      <c r="G46" s="114">
        <v>1527564.630877723</v>
      </c>
      <c r="H46" s="114">
        <v>237811.3714</v>
      </c>
      <c r="I46" s="114">
        <v>39.288834999999999</v>
      </c>
      <c r="J46" s="114">
        <v>97759.729582999993</v>
      </c>
      <c r="K46" s="114">
        <v>44773.460244167363</v>
      </c>
      <c r="L46" s="114">
        <v>1907948.4809398905</v>
      </c>
      <c r="M46" s="115">
        <v>99.341666434655735</v>
      </c>
      <c r="N46" s="114">
        <v>50000</v>
      </c>
      <c r="O46" s="114">
        <v>0</v>
      </c>
      <c r="P46" s="114">
        <v>50000</v>
      </c>
      <c r="Q46" s="114">
        <v>653146.17787420005</v>
      </c>
      <c r="R46" s="114">
        <v>14896.22799596</v>
      </c>
      <c r="S46" s="114">
        <v>668042.40587016009</v>
      </c>
      <c r="T46" s="114">
        <v>0</v>
      </c>
      <c r="U46" s="114">
        <v>454.77918381000001</v>
      </c>
      <c r="V46" s="114">
        <v>106.61432719</v>
      </c>
      <c r="W46" s="114">
        <v>267408.957306</v>
      </c>
      <c r="X46" s="114">
        <v>601668.92712795432</v>
      </c>
      <c r="Y46" s="114">
        <v>6.0616209999999997</v>
      </c>
      <c r="Z46" s="114">
        <v>869645.33956595429</v>
      </c>
      <c r="AA46" s="114">
        <v>320260.73550377623</v>
      </c>
      <c r="AB46" s="120"/>
      <c r="AC46" s="120"/>
      <c r="AD46" s="120"/>
      <c r="AE46" s="121"/>
      <c r="AF46" s="125"/>
      <c r="AG46" s="122"/>
      <c r="AH46" s="122"/>
      <c r="AI46" s="120"/>
      <c r="AJ46" s="120"/>
      <c r="AK46" s="120"/>
      <c r="AL46" s="90"/>
      <c r="AM46" s="90"/>
      <c r="AN46" s="90"/>
      <c r="AO46" s="90"/>
      <c r="AP46" s="90"/>
      <c r="AQ46" s="90"/>
    </row>
    <row r="47" spans="1:43" s="123" customFormat="1">
      <c r="A47" s="126" t="s">
        <v>195</v>
      </c>
      <c r="B47" s="113">
        <v>630401.78898681758</v>
      </c>
      <c r="C47" s="114">
        <v>825752.84069660376</v>
      </c>
      <c r="D47" s="114">
        <v>84.067910870000006</v>
      </c>
      <c r="E47" s="114">
        <v>145181.69745904001</v>
      </c>
      <c r="F47" s="114">
        <v>15853.003010735041</v>
      </c>
      <c r="G47" s="114">
        <v>1617273.3980640667</v>
      </c>
      <c r="H47" s="114">
        <v>237809.17139999999</v>
      </c>
      <c r="I47" s="114">
        <v>39.227958000000001</v>
      </c>
      <c r="J47" s="114">
        <v>70866.901712999999</v>
      </c>
      <c r="K47" s="114">
        <v>71227.14814520604</v>
      </c>
      <c r="L47" s="114">
        <v>1997215.8472802725</v>
      </c>
      <c r="M47" s="115">
        <v>100.45542463665322</v>
      </c>
      <c r="N47" s="114">
        <v>50000</v>
      </c>
      <c r="O47" s="114">
        <v>0</v>
      </c>
      <c r="P47" s="114">
        <v>50000</v>
      </c>
      <c r="Q47" s="114">
        <v>668767.90107919998</v>
      </c>
      <c r="R47" s="114">
        <v>14968.99658372</v>
      </c>
      <c r="S47" s="114">
        <v>683736.89766291995</v>
      </c>
      <c r="T47" s="114">
        <v>0</v>
      </c>
      <c r="U47" s="114">
        <v>271.31650464000001</v>
      </c>
      <c r="V47" s="114">
        <v>106.00774636</v>
      </c>
      <c r="W47" s="114">
        <v>279439.936805</v>
      </c>
      <c r="X47" s="114">
        <v>646376.14713995857</v>
      </c>
      <c r="Y47" s="114">
        <v>11.022759000000001</v>
      </c>
      <c r="Z47" s="114">
        <v>926204.43095495855</v>
      </c>
      <c r="AA47" s="114">
        <v>337274.51866239402</v>
      </c>
      <c r="AB47" s="120"/>
      <c r="AC47" s="120"/>
      <c r="AD47" s="120"/>
      <c r="AE47" s="121"/>
      <c r="AF47" s="125"/>
      <c r="AG47" s="122"/>
      <c r="AH47" s="122"/>
      <c r="AI47" s="120"/>
      <c r="AJ47" s="120"/>
      <c r="AK47" s="120"/>
      <c r="AL47" s="90"/>
      <c r="AM47" s="90"/>
      <c r="AN47" s="90"/>
      <c r="AO47" s="90"/>
      <c r="AP47" s="90"/>
      <c r="AQ47" s="90"/>
    </row>
    <row r="48" spans="1:43" s="123" customFormat="1">
      <c r="A48" s="126" t="s">
        <v>196</v>
      </c>
      <c r="B48" s="113">
        <v>485405.40960992541</v>
      </c>
      <c r="C48" s="114">
        <v>908015.31027718261</v>
      </c>
      <c r="D48" s="114">
        <v>86.681168749999998</v>
      </c>
      <c r="E48" s="114">
        <v>149694.68251426</v>
      </c>
      <c r="F48" s="114">
        <v>658.83384790601406</v>
      </c>
      <c r="G48" s="114">
        <v>1543860.917418024</v>
      </c>
      <c r="H48" s="114">
        <v>237791.8714</v>
      </c>
      <c r="I48" s="114">
        <v>38.767698000000003</v>
      </c>
      <c r="J48" s="114">
        <v>236238.25941500001</v>
      </c>
      <c r="K48" s="114">
        <v>44235.082788950065</v>
      </c>
      <c r="L48" s="114">
        <v>2062164.8987199741</v>
      </c>
      <c r="M48" s="115">
        <v>95.583310786633632</v>
      </c>
      <c r="N48" s="114">
        <v>50000</v>
      </c>
      <c r="O48" s="114">
        <v>0</v>
      </c>
      <c r="P48" s="114">
        <v>50000</v>
      </c>
      <c r="Q48" s="114">
        <v>790149.07305420004</v>
      </c>
      <c r="R48" s="114">
        <v>15041.27610637</v>
      </c>
      <c r="S48" s="114">
        <v>805190.34916057007</v>
      </c>
      <c r="T48" s="114">
        <v>0</v>
      </c>
      <c r="U48" s="114">
        <v>772.77858763999996</v>
      </c>
      <c r="V48" s="114">
        <v>107.17660836</v>
      </c>
      <c r="W48" s="114">
        <v>208499.444598</v>
      </c>
      <c r="X48" s="114">
        <v>600623.46639674879</v>
      </c>
      <c r="Y48" s="114">
        <v>6.0330450000000004</v>
      </c>
      <c r="Z48" s="114">
        <v>810008.8992357488</v>
      </c>
      <c r="AA48" s="114">
        <v>396965.65032365522</v>
      </c>
      <c r="AB48" s="120"/>
      <c r="AC48" s="120"/>
      <c r="AD48" s="120"/>
      <c r="AE48" s="121"/>
      <c r="AF48" s="125"/>
      <c r="AG48" s="122"/>
      <c r="AH48" s="122"/>
      <c r="AI48" s="120"/>
      <c r="AJ48" s="120"/>
      <c r="AK48" s="120"/>
      <c r="AL48" s="90"/>
      <c r="AM48" s="90"/>
      <c r="AN48" s="90"/>
      <c r="AO48" s="90"/>
      <c r="AP48" s="90"/>
      <c r="AQ48" s="90"/>
    </row>
    <row r="49" spans="1:43" s="123" customFormat="1">
      <c r="A49" s="126" t="s">
        <v>197</v>
      </c>
      <c r="B49" s="113">
        <v>442551.53871938097</v>
      </c>
      <c r="C49" s="114">
        <v>936828.25635703863</v>
      </c>
      <c r="D49" s="114">
        <v>1404.8970858299999</v>
      </c>
      <c r="E49" s="114">
        <v>153228.66539179004</v>
      </c>
      <c r="F49" s="114">
        <v>38708.689657552735</v>
      </c>
      <c r="G49" s="114">
        <v>1572722.0472115923</v>
      </c>
      <c r="H49" s="114">
        <v>237809.57139999999</v>
      </c>
      <c r="I49" s="114">
        <v>38.767698000000003</v>
      </c>
      <c r="J49" s="114">
        <v>328504.16191999998</v>
      </c>
      <c r="K49" s="114">
        <v>45037.634124062024</v>
      </c>
      <c r="L49" s="114">
        <v>2184112.1823536544</v>
      </c>
      <c r="M49" s="115">
        <v>95.562496975674506</v>
      </c>
      <c r="N49" s="114">
        <v>50000</v>
      </c>
      <c r="O49" s="114">
        <v>0</v>
      </c>
      <c r="P49" s="114">
        <v>50000</v>
      </c>
      <c r="Q49" s="114">
        <v>806126.7091942</v>
      </c>
      <c r="R49" s="114">
        <v>15043.247585040001</v>
      </c>
      <c r="S49" s="114">
        <v>821169.95677924005</v>
      </c>
      <c r="T49" s="114">
        <v>0</v>
      </c>
      <c r="U49" s="114">
        <v>472.04025564</v>
      </c>
      <c r="V49" s="114">
        <v>107.17060836</v>
      </c>
      <c r="W49" s="114">
        <v>200312.31000200001</v>
      </c>
      <c r="X49" s="114">
        <v>623682.56910750864</v>
      </c>
      <c r="Y49" s="114">
        <v>8.3111119999999996</v>
      </c>
      <c r="Z49" s="114">
        <v>824582.40108550864</v>
      </c>
      <c r="AA49" s="114">
        <v>488359.82448890572</v>
      </c>
      <c r="AB49" s="120"/>
      <c r="AC49" s="120"/>
      <c r="AD49" s="120"/>
      <c r="AE49" s="121"/>
      <c r="AF49" s="125"/>
      <c r="AG49" s="122"/>
      <c r="AH49" s="122"/>
      <c r="AI49" s="120"/>
      <c r="AJ49" s="120"/>
      <c r="AK49" s="120"/>
      <c r="AL49" s="90"/>
      <c r="AM49" s="90"/>
      <c r="AN49" s="90"/>
      <c r="AO49" s="90"/>
      <c r="AP49" s="90"/>
      <c r="AQ49" s="90"/>
    </row>
    <row r="50" spans="1:43" s="123" customFormat="1">
      <c r="A50" s="126" t="s">
        <v>198</v>
      </c>
      <c r="B50" s="113">
        <v>402165.14447408204</v>
      </c>
      <c r="C50" s="114">
        <v>855874.92459018738</v>
      </c>
      <c r="D50" s="114">
        <v>488.30018351000001</v>
      </c>
      <c r="E50" s="114">
        <v>148621.86562066994</v>
      </c>
      <c r="F50" s="114">
        <v>18705.903446867724</v>
      </c>
      <c r="G50" s="114">
        <v>1425856.138315317</v>
      </c>
      <c r="H50" s="114">
        <v>237810.17139999999</v>
      </c>
      <c r="I50" s="114">
        <v>110.24025263999999</v>
      </c>
      <c r="J50" s="114">
        <v>368355.93220500002</v>
      </c>
      <c r="K50" s="114">
        <v>46536.767380545614</v>
      </c>
      <c r="L50" s="114">
        <v>2078669.2495535028</v>
      </c>
      <c r="M50" s="115">
        <v>88.826334442248736</v>
      </c>
      <c r="N50" s="114">
        <v>50000</v>
      </c>
      <c r="O50" s="114">
        <v>0</v>
      </c>
      <c r="P50" s="114">
        <v>50000</v>
      </c>
      <c r="Q50" s="114">
        <v>786112.75034419994</v>
      </c>
      <c r="R50" s="114">
        <v>15070.892156219999</v>
      </c>
      <c r="S50" s="114">
        <v>801183.64250041998</v>
      </c>
      <c r="T50" s="114">
        <v>0</v>
      </c>
      <c r="U50" s="114">
        <v>529.45520364000004</v>
      </c>
      <c r="V50" s="114">
        <v>106.57060835999999</v>
      </c>
      <c r="W50" s="114">
        <v>195249.17930399999</v>
      </c>
      <c r="X50" s="114">
        <v>608136.6883938472</v>
      </c>
      <c r="Y50" s="114">
        <v>12.271601</v>
      </c>
      <c r="Z50" s="114">
        <v>804034.16511084721</v>
      </c>
      <c r="AA50" s="114">
        <v>423451.44194223569</v>
      </c>
      <c r="AB50" s="120"/>
      <c r="AC50" s="120"/>
      <c r="AD50" s="120"/>
      <c r="AE50" s="121"/>
      <c r="AF50" s="125"/>
      <c r="AG50" s="122"/>
      <c r="AH50" s="122"/>
      <c r="AI50" s="120"/>
      <c r="AJ50" s="120"/>
      <c r="AK50" s="120"/>
      <c r="AL50" s="90"/>
      <c r="AM50" s="90"/>
      <c r="AN50" s="90"/>
      <c r="AO50" s="90"/>
      <c r="AP50" s="90"/>
      <c r="AQ50" s="90"/>
    </row>
    <row r="51" spans="1:43" s="123" customFormat="1">
      <c r="A51" s="126" t="s">
        <v>199</v>
      </c>
      <c r="B51" s="113">
        <v>410174.24591738405</v>
      </c>
      <c r="C51" s="114">
        <v>832007.14326907496</v>
      </c>
      <c r="D51" s="114">
        <v>489.45860916999999</v>
      </c>
      <c r="E51" s="114">
        <v>148974.45075736</v>
      </c>
      <c r="F51" s="114">
        <v>13367.358433140424</v>
      </c>
      <c r="G51" s="114">
        <v>1405012.6569861297</v>
      </c>
      <c r="H51" s="114">
        <v>235980.57139999999</v>
      </c>
      <c r="I51" s="114">
        <v>2901.8977135999999</v>
      </c>
      <c r="J51" s="114">
        <v>321302.56732199999</v>
      </c>
      <c r="K51" s="114">
        <v>46920.754461505683</v>
      </c>
      <c r="L51" s="114">
        <v>2012118.4478832353</v>
      </c>
      <c r="M51" s="115">
        <v>96.895150957356876</v>
      </c>
      <c r="N51" s="114">
        <v>50000</v>
      </c>
      <c r="O51" s="114">
        <v>0</v>
      </c>
      <c r="P51" s="114">
        <v>50000</v>
      </c>
      <c r="Q51" s="114">
        <v>753828.68531919993</v>
      </c>
      <c r="R51" s="114">
        <v>15112.348841450001</v>
      </c>
      <c r="S51" s="114">
        <v>768941.03416064987</v>
      </c>
      <c r="T51" s="114">
        <v>0</v>
      </c>
      <c r="U51" s="114">
        <v>607.18730428000003</v>
      </c>
      <c r="V51" s="114">
        <v>106.04840772</v>
      </c>
      <c r="W51" s="114">
        <v>99905.635055000006</v>
      </c>
      <c r="X51" s="114">
        <v>580464.10139261046</v>
      </c>
      <c r="Y51" s="114">
        <v>10.018193999999999</v>
      </c>
      <c r="Z51" s="114">
        <v>681092.99035361048</v>
      </c>
      <c r="AA51" s="114">
        <v>512084.42336897505</v>
      </c>
      <c r="AB51" s="120"/>
      <c r="AC51" s="120"/>
      <c r="AD51" s="120"/>
      <c r="AE51" s="121"/>
      <c r="AF51" s="125"/>
      <c r="AG51" s="122"/>
      <c r="AH51" s="122"/>
      <c r="AI51" s="120"/>
      <c r="AJ51" s="120"/>
      <c r="AK51" s="120"/>
      <c r="AL51" s="90"/>
      <c r="AM51" s="90"/>
      <c r="AN51" s="90"/>
      <c r="AO51" s="90"/>
      <c r="AP51" s="90"/>
      <c r="AQ51" s="90"/>
    </row>
    <row r="52" spans="1:43" s="123" customFormat="1">
      <c r="A52" s="126" t="s">
        <v>200</v>
      </c>
      <c r="B52" s="113">
        <v>515993.50231316563</v>
      </c>
      <c r="C52" s="114">
        <v>833311.95267795678</v>
      </c>
      <c r="D52" s="114">
        <v>1183.4373647100001</v>
      </c>
      <c r="E52" s="114">
        <v>152567.72390800001</v>
      </c>
      <c r="F52" s="114">
        <v>14165.862751671044</v>
      </c>
      <c r="G52" s="114">
        <v>1517222.4790155035</v>
      </c>
      <c r="H52" s="114">
        <v>237841.17139999999</v>
      </c>
      <c r="I52" s="114">
        <v>28148.449939890001</v>
      </c>
      <c r="J52" s="114">
        <v>312886.39563400001</v>
      </c>
      <c r="K52" s="114">
        <v>47332.053333408199</v>
      </c>
      <c r="L52" s="114">
        <v>2143430.5493228016</v>
      </c>
      <c r="M52" s="115">
        <v>94.140691787435301</v>
      </c>
      <c r="N52" s="114">
        <v>50000</v>
      </c>
      <c r="O52" s="114">
        <v>0</v>
      </c>
      <c r="P52" s="114">
        <v>50000</v>
      </c>
      <c r="Q52" s="114">
        <v>753190.07927500003</v>
      </c>
      <c r="R52" s="114">
        <v>15195.097807100001</v>
      </c>
      <c r="S52" s="114">
        <v>768385.17708210007</v>
      </c>
      <c r="T52" s="114">
        <v>0</v>
      </c>
      <c r="U52" s="114">
        <v>711.72055811999996</v>
      </c>
      <c r="V52" s="114">
        <v>112.96851588</v>
      </c>
      <c r="W52" s="114">
        <v>110333.661248</v>
      </c>
      <c r="X52" s="114">
        <v>732104.55809464422</v>
      </c>
      <c r="Y52" s="114">
        <v>6.1845179999999997</v>
      </c>
      <c r="Z52" s="114">
        <v>843269.0929346442</v>
      </c>
      <c r="AA52" s="114">
        <v>481776.27930605737</v>
      </c>
      <c r="AB52" s="120"/>
      <c r="AC52" s="120"/>
      <c r="AD52" s="120"/>
      <c r="AE52" s="121"/>
      <c r="AF52" s="125"/>
      <c r="AG52" s="122"/>
      <c r="AH52" s="122"/>
      <c r="AI52" s="120"/>
      <c r="AJ52" s="120"/>
      <c r="AK52" s="120"/>
      <c r="AL52" s="90"/>
      <c r="AM52" s="90"/>
      <c r="AN52" s="90"/>
      <c r="AO52" s="90"/>
      <c r="AP52" s="90"/>
      <c r="AQ52" s="90"/>
    </row>
    <row r="53" spans="1:43" s="123" customFormat="1">
      <c r="A53" s="126" t="s">
        <v>201</v>
      </c>
      <c r="B53" s="113">
        <v>654686.19984011678</v>
      </c>
      <c r="C53" s="114">
        <v>832672.05528074317</v>
      </c>
      <c r="D53" s="114">
        <v>497.20934532999996</v>
      </c>
      <c r="E53" s="114">
        <v>153595.36025406999</v>
      </c>
      <c r="F53" s="114">
        <v>10391.533193233014</v>
      </c>
      <c r="G53" s="114">
        <v>1651842.3579134929</v>
      </c>
      <c r="H53" s="114">
        <v>237786.67139999999</v>
      </c>
      <c r="I53" s="114">
        <v>52899.967020789998</v>
      </c>
      <c r="J53" s="114">
        <v>297592.36019500002</v>
      </c>
      <c r="K53" s="114">
        <v>47407.056123820134</v>
      </c>
      <c r="L53" s="114">
        <v>2287528.4126531035</v>
      </c>
      <c r="M53" s="115">
        <v>96.590860571764111</v>
      </c>
      <c r="N53" s="114">
        <v>50000</v>
      </c>
      <c r="O53" s="114">
        <v>0</v>
      </c>
      <c r="P53" s="114">
        <v>50000</v>
      </c>
      <c r="Q53" s="114">
        <v>752726.41224019998</v>
      </c>
      <c r="R53" s="114">
        <v>15264.358675859999</v>
      </c>
      <c r="S53" s="114">
        <v>767990.77091605996</v>
      </c>
      <c r="T53" s="114">
        <v>0</v>
      </c>
      <c r="U53" s="114">
        <v>815.36861718</v>
      </c>
      <c r="V53" s="114">
        <v>114.45340782</v>
      </c>
      <c r="W53" s="114">
        <v>111723.198877</v>
      </c>
      <c r="X53" s="114">
        <v>829493.0389962371</v>
      </c>
      <c r="Y53" s="114">
        <v>6.7046460000000003</v>
      </c>
      <c r="Z53" s="114">
        <v>942152.76454423717</v>
      </c>
      <c r="AA53" s="114">
        <v>527384.87719280645</v>
      </c>
      <c r="AB53" s="120"/>
      <c r="AC53" s="120"/>
      <c r="AD53" s="120"/>
      <c r="AE53" s="121"/>
      <c r="AF53" s="125"/>
      <c r="AG53" s="122"/>
      <c r="AH53" s="122"/>
      <c r="AI53" s="120"/>
      <c r="AJ53" s="120"/>
      <c r="AK53" s="120"/>
      <c r="AL53" s="90"/>
      <c r="AM53" s="90"/>
      <c r="AN53" s="90"/>
      <c r="AO53" s="90"/>
      <c r="AP53" s="90"/>
      <c r="AQ53" s="90"/>
    </row>
    <row r="54" spans="1:43" s="123" customFormat="1">
      <c r="A54" s="126" t="s">
        <v>202</v>
      </c>
      <c r="B54" s="113">
        <v>909202.98033219762</v>
      </c>
      <c r="C54" s="114">
        <v>829210.45788421773</v>
      </c>
      <c r="D54" s="114">
        <v>491.55352913000002</v>
      </c>
      <c r="E54" s="114">
        <v>151799.92524226004</v>
      </c>
      <c r="F54" s="114">
        <v>4643.1919469177619</v>
      </c>
      <c r="G54" s="114">
        <v>1895348.1089347231</v>
      </c>
      <c r="H54" s="114">
        <v>237807.7714</v>
      </c>
      <c r="I54" s="114">
        <v>77272.208526310002</v>
      </c>
      <c r="J54" s="114">
        <v>340543.08442700002</v>
      </c>
      <c r="K54" s="114">
        <v>48333.244508217555</v>
      </c>
      <c r="L54" s="114">
        <v>2599304.4177962509</v>
      </c>
      <c r="M54" s="115">
        <v>93.417118499404822</v>
      </c>
      <c r="N54" s="114">
        <v>50000</v>
      </c>
      <c r="O54" s="114">
        <v>0</v>
      </c>
      <c r="P54" s="114">
        <v>50000</v>
      </c>
      <c r="Q54" s="114">
        <v>759984.63588019996</v>
      </c>
      <c r="R54" s="114">
        <v>15349.29328072</v>
      </c>
      <c r="S54" s="114">
        <v>775333.92916091997</v>
      </c>
      <c r="T54" s="114">
        <v>0</v>
      </c>
      <c r="U54" s="114">
        <v>604.09666017999996</v>
      </c>
      <c r="V54" s="114">
        <v>31.164932820000001</v>
      </c>
      <c r="W54" s="114">
        <v>116024.265476</v>
      </c>
      <c r="X54" s="114">
        <v>1136841.8563369582</v>
      </c>
      <c r="Y54" s="114">
        <v>73.456383000000002</v>
      </c>
      <c r="Z54" s="114">
        <v>1253574.8397889582</v>
      </c>
      <c r="AA54" s="114">
        <v>520395.64884637273</v>
      </c>
      <c r="AB54" s="120"/>
      <c r="AC54" s="120"/>
      <c r="AD54" s="120"/>
      <c r="AE54" s="121"/>
      <c r="AF54" s="125"/>
      <c r="AG54" s="122"/>
      <c r="AH54" s="122"/>
      <c r="AI54" s="120"/>
      <c r="AJ54" s="120"/>
      <c r="AK54" s="120"/>
      <c r="AL54" s="90"/>
      <c r="AM54" s="90"/>
      <c r="AN54" s="90"/>
      <c r="AO54" s="90"/>
      <c r="AP54" s="90"/>
      <c r="AQ54" s="90"/>
    </row>
    <row r="55" spans="1:43" s="123" customFormat="1">
      <c r="A55" s="126" t="s">
        <v>203</v>
      </c>
      <c r="B55" s="113">
        <v>461041.18296061456</v>
      </c>
      <c r="C55" s="114">
        <v>817516.5068125705</v>
      </c>
      <c r="D55" s="114">
        <v>1166.29718675</v>
      </c>
      <c r="E55" s="114">
        <v>151303.93115555999</v>
      </c>
      <c r="F55" s="114">
        <v>3056.5033380099999</v>
      </c>
      <c r="G55" s="114">
        <v>1434084.4214535053</v>
      </c>
      <c r="H55" s="114">
        <v>237810.67139999999</v>
      </c>
      <c r="I55" s="114">
        <v>99448.818947690001</v>
      </c>
      <c r="J55" s="114">
        <v>498084.88670899998</v>
      </c>
      <c r="K55" s="114">
        <v>49093.558662415016</v>
      </c>
      <c r="L55" s="114">
        <v>2318522.3571726102</v>
      </c>
      <c r="M55" s="115">
        <v>80.155899052654249</v>
      </c>
      <c r="N55" s="114">
        <v>50000</v>
      </c>
      <c r="O55" s="114">
        <v>0</v>
      </c>
      <c r="P55" s="114">
        <v>50000</v>
      </c>
      <c r="Q55" s="114">
        <v>795346.08793519996</v>
      </c>
      <c r="R55" s="114">
        <v>15400.175125719999</v>
      </c>
      <c r="S55" s="114">
        <v>810746.26306091994</v>
      </c>
      <c r="T55" s="114">
        <v>0</v>
      </c>
      <c r="U55" s="114">
        <v>708.69948296999996</v>
      </c>
      <c r="V55" s="114">
        <v>58.47805803</v>
      </c>
      <c r="W55" s="114">
        <v>117582.838651</v>
      </c>
      <c r="X55" s="114">
        <v>860008.20894356584</v>
      </c>
      <c r="Y55" s="114">
        <v>14.514151</v>
      </c>
      <c r="Z55" s="114">
        <v>978372.7392865658</v>
      </c>
      <c r="AA55" s="114">
        <v>479403.35482512461</v>
      </c>
      <c r="AB55" s="120"/>
      <c r="AC55" s="120"/>
      <c r="AD55" s="120"/>
      <c r="AE55" s="121"/>
      <c r="AF55" s="125"/>
      <c r="AG55" s="122"/>
      <c r="AH55" s="122"/>
      <c r="AI55" s="120"/>
      <c r="AJ55" s="120"/>
      <c r="AK55" s="120"/>
      <c r="AL55" s="90"/>
      <c r="AM55" s="90"/>
      <c r="AN55" s="90"/>
      <c r="AO55" s="90"/>
      <c r="AP55" s="90"/>
      <c r="AQ55" s="90"/>
    </row>
    <row r="56" spans="1:43" s="123" customFormat="1">
      <c r="A56" s="126" t="s">
        <v>204</v>
      </c>
      <c r="B56" s="113">
        <v>437449.38501934987</v>
      </c>
      <c r="C56" s="114">
        <v>806686.83110593725</v>
      </c>
      <c r="D56" s="114">
        <v>477.24258510999999</v>
      </c>
      <c r="E56" s="114">
        <v>153812.07612498</v>
      </c>
      <c r="F56" s="114">
        <v>9472.9446716999992</v>
      </c>
      <c r="G56" s="114">
        <v>1407898.4795070773</v>
      </c>
      <c r="H56" s="114">
        <v>237808.8714</v>
      </c>
      <c r="I56" s="114">
        <v>108675.18612756999</v>
      </c>
      <c r="J56" s="114">
        <v>562614.38688999997</v>
      </c>
      <c r="K56" s="114">
        <v>49836.63328474015</v>
      </c>
      <c r="L56" s="114">
        <v>2366833.5572093874</v>
      </c>
      <c r="M56" s="115">
        <v>77.999996389671708</v>
      </c>
      <c r="N56" s="114">
        <v>50000</v>
      </c>
      <c r="O56" s="114">
        <v>0</v>
      </c>
      <c r="P56" s="114">
        <v>50000</v>
      </c>
      <c r="Q56" s="114">
        <v>799458.84619519999</v>
      </c>
      <c r="R56" s="114">
        <v>15437.9883864</v>
      </c>
      <c r="S56" s="114">
        <v>814896.83458160004</v>
      </c>
      <c r="T56" s="114">
        <v>0</v>
      </c>
      <c r="U56" s="114">
        <v>922.96935615999996</v>
      </c>
      <c r="V56" s="114">
        <v>35.862467840000001</v>
      </c>
      <c r="W56" s="114">
        <v>121324.04362</v>
      </c>
      <c r="X56" s="114">
        <v>867807.06958411227</v>
      </c>
      <c r="Y56" s="114">
        <v>11.354587</v>
      </c>
      <c r="Z56" s="114">
        <v>990101.29961511225</v>
      </c>
      <c r="AA56" s="114">
        <v>511835.42301267525</v>
      </c>
      <c r="AB56" s="120"/>
      <c r="AC56" s="120"/>
      <c r="AD56" s="120"/>
      <c r="AE56" s="121"/>
      <c r="AF56" s="125"/>
      <c r="AG56" s="122"/>
      <c r="AH56" s="122"/>
      <c r="AI56" s="120"/>
      <c r="AJ56" s="120"/>
      <c r="AK56" s="120"/>
      <c r="AL56" s="90"/>
      <c r="AM56" s="90"/>
      <c r="AN56" s="90"/>
      <c r="AO56" s="90"/>
      <c r="AP56" s="90"/>
      <c r="AQ56" s="90"/>
    </row>
    <row r="57" spans="1:43" s="123" customFormat="1">
      <c r="A57" s="126" t="s">
        <v>205</v>
      </c>
      <c r="B57" s="113">
        <v>479514.27447681234</v>
      </c>
      <c r="C57" s="114">
        <v>743999.78648952779</v>
      </c>
      <c r="D57" s="114">
        <v>491.87428948000002</v>
      </c>
      <c r="E57" s="114">
        <v>158465.39690245996</v>
      </c>
      <c r="F57" s="114">
        <v>1716.2453169903392</v>
      </c>
      <c r="G57" s="114">
        <v>1384187.5774752705</v>
      </c>
      <c r="H57" s="114">
        <v>153061.90040000001</v>
      </c>
      <c r="I57" s="114">
        <v>111232.46450872999</v>
      </c>
      <c r="J57" s="114">
        <v>717259.93868000002</v>
      </c>
      <c r="K57" s="114">
        <v>55855.286130932625</v>
      </c>
      <c r="L57" s="114">
        <v>2421597.1671949332</v>
      </c>
      <c r="M57" s="115">
        <v>75.915508025961131</v>
      </c>
      <c r="N57" s="114">
        <v>50000</v>
      </c>
      <c r="O57" s="114">
        <v>0</v>
      </c>
      <c r="P57" s="114">
        <v>50000</v>
      </c>
      <c r="Q57" s="114">
        <v>819298.45440519997</v>
      </c>
      <c r="R57" s="114">
        <v>15509.404884959999</v>
      </c>
      <c r="S57" s="114">
        <v>834807.85929016001</v>
      </c>
      <c r="T57" s="114">
        <v>0</v>
      </c>
      <c r="U57" s="114">
        <v>1430.15896206</v>
      </c>
      <c r="V57" s="114">
        <v>30.353017940000001</v>
      </c>
      <c r="W57" s="114">
        <v>129601.52093</v>
      </c>
      <c r="X57" s="114">
        <v>857447.42118261871</v>
      </c>
      <c r="Y57" s="114">
        <v>9.1892890000000005</v>
      </c>
      <c r="Z57" s="114">
        <v>988518.64338161866</v>
      </c>
      <c r="AA57" s="114">
        <v>548270.6645231545</v>
      </c>
      <c r="AB57" s="120"/>
      <c r="AC57" s="120"/>
      <c r="AD57" s="120"/>
      <c r="AE57" s="121"/>
      <c r="AF57" s="125"/>
      <c r="AG57" s="122"/>
      <c r="AH57" s="122"/>
      <c r="AI57" s="120"/>
      <c r="AJ57" s="120"/>
      <c r="AK57" s="120"/>
      <c r="AL57" s="90"/>
      <c r="AM57" s="90"/>
      <c r="AN57" s="90"/>
      <c r="AO57" s="90"/>
      <c r="AP57" s="90"/>
      <c r="AQ57" s="90"/>
    </row>
    <row r="58" spans="1:43" s="123" customFormat="1">
      <c r="A58" s="102" t="s">
        <v>206</v>
      </c>
      <c r="B58" s="117">
        <v>481983.64338527346</v>
      </c>
      <c r="C58" s="118">
        <v>664777.10610771924</v>
      </c>
      <c r="D58" s="118">
        <v>1289.5791729100001</v>
      </c>
      <c r="E58" s="118">
        <v>162804.34894587004</v>
      </c>
      <c r="F58" s="118">
        <v>3.2710400800000001</v>
      </c>
      <c r="G58" s="118">
        <v>1310857.9486518528</v>
      </c>
      <c r="H58" s="118">
        <v>198171.2004</v>
      </c>
      <c r="I58" s="118">
        <v>109629.12691779999</v>
      </c>
      <c r="J58" s="118">
        <v>727532.303939</v>
      </c>
      <c r="K58" s="118">
        <v>58055.568685825914</v>
      </c>
      <c r="L58" s="118">
        <v>2404246.1485944786</v>
      </c>
      <c r="M58" s="119">
        <v>70.089295907305868</v>
      </c>
      <c r="N58" s="118">
        <v>50000</v>
      </c>
      <c r="O58" s="118">
        <v>0</v>
      </c>
      <c r="P58" s="118">
        <v>50000</v>
      </c>
      <c r="Q58" s="118">
        <v>829203.68620619993</v>
      </c>
      <c r="R58" s="118">
        <v>15564.097014879999</v>
      </c>
      <c r="S58" s="118">
        <v>844767.78322107997</v>
      </c>
      <c r="T58" s="118">
        <v>0</v>
      </c>
      <c r="U58" s="118">
        <v>1386.2111627299998</v>
      </c>
      <c r="V58" s="118">
        <v>29.857536270000001</v>
      </c>
      <c r="W58" s="118">
        <v>131099.47709299999</v>
      </c>
      <c r="X58" s="118">
        <v>892971.78615496564</v>
      </c>
      <c r="Y58" s="118">
        <v>13.278433</v>
      </c>
      <c r="Z58" s="118">
        <v>1025500.6103799656</v>
      </c>
      <c r="AA58" s="118">
        <v>483977.75499343313</v>
      </c>
      <c r="AB58" s="120"/>
      <c r="AC58" s="120"/>
      <c r="AD58" s="120"/>
      <c r="AE58" s="121"/>
      <c r="AF58" s="125"/>
      <c r="AG58" s="122"/>
      <c r="AH58" s="122"/>
      <c r="AI58" s="120"/>
      <c r="AJ58" s="120"/>
      <c r="AK58" s="120"/>
      <c r="AL58" s="90"/>
      <c r="AM58" s="90"/>
      <c r="AN58" s="90"/>
      <c r="AO58" s="90"/>
      <c r="AP58" s="90"/>
      <c r="AQ58" s="90"/>
    </row>
    <row r="59" spans="1:43" s="123" customFormat="1">
      <c r="A59" s="102" t="s">
        <v>207</v>
      </c>
      <c r="B59" s="117">
        <v>455044.7899571759</v>
      </c>
      <c r="C59" s="118">
        <v>504135.64271872054</v>
      </c>
      <c r="D59" s="118">
        <v>539.34682972000007</v>
      </c>
      <c r="E59" s="118">
        <v>163143.39806735999</v>
      </c>
      <c r="F59" s="118">
        <v>742.73417526444371</v>
      </c>
      <c r="G59" s="118">
        <v>1123605.9117482407</v>
      </c>
      <c r="H59" s="118">
        <v>198182.30040000001</v>
      </c>
      <c r="I59" s="118">
        <v>110734.41227740998</v>
      </c>
      <c r="J59" s="118">
        <v>798840.11553199997</v>
      </c>
      <c r="K59" s="118">
        <v>55877.745725094341</v>
      </c>
      <c r="L59" s="118">
        <v>2287240.485682745</v>
      </c>
      <c r="M59" s="119">
        <v>65.767329769076667</v>
      </c>
      <c r="N59" s="118">
        <v>50000</v>
      </c>
      <c r="O59" s="118">
        <v>0</v>
      </c>
      <c r="P59" s="118">
        <v>50000</v>
      </c>
      <c r="Q59" s="118">
        <v>837144.85163119994</v>
      </c>
      <c r="R59" s="118">
        <v>15639.44896285</v>
      </c>
      <c r="S59" s="118">
        <v>852784.30059404997</v>
      </c>
      <c r="T59" s="118">
        <v>0</v>
      </c>
      <c r="U59" s="118">
        <v>562.67876167999998</v>
      </c>
      <c r="V59" s="118">
        <v>41.126050319999997</v>
      </c>
      <c r="W59" s="118">
        <v>125264.229523</v>
      </c>
      <c r="X59" s="118">
        <v>729787.003223693</v>
      </c>
      <c r="Y59" s="118">
        <v>16.692665999999999</v>
      </c>
      <c r="Z59" s="118">
        <v>855671.73022469296</v>
      </c>
      <c r="AA59" s="118">
        <v>528784.45486400207</v>
      </c>
      <c r="AB59" s="120"/>
      <c r="AC59" s="120"/>
      <c r="AD59" s="120"/>
      <c r="AE59" s="121"/>
      <c r="AF59" s="125"/>
      <c r="AG59" s="122"/>
      <c r="AH59" s="122"/>
      <c r="AI59" s="120"/>
      <c r="AJ59" s="120"/>
      <c r="AK59" s="120"/>
      <c r="AL59" s="90"/>
      <c r="AM59" s="90"/>
      <c r="AN59" s="90"/>
      <c r="AO59" s="90"/>
      <c r="AP59" s="90"/>
      <c r="AQ59" s="90"/>
    </row>
    <row r="60" spans="1:43" s="123" customFormat="1">
      <c r="A60" s="102" t="s">
        <v>208</v>
      </c>
      <c r="B60" s="117">
        <v>388605.2268230152</v>
      </c>
      <c r="C60" s="118">
        <v>402399.4889114488</v>
      </c>
      <c r="D60" s="118">
        <v>542.05640429999994</v>
      </c>
      <c r="E60" s="118">
        <v>163962.99908536</v>
      </c>
      <c r="F60" s="118">
        <v>7341.4061892699992</v>
      </c>
      <c r="G60" s="118">
        <v>962851.17741339398</v>
      </c>
      <c r="H60" s="118">
        <v>198190.1004</v>
      </c>
      <c r="I60" s="118">
        <v>109461.55675732</v>
      </c>
      <c r="J60" s="118">
        <v>895049.03024800005</v>
      </c>
      <c r="K60" s="118">
        <v>51562.942895446438</v>
      </c>
      <c r="L60" s="118">
        <v>2217114.8077141605</v>
      </c>
      <c r="M60" s="119">
        <v>58.300938405148017</v>
      </c>
      <c r="N60" s="118">
        <v>50000</v>
      </c>
      <c r="O60" s="118">
        <v>0</v>
      </c>
      <c r="P60" s="118">
        <v>50000</v>
      </c>
      <c r="Q60" s="118">
        <v>884787.2995061999</v>
      </c>
      <c r="R60" s="118">
        <v>15831.121477340001</v>
      </c>
      <c r="S60" s="118">
        <v>900618.42098353989</v>
      </c>
      <c r="T60" s="118">
        <v>0</v>
      </c>
      <c r="U60" s="118">
        <v>1043.7474767900001</v>
      </c>
      <c r="V60" s="118">
        <v>41.15990721</v>
      </c>
      <c r="W60" s="118">
        <v>127939.768945</v>
      </c>
      <c r="X60" s="118">
        <v>621864.81756191794</v>
      </c>
      <c r="Y60" s="118">
        <v>11.260892999999999</v>
      </c>
      <c r="Z60" s="118">
        <v>750900.75478391803</v>
      </c>
      <c r="AA60" s="118">
        <v>515595.63194670249</v>
      </c>
      <c r="AB60" s="120"/>
      <c r="AC60" s="120"/>
      <c r="AD60" s="120"/>
      <c r="AE60" s="121"/>
      <c r="AF60" s="125"/>
      <c r="AG60" s="122"/>
      <c r="AH60" s="122"/>
      <c r="AI60" s="120"/>
      <c r="AJ60" s="120"/>
      <c r="AK60" s="120"/>
      <c r="AL60" s="90"/>
      <c r="AM60" s="90"/>
      <c r="AN60" s="90"/>
      <c r="AO60" s="90"/>
      <c r="AP60" s="90"/>
      <c r="AQ60" s="90"/>
    </row>
    <row r="61" spans="1:43" s="123" customFormat="1">
      <c r="A61" s="102" t="s">
        <v>209</v>
      </c>
      <c r="B61" s="117">
        <v>685705.0515040654</v>
      </c>
      <c r="C61" s="118">
        <v>143679.72720348727</v>
      </c>
      <c r="D61" s="118">
        <v>1293.7413500099999</v>
      </c>
      <c r="E61" s="118">
        <v>166557.83060375997</v>
      </c>
      <c r="F61" s="118">
        <v>18084.810657429996</v>
      </c>
      <c r="G61" s="118">
        <v>1015321.1613187527</v>
      </c>
      <c r="H61" s="118">
        <v>198198.90040000001</v>
      </c>
      <c r="I61" s="118">
        <v>110177.21957589001</v>
      </c>
      <c r="J61" s="118">
        <v>873208.62120000005</v>
      </c>
      <c r="K61" s="118">
        <v>53405.616066419054</v>
      </c>
      <c r="L61" s="118">
        <v>2250311.5185610619</v>
      </c>
      <c r="M61" s="119">
        <v>59.568695935084733</v>
      </c>
      <c r="N61" s="118">
        <v>50000</v>
      </c>
      <c r="O61" s="118">
        <v>0</v>
      </c>
      <c r="P61" s="118">
        <v>50000</v>
      </c>
      <c r="Q61" s="118">
        <v>895143.20015119994</v>
      </c>
      <c r="R61" s="118">
        <v>15938.959518950001</v>
      </c>
      <c r="S61" s="118">
        <v>911082.15967014991</v>
      </c>
      <c r="T61" s="118">
        <v>0</v>
      </c>
      <c r="U61" s="118">
        <v>860.24462945999994</v>
      </c>
      <c r="V61" s="118">
        <v>36.328780539999997</v>
      </c>
      <c r="W61" s="118">
        <v>120025.89245299999</v>
      </c>
      <c r="X61" s="118">
        <v>672442.27385073924</v>
      </c>
      <c r="Y61" s="118">
        <v>7.3368229999999999</v>
      </c>
      <c r="Z61" s="118">
        <v>793372.07653673925</v>
      </c>
      <c r="AA61" s="118">
        <v>495857.28235417278</v>
      </c>
      <c r="AB61" s="120"/>
      <c r="AC61" s="120"/>
      <c r="AD61" s="120"/>
      <c r="AE61" s="121"/>
      <c r="AF61" s="125"/>
      <c r="AG61" s="122"/>
      <c r="AH61" s="122"/>
      <c r="AI61" s="120"/>
      <c r="AJ61" s="120"/>
      <c r="AK61" s="120"/>
      <c r="AL61" s="90"/>
      <c r="AM61" s="90"/>
      <c r="AN61" s="90"/>
      <c r="AO61" s="90"/>
      <c r="AP61" s="90"/>
      <c r="AQ61" s="90"/>
    </row>
    <row r="62" spans="1:43" s="123" customFormat="1">
      <c r="A62" s="102" t="s">
        <v>210</v>
      </c>
      <c r="B62" s="117">
        <v>753383.48806302005</v>
      </c>
      <c r="C62" s="118">
        <v>127623.15676008551</v>
      </c>
      <c r="D62" s="118">
        <v>584.24708465999993</v>
      </c>
      <c r="E62" s="118">
        <v>167532.81592956997</v>
      </c>
      <c r="F62" s="118">
        <v>4328.2292165544995</v>
      </c>
      <c r="G62" s="118">
        <v>1053451.93705389</v>
      </c>
      <c r="H62" s="118">
        <v>198189.90040000001</v>
      </c>
      <c r="I62" s="118">
        <v>110489.25799965998</v>
      </c>
      <c r="J62" s="118">
        <v>857266.40432099998</v>
      </c>
      <c r="K62" s="118">
        <v>57395.239329407457</v>
      </c>
      <c r="L62" s="118">
        <v>2276792.7391039575</v>
      </c>
      <c r="M62" s="119">
        <v>60.499219836780682</v>
      </c>
      <c r="N62" s="118">
        <v>50000</v>
      </c>
      <c r="O62" s="118">
        <v>0</v>
      </c>
      <c r="P62" s="118">
        <v>50000</v>
      </c>
      <c r="Q62" s="118">
        <v>904373.04952119989</v>
      </c>
      <c r="R62" s="118">
        <v>15962.13393367</v>
      </c>
      <c r="S62" s="118">
        <v>920335.1834548699</v>
      </c>
      <c r="T62" s="118">
        <v>0</v>
      </c>
      <c r="U62" s="118">
        <v>844.63333289000002</v>
      </c>
      <c r="V62" s="118">
        <v>31.879327109999998</v>
      </c>
      <c r="W62" s="118">
        <v>115642.949058</v>
      </c>
      <c r="X62" s="118">
        <v>704403.58391437493</v>
      </c>
      <c r="Y62" s="118">
        <v>7.0961449999999999</v>
      </c>
      <c r="Z62" s="118">
        <v>820930.1417773749</v>
      </c>
      <c r="AA62" s="118">
        <v>485527.41387171275</v>
      </c>
      <c r="AB62" s="120"/>
      <c r="AC62" s="120"/>
      <c r="AD62" s="120"/>
      <c r="AE62" s="121"/>
      <c r="AF62" s="125"/>
      <c r="AG62" s="122"/>
      <c r="AH62" s="122"/>
      <c r="AI62" s="120"/>
      <c r="AJ62" s="120"/>
      <c r="AK62" s="120"/>
      <c r="AL62" s="90"/>
      <c r="AM62" s="90"/>
      <c r="AN62" s="90"/>
      <c r="AO62" s="90"/>
      <c r="AP62" s="90"/>
      <c r="AQ62" s="90"/>
    </row>
    <row r="63" spans="1:43" s="123" customFormat="1">
      <c r="A63" s="102" t="s">
        <v>211</v>
      </c>
      <c r="B63" s="117">
        <v>637656.56840577163</v>
      </c>
      <c r="C63" s="118">
        <v>126208.71281754968</v>
      </c>
      <c r="D63" s="118">
        <v>1737.8379774100001</v>
      </c>
      <c r="E63" s="118">
        <v>166770.48161955999</v>
      </c>
      <c r="F63" s="118">
        <v>13.74319846</v>
      </c>
      <c r="G63" s="118">
        <v>932387.34401875129</v>
      </c>
      <c r="H63" s="118">
        <v>196267.6004</v>
      </c>
      <c r="I63" s="118">
        <v>102989.53779614998</v>
      </c>
      <c r="J63" s="118">
        <v>983416.82183200005</v>
      </c>
      <c r="K63" s="118">
        <v>66155.414632685948</v>
      </c>
      <c r="L63" s="118">
        <v>2281216.7186795869</v>
      </c>
      <c r="M63" s="119">
        <v>55.112922198037083</v>
      </c>
      <c r="N63" s="118">
        <v>50000</v>
      </c>
      <c r="O63" s="118">
        <v>0</v>
      </c>
      <c r="P63" s="118">
        <v>50000</v>
      </c>
      <c r="Q63" s="118">
        <v>934100.04483119992</v>
      </c>
      <c r="R63" s="118">
        <v>15983.39765594</v>
      </c>
      <c r="S63" s="118">
        <v>950083.44248713995</v>
      </c>
      <c r="T63" s="118">
        <v>0</v>
      </c>
      <c r="U63" s="118">
        <v>826.67937164</v>
      </c>
      <c r="V63" s="118">
        <v>29.565966360000001</v>
      </c>
      <c r="W63" s="118">
        <v>114951.24539500001</v>
      </c>
      <c r="X63" s="118">
        <v>625867.90258074424</v>
      </c>
      <c r="Y63" s="118">
        <v>17.442488999999998</v>
      </c>
      <c r="Z63" s="118">
        <v>741692.83580274426</v>
      </c>
      <c r="AA63" s="118">
        <v>539440.44038970256</v>
      </c>
      <c r="AB63" s="120"/>
      <c r="AC63" s="120"/>
      <c r="AD63" s="120"/>
      <c r="AE63" s="121"/>
      <c r="AF63" s="125"/>
      <c r="AG63" s="122"/>
      <c r="AH63" s="122"/>
      <c r="AI63" s="120"/>
      <c r="AJ63" s="120"/>
      <c r="AK63" s="120"/>
      <c r="AL63" s="90"/>
      <c r="AM63" s="90"/>
      <c r="AN63" s="90"/>
      <c r="AO63" s="90"/>
      <c r="AP63" s="90"/>
      <c r="AQ63" s="90"/>
    </row>
    <row r="64" spans="1:43" s="123" customFormat="1">
      <c r="A64" s="102" t="s">
        <v>212</v>
      </c>
      <c r="B64" s="117">
        <v>507580.08989501803</v>
      </c>
      <c r="C64" s="118">
        <v>76087.586920298403</v>
      </c>
      <c r="D64" s="118">
        <v>2444.0144405199999</v>
      </c>
      <c r="E64" s="118">
        <v>166016.95030341001</v>
      </c>
      <c r="F64" s="118">
        <v>408.38559181450006</v>
      </c>
      <c r="G64" s="118">
        <v>752537.02715106099</v>
      </c>
      <c r="H64" s="118">
        <v>198182.00039999999</v>
      </c>
      <c r="I64" s="118">
        <v>98814.408119659987</v>
      </c>
      <c r="J64" s="118">
        <v>1220848.9944879999</v>
      </c>
      <c r="K64" s="118">
        <v>53961.62992024282</v>
      </c>
      <c r="L64" s="118">
        <v>2324344.0600789636</v>
      </c>
      <c r="M64" s="119">
        <v>41.635547216374626</v>
      </c>
      <c r="N64" s="118">
        <v>50000</v>
      </c>
      <c r="O64" s="118">
        <v>0</v>
      </c>
      <c r="P64" s="118">
        <v>50000</v>
      </c>
      <c r="Q64" s="118">
        <v>926756.7922911999</v>
      </c>
      <c r="R64" s="118">
        <v>16047.259200209999</v>
      </c>
      <c r="S64" s="118">
        <v>942804.05149140989</v>
      </c>
      <c r="T64" s="118">
        <v>0</v>
      </c>
      <c r="U64" s="118">
        <v>1027.2308748600001</v>
      </c>
      <c r="V64" s="118">
        <v>29.103458140000001</v>
      </c>
      <c r="W64" s="118">
        <v>121032.78004</v>
      </c>
      <c r="X64" s="118">
        <v>742307.86272351083</v>
      </c>
      <c r="Y64" s="118">
        <v>237.75260599999999</v>
      </c>
      <c r="Z64" s="118">
        <v>864634.72970251087</v>
      </c>
      <c r="AA64" s="118">
        <v>466905.27888504276</v>
      </c>
      <c r="AB64" s="120"/>
      <c r="AC64" s="120"/>
      <c r="AD64" s="120"/>
      <c r="AE64" s="121"/>
      <c r="AF64" s="125"/>
      <c r="AG64" s="122"/>
      <c r="AH64" s="122"/>
      <c r="AI64" s="120"/>
      <c r="AJ64" s="120"/>
      <c r="AK64" s="120"/>
      <c r="AL64" s="90"/>
      <c r="AM64" s="90"/>
      <c r="AN64" s="90"/>
      <c r="AO64" s="90"/>
      <c r="AP64" s="90"/>
      <c r="AQ64" s="90"/>
    </row>
    <row r="65" spans="1:43" s="123" customFormat="1">
      <c r="A65" s="102" t="s">
        <v>213</v>
      </c>
      <c r="B65" s="117">
        <v>590405.30792784004</v>
      </c>
      <c r="C65" s="118">
        <v>79020.615674279979</v>
      </c>
      <c r="D65" s="118">
        <v>27159.933361849999</v>
      </c>
      <c r="E65" s="118">
        <v>173853.94872507002</v>
      </c>
      <c r="F65" s="118">
        <v>1809.8231707499999</v>
      </c>
      <c r="G65" s="118">
        <v>872249.62885979004</v>
      </c>
      <c r="H65" s="118">
        <v>198189.40040000001</v>
      </c>
      <c r="I65" s="118">
        <v>94749.061589029981</v>
      </c>
      <c r="J65" s="118">
        <v>1337213.262287</v>
      </c>
      <c r="K65" s="118">
        <v>53747.33452508226</v>
      </c>
      <c r="L65" s="118">
        <v>2556148.6876609023</v>
      </c>
      <c r="M65" s="119">
        <v>42.623274174458068</v>
      </c>
      <c r="N65" s="118">
        <v>50000</v>
      </c>
      <c r="O65" s="118">
        <v>0</v>
      </c>
      <c r="P65" s="118">
        <v>50000</v>
      </c>
      <c r="Q65" s="118">
        <v>951037.79535019991</v>
      </c>
      <c r="R65" s="118">
        <v>16113.554025739999</v>
      </c>
      <c r="S65" s="118">
        <v>967151.34937593993</v>
      </c>
      <c r="T65" s="118">
        <v>0</v>
      </c>
      <c r="U65" s="118">
        <v>993.78481185999999</v>
      </c>
      <c r="V65" s="118">
        <v>28.997958140000001</v>
      </c>
      <c r="W65" s="118">
        <v>122085.289882</v>
      </c>
      <c r="X65" s="118">
        <v>956150.30681159999</v>
      </c>
      <c r="Y65" s="118">
        <v>6.5677820000000002</v>
      </c>
      <c r="Z65" s="118">
        <v>1079264.9472455999</v>
      </c>
      <c r="AA65" s="118">
        <v>459732.39103936241</v>
      </c>
      <c r="AB65" s="120"/>
      <c r="AC65" s="120"/>
      <c r="AD65" s="120"/>
      <c r="AE65" s="121"/>
      <c r="AF65" s="125"/>
      <c r="AG65" s="122"/>
      <c r="AH65" s="122"/>
      <c r="AI65" s="120"/>
      <c r="AJ65" s="120"/>
      <c r="AK65" s="120"/>
      <c r="AL65" s="90"/>
      <c r="AM65" s="90"/>
      <c r="AN65" s="90"/>
      <c r="AO65" s="90"/>
      <c r="AP65" s="90"/>
      <c r="AQ65" s="90"/>
    </row>
    <row r="66" spans="1:43" s="123" customFormat="1">
      <c r="A66" s="102" t="s">
        <v>214</v>
      </c>
      <c r="B66" s="117">
        <v>375499.94785767543</v>
      </c>
      <c r="C66" s="118">
        <v>74168.499539076773</v>
      </c>
      <c r="D66" s="118">
        <v>25585.369056039999</v>
      </c>
      <c r="E66" s="118">
        <v>163723.07091949999</v>
      </c>
      <c r="F66" s="118">
        <v>355.73108743737151</v>
      </c>
      <c r="G66" s="118">
        <v>639332.61845972959</v>
      </c>
      <c r="H66" s="118">
        <v>198189.7004</v>
      </c>
      <c r="I66" s="118">
        <v>92089.960775039988</v>
      </c>
      <c r="J66" s="118">
        <v>1633800.7444780001</v>
      </c>
      <c r="K66" s="118">
        <v>54398.465202930849</v>
      </c>
      <c r="L66" s="118">
        <v>2617811.4893157003</v>
      </c>
      <c r="M66" s="119">
        <v>30.514633622227183</v>
      </c>
      <c r="N66" s="118">
        <v>50000</v>
      </c>
      <c r="O66" s="118">
        <v>0</v>
      </c>
      <c r="P66" s="118">
        <v>50000</v>
      </c>
      <c r="Q66" s="118">
        <v>980218.85120019992</v>
      </c>
      <c r="R66" s="118">
        <v>16160.99961382</v>
      </c>
      <c r="S66" s="118">
        <v>996379.85081401991</v>
      </c>
      <c r="T66" s="118">
        <v>0</v>
      </c>
      <c r="U66" s="118">
        <v>1125.78678786</v>
      </c>
      <c r="V66" s="118">
        <v>31.747958140000001</v>
      </c>
      <c r="W66" s="118">
        <v>299544.18972899998</v>
      </c>
      <c r="X66" s="118">
        <v>798079.7008047275</v>
      </c>
      <c r="Y66" s="118">
        <v>6.0012679999999996</v>
      </c>
      <c r="Z66" s="118">
        <v>1098787.4265477275</v>
      </c>
      <c r="AA66" s="118">
        <v>472644.21195395291</v>
      </c>
      <c r="AB66" s="120"/>
      <c r="AC66" s="120"/>
      <c r="AD66" s="120"/>
      <c r="AE66" s="121"/>
      <c r="AF66" s="125"/>
      <c r="AG66" s="122"/>
      <c r="AH66" s="122"/>
      <c r="AI66" s="120"/>
      <c r="AJ66" s="120"/>
      <c r="AK66" s="120"/>
      <c r="AL66" s="90"/>
      <c r="AM66" s="90"/>
      <c r="AN66" s="90"/>
      <c r="AO66" s="90"/>
      <c r="AP66" s="90"/>
      <c r="AQ66" s="90"/>
    </row>
    <row r="67" spans="1:43" s="123" customFormat="1">
      <c r="A67" s="102" t="s">
        <v>215</v>
      </c>
      <c r="B67" s="117">
        <v>306959.92391587381</v>
      </c>
      <c r="C67" s="118">
        <v>74957.205948000279</v>
      </c>
      <c r="D67" s="118">
        <v>25945.768581299999</v>
      </c>
      <c r="E67" s="118">
        <v>166084.34182114998</v>
      </c>
      <c r="F67" s="118">
        <v>2678.3564308964642</v>
      </c>
      <c r="G67" s="118">
        <v>576625.59669722046</v>
      </c>
      <c r="H67" s="118">
        <v>198167.7004</v>
      </c>
      <c r="I67" s="118">
        <v>88747.404810280001</v>
      </c>
      <c r="J67" s="118">
        <v>1683370.8211709999</v>
      </c>
      <c r="K67" s="118">
        <v>156511.37254182296</v>
      </c>
      <c r="L67" s="118">
        <v>2703422.8956203233</v>
      </c>
      <c r="M67" s="119">
        <v>27.236822995423903</v>
      </c>
      <c r="N67" s="118">
        <v>50000</v>
      </c>
      <c r="O67" s="118">
        <v>0</v>
      </c>
      <c r="P67" s="118">
        <v>50000</v>
      </c>
      <c r="Q67" s="118">
        <v>971326.12106019992</v>
      </c>
      <c r="R67" s="118">
        <v>16247.184747950001</v>
      </c>
      <c r="S67" s="118">
        <v>987573.30580814998</v>
      </c>
      <c r="T67" s="118">
        <v>0</v>
      </c>
      <c r="U67" s="118">
        <v>1393.3989287500001</v>
      </c>
      <c r="V67" s="118">
        <v>36.618957250000001</v>
      </c>
      <c r="W67" s="118">
        <v>298830.96441100002</v>
      </c>
      <c r="X67" s="118">
        <v>829237.94479385042</v>
      </c>
      <c r="Y67" s="118">
        <v>8.73794</v>
      </c>
      <c r="Z67" s="118">
        <v>1129507.6650308503</v>
      </c>
      <c r="AA67" s="118">
        <v>536341.92478132294</v>
      </c>
      <c r="AB67" s="120"/>
      <c r="AC67" s="120"/>
      <c r="AD67" s="120"/>
      <c r="AE67" s="121"/>
      <c r="AF67" s="125"/>
      <c r="AG67" s="122"/>
      <c r="AH67" s="122"/>
      <c r="AI67" s="120"/>
      <c r="AJ67" s="120"/>
      <c r="AK67" s="120"/>
      <c r="AL67" s="90"/>
      <c r="AM67" s="90"/>
      <c r="AN67" s="90"/>
      <c r="AO67" s="90"/>
      <c r="AP67" s="90"/>
      <c r="AQ67" s="90"/>
    </row>
    <row r="68" spans="1:43" s="123" customFormat="1">
      <c r="A68" s="102" t="s">
        <v>216</v>
      </c>
      <c r="B68" s="117">
        <v>277373.41571517003</v>
      </c>
      <c r="C68" s="118">
        <v>8917.19653272904</v>
      </c>
      <c r="D68" s="118">
        <v>24985.589389880002</v>
      </c>
      <c r="E68" s="118">
        <v>164517.14918899001</v>
      </c>
      <c r="F68" s="118">
        <v>19.87340661</v>
      </c>
      <c r="G68" s="118">
        <v>475813.22423337906</v>
      </c>
      <c r="H68" s="118">
        <v>198202.1004</v>
      </c>
      <c r="I68" s="118">
        <v>87872.645830139998</v>
      </c>
      <c r="J68" s="118">
        <v>1796803.9967410001</v>
      </c>
      <c r="K68" s="118">
        <v>138367.17631874327</v>
      </c>
      <c r="L68" s="118">
        <v>2697059.1435232623</v>
      </c>
      <c r="M68" s="119">
        <v>22.71335056713297</v>
      </c>
      <c r="N68" s="118">
        <v>50000</v>
      </c>
      <c r="O68" s="118">
        <v>0</v>
      </c>
      <c r="P68" s="118">
        <v>50000</v>
      </c>
      <c r="Q68" s="118">
        <v>953026.98649519996</v>
      </c>
      <c r="R68" s="118">
        <v>16367.403045520001</v>
      </c>
      <c r="S68" s="118">
        <v>969394.38954071992</v>
      </c>
      <c r="T68" s="118">
        <v>0</v>
      </c>
      <c r="U68" s="118">
        <v>1307.40459276</v>
      </c>
      <c r="V68" s="118">
        <v>30.76955624</v>
      </c>
      <c r="W68" s="118">
        <v>318377.71131599997</v>
      </c>
      <c r="X68" s="118">
        <v>805743.61912939837</v>
      </c>
      <c r="Y68" s="118">
        <v>7.5523389999999999</v>
      </c>
      <c r="Z68" s="118">
        <v>1125467.0569333984</v>
      </c>
      <c r="AA68" s="118">
        <v>552197.69704914419</v>
      </c>
      <c r="AB68" s="120"/>
      <c r="AC68" s="120"/>
      <c r="AD68" s="120"/>
      <c r="AE68" s="121"/>
      <c r="AF68" s="125"/>
      <c r="AG68" s="122"/>
      <c r="AH68" s="122"/>
      <c r="AI68" s="120"/>
      <c r="AJ68" s="120"/>
      <c r="AK68" s="120"/>
      <c r="AL68" s="90"/>
      <c r="AM68" s="90"/>
      <c r="AN68" s="90"/>
      <c r="AO68" s="90"/>
      <c r="AP68" s="90"/>
      <c r="AQ68" s="90"/>
    </row>
    <row r="69" spans="1:43" s="123" customFormat="1">
      <c r="A69" s="102" t="s">
        <v>217</v>
      </c>
      <c r="B69" s="117">
        <v>547895.34930522996</v>
      </c>
      <c r="C69" s="118">
        <v>8874.0973356247614</v>
      </c>
      <c r="D69" s="118">
        <v>24800.56242432</v>
      </c>
      <c r="E69" s="118">
        <v>163244.72312179001</v>
      </c>
      <c r="F69" s="118">
        <v>19.634990680000001</v>
      </c>
      <c r="G69" s="118">
        <v>744834.36717764474</v>
      </c>
      <c r="H69" s="118">
        <v>150128.80040000001</v>
      </c>
      <c r="I69" s="118">
        <v>90358.292041580004</v>
      </c>
      <c r="J69" s="118">
        <v>1945352.6591670001</v>
      </c>
      <c r="K69" s="118">
        <v>115604.03884766623</v>
      </c>
      <c r="L69" s="118">
        <v>3046278.1576338913</v>
      </c>
      <c r="M69" s="119">
        <v>30.534214546765821</v>
      </c>
      <c r="N69" s="118">
        <v>50000</v>
      </c>
      <c r="O69" s="118">
        <v>0</v>
      </c>
      <c r="P69" s="118">
        <v>50000</v>
      </c>
      <c r="Q69" s="118">
        <v>988627.56142019993</v>
      </c>
      <c r="R69" s="118">
        <v>16471.504784549998</v>
      </c>
      <c r="S69" s="118">
        <v>1005099.06620475</v>
      </c>
      <c r="T69" s="118">
        <v>0</v>
      </c>
      <c r="U69" s="118">
        <v>1386.84033838</v>
      </c>
      <c r="V69" s="118">
        <v>5.4606726200000004</v>
      </c>
      <c r="W69" s="118">
        <v>300704.162128</v>
      </c>
      <c r="X69" s="118">
        <v>1132139.2352779103</v>
      </c>
      <c r="Y69" s="118">
        <v>8.7005160000000004</v>
      </c>
      <c r="Z69" s="118">
        <v>1434244.3989329101</v>
      </c>
      <c r="AA69" s="118">
        <v>556934.69249623129</v>
      </c>
      <c r="AB69" s="120"/>
      <c r="AC69" s="120"/>
      <c r="AD69" s="120"/>
      <c r="AE69" s="121"/>
      <c r="AF69" s="125"/>
      <c r="AG69" s="122"/>
      <c r="AH69" s="122"/>
      <c r="AI69" s="120"/>
      <c r="AJ69" s="120"/>
      <c r="AK69" s="120"/>
      <c r="AL69" s="90"/>
      <c r="AM69" s="90"/>
      <c r="AN69" s="90"/>
      <c r="AO69" s="90"/>
      <c r="AP69" s="90"/>
      <c r="AQ69" s="90"/>
    </row>
    <row r="70" spans="1:43" s="123" customFormat="1">
      <c r="A70" s="126" t="s">
        <v>218</v>
      </c>
      <c r="B70" s="113">
        <v>400426.64814334997</v>
      </c>
      <c r="C70" s="114">
        <v>8703.3940449999991</v>
      </c>
      <c r="D70" s="114">
        <v>24719.589499470003</v>
      </c>
      <c r="E70" s="114">
        <v>162711.73509183002</v>
      </c>
      <c r="F70" s="114">
        <v>0.89818678000000007</v>
      </c>
      <c r="G70" s="114">
        <v>596562.26496643014</v>
      </c>
      <c r="H70" s="114">
        <v>224799.80040000001</v>
      </c>
      <c r="I70" s="114">
        <v>85611.925393989994</v>
      </c>
      <c r="J70" s="114">
        <v>2163336.776637</v>
      </c>
      <c r="K70" s="114">
        <v>138753.56110671116</v>
      </c>
      <c r="L70" s="114">
        <v>3209064.3285041316</v>
      </c>
      <c r="M70" s="115">
        <v>22.966058100041241</v>
      </c>
      <c r="N70" s="114">
        <v>50000</v>
      </c>
      <c r="O70" s="114">
        <v>0</v>
      </c>
      <c r="P70" s="114">
        <v>50000</v>
      </c>
      <c r="Q70" s="114">
        <v>1008734.9463202</v>
      </c>
      <c r="R70" s="114">
        <v>16566.949901839998</v>
      </c>
      <c r="S70" s="114">
        <v>1025301.8962220399</v>
      </c>
      <c r="T70" s="114">
        <v>0</v>
      </c>
      <c r="U70" s="114">
        <v>759.34848637999994</v>
      </c>
      <c r="V70" s="114">
        <v>3.3736906200000001</v>
      </c>
      <c r="W70" s="114">
        <v>312184.22385800001</v>
      </c>
      <c r="X70" s="114">
        <v>1259326.1631415498</v>
      </c>
      <c r="Y70" s="114">
        <v>7.3152929999999996</v>
      </c>
      <c r="Z70" s="114">
        <v>1572280.4244695499</v>
      </c>
      <c r="AA70" s="114">
        <v>561482.00781254144</v>
      </c>
      <c r="AB70" s="120"/>
      <c r="AC70" s="120"/>
      <c r="AD70" s="120"/>
      <c r="AE70" s="121"/>
      <c r="AF70" s="125"/>
      <c r="AG70" s="122"/>
      <c r="AH70" s="122"/>
      <c r="AI70" s="120"/>
      <c r="AJ70" s="120"/>
      <c r="AK70" s="120"/>
      <c r="AL70" s="90"/>
      <c r="AM70" s="90"/>
      <c r="AN70" s="90"/>
      <c r="AO70" s="90"/>
      <c r="AP70" s="90"/>
      <c r="AQ70" s="90"/>
    </row>
    <row r="71" spans="1:43" s="123" customFormat="1">
      <c r="A71" s="126" t="s">
        <v>219</v>
      </c>
      <c r="B71" s="113">
        <v>379236.94384393998</v>
      </c>
      <c r="C71" s="114">
        <v>8624.4168539999991</v>
      </c>
      <c r="D71" s="114">
        <v>24034.730055279997</v>
      </c>
      <c r="E71" s="114">
        <v>162963.62426799003</v>
      </c>
      <c r="F71" s="114">
        <v>0.40869108999999998</v>
      </c>
      <c r="G71" s="114">
        <v>574860.12371229997</v>
      </c>
      <c r="H71" s="114">
        <v>224730.80040000001</v>
      </c>
      <c r="I71" s="114">
        <v>77919.326523999989</v>
      </c>
      <c r="J71" s="114">
        <v>2218358.6550230002</v>
      </c>
      <c r="K71" s="114">
        <v>71425.976130800787</v>
      </c>
      <c r="L71" s="114">
        <v>3167294.8817901011</v>
      </c>
      <c r="M71" s="115">
        <v>21.823802036166267</v>
      </c>
      <c r="N71" s="114">
        <v>50000</v>
      </c>
      <c r="O71" s="114">
        <v>0</v>
      </c>
      <c r="P71" s="114">
        <v>50000</v>
      </c>
      <c r="Q71" s="114">
        <v>1013005.2307102</v>
      </c>
      <c r="R71" s="114">
        <v>16668.039366910001</v>
      </c>
      <c r="S71" s="114">
        <v>1029673.27007711</v>
      </c>
      <c r="T71" s="114">
        <v>0</v>
      </c>
      <c r="U71" s="114">
        <v>695.40107679000005</v>
      </c>
      <c r="V71" s="114">
        <v>28.09594521</v>
      </c>
      <c r="W71" s="114">
        <v>294533.07908699999</v>
      </c>
      <c r="X71" s="114">
        <v>1309157.6894592599</v>
      </c>
      <c r="Y71" s="114">
        <v>9.5055560000000003</v>
      </c>
      <c r="Z71" s="114">
        <v>1604423.7711242598</v>
      </c>
      <c r="AA71" s="114">
        <v>483197.84058873123</v>
      </c>
      <c r="AB71" s="120"/>
      <c r="AC71" s="120"/>
      <c r="AD71" s="120"/>
      <c r="AE71" s="121"/>
      <c r="AF71" s="125"/>
      <c r="AG71" s="122"/>
      <c r="AH71" s="122"/>
      <c r="AI71" s="120"/>
      <c r="AJ71" s="120"/>
      <c r="AK71" s="120"/>
      <c r="AL71" s="90"/>
      <c r="AM71" s="90"/>
      <c r="AN71" s="90"/>
      <c r="AO71" s="90"/>
      <c r="AP71" s="90"/>
      <c r="AQ71" s="90"/>
    </row>
    <row r="72" spans="1:43" s="123" customFormat="1">
      <c r="A72" s="126" t="s">
        <v>220</v>
      </c>
      <c r="B72" s="113">
        <v>499004.31274089997</v>
      </c>
      <c r="C72" s="114">
        <v>9395.8667079999996</v>
      </c>
      <c r="D72" s="114">
        <v>35423.591655540004</v>
      </c>
      <c r="E72" s="114">
        <v>240183.97116042001</v>
      </c>
      <c r="F72" s="114">
        <v>5513.4740499799991</v>
      </c>
      <c r="G72" s="114">
        <v>789521.21631484001</v>
      </c>
      <c r="H72" s="114">
        <v>224787.30040000001</v>
      </c>
      <c r="I72" s="114">
        <v>73065.733838250002</v>
      </c>
      <c r="J72" s="114">
        <v>2458920.642548</v>
      </c>
      <c r="K72" s="114">
        <v>83579.671431741212</v>
      </c>
      <c r="L72" s="114">
        <v>3629874.5645328308</v>
      </c>
      <c r="M72" s="115">
        <v>23.352958986062191</v>
      </c>
      <c r="N72" s="114">
        <v>50000</v>
      </c>
      <c r="O72" s="114">
        <v>0</v>
      </c>
      <c r="P72" s="114">
        <v>50000</v>
      </c>
      <c r="Q72" s="114">
        <v>1082406.4499752</v>
      </c>
      <c r="R72" s="114">
        <v>16918.02132163</v>
      </c>
      <c r="S72" s="114">
        <v>1099324.4712968301</v>
      </c>
      <c r="T72" s="114">
        <v>0</v>
      </c>
      <c r="U72" s="114">
        <v>1175.00833977</v>
      </c>
      <c r="V72" s="114">
        <v>19.486403230000001</v>
      </c>
      <c r="W72" s="114">
        <v>287356.17182346003</v>
      </c>
      <c r="X72" s="114">
        <v>1992921.16145175</v>
      </c>
      <c r="Y72" s="114">
        <v>22.451688000000001</v>
      </c>
      <c r="Z72" s="114">
        <v>2281494.2797062099</v>
      </c>
      <c r="AA72" s="114">
        <v>199055.81352979084</v>
      </c>
      <c r="AB72" s="120"/>
      <c r="AC72" s="120"/>
      <c r="AD72" s="120"/>
      <c r="AE72" s="121"/>
      <c r="AF72" s="125"/>
      <c r="AG72" s="122"/>
      <c r="AH72" s="122"/>
      <c r="AI72" s="120"/>
      <c r="AJ72" s="120"/>
      <c r="AK72" s="120"/>
      <c r="AL72" s="90"/>
      <c r="AM72" s="90"/>
      <c r="AN72" s="90"/>
      <c r="AO72" s="90"/>
      <c r="AP72" s="90"/>
      <c r="AQ72" s="90"/>
    </row>
    <row r="73" spans="1:43" s="123" customFormat="1">
      <c r="A73" s="126" t="s">
        <v>221</v>
      </c>
      <c r="B73" s="113">
        <v>545791.69328824</v>
      </c>
      <c r="C73" s="114">
        <v>10570.934738</v>
      </c>
      <c r="D73" s="114">
        <v>39378.512343519993</v>
      </c>
      <c r="E73" s="114">
        <v>267037.50279465999</v>
      </c>
      <c r="F73" s="114">
        <v>5056.2988007399999</v>
      </c>
      <c r="G73" s="114">
        <v>867834.94196516008</v>
      </c>
      <c r="H73" s="114">
        <v>223925.2004</v>
      </c>
      <c r="I73" s="114">
        <v>69927.487028629985</v>
      </c>
      <c r="J73" s="114">
        <v>2666555.4518559999</v>
      </c>
      <c r="K73" s="114">
        <v>96346.061248960905</v>
      </c>
      <c r="L73" s="114">
        <v>3924589.1424987512</v>
      </c>
      <c r="M73" s="115">
        <v>22.760198879799105</v>
      </c>
      <c r="N73" s="114">
        <v>50000</v>
      </c>
      <c r="O73" s="114">
        <v>0</v>
      </c>
      <c r="P73" s="114">
        <v>50000</v>
      </c>
      <c r="Q73" s="114">
        <v>1153678.4779502</v>
      </c>
      <c r="R73" s="114">
        <v>16998.608667100001</v>
      </c>
      <c r="S73" s="114">
        <v>1170677.0866173001</v>
      </c>
      <c r="T73" s="114">
        <v>0</v>
      </c>
      <c r="U73" s="114">
        <v>1063.1335582200002</v>
      </c>
      <c r="V73" s="114">
        <v>19.537523780000001</v>
      </c>
      <c r="W73" s="114">
        <v>311108.32033000002</v>
      </c>
      <c r="X73" s="114">
        <v>2330074.1402519797</v>
      </c>
      <c r="Y73" s="114">
        <v>7.5127309999999996</v>
      </c>
      <c r="Z73" s="114">
        <v>2642272.6443949798</v>
      </c>
      <c r="AA73" s="114">
        <v>61639.411486471072</v>
      </c>
      <c r="AB73" s="120"/>
      <c r="AC73" s="120"/>
      <c r="AD73" s="120"/>
      <c r="AE73" s="121"/>
      <c r="AF73" s="125"/>
      <c r="AG73" s="122"/>
      <c r="AH73" s="122"/>
      <c r="AI73" s="120"/>
      <c r="AJ73" s="120"/>
      <c r="AK73" s="120"/>
      <c r="AL73" s="90"/>
      <c r="AM73" s="90"/>
      <c r="AN73" s="90"/>
      <c r="AO73" s="90"/>
      <c r="AP73" s="90"/>
      <c r="AQ73" s="90"/>
    </row>
    <row r="74" spans="1:43" s="123" customFormat="1">
      <c r="A74" s="126" t="s">
        <v>222</v>
      </c>
      <c r="B74" s="113">
        <v>635390.01858390996</v>
      </c>
      <c r="C74" s="114">
        <v>11171.48984</v>
      </c>
      <c r="D74" s="114">
        <v>6032.4307479600002</v>
      </c>
      <c r="E74" s="114">
        <v>282940.93571206002</v>
      </c>
      <c r="F74" s="114">
        <v>10127.10501549</v>
      </c>
      <c r="G74" s="114">
        <v>945661.97989941994</v>
      </c>
      <c r="H74" s="114">
        <v>224612.40040000001</v>
      </c>
      <c r="I74" s="114">
        <v>67847.552966550007</v>
      </c>
      <c r="J74" s="114">
        <v>2681160.9379469999</v>
      </c>
      <c r="K74" s="114">
        <v>92757.363955131732</v>
      </c>
      <c r="L74" s="114">
        <v>4012040.2351681013</v>
      </c>
      <c r="M74" s="115">
        <v>24.19793517277478</v>
      </c>
      <c r="N74" s="114">
        <v>50000</v>
      </c>
      <c r="O74" s="114">
        <v>0</v>
      </c>
      <c r="P74" s="114">
        <v>50000</v>
      </c>
      <c r="Q74" s="114">
        <v>1138653.3699852</v>
      </c>
      <c r="R74" s="114">
        <v>17058.06798711</v>
      </c>
      <c r="S74" s="114">
        <v>1155711.43797231</v>
      </c>
      <c r="T74" s="114">
        <v>0</v>
      </c>
      <c r="U74" s="114">
        <v>977.65671256999997</v>
      </c>
      <c r="V74" s="114">
        <v>27.50788343</v>
      </c>
      <c r="W74" s="114">
        <v>259111.11249817003</v>
      </c>
      <c r="X74" s="114">
        <v>2492194.4323612102</v>
      </c>
      <c r="Y74" s="114">
        <v>5.4307410000000003</v>
      </c>
      <c r="Z74" s="114">
        <v>2752316.1401963802</v>
      </c>
      <c r="AA74" s="114">
        <v>54012.656999411061</v>
      </c>
      <c r="AB74" s="120"/>
      <c r="AC74" s="120"/>
      <c r="AD74" s="120"/>
      <c r="AE74" s="121"/>
      <c r="AF74" s="125"/>
      <c r="AG74" s="122"/>
      <c r="AH74" s="122"/>
      <c r="AI74" s="120"/>
      <c r="AJ74" s="120"/>
      <c r="AK74" s="120"/>
      <c r="AL74" s="90"/>
      <c r="AM74" s="90"/>
      <c r="AN74" s="90"/>
      <c r="AO74" s="90"/>
      <c r="AP74" s="90"/>
      <c r="AQ74" s="90"/>
    </row>
    <row r="75" spans="1:43" s="123" customFormat="1">
      <c r="A75" s="126" t="s">
        <v>223</v>
      </c>
      <c r="B75" s="113">
        <v>626264.01497473998</v>
      </c>
      <c r="C75" s="114">
        <v>11077.571631999999</v>
      </c>
      <c r="D75" s="114">
        <v>5919.95412734</v>
      </c>
      <c r="E75" s="114">
        <v>277665.41048776999</v>
      </c>
      <c r="F75" s="114">
        <v>10104.904478259998</v>
      </c>
      <c r="G75" s="114">
        <v>931031.85570010997</v>
      </c>
      <c r="H75" s="114">
        <v>223106.2004</v>
      </c>
      <c r="I75" s="114">
        <v>57391.767816100008</v>
      </c>
      <c r="J75" s="114">
        <v>2871915.5766449999</v>
      </c>
      <c r="K75" s="114">
        <v>98281.83350994112</v>
      </c>
      <c r="L75" s="114">
        <v>4181727.2340711509</v>
      </c>
      <c r="M75" s="115">
        <v>23.291820356830804</v>
      </c>
      <c r="N75" s="114">
        <v>50000</v>
      </c>
      <c r="O75" s="114">
        <v>0</v>
      </c>
      <c r="P75" s="114">
        <v>50000</v>
      </c>
      <c r="Q75" s="114">
        <v>1097638.9681601999</v>
      </c>
      <c r="R75" s="114">
        <v>17137.513955959999</v>
      </c>
      <c r="S75" s="114">
        <v>1114776.48211616</v>
      </c>
      <c r="T75" s="114">
        <v>0</v>
      </c>
      <c r="U75" s="114">
        <v>885.86042156999997</v>
      </c>
      <c r="V75" s="114">
        <v>23.21982843</v>
      </c>
      <c r="W75" s="114">
        <v>337796.69848301</v>
      </c>
      <c r="X75" s="114">
        <v>2543749.7869592896</v>
      </c>
      <c r="Y75" s="114">
        <v>16.090966000000002</v>
      </c>
      <c r="Z75" s="114">
        <v>2882471.6566582997</v>
      </c>
      <c r="AA75" s="114">
        <v>134479.09529669117</v>
      </c>
      <c r="AB75" s="120"/>
      <c r="AC75" s="120"/>
      <c r="AD75" s="120"/>
      <c r="AE75" s="121"/>
      <c r="AF75" s="125"/>
      <c r="AG75" s="122"/>
      <c r="AH75" s="122"/>
      <c r="AI75" s="120"/>
      <c r="AJ75" s="120"/>
      <c r="AK75" s="120"/>
      <c r="AL75" s="90"/>
      <c r="AM75" s="90"/>
      <c r="AN75" s="90"/>
      <c r="AO75" s="90"/>
      <c r="AP75" s="90"/>
      <c r="AQ75" s="90"/>
    </row>
    <row r="76" spans="1:43" s="123" customFormat="1">
      <c r="A76" s="126" t="s">
        <v>224</v>
      </c>
      <c r="B76" s="113">
        <v>613108.88615601999</v>
      </c>
      <c r="C76" s="114">
        <v>11249.225565999999</v>
      </c>
      <c r="D76" s="114">
        <v>5916.4202483299996</v>
      </c>
      <c r="E76" s="114">
        <v>277499.65988301003</v>
      </c>
      <c r="F76" s="114">
        <v>4684.6142438100005</v>
      </c>
      <c r="G76" s="114">
        <v>912458.80609716999</v>
      </c>
      <c r="H76" s="114">
        <v>224817.6004</v>
      </c>
      <c r="I76" s="114">
        <v>51887.594680640002</v>
      </c>
      <c r="J76" s="114">
        <v>3040051.7393530002</v>
      </c>
      <c r="K76" s="114">
        <v>86346.236409821548</v>
      </c>
      <c r="L76" s="114">
        <v>4315561.9769406319</v>
      </c>
      <c r="M76" s="115">
        <v>22.607097868234582</v>
      </c>
      <c r="N76" s="114">
        <v>50000</v>
      </c>
      <c r="O76" s="114">
        <v>0</v>
      </c>
      <c r="P76" s="114">
        <v>50000</v>
      </c>
      <c r="Q76" s="114">
        <v>1107175.8730452</v>
      </c>
      <c r="R76" s="114">
        <v>17188.834557959999</v>
      </c>
      <c r="S76" s="114">
        <v>1124364.7076031601</v>
      </c>
      <c r="T76" s="114">
        <v>0</v>
      </c>
      <c r="U76" s="114">
        <v>992.07121857000004</v>
      </c>
      <c r="V76" s="114">
        <v>20.141706429999999</v>
      </c>
      <c r="W76" s="114">
        <v>312062.73751419003</v>
      </c>
      <c r="X76" s="114">
        <v>2598706.2387597305</v>
      </c>
      <c r="Y76" s="114">
        <v>14.832077999999999</v>
      </c>
      <c r="Z76" s="114">
        <v>2911796.0212769206</v>
      </c>
      <c r="AA76" s="114">
        <v>229401.24806055147</v>
      </c>
      <c r="AB76" s="120"/>
      <c r="AC76" s="120"/>
      <c r="AD76" s="120"/>
      <c r="AE76" s="121"/>
      <c r="AF76" s="125"/>
      <c r="AG76" s="122"/>
      <c r="AH76" s="122"/>
      <c r="AI76" s="120"/>
      <c r="AJ76" s="120"/>
      <c r="AK76" s="120"/>
      <c r="AL76" s="90"/>
      <c r="AM76" s="90"/>
      <c r="AN76" s="90"/>
      <c r="AO76" s="90"/>
      <c r="AP76" s="90"/>
      <c r="AQ76" s="90"/>
    </row>
    <row r="77" spans="1:43" s="123" customFormat="1">
      <c r="A77" s="126" t="s">
        <v>225</v>
      </c>
      <c r="B77" s="113">
        <v>578360.85925860994</v>
      </c>
      <c r="C77" s="114">
        <v>11004.400731</v>
      </c>
      <c r="D77" s="114">
        <v>3045.26027372</v>
      </c>
      <c r="E77" s="114">
        <v>273096.72505688999</v>
      </c>
      <c r="F77" s="114">
        <v>89997.170737029999</v>
      </c>
      <c r="G77" s="114">
        <v>955504.41605725</v>
      </c>
      <c r="H77" s="114">
        <v>224800.00039999999</v>
      </c>
      <c r="I77" s="114">
        <v>43317.887724049993</v>
      </c>
      <c r="J77" s="114">
        <v>3086881.302404</v>
      </c>
      <c r="K77" s="114">
        <v>58525.207839461975</v>
      </c>
      <c r="L77" s="114">
        <v>4369028.8144247616</v>
      </c>
      <c r="M77" s="115">
        <v>24.14568437014869</v>
      </c>
      <c r="N77" s="114">
        <v>50000</v>
      </c>
      <c r="O77" s="114">
        <v>0</v>
      </c>
      <c r="P77" s="114">
        <v>50000</v>
      </c>
      <c r="Q77" s="114">
        <v>1062473.9808201999</v>
      </c>
      <c r="R77" s="114">
        <v>17262.998772299998</v>
      </c>
      <c r="S77" s="114">
        <v>1079736.9795925</v>
      </c>
      <c r="T77" s="114">
        <v>0</v>
      </c>
      <c r="U77" s="114">
        <v>615.50751473000003</v>
      </c>
      <c r="V77" s="114">
        <v>55.039525269999999</v>
      </c>
      <c r="W77" s="114">
        <v>306455.63214609999</v>
      </c>
      <c r="X77" s="114">
        <v>2570376.9317120598</v>
      </c>
      <c r="Y77" s="114">
        <v>7.0987359999999997</v>
      </c>
      <c r="Z77" s="114">
        <v>2877510.2096341597</v>
      </c>
      <c r="AA77" s="114">
        <v>361781.62519810162</v>
      </c>
      <c r="AB77" s="120"/>
      <c r="AC77" s="120"/>
      <c r="AD77" s="120"/>
      <c r="AE77" s="121"/>
      <c r="AF77" s="125"/>
      <c r="AG77" s="122"/>
      <c r="AH77" s="122"/>
      <c r="AI77" s="120"/>
      <c r="AJ77" s="120"/>
      <c r="AK77" s="120"/>
      <c r="AL77" s="90"/>
      <c r="AM77" s="90"/>
      <c r="AN77" s="90"/>
      <c r="AO77" s="90"/>
      <c r="AP77" s="90"/>
      <c r="AQ77" s="90"/>
    </row>
    <row r="78" spans="1:43" s="123" customFormat="1">
      <c r="A78" s="126" t="s">
        <v>226</v>
      </c>
      <c r="B78" s="113">
        <v>598702.85366620997</v>
      </c>
      <c r="C78" s="114">
        <v>10784.298502</v>
      </c>
      <c r="D78" s="114">
        <v>3009.5601486300002</v>
      </c>
      <c r="E78" s="114">
        <v>269809.63632937998</v>
      </c>
      <c r="F78" s="114">
        <v>82097.879256040003</v>
      </c>
      <c r="G78" s="114">
        <v>964404.22790225991</v>
      </c>
      <c r="H78" s="114">
        <v>224799.90040000001</v>
      </c>
      <c r="I78" s="114">
        <v>35962.481478080001</v>
      </c>
      <c r="J78" s="114">
        <v>3078331.7310700002</v>
      </c>
      <c r="K78" s="114">
        <v>62608.917776689865</v>
      </c>
      <c r="L78" s="114">
        <v>4366107.2586270301</v>
      </c>
      <c r="M78" s="115">
        <v>24.510757071685994</v>
      </c>
      <c r="N78" s="114">
        <v>50000</v>
      </c>
      <c r="O78" s="114">
        <v>0</v>
      </c>
      <c r="P78" s="114">
        <v>50000</v>
      </c>
      <c r="Q78" s="114">
        <v>1026583.2867151999</v>
      </c>
      <c r="R78" s="114">
        <v>17335.287856029998</v>
      </c>
      <c r="S78" s="114">
        <v>1043918.57457123</v>
      </c>
      <c r="T78" s="114">
        <v>0</v>
      </c>
      <c r="U78" s="114">
        <v>686.39424297000005</v>
      </c>
      <c r="V78" s="114">
        <v>15.058555030000001</v>
      </c>
      <c r="W78" s="114">
        <v>334644.94424663001</v>
      </c>
      <c r="X78" s="114">
        <v>2555253.2685012398</v>
      </c>
      <c r="Y78" s="114">
        <v>97.998303000000007</v>
      </c>
      <c r="Z78" s="114">
        <v>2890697.6638488695</v>
      </c>
      <c r="AA78" s="114">
        <v>381491.02020693058</v>
      </c>
      <c r="AB78" s="120"/>
      <c r="AC78" s="120"/>
      <c r="AD78" s="120"/>
      <c r="AE78" s="121"/>
      <c r="AF78" s="125"/>
      <c r="AG78" s="122"/>
      <c r="AH78" s="122"/>
      <c r="AI78" s="120"/>
      <c r="AJ78" s="120"/>
      <c r="AK78" s="120"/>
      <c r="AL78" s="90"/>
      <c r="AM78" s="90"/>
      <c r="AN78" s="90"/>
      <c r="AO78" s="90"/>
      <c r="AP78" s="90"/>
      <c r="AQ78" s="90"/>
    </row>
    <row r="79" spans="1:43" s="123" customFormat="1">
      <c r="A79" s="126" t="s">
        <v>227</v>
      </c>
      <c r="B79" s="113">
        <v>570902.04568476998</v>
      </c>
      <c r="C79" s="114">
        <v>10698.113047000001</v>
      </c>
      <c r="D79" s="114">
        <v>24000.812621509998</v>
      </c>
      <c r="E79" s="114">
        <v>270827.28276725003</v>
      </c>
      <c r="F79" s="114">
        <v>68571.547321769991</v>
      </c>
      <c r="G79" s="114">
        <v>944999.80144230009</v>
      </c>
      <c r="H79" s="114">
        <v>224780.90040000001</v>
      </c>
      <c r="I79" s="114">
        <v>34349.830489800006</v>
      </c>
      <c r="J79" s="114">
        <v>3127394.9664309998</v>
      </c>
      <c r="K79" s="114">
        <v>57479.51086512953</v>
      </c>
      <c r="L79" s="114">
        <v>4389005.0096282298</v>
      </c>
      <c r="M79" s="115">
        <v>24.092457206473224</v>
      </c>
      <c r="N79" s="114">
        <v>50000</v>
      </c>
      <c r="O79" s="114">
        <v>0</v>
      </c>
      <c r="P79" s="114">
        <v>50000</v>
      </c>
      <c r="Q79" s="114">
        <v>1008644.9059752</v>
      </c>
      <c r="R79" s="114">
        <v>17386.946563130001</v>
      </c>
      <c r="S79" s="114">
        <v>1026031.85253833</v>
      </c>
      <c r="T79" s="114">
        <v>0</v>
      </c>
      <c r="U79" s="114">
        <v>432.96523038000004</v>
      </c>
      <c r="V79" s="114">
        <v>15.08780962</v>
      </c>
      <c r="W79" s="114">
        <v>315633.57691087999</v>
      </c>
      <c r="X79" s="114">
        <v>2580260.7971244203</v>
      </c>
      <c r="Y79" s="114">
        <v>14.347431</v>
      </c>
      <c r="Z79" s="114">
        <v>2896356.7745063002</v>
      </c>
      <c r="AA79" s="114">
        <v>416616.38258359954</v>
      </c>
      <c r="AB79" s="120"/>
      <c r="AC79" s="120"/>
      <c r="AD79" s="120"/>
      <c r="AE79" s="121"/>
      <c r="AF79" s="125"/>
      <c r="AG79" s="122"/>
      <c r="AH79" s="122"/>
      <c r="AI79" s="120"/>
      <c r="AJ79" s="120"/>
      <c r="AK79" s="120"/>
      <c r="AL79" s="90"/>
      <c r="AM79" s="90"/>
      <c r="AN79" s="90"/>
      <c r="AO79" s="90"/>
      <c r="AP79" s="90"/>
      <c r="AQ79" s="90"/>
    </row>
    <row r="80" spans="1:43" s="123" customFormat="1">
      <c r="A80" s="126" t="s">
        <v>228</v>
      </c>
      <c r="B80" s="113">
        <v>619481.67682810011</v>
      </c>
      <c r="C80" s="114">
        <v>10880.58323</v>
      </c>
      <c r="D80" s="114">
        <v>14871.871314030001</v>
      </c>
      <c r="E80" s="114">
        <v>277399.80014069995</v>
      </c>
      <c r="F80" s="114">
        <v>37066.266425269998</v>
      </c>
      <c r="G80" s="114">
        <v>959700.19793810009</v>
      </c>
      <c r="H80" s="114">
        <v>224020.6004</v>
      </c>
      <c r="I80" s="114">
        <v>32899.869641680001</v>
      </c>
      <c r="J80" s="114">
        <v>3146021.622219</v>
      </c>
      <c r="K80" s="114">
        <v>57396.602218330838</v>
      </c>
      <c r="L80" s="114">
        <v>4420038.8924171114</v>
      </c>
      <c r="M80" s="115">
        <v>24.494381859545538</v>
      </c>
      <c r="N80" s="114">
        <v>50000</v>
      </c>
      <c r="O80" s="114">
        <v>0</v>
      </c>
      <c r="P80" s="114">
        <v>50000</v>
      </c>
      <c r="Q80" s="114">
        <v>988351.77354019997</v>
      </c>
      <c r="R80" s="114">
        <v>17426.44993273</v>
      </c>
      <c r="S80" s="114">
        <v>1005778.22347293</v>
      </c>
      <c r="T80" s="114">
        <v>0</v>
      </c>
      <c r="U80" s="114">
        <v>251.60637407000002</v>
      </c>
      <c r="V80" s="114">
        <v>12.476067929999999</v>
      </c>
      <c r="W80" s="114">
        <v>312702.56015368999</v>
      </c>
      <c r="X80" s="114">
        <v>2599279.2678661393</v>
      </c>
      <c r="Y80" s="114">
        <v>17.984625999999999</v>
      </c>
      <c r="Z80" s="114">
        <v>2912263.8950878289</v>
      </c>
      <c r="AA80" s="114">
        <v>451996.77385635255</v>
      </c>
      <c r="AB80" s="120"/>
      <c r="AC80" s="120"/>
      <c r="AD80" s="120"/>
      <c r="AE80" s="121"/>
      <c r="AF80" s="125"/>
      <c r="AG80" s="122"/>
      <c r="AH80" s="122"/>
      <c r="AI80" s="120"/>
      <c r="AJ80" s="120"/>
      <c r="AK80" s="120"/>
      <c r="AL80" s="90"/>
      <c r="AM80" s="90"/>
      <c r="AN80" s="90"/>
      <c r="AO80" s="90"/>
      <c r="AP80" s="90"/>
      <c r="AQ80" s="90"/>
    </row>
    <row r="81" spans="1:43" s="123" customFormat="1">
      <c r="A81" s="126" t="s">
        <v>229</v>
      </c>
      <c r="B81" s="113">
        <v>661691.18648647994</v>
      </c>
      <c r="C81" s="114">
        <v>10867.42513</v>
      </c>
      <c r="D81" s="114">
        <v>626.46073688000001</v>
      </c>
      <c r="E81" s="114">
        <v>280765.08200482</v>
      </c>
      <c r="F81" s="114">
        <v>37080.449359769998</v>
      </c>
      <c r="G81" s="114">
        <v>991030.60371794994</v>
      </c>
      <c r="H81" s="114">
        <v>235638.7004</v>
      </c>
      <c r="I81" s="114">
        <v>28216.696708030002</v>
      </c>
      <c r="J81" s="114">
        <v>3197064.2335319999</v>
      </c>
      <c r="K81" s="114">
        <v>58396.867533289827</v>
      </c>
      <c r="L81" s="114">
        <v>4510347.1018912699</v>
      </c>
      <c r="M81" s="115">
        <v>25.060290708397847</v>
      </c>
      <c r="N81" s="114">
        <v>50000</v>
      </c>
      <c r="O81" s="114">
        <v>0</v>
      </c>
      <c r="P81" s="114">
        <v>50000</v>
      </c>
      <c r="Q81" s="114">
        <v>1009093.7249451999</v>
      </c>
      <c r="R81" s="114">
        <v>17473.527571310002</v>
      </c>
      <c r="S81" s="114">
        <v>1026567.25251651</v>
      </c>
      <c r="T81" s="114">
        <v>0</v>
      </c>
      <c r="U81" s="114">
        <v>209.78315934</v>
      </c>
      <c r="V81" s="114">
        <v>11.62803066</v>
      </c>
      <c r="W81" s="114">
        <v>322809.70148390997</v>
      </c>
      <c r="X81" s="114">
        <v>2604974.6989106103</v>
      </c>
      <c r="Y81" s="114">
        <v>12.360504000000001</v>
      </c>
      <c r="Z81" s="114">
        <v>2928018.1720885201</v>
      </c>
      <c r="AA81" s="114">
        <v>505761.67728623981</v>
      </c>
      <c r="AB81" s="120"/>
      <c r="AC81" s="120"/>
      <c r="AD81" s="120"/>
      <c r="AE81" s="121"/>
      <c r="AF81" s="125"/>
      <c r="AG81" s="122"/>
      <c r="AH81" s="122"/>
      <c r="AI81" s="120"/>
      <c r="AJ81" s="120"/>
      <c r="AK81" s="120"/>
      <c r="AL81" s="90"/>
      <c r="AM81" s="90"/>
      <c r="AN81" s="90"/>
      <c r="AO81" s="90"/>
      <c r="AP81" s="90"/>
      <c r="AQ81" s="90"/>
    </row>
    <row r="82" spans="1:43" s="123" customFormat="1">
      <c r="A82" s="102" t="s">
        <v>230</v>
      </c>
      <c r="B82" s="117">
        <v>736376.99197646009</v>
      </c>
      <c r="C82" s="118">
        <v>10983.725096</v>
      </c>
      <c r="D82" s="118">
        <v>7811.4548437799995</v>
      </c>
      <c r="E82" s="118">
        <v>283673.12269350997</v>
      </c>
      <c r="F82" s="118">
        <v>36938.524292300004</v>
      </c>
      <c r="G82" s="118">
        <v>1075783.8189020501</v>
      </c>
      <c r="H82" s="118">
        <v>335858.70039999997</v>
      </c>
      <c r="I82" s="118">
        <v>26197.090815200001</v>
      </c>
      <c r="J82" s="118">
        <v>3074250.071918</v>
      </c>
      <c r="K82" s="118">
        <v>59212.911886099726</v>
      </c>
      <c r="L82" s="118">
        <v>4571302.5939213503</v>
      </c>
      <c r="M82" s="119">
        <v>25.577830590852223</v>
      </c>
      <c r="N82" s="118">
        <v>50000</v>
      </c>
      <c r="O82" s="118">
        <v>0</v>
      </c>
      <c r="P82" s="118">
        <v>50000</v>
      </c>
      <c r="Q82" s="118">
        <v>1012632.6139951999</v>
      </c>
      <c r="R82" s="118">
        <v>17520.790197830003</v>
      </c>
      <c r="S82" s="118">
        <v>1030153.4041930299</v>
      </c>
      <c r="T82" s="118">
        <v>0</v>
      </c>
      <c r="U82" s="118">
        <v>708.255809</v>
      </c>
      <c r="V82" s="118">
        <v>8.2675610000000006</v>
      </c>
      <c r="W82" s="118">
        <v>559557.47431104002</v>
      </c>
      <c r="X82" s="118">
        <v>2615483.6156400102</v>
      </c>
      <c r="Y82" s="118">
        <v>11.822896</v>
      </c>
      <c r="Z82" s="118">
        <v>3175769.4362170501</v>
      </c>
      <c r="AA82" s="118">
        <v>315379.75351127051</v>
      </c>
      <c r="AB82" s="120"/>
      <c r="AC82" s="120"/>
      <c r="AD82" s="120"/>
      <c r="AE82" s="121"/>
      <c r="AF82" s="125"/>
      <c r="AG82" s="122"/>
      <c r="AH82" s="122"/>
      <c r="AI82" s="120"/>
      <c r="AJ82" s="120"/>
      <c r="AK82" s="120"/>
      <c r="AL82" s="90"/>
      <c r="AM82" s="90"/>
      <c r="AN82" s="90"/>
      <c r="AO82" s="90"/>
      <c r="AP82" s="90"/>
      <c r="AQ82" s="90"/>
    </row>
    <row r="83" spans="1:43" s="123" customFormat="1">
      <c r="A83" s="102" t="s">
        <v>231</v>
      </c>
      <c r="B83" s="117">
        <v>811964.56901570992</v>
      </c>
      <c r="C83" s="118">
        <v>11113.550031000001</v>
      </c>
      <c r="D83" s="118">
        <v>624.32641527999999</v>
      </c>
      <c r="E83" s="118">
        <v>279140.68846650003</v>
      </c>
      <c r="F83" s="118">
        <v>35277.71563287</v>
      </c>
      <c r="G83" s="118">
        <v>1138120.84956136</v>
      </c>
      <c r="H83" s="118">
        <v>344637.70039999997</v>
      </c>
      <c r="I83" s="118">
        <v>211724.50835054999</v>
      </c>
      <c r="J83" s="118">
        <v>2811744.6630549999</v>
      </c>
      <c r="K83" s="118">
        <v>60209.045015378855</v>
      </c>
      <c r="L83" s="118">
        <v>4566436.7663822891</v>
      </c>
      <c r="M83" s="119">
        <v>27.488901251379499</v>
      </c>
      <c r="N83" s="118">
        <v>50000</v>
      </c>
      <c r="O83" s="118">
        <v>0</v>
      </c>
      <c r="P83" s="118">
        <v>50000</v>
      </c>
      <c r="Q83" s="118">
        <v>1008703.2318182</v>
      </c>
      <c r="R83" s="118">
        <v>17556.69341018</v>
      </c>
      <c r="S83" s="118">
        <v>1026259.92522838</v>
      </c>
      <c r="T83" s="118">
        <v>0</v>
      </c>
      <c r="U83" s="118">
        <v>1387.9165089600001</v>
      </c>
      <c r="V83" s="118">
        <v>7.96853604</v>
      </c>
      <c r="W83" s="118">
        <v>478416.84252408001</v>
      </c>
      <c r="X83" s="118">
        <v>2634193.0315572601</v>
      </c>
      <c r="Y83" s="118">
        <v>26.570885000000001</v>
      </c>
      <c r="Z83" s="118">
        <v>3114032.3300113399</v>
      </c>
      <c r="AA83" s="118">
        <v>376144.51114256913</v>
      </c>
      <c r="AB83" s="120"/>
      <c r="AC83" s="120"/>
      <c r="AD83" s="120"/>
      <c r="AE83" s="121"/>
      <c r="AF83" s="125"/>
      <c r="AG83" s="122"/>
      <c r="AH83" s="122"/>
      <c r="AI83" s="120"/>
      <c r="AJ83" s="120"/>
      <c r="AK83" s="120"/>
      <c r="AL83" s="90"/>
      <c r="AM83" s="90"/>
      <c r="AN83" s="90"/>
      <c r="AO83" s="90"/>
      <c r="AP83" s="90"/>
      <c r="AQ83" s="90"/>
    </row>
    <row r="84" spans="1:43" s="123" customFormat="1">
      <c r="A84" s="102" t="s">
        <v>232</v>
      </c>
      <c r="B84" s="117">
        <v>841426.11874314002</v>
      </c>
      <c r="C84" s="118">
        <v>11614.175702230001</v>
      </c>
      <c r="D84" s="118">
        <v>9299.7750197000005</v>
      </c>
      <c r="E84" s="118">
        <v>255755.55312794002</v>
      </c>
      <c r="F84" s="118">
        <v>29629.434802509997</v>
      </c>
      <c r="G84" s="118">
        <v>1147725.0573955202</v>
      </c>
      <c r="H84" s="118">
        <v>344664.30040000001</v>
      </c>
      <c r="I84" s="118">
        <v>182445.23273289003</v>
      </c>
      <c r="J84" s="118">
        <v>2864860.3306539999</v>
      </c>
      <c r="K84" s="118">
        <v>66374.348761559464</v>
      </c>
      <c r="L84" s="118">
        <v>4606069.2699439693</v>
      </c>
      <c r="M84" s="119">
        <v>29.995210189127448</v>
      </c>
      <c r="N84" s="118">
        <v>50000</v>
      </c>
      <c r="O84" s="118">
        <v>0</v>
      </c>
      <c r="P84" s="118">
        <v>50000</v>
      </c>
      <c r="Q84" s="118">
        <v>1092458.4238882</v>
      </c>
      <c r="R84" s="118">
        <v>17650.462112959998</v>
      </c>
      <c r="S84" s="118">
        <v>1110108.8860011599</v>
      </c>
      <c r="T84" s="118">
        <v>0</v>
      </c>
      <c r="U84" s="118">
        <v>294.31495926000002</v>
      </c>
      <c r="V84" s="118">
        <v>9.3731877400000005</v>
      </c>
      <c r="W84" s="118">
        <v>314092.96669897996</v>
      </c>
      <c r="X84" s="118">
        <v>2401818.75321875</v>
      </c>
      <c r="Y84" s="118">
        <v>36.815454000000003</v>
      </c>
      <c r="Z84" s="118">
        <v>2716252.2235187301</v>
      </c>
      <c r="AA84" s="118">
        <v>729708.16042407928</v>
      </c>
      <c r="AB84" s="120"/>
      <c r="AC84" s="120"/>
      <c r="AD84" s="120"/>
      <c r="AE84" s="121"/>
      <c r="AF84" s="125"/>
      <c r="AG84" s="122"/>
      <c r="AH84" s="122"/>
      <c r="AI84" s="120"/>
      <c r="AJ84" s="120"/>
      <c r="AK84" s="120"/>
      <c r="AL84" s="90"/>
      <c r="AM84" s="90"/>
      <c r="AN84" s="90"/>
      <c r="AO84" s="90"/>
      <c r="AP84" s="90"/>
      <c r="AQ84" s="90"/>
    </row>
    <row r="85" spans="1:43" s="123" customFormat="1">
      <c r="A85" s="102" t="s">
        <v>233</v>
      </c>
      <c r="B85" s="117">
        <v>835508.82675359992</v>
      </c>
      <c r="C85" s="118">
        <v>11288.274476279999</v>
      </c>
      <c r="D85" s="118">
        <v>9146.2951569699999</v>
      </c>
      <c r="E85" s="118">
        <v>251683.29466165</v>
      </c>
      <c r="F85" s="118">
        <v>28818.939820979998</v>
      </c>
      <c r="G85" s="118">
        <v>1136445.6308694798</v>
      </c>
      <c r="H85" s="118">
        <v>344660.70039999997</v>
      </c>
      <c r="I85" s="118">
        <v>147216.93190502</v>
      </c>
      <c r="J85" s="118">
        <v>2870472.423128</v>
      </c>
      <c r="K85" s="118">
        <v>65779.971308888867</v>
      </c>
      <c r="L85" s="118">
        <v>4564575.6576113887</v>
      </c>
      <c r="M85" s="119">
        <v>30.342495943003634</v>
      </c>
      <c r="N85" s="118">
        <v>50000</v>
      </c>
      <c r="O85" s="118">
        <v>0</v>
      </c>
      <c r="P85" s="118">
        <v>50000</v>
      </c>
      <c r="Q85" s="118">
        <v>1086692.7161981999</v>
      </c>
      <c r="R85" s="118">
        <v>17705.88315053</v>
      </c>
      <c r="S85" s="118">
        <v>1104398.5993487299</v>
      </c>
      <c r="T85" s="118">
        <v>0</v>
      </c>
      <c r="U85" s="118">
        <v>843.71303480999995</v>
      </c>
      <c r="V85" s="118">
        <v>31.49720319</v>
      </c>
      <c r="W85" s="118">
        <v>312643.83300049999</v>
      </c>
      <c r="X85" s="118">
        <v>2327434.9534676601</v>
      </c>
      <c r="Y85" s="118">
        <v>40.113247000000001</v>
      </c>
      <c r="Z85" s="118">
        <v>2640994.1099531604</v>
      </c>
      <c r="AA85" s="118">
        <v>769182.94830949837</v>
      </c>
      <c r="AB85" s="120"/>
      <c r="AC85" s="120"/>
      <c r="AD85" s="120"/>
      <c r="AE85" s="121"/>
      <c r="AF85" s="125"/>
      <c r="AG85" s="122"/>
      <c r="AH85" s="122"/>
      <c r="AI85" s="120"/>
      <c r="AJ85" s="120"/>
      <c r="AK85" s="120"/>
      <c r="AL85" s="90"/>
      <c r="AM85" s="90"/>
      <c r="AN85" s="90"/>
      <c r="AO85" s="90"/>
      <c r="AP85" s="90"/>
      <c r="AQ85" s="90"/>
    </row>
    <row r="86" spans="1:43" s="123" customFormat="1">
      <c r="A86" s="102" t="s">
        <v>234</v>
      </c>
      <c r="B86" s="117">
        <v>1041758.71903149</v>
      </c>
      <c r="C86" s="118">
        <v>11309.02879369</v>
      </c>
      <c r="D86" s="118">
        <v>1292.2926040899999</v>
      </c>
      <c r="E86" s="118">
        <v>227883.51350875001</v>
      </c>
      <c r="F86" s="118">
        <v>22520.348405519995</v>
      </c>
      <c r="G86" s="118">
        <v>1304763.90234354</v>
      </c>
      <c r="H86" s="118">
        <v>343929.70039999997</v>
      </c>
      <c r="I86" s="118">
        <v>123461.97637</v>
      </c>
      <c r="J86" s="118">
        <v>2780210.1676400001</v>
      </c>
      <c r="K86" s="118">
        <v>67019.962740186602</v>
      </c>
      <c r="L86" s="118">
        <v>4619385.7094937265</v>
      </c>
      <c r="M86" s="119">
        <v>33.962364539861909</v>
      </c>
      <c r="N86" s="118">
        <v>50000</v>
      </c>
      <c r="O86" s="118">
        <v>0</v>
      </c>
      <c r="P86" s="118">
        <v>50000</v>
      </c>
      <c r="Q86" s="118">
        <v>1054573.0708182</v>
      </c>
      <c r="R86" s="118">
        <v>17753.520956790002</v>
      </c>
      <c r="S86" s="118">
        <v>1072326.5917749901</v>
      </c>
      <c r="T86" s="118">
        <v>0</v>
      </c>
      <c r="U86" s="118">
        <v>399.20503812000004</v>
      </c>
      <c r="V86" s="118">
        <v>23.880191880000002</v>
      </c>
      <c r="W86" s="118">
        <v>486773.82474642998</v>
      </c>
      <c r="X86" s="118">
        <v>2282245.2600019798</v>
      </c>
      <c r="Y86" s="118">
        <v>24.705871999999999</v>
      </c>
      <c r="Z86" s="118">
        <v>2769466.8758504102</v>
      </c>
      <c r="AA86" s="118">
        <v>727592.24186832644</v>
      </c>
      <c r="AB86" s="120"/>
      <c r="AC86" s="120"/>
      <c r="AD86" s="120"/>
      <c r="AE86" s="121"/>
      <c r="AF86" s="125"/>
      <c r="AG86" s="122"/>
      <c r="AH86" s="122"/>
      <c r="AI86" s="120"/>
      <c r="AJ86" s="120"/>
      <c r="AK86" s="120"/>
      <c r="AL86" s="90"/>
      <c r="AM86" s="90"/>
      <c r="AN86" s="90"/>
      <c r="AO86" s="90"/>
      <c r="AP86" s="90"/>
      <c r="AQ86" s="90"/>
    </row>
    <row r="87" spans="1:43" s="123" customFormat="1">
      <c r="A87" s="102" t="s">
        <v>235</v>
      </c>
      <c r="B87" s="117">
        <v>1085346.7431260599</v>
      </c>
      <c r="C87" s="118">
        <v>29528.299406120001</v>
      </c>
      <c r="D87" s="118">
        <v>1353.14709156</v>
      </c>
      <c r="E87" s="118">
        <v>238614.62414847998</v>
      </c>
      <c r="F87" s="118">
        <v>24598.9615161</v>
      </c>
      <c r="G87" s="118">
        <v>1379441.7752883199</v>
      </c>
      <c r="H87" s="118">
        <v>343114.00040000002</v>
      </c>
      <c r="I87" s="118">
        <v>124827.66617331</v>
      </c>
      <c r="J87" s="118">
        <v>2835637.5661749998</v>
      </c>
      <c r="K87" s="118">
        <v>69302.04845054727</v>
      </c>
      <c r="L87" s="118">
        <v>4752323.0564871775</v>
      </c>
      <c r="M87" s="119">
        <v>36.507441313031237</v>
      </c>
      <c r="N87" s="118">
        <v>50000</v>
      </c>
      <c r="O87" s="118">
        <v>0</v>
      </c>
      <c r="P87" s="118">
        <v>50000</v>
      </c>
      <c r="Q87" s="118">
        <v>1105530.0264782</v>
      </c>
      <c r="R87" s="118">
        <v>17786.696063580002</v>
      </c>
      <c r="S87" s="118">
        <v>1123316.72254178</v>
      </c>
      <c r="T87" s="118">
        <v>0</v>
      </c>
      <c r="U87" s="118">
        <v>190.01014352000001</v>
      </c>
      <c r="V87" s="118">
        <v>14.91452048</v>
      </c>
      <c r="W87" s="118">
        <v>312479.23018585</v>
      </c>
      <c r="X87" s="118">
        <v>2342469.4406961398</v>
      </c>
      <c r="Y87" s="118">
        <v>51.883620000000001</v>
      </c>
      <c r="Z87" s="118">
        <v>2655205.4791659899</v>
      </c>
      <c r="AA87" s="118">
        <v>923800.85477940738</v>
      </c>
      <c r="AB87" s="120"/>
      <c r="AC87" s="120"/>
      <c r="AD87" s="120"/>
      <c r="AE87" s="121"/>
      <c r="AF87" s="125"/>
      <c r="AG87" s="122"/>
      <c r="AH87" s="122"/>
      <c r="AI87" s="120"/>
      <c r="AJ87" s="120"/>
      <c r="AK87" s="120"/>
      <c r="AL87" s="90"/>
      <c r="AM87" s="90"/>
      <c r="AN87" s="90"/>
      <c r="AO87" s="90"/>
      <c r="AP87" s="90"/>
      <c r="AQ87" s="90"/>
    </row>
    <row r="88" spans="1:43" s="123" customFormat="1">
      <c r="A88" s="102" t="s">
        <v>236</v>
      </c>
      <c r="B88" s="117">
        <v>1224353.0337606501</v>
      </c>
      <c r="C88" s="118">
        <v>104498.09782119001</v>
      </c>
      <c r="D88" s="118">
        <v>11099.304695520001</v>
      </c>
      <c r="E88" s="118">
        <v>256935.41694370998</v>
      </c>
      <c r="F88" s="118">
        <v>25266.053874000001</v>
      </c>
      <c r="G88" s="118">
        <v>1622151.9070950702</v>
      </c>
      <c r="H88" s="118">
        <v>344687.00040000002</v>
      </c>
      <c r="I88" s="118">
        <v>65001.689855770004</v>
      </c>
      <c r="J88" s="118">
        <v>2862044.0521129998</v>
      </c>
      <c r="K88" s="118">
        <v>63781.563496029004</v>
      </c>
      <c r="L88" s="118">
        <v>4957666.2129598688</v>
      </c>
      <c r="M88" s="119">
        <v>40.771162088237766</v>
      </c>
      <c r="N88" s="118">
        <v>50000</v>
      </c>
      <c r="O88" s="118">
        <v>0</v>
      </c>
      <c r="P88" s="118">
        <v>50000</v>
      </c>
      <c r="Q88" s="118">
        <v>1078189.5119882</v>
      </c>
      <c r="R88" s="118">
        <v>17828.286152050001</v>
      </c>
      <c r="S88" s="118">
        <v>1096017.7981402499</v>
      </c>
      <c r="T88" s="118">
        <v>0</v>
      </c>
      <c r="U88" s="118">
        <v>271.55528829999997</v>
      </c>
      <c r="V88" s="118">
        <v>20.170176699999999</v>
      </c>
      <c r="W88" s="118">
        <v>277744.28150281002</v>
      </c>
      <c r="X88" s="118">
        <v>2604588.5017517996</v>
      </c>
      <c r="Y88" s="118">
        <v>32.383806</v>
      </c>
      <c r="Z88" s="118">
        <v>2882656.8925256096</v>
      </c>
      <c r="AA88" s="118">
        <v>928991.5222940091</v>
      </c>
      <c r="AB88" s="120"/>
      <c r="AC88" s="120"/>
      <c r="AD88" s="120"/>
      <c r="AE88" s="121"/>
      <c r="AF88" s="125"/>
      <c r="AG88" s="122"/>
      <c r="AH88" s="122"/>
      <c r="AI88" s="120"/>
      <c r="AJ88" s="120"/>
      <c r="AK88" s="120"/>
      <c r="AL88" s="90"/>
      <c r="AM88" s="90"/>
      <c r="AN88" s="90"/>
      <c r="AO88" s="90"/>
      <c r="AP88" s="90"/>
      <c r="AQ88" s="90"/>
    </row>
    <row r="89" spans="1:43" s="123" customFormat="1">
      <c r="A89" s="102" t="s">
        <v>237</v>
      </c>
      <c r="B89" s="117">
        <v>1026734.73809675</v>
      </c>
      <c r="C89" s="118">
        <v>90044.38105733</v>
      </c>
      <c r="D89" s="118">
        <v>1470.2282509300001</v>
      </c>
      <c r="E89" s="118">
        <v>249278.06143164999</v>
      </c>
      <c r="F89" s="118">
        <v>16284.379484390001</v>
      </c>
      <c r="G89" s="118">
        <v>1383811.7883210501</v>
      </c>
      <c r="H89" s="118">
        <v>344695.6004</v>
      </c>
      <c r="I89" s="118">
        <v>87461.616742540005</v>
      </c>
      <c r="J89" s="118">
        <v>2710316.3853699998</v>
      </c>
      <c r="K89" s="118">
        <v>71735.462660762481</v>
      </c>
      <c r="L89" s="118">
        <v>4598020.8534943527</v>
      </c>
      <c r="M89" s="119">
        <v>36.909729476673277</v>
      </c>
      <c r="N89" s="118">
        <v>50000</v>
      </c>
      <c r="O89" s="118">
        <v>0</v>
      </c>
      <c r="P89" s="118">
        <v>50000</v>
      </c>
      <c r="Q89" s="118">
        <v>1095894.9080421999</v>
      </c>
      <c r="R89" s="118">
        <v>17864.339606349997</v>
      </c>
      <c r="S89" s="118">
        <v>1113759.24764855</v>
      </c>
      <c r="T89" s="118">
        <v>0</v>
      </c>
      <c r="U89" s="118">
        <v>278.37407315999997</v>
      </c>
      <c r="V89" s="118">
        <v>4.4368808399999997</v>
      </c>
      <c r="W89" s="118">
        <v>293555.04668834998</v>
      </c>
      <c r="X89" s="118">
        <v>2341541.3892585603</v>
      </c>
      <c r="Y89" s="118">
        <v>40.402022000000002</v>
      </c>
      <c r="Z89" s="118">
        <v>2635419.64892291</v>
      </c>
      <c r="AA89" s="118">
        <v>798841.95692289248</v>
      </c>
      <c r="AB89" s="120"/>
      <c r="AC89" s="120"/>
      <c r="AD89" s="120"/>
      <c r="AE89" s="121"/>
      <c r="AF89" s="125"/>
      <c r="AG89" s="122"/>
      <c r="AH89" s="122"/>
      <c r="AI89" s="120"/>
      <c r="AJ89" s="120"/>
      <c r="AK89" s="120"/>
      <c r="AL89" s="90"/>
      <c r="AM89" s="90"/>
      <c r="AN89" s="90"/>
      <c r="AO89" s="90"/>
      <c r="AP89" s="90"/>
      <c r="AQ89" s="90"/>
    </row>
    <row r="90" spans="1:43" s="123" customFormat="1">
      <c r="A90" s="102" t="s">
        <v>238</v>
      </c>
      <c r="B90" s="117">
        <v>1011319.9257690699</v>
      </c>
      <c r="C90" s="118">
        <v>91784.357145319998</v>
      </c>
      <c r="D90" s="118">
        <v>1457.5747906900001</v>
      </c>
      <c r="E90" s="118">
        <v>247054.36541582001</v>
      </c>
      <c r="F90" s="118">
        <v>8462.9040273899991</v>
      </c>
      <c r="G90" s="118">
        <v>1360079.1271482899</v>
      </c>
      <c r="H90" s="118">
        <v>0</v>
      </c>
      <c r="I90" s="118">
        <v>89919.303082899991</v>
      </c>
      <c r="J90" s="118">
        <v>2425962.0716090002</v>
      </c>
      <c r="K90" s="118">
        <v>73790.088340242393</v>
      </c>
      <c r="L90" s="118">
        <v>3949750.5901804324</v>
      </c>
      <c r="M90" s="119">
        <v>37.860303562257002</v>
      </c>
      <c r="N90" s="118">
        <v>50000</v>
      </c>
      <c r="O90" s="118">
        <v>0</v>
      </c>
      <c r="P90" s="118">
        <v>50000</v>
      </c>
      <c r="Q90" s="118">
        <v>1094491.3203721999</v>
      </c>
      <c r="R90" s="118">
        <v>17901.806819019999</v>
      </c>
      <c r="S90" s="118">
        <v>1112393.1271912199</v>
      </c>
      <c r="T90" s="118">
        <v>0</v>
      </c>
      <c r="U90" s="118">
        <v>1105.5347830000001</v>
      </c>
      <c r="V90" s="118">
        <v>33.981000000000002</v>
      </c>
      <c r="W90" s="118">
        <v>131573.44584994001</v>
      </c>
      <c r="X90" s="118">
        <v>2346693.6888835905</v>
      </c>
      <c r="Y90" s="118">
        <v>562.14013</v>
      </c>
      <c r="Z90" s="118">
        <v>2479968.7906465307</v>
      </c>
      <c r="AA90" s="118">
        <v>307388.67234268179</v>
      </c>
      <c r="AB90" s="120"/>
      <c r="AC90" s="120"/>
      <c r="AD90" s="120"/>
      <c r="AE90" s="121"/>
      <c r="AF90" s="125"/>
      <c r="AG90" s="122"/>
      <c r="AH90" s="122"/>
      <c r="AI90" s="120"/>
      <c r="AJ90" s="120"/>
      <c r="AK90" s="120"/>
      <c r="AL90" s="90"/>
      <c r="AM90" s="90"/>
      <c r="AN90" s="90"/>
      <c r="AO90" s="90"/>
      <c r="AP90" s="90"/>
      <c r="AQ90" s="90"/>
    </row>
    <row r="91" spans="1:43" s="123" customFormat="1">
      <c r="A91" s="102" t="s">
        <v>239</v>
      </c>
      <c r="B91" s="117">
        <v>1002005.0140648499</v>
      </c>
      <c r="C91" s="118">
        <v>155617.64873642</v>
      </c>
      <c r="D91" s="118">
        <v>11240.085270420001</v>
      </c>
      <c r="E91" s="118">
        <v>249920.9464519</v>
      </c>
      <c r="F91" s="118">
        <v>382.58132094000001</v>
      </c>
      <c r="G91" s="118">
        <v>1419166.27584453</v>
      </c>
      <c r="H91" s="118">
        <v>0</v>
      </c>
      <c r="I91" s="118">
        <v>80016.697218369998</v>
      </c>
      <c r="J91" s="118">
        <v>2354118.8399709999</v>
      </c>
      <c r="K91" s="118">
        <v>71429.556317933369</v>
      </c>
      <c r="L91" s="118">
        <v>3924731.3693518331</v>
      </c>
      <c r="M91" s="119">
        <v>37.992424074691435</v>
      </c>
      <c r="N91" s="118">
        <v>50000</v>
      </c>
      <c r="O91" s="118">
        <v>0</v>
      </c>
      <c r="P91" s="118">
        <v>50000</v>
      </c>
      <c r="Q91" s="118">
        <v>1062760.9353521999</v>
      </c>
      <c r="R91" s="118">
        <v>17951.503359909999</v>
      </c>
      <c r="S91" s="118">
        <v>1080712.43871211</v>
      </c>
      <c r="T91" s="118">
        <v>0</v>
      </c>
      <c r="U91" s="118">
        <v>542.49838599999998</v>
      </c>
      <c r="V91" s="118">
        <v>7.6108000000000002</v>
      </c>
      <c r="W91" s="118">
        <v>315808.83576076</v>
      </c>
      <c r="X91" s="118">
        <v>2338287.4249835</v>
      </c>
      <c r="Y91" s="118">
        <v>33.997709</v>
      </c>
      <c r="Z91" s="118">
        <v>2654680.3676392599</v>
      </c>
      <c r="AA91" s="118">
        <v>139338.56300046295</v>
      </c>
      <c r="AB91" s="120"/>
      <c r="AC91" s="120"/>
      <c r="AD91" s="120"/>
      <c r="AE91" s="121"/>
      <c r="AF91" s="125"/>
      <c r="AG91" s="122"/>
      <c r="AH91" s="122"/>
      <c r="AI91" s="120"/>
      <c r="AJ91" s="120"/>
      <c r="AK91" s="120"/>
      <c r="AL91" s="90"/>
      <c r="AM91" s="90"/>
      <c r="AN91" s="90"/>
      <c r="AO91" s="90"/>
      <c r="AP91" s="90"/>
      <c r="AQ91" s="90"/>
    </row>
    <row r="92" spans="1:43" s="123" customFormat="1">
      <c r="A92" s="102" t="s">
        <v>240</v>
      </c>
      <c r="B92" s="117">
        <v>967714.22737233993</v>
      </c>
      <c r="C92" s="118">
        <v>220755.86245834001</v>
      </c>
      <c r="D92" s="118">
        <v>1639.49688956</v>
      </c>
      <c r="E92" s="118">
        <v>254849.36987007002</v>
      </c>
      <c r="F92" s="118">
        <v>148.20257874999999</v>
      </c>
      <c r="G92" s="118">
        <v>1445107.1591690597</v>
      </c>
      <c r="H92" s="118">
        <v>0</v>
      </c>
      <c r="I92" s="118">
        <v>73354.009758619999</v>
      </c>
      <c r="J92" s="118">
        <v>2318859.9693049998</v>
      </c>
      <c r="K92" s="118">
        <v>72971.240281563252</v>
      </c>
      <c r="L92" s="118">
        <v>3910292.3785142428</v>
      </c>
      <c r="M92" s="119">
        <v>38.587332979101831</v>
      </c>
      <c r="N92" s="118">
        <v>50000</v>
      </c>
      <c r="O92" s="118">
        <v>0</v>
      </c>
      <c r="P92" s="118">
        <v>50000</v>
      </c>
      <c r="Q92" s="118">
        <v>1086799.7738212</v>
      </c>
      <c r="R92" s="118">
        <v>18010.57966422</v>
      </c>
      <c r="S92" s="118">
        <v>1104810.3534854201</v>
      </c>
      <c r="T92" s="118">
        <v>0</v>
      </c>
      <c r="U92" s="118">
        <v>1490.6752236899999</v>
      </c>
      <c r="V92" s="118">
        <v>13.13972231</v>
      </c>
      <c r="W92" s="118">
        <v>306403.75644979998</v>
      </c>
      <c r="X92" s="118">
        <v>2332283.1904979101</v>
      </c>
      <c r="Y92" s="118">
        <v>28.78848</v>
      </c>
      <c r="Z92" s="118">
        <v>2640219.5503737102</v>
      </c>
      <c r="AA92" s="118">
        <v>115262.47465511272</v>
      </c>
      <c r="AB92" s="120"/>
      <c r="AC92" s="120"/>
      <c r="AD92" s="120"/>
      <c r="AE92" s="121"/>
      <c r="AF92" s="125"/>
      <c r="AG92" s="122"/>
      <c r="AH92" s="122"/>
      <c r="AI92" s="120"/>
      <c r="AJ92" s="120"/>
      <c r="AK92" s="120"/>
      <c r="AL92" s="90"/>
      <c r="AM92" s="90"/>
      <c r="AN92" s="90"/>
      <c r="AO92" s="90"/>
      <c r="AP92" s="90"/>
      <c r="AQ92" s="90"/>
    </row>
    <row r="93" spans="1:43" s="123" customFormat="1">
      <c r="A93" s="102" t="s">
        <v>241</v>
      </c>
      <c r="B93" s="117">
        <v>1208202.92630961</v>
      </c>
      <c r="C93" s="118">
        <v>223406.79129200001</v>
      </c>
      <c r="D93" s="118">
        <v>10991.66462272</v>
      </c>
      <c r="E93" s="118">
        <v>254347.53222919998</v>
      </c>
      <c r="F93" s="118">
        <v>897.40007969999988</v>
      </c>
      <c r="G93" s="118">
        <v>1697846.3145332302</v>
      </c>
      <c r="H93" s="118">
        <v>0</v>
      </c>
      <c r="I93" s="118">
        <v>47793.497668390002</v>
      </c>
      <c r="J93" s="118">
        <v>2378299.5313610001</v>
      </c>
      <c r="K93" s="118">
        <v>81504.917166052852</v>
      </c>
      <c r="L93" s="118">
        <v>4205444.2607286731</v>
      </c>
      <c r="M93" s="119">
        <v>43.916167431929495</v>
      </c>
      <c r="N93" s="118">
        <v>50000</v>
      </c>
      <c r="O93" s="118">
        <v>0</v>
      </c>
      <c r="P93" s="118">
        <v>50000</v>
      </c>
      <c r="Q93" s="118">
        <v>1168446.4871662001</v>
      </c>
      <c r="R93" s="118">
        <v>18056.695224290001</v>
      </c>
      <c r="S93" s="118">
        <v>1186503.1823904901</v>
      </c>
      <c r="T93" s="118">
        <v>0</v>
      </c>
      <c r="U93" s="118">
        <v>2065.1178637500002</v>
      </c>
      <c r="V93" s="118">
        <v>8.1716422499999997</v>
      </c>
      <c r="W93" s="118">
        <v>142225.58315778</v>
      </c>
      <c r="X93" s="118">
        <v>2535276.0752736903</v>
      </c>
      <c r="Y93" s="118">
        <v>29.533017000000001</v>
      </c>
      <c r="Z93" s="118">
        <v>2679604.4809544706</v>
      </c>
      <c r="AA93" s="118">
        <v>289336.59738371242</v>
      </c>
      <c r="AB93" s="120"/>
      <c r="AC93" s="120"/>
      <c r="AD93" s="120"/>
      <c r="AE93" s="121"/>
      <c r="AF93" s="125"/>
      <c r="AG93" s="122"/>
      <c r="AH93" s="122"/>
      <c r="AI93" s="120"/>
      <c r="AJ93" s="120"/>
      <c r="AK93" s="120"/>
      <c r="AL93" s="90"/>
      <c r="AM93" s="90"/>
      <c r="AN93" s="90"/>
      <c r="AO93" s="90"/>
      <c r="AP93" s="90"/>
      <c r="AQ93" s="90"/>
    </row>
    <row r="94" spans="1:43" s="123" customFormat="1">
      <c r="A94" s="102" t="s">
        <v>242</v>
      </c>
      <c r="B94" s="117">
        <v>1161721.8292718302</v>
      </c>
      <c r="C94" s="118">
        <v>271382.66936251003</v>
      </c>
      <c r="D94" s="118">
        <v>10593.340256059999</v>
      </c>
      <c r="E94" s="118">
        <v>245130.29116024997</v>
      </c>
      <c r="F94" s="118">
        <v>442.34427025000002</v>
      </c>
      <c r="G94" s="118">
        <v>1689270.4743209004</v>
      </c>
      <c r="H94" s="118">
        <v>0</v>
      </c>
      <c r="I94" s="118">
        <v>42630.909825030001</v>
      </c>
      <c r="J94" s="118">
        <v>2285037.394018</v>
      </c>
      <c r="K94" s="118">
        <v>89410.357222332153</v>
      </c>
      <c r="L94" s="118">
        <v>4106349.1353862626</v>
      </c>
      <c r="M94" s="119">
        <v>43.054972049278135</v>
      </c>
      <c r="N94" s="118">
        <v>50000</v>
      </c>
      <c r="O94" s="118">
        <v>0</v>
      </c>
      <c r="P94" s="118">
        <v>50000</v>
      </c>
      <c r="Q94" s="118">
        <v>1152729.5157502</v>
      </c>
      <c r="R94" s="118">
        <v>18102.083362910002</v>
      </c>
      <c r="S94" s="118">
        <v>1170831.59911311</v>
      </c>
      <c r="T94" s="118">
        <v>0</v>
      </c>
      <c r="U94" s="118">
        <v>450.49256491</v>
      </c>
      <c r="V94" s="118">
        <v>14.109514089999999</v>
      </c>
      <c r="W94" s="118">
        <v>317768.51005560998</v>
      </c>
      <c r="X94" s="118">
        <v>2434415.9145951401</v>
      </c>
      <c r="Y94" s="118">
        <v>39.455385999999997</v>
      </c>
      <c r="Z94" s="118">
        <v>2752688.4821157502</v>
      </c>
      <c r="AA94" s="118">
        <v>132829.05415740237</v>
      </c>
      <c r="AB94" s="120"/>
      <c r="AC94" s="120"/>
      <c r="AD94" s="120"/>
      <c r="AE94" s="121"/>
      <c r="AF94" s="125"/>
      <c r="AG94" s="122"/>
      <c r="AH94" s="122"/>
      <c r="AI94" s="120"/>
      <c r="AJ94" s="120"/>
      <c r="AK94" s="120"/>
      <c r="AL94" s="90"/>
      <c r="AM94" s="90"/>
      <c r="AN94" s="90"/>
      <c r="AO94" s="90"/>
      <c r="AP94" s="90"/>
      <c r="AQ94" s="90"/>
    </row>
    <row r="95" spans="1:43" s="123" customFormat="1">
      <c r="A95" s="126" t="s">
        <v>243</v>
      </c>
      <c r="B95" s="113">
        <v>1126302.1871329402</v>
      </c>
      <c r="C95" s="114">
        <v>237535.34968013002</v>
      </c>
      <c r="D95" s="114">
        <v>509.61555089999996</v>
      </c>
      <c r="E95" s="114">
        <v>239108.69349425001</v>
      </c>
      <c r="F95" s="114">
        <v>319.64441297999997</v>
      </c>
      <c r="G95" s="114">
        <v>1603775.4902712002</v>
      </c>
      <c r="H95" s="114">
        <v>0</v>
      </c>
      <c r="I95" s="114">
        <v>27599.347271309998</v>
      </c>
      <c r="J95" s="114">
        <v>2164087.3645299999</v>
      </c>
      <c r="K95" s="114">
        <v>94163.408906782977</v>
      </c>
      <c r="L95" s="114">
        <v>3889625.610979293</v>
      </c>
      <c r="M95" s="115">
        <v>43.296144882074493</v>
      </c>
      <c r="N95" s="114">
        <v>50000</v>
      </c>
      <c r="O95" s="114">
        <v>0</v>
      </c>
      <c r="P95" s="114">
        <v>50000</v>
      </c>
      <c r="Q95" s="114">
        <v>1175502.6905852</v>
      </c>
      <c r="R95" s="114">
        <v>18160.015861700002</v>
      </c>
      <c r="S95" s="114">
        <v>1193662.7064469</v>
      </c>
      <c r="T95" s="114">
        <v>0</v>
      </c>
      <c r="U95" s="114">
        <v>448.03281941</v>
      </c>
      <c r="V95" s="114">
        <v>15.64072859</v>
      </c>
      <c r="W95" s="114">
        <v>220040.01165292002</v>
      </c>
      <c r="X95" s="114">
        <v>2289990.9983107001</v>
      </c>
      <c r="Y95" s="114">
        <v>41.897621000000001</v>
      </c>
      <c r="Z95" s="114">
        <v>2510536.5811326201</v>
      </c>
      <c r="AA95" s="114">
        <v>135426.32339977287</v>
      </c>
      <c r="AB95" s="120"/>
      <c r="AC95" s="120"/>
      <c r="AD95" s="120"/>
      <c r="AE95" s="121"/>
      <c r="AF95" s="125"/>
      <c r="AG95" s="122"/>
      <c r="AH95" s="122"/>
      <c r="AI95" s="120"/>
      <c r="AJ95" s="120"/>
      <c r="AK95" s="120"/>
      <c r="AL95" s="90"/>
      <c r="AM95" s="90"/>
      <c r="AN95" s="90"/>
      <c r="AO95" s="90"/>
      <c r="AP95" s="90"/>
      <c r="AQ95" s="90"/>
    </row>
    <row r="96" spans="1:43" s="123" customFormat="1">
      <c r="A96" s="126" t="s">
        <v>244</v>
      </c>
      <c r="B96" s="113">
        <v>1272268.8866406402</v>
      </c>
      <c r="C96" s="114">
        <v>249604.35049955</v>
      </c>
      <c r="D96" s="114">
        <v>189.60702484000001</v>
      </c>
      <c r="E96" s="114">
        <v>231470.74112716</v>
      </c>
      <c r="F96" s="114">
        <v>998.95677800999999</v>
      </c>
      <c r="G96" s="114">
        <v>1754532.5420702002</v>
      </c>
      <c r="H96" s="114">
        <v>0</v>
      </c>
      <c r="I96" s="114">
        <v>23600.461996160004</v>
      </c>
      <c r="J96" s="114">
        <v>2068950.4063319999</v>
      </c>
      <c r="K96" s="114">
        <v>112261.14255304309</v>
      </c>
      <c r="L96" s="114">
        <v>3959344.5529514034</v>
      </c>
      <c r="M96" s="115">
        <v>47.934009117552783</v>
      </c>
      <c r="N96" s="114">
        <v>50000</v>
      </c>
      <c r="O96" s="114">
        <v>0</v>
      </c>
      <c r="P96" s="114">
        <v>50000</v>
      </c>
      <c r="Q96" s="114">
        <v>1243654.0349802</v>
      </c>
      <c r="R96" s="114">
        <v>18244.978483840001</v>
      </c>
      <c r="S96" s="114">
        <v>1261899.0134640399</v>
      </c>
      <c r="T96" s="114">
        <v>0</v>
      </c>
      <c r="U96" s="114">
        <v>638.01927699999999</v>
      </c>
      <c r="V96" s="114">
        <v>28.972190000000001</v>
      </c>
      <c r="W96" s="114">
        <v>143637.77911064003</v>
      </c>
      <c r="X96" s="114">
        <v>2254060.5720655601</v>
      </c>
      <c r="Y96" s="114">
        <v>44.001925999999997</v>
      </c>
      <c r="Z96" s="114">
        <v>2398409.3445692006</v>
      </c>
      <c r="AA96" s="114">
        <v>249036.19491816266</v>
      </c>
      <c r="AB96" s="120"/>
      <c r="AC96" s="120"/>
      <c r="AD96" s="120"/>
      <c r="AE96" s="121"/>
      <c r="AF96" s="125"/>
      <c r="AG96" s="122"/>
      <c r="AH96" s="122"/>
      <c r="AI96" s="120"/>
      <c r="AJ96" s="120"/>
      <c r="AK96" s="120"/>
      <c r="AL96" s="90"/>
      <c r="AM96" s="90"/>
      <c r="AN96" s="90"/>
      <c r="AO96" s="90"/>
      <c r="AP96" s="90"/>
      <c r="AQ96" s="90"/>
    </row>
    <row r="97" spans="1:43" s="123" customFormat="1">
      <c r="A97" s="126" t="s">
        <v>245</v>
      </c>
      <c r="B97" s="113">
        <v>1345239.45332371</v>
      </c>
      <c r="C97" s="114">
        <v>292550.29237330001</v>
      </c>
      <c r="D97" s="114">
        <v>10003.2625068</v>
      </c>
      <c r="E97" s="114">
        <v>227196.33714452002</v>
      </c>
      <c r="F97" s="114">
        <v>884.02478319999989</v>
      </c>
      <c r="G97" s="114">
        <v>1875873.3701315301</v>
      </c>
      <c r="H97" s="114">
        <v>0</v>
      </c>
      <c r="I97" s="114">
        <v>14516.032447400001</v>
      </c>
      <c r="J97" s="114">
        <v>1954009.501223</v>
      </c>
      <c r="K97" s="114">
        <v>98015.685906122439</v>
      </c>
      <c r="L97" s="114">
        <v>3942414.5897080526</v>
      </c>
      <c r="M97" s="115">
        <v>51.840335691463032</v>
      </c>
      <c r="N97" s="114">
        <v>50000</v>
      </c>
      <c r="O97" s="114">
        <v>0</v>
      </c>
      <c r="P97" s="114">
        <v>50000</v>
      </c>
      <c r="Q97" s="114">
        <v>1249295.6456352</v>
      </c>
      <c r="R97" s="114">
        <v>18297.688091849999</v>
      </c>
      <c r="S97" s="114">
        <v>1267593.3337270499</v>
      </c>
      <c r="T97" s="114">
        <v>0</v>
      </c>
      <c r="U97" s="114">
        <v>697.98334594999994</v>
      </c>
      <c r="V97" s="114">
        <v>30.787870049999999</v>
      </c>
      <c r="W97" s="114">
        <v>158902.02349212</v>
      </c>
      <c r="X97" s="114">
        <v>2191258.2720045703</v>
      </c>
      <c r="Y97" s="114">
        <v>77.057384999999996</v>
      </c>
      <c r="Z97" s="114">
        <v>2350966.1240976905</v>
      </c>
      <c r="AA97" s="114">
        <v>273855.13188331202</v>
      </c>
      <c r="AB97" s="120"/>
      <c r="AC97" s="120"/>
      <c r="AD97" s="120"/>
      <c r="AE97" s="121"/>
      <c r="AF97" s="125"/>
      <c r="AG97" s="122"/>
      <c r="AH97" s="122"/>
      <c r="AI97" s="120"/>
      <c r="AJ97" s="120"/>
      <c r="AK97" s="120"/>
      <c r="AL97" s="90"/>
      <c r="AM97" s="90"/>
      <c r="AN97" s="90"/>
      <c r="AO97" s="90"/>
      <c r="AP97" s="90"/>
      <c r="AQ97" s="90"/>
    </row>
    <row r="98" spans="1:43" s="123" customFormat="1">
      <c r="A98" s="126" t="s">
        <v>246</v>
      </c>
      <c r="B98" s="113">
        <v>1220919.15952259</v>
      </c>
      <c r="C98" s="114">
        <v>499074.85658165999</v>
      </c>
      <c r="D98" s="114">
        <v>396.33163519999999</v>
      </c>
      <c r="E98" s="114">
        <v>232031.20970581</v>
      </c>
      <c r="F98" s="114">
        <v>623.5529072999999</v>
      </c>
      <c r="G98" s="114">
        <v>1953045.1103525599</v>
      </c>
      <c r="H98" s="114">
        <v>0</v>
      </c>
      <c r="I98" s="114">
        <v>14512.7359681</v>
      </c>
      <c r="J98" s="114">
        <v>1871354.895206</v>
      </c>
      <c r="K98" s="114">
        <v>93207.713821883313</v>
      </c>
      <c r="L98" s="114">
        <v>3932120.4553485429</v>
      </c>
      <c r="M98" s="115">
        <v>54.18285503597977</v>
      </c>
      <c r="N98" s="114">
        <v>50000</v>
      </c>
      <c r="O98" s="114">
        <v>0</v>
      </c>
      <c r="P98" s="114">
        <v>50000</v>
      </c>
      <c r="Q98" s="114">
        <v>1231502.5853951999</v>
      </c>
      <c r="R98" s="114">
        <v>18332.421813540001</v>
      </c>
      <c r="S98" s="114">
        <v>1249835.0072087399</v>
      </c>
      <c r="T98" s="114">
        <v>0</v>
      </c>
      <c r="U98" s="114">
        <v>7166.8810350000003</v>
      </c>
      <c r="V98" s="114">
        <v>32.239375000000003</v>
      </c>
      <c r="W98" s="114">
        <v>146333.85538141002</v>
      </c>
      <c r="X98" s="114">
        <v>2201155.92830313</v>
      </c>
      <c r="Y98" s="114">
        <v>20.568783</v>
      </c>
      <c r="Z98" s="114">
        <v>2354709.4728775402</v>
      </c>
      <c r="AA98" s="114">
        <v>277575.97526226286</v>
      </c>
      <c r="AB98" s="120"/>
      <c r="AC98" s="120"/>
      <c r="AD98" s="120"/>
      <c r="AE98" s="121"/>
      <c r="AF98" s="125"/>
      <c r="AG98" s="122"/>
      <c r="AH98" s="122"/>
      <c r="AI98" s="120"/>
      <c r="AJ98" s="120"/>
      <c r="AK98" s="120"/>
      <c r="AL98" s="90"/>
      <c r="AM98" s="90"/>
      <c r="AN98" s="90"/>
      <c r="AO98" s="90"/>
      <c r="AP98" s="90"/>
      <c r="AQ98" s="90"/>
    </row>
    <row r="99" spans="1:43" s="123" customFormat="1">
      <c r="A99" s="126" t="s">
        <v>247</v>
      </c>
      <c r="B99" s="113">
        <v>1318959.8005007901</v>
      </c>
      <c r="C99" s="114">
        <v>512901.87296709005</v>
      </c>
      <c r="D99" s="114">
        <v>97.266465340000011</v>
      </c>
      <c r="E99" s="114">
        <v>233510.97563875999</v>
      </c>
      <c r="F99" s="114">
        <v>935.63713751</v>
      </c>
      <c r="G99" s="114">
        <v>2066405.5527094903</v>
      </c>
      <c r="H99" s="114">
        <v>0</v>
      </c>
      <c r="I99" s="114">
        <v>11912.34249931</v>
      </c>
      <c r="J99" s="114">
        <v>1828292.513085</v>
      </c>
      <c r="K99" s="114">
        <v>94705.871062032413</v>
      </c>
      <c r="L99" s="114">
        <v>4001316.2793558328</v>
      </c>
      <c r="M99" s="115">
        <v>55.494632035310943</v>
      </c>
      <c r="N99" s="114">
        <v>50000</v>
      </c>
      <c r="O99" s="114">
        <v>0</v>
      </c>
      <c r="P99" s="114">
        <v>50000</v>
      </c>
      <c r="Q99" s="114">
        <v>1240080.3240451999</v>
      </c>
      <c r="R99" s="114">
        <v>18363.301733020002</v>
      </c>
      <c r="S99" s="114">
        <v>1258443.6257782199</v>
      </c>
      <c r="T99" s="114">
        <v>0</v>
      </c>
      <c r="U99" s="114">
        <v>2514.0232799999999</v>
      </c>
      <c r="V99" s="114">
        <v>35.934322000000002</v>
      </c>
      <c r="W99" s="114">
        <v>159184.40442864998</v>
      </c>
      <c r="X99" s="114">
        <v>2303421.3733106297</v>
      </c>
      <c r="Y99" s="114">
        <v>14.035208000000001</v>
      </c>
      <c r="Z99" s="114">
        <v>2465169.7705492796</v>
      </c>
      <c r="AA99" s="114">
        <v>227702.88302833354</v>
      </c>
      <c r="AB99" s="120"/>
      <c r="AC99" s="120"/>
      <c r="AD99" s="120"/>
      <c r="AE99" s="121"/>
      <c r="AF99" s="125"/>
      <c r="AG99" s="122"/>
      <c r="AH99" s="122"/>
      <c r="AI99" s="120"/>
      <c r="AJ99" s="120"/>
      <c r="AK99" s="120"/>
      <c r="AL99" s="90"/>
      <c r="AM99" s="90"/>
      <c r="AN99" s="90"/>
      <c r="AO99" s="90"/>
      <c r="AP99" s="90"/>
      <c r="AQ99" s="90"/>
    </row>
    <row r="100" spans="1:43" s="123" customFormat="1">
      <c r="A100" s="126" t="s">
        <v>248</v>
      </c>
      <c r="B100" s="113">
        <v>1145152.1241696798</v>
      </c>
      <c r="C100" s="114">
        <v>579027.48092300002</v>
      </c>
      <c r="D100" s="114">
        <v>9978.3862273400009</v>
      </c>
      <c r="E100" s="114">
        <v>233259.60313902999</v>
      </c>
      <c r="F100" s="114">
        <v>661.28197587</v>
      </c>
      <c r="G100" s="114">
        <v>1968078.8764349199</v>
      </c>
      <c r="H100" s="114">
        <v>0</v>
      </c>
      <c r="I100" s="114">
        <v>11907.30888568</v>
      </c>
      <c r="J100" s="114">
        <v>1807101.3398160001</v>
      </c>
      <c r="K100" s="114">
        <v>91654.805714242626</v>
      </c>
      <c r="L100" s="114">
        <v>3878742.3308508429</v>
      </c>
      <c r="M100" s="115">
        <v>54.283001228845642</v>
      </c>
      <c r="N100" s="114">
        <v>50000</v>
      </c>
      <c r="O100" s="114">
        <v>0</v>
      </c>
      <c r="P100" s="114">
        <v>50000</v>
      </c>
      <c r="Q100" s="114">
        <v>1260787.2431602001</v>
      </c>
      <c r="R100" s="114">
        <v>18403.700680739999</v>
      </c>
      <c r="S100" s="114">
        <v>1279190.94384094</v>
      </c>
      <c r="T100" s="114">
        <v>0</v>
      </c>
      <c r="U100" s="114">
        <v>1064.6015732000001</v>
      </c>
      <c r="V100" s="114">
        <v>46.207267799999997</v>
      </c>
      <c r="W100" s="114">
        <v>175862.43442801002</v>
      </c>
      <c r="X100" s="114">
        <v>2169399.0613512597</v>
      </c>
      <c r="Y100" s="114">
        <v>26.405540999999999</v>
      </c>
      <c r="Z100" s="114">
        <v>2346398.7101612696</v>
      </c>
      <c r="AA100" s="114">
        <v>203152.67684863321</v>
      </c>
      <c r="AB100" s="120"/>
      <c r="AC100" s="120"/>
      <c r="AD100" s="120"/>
      <c r="AE100" s="121"/>
      <c r="AF100" s="125"/>
      <c r="AG100" s="122"/>
      <c r="AH100" s="122"/>
      <c r="AI100" s="120"/>
      <c r="AJ100" s="120"/>
      <c r="AK100" s="120"/>
      <c r="AL100" s="90"/>
      <c r="AM100" s="90"/>
      <c r="AN100" s="90"/>
      <c r="AO100" s="90"/>
      <c r="AP100" s="90"/>
      <c r="AQ100" s="90"/>
    </row>
    <row r="101" spans="1:43" s="123" customFormat="1">
      <c r="A101" s="126" t="s">
        <v>249</v>
      </c>
      <c r="B101" s="113">
        <v>1195256.74054824</v>
      </c>
      <c r="C101" s="114">
        <v>658137.651985</v>
      </c>
      <c r="D101" s="114">
        <v>73.018126230000007</v>
      </c>
      <c r="E101" s="114">
        <v>234854.81639590999</v>
      </c>
      <c r="F101" s="114">
        <v>2543.21762309</v>
      </c>
      <c r="G101" s="114">
        <v>2090865.4446784698</v>
      </c>
      <c r="H101" s="114">
        <v>0</v>
      </c>
      <c r="I101" s="114">
        <v>11895.834906149999</v>
      </c>
      <c r="J101" s="114">
        <v>1755589.1513050001</v>
      </c>
      <c r="K101" s="114">
        <v>93980.322536393069</v>
      </c>
      <c r="L101" s="114">
        <v>3952330.7534260126</v>
      </c>
      <c r="M101" s="115">
        <v>56.847044313925025</v>
      </c>
      <c r="N101" s="114">
        <v>50000</v>
      </c>
      <c r="O101" s="114">
        <v>0</v>
      </c>
      <c r="P101" s="114">
        <v>50000</v>
      </c>
      <c r="Q101" s="114">
        <v>1285001.7316401999</v>
      </c>
      <c r="R101" s="114">
        <v>18454.4736596</v>
      </c>
      <c r="S101" s="114">
        <v>1303456.2052997998</v>
      </c>
      <c r="T101" s="114">
        <v>0</v>
      </c>
      <c r="U101" s="114">
        <v>676.66669400000001</v>
      </c>
      <c r="V101" s="114">
        <v>25.985419</v>
      </c>
      <c r="W101" s="114">
        <v>182198.77368188</v>
      </c>
      <c r="X101" s="114">
        <v>2191663.8926863298</v>
      </c>
      <c r="Y101" s="114">
        <v>33.280849000000003</v>
      </c>
      <c r="Z101" s="114">
        <v>2374598.5993302097</v>
      </c>
      <c r="AA101" s="114">
        <v>224275.94879600313</v>
      </c>
      <c r="AB101" s="120"/>
      <c r="AC101" s="120"/>
      <c r="AD101" s="120"/>
      <c r="AE101" s="121"/>
      <c r="AF101" s="125"/>
      <c r="AG101" s="122"/>
      <c r="AH101" s="122"/>
      <c r="AI101" s="120"/>
      <c r="AJ101" s="120"/>
      <c r="AK101" s="120"/>
      <c r="AL101" s="90"/>
      <c r="AM101" s="90"/>
      <c r="AN101" s="90"/>
      <c r="AO101" s="90"/>
      <c r="AP101" s="90"/>
      <c r="AQ101" s="90"/>
    </row>
    <row r="102" spans="1:43" s="123" customFormat="1">
      <c r="A102" s="126" t="s">
        <v>250</v>
      </c>
      <c r="B102" s="113">
        <v>1199498.6942736101</v>
      </c>
      <c r="C102" s="114">
        <v>675275.37858400005</v>
      </c>
      <c r="D102" s="114">
        <v>73.309864300000001</v>
      </c>
      <c r="E102" s="114">
        <v>235714.72607455004</v>
      </c>
      <c r="F102" s="114">
        <v>441.05936650000001</v>
      </c>
      <c r="G102" s="114">
        <v>2111003.1681629601</v>
      </c>
      <c r="H102" s="114">
        <v>0</v>
      </c>
      <c r="I102" s="114">
        <v>11885.21255814</v>
      </c>
      <c r="J102" s="114">
        <v>1746196.1095509999</v>
      </c>
      <c r="K102" s="114">
        <v>94959.332072062418</v>
      </c>
      <c r="L102" s="114">
        <v>3964043.8223441625</v>
      </c>
      <c r="M102" s="115">
        <v>57.245387336184336</v>
      </c>
      <c r="N102" s="114">
        <v>50000</v>
      </c>
      <c r="O102" s="114">
        <v>0</v>
      </c>
      <c r="P102" s="114">
        <v>50000</v>
      </c>
      <c r="Q102" s="114">
        <v>1312466.2437501999</v>
      </c>
      <c r="R102" s="114">
        <v>18489.241681759999</v>
      </c>
      <c r="S102" s="114">
        <v>1330955.4854319599</v>
      </c>
      <c r="T102" s="114">
        <v>0</v>
      </c>
      <c r="U102" s="114">
        <v>457.23921294000002</v>
      </c>
      <c r="V102" s="114">
        <v>36.374323060000002</v>
      </c>
      <c r="W102" s="114">
        <v>192635.10122394</v>
      </c>
      <c r="X102" s="114">
        <v>2163465.3271374702</v>
      </c>
      <c r="Y102" s="114">
        <v>89.366203999999996</v>
      </c>
      <c r="Z102" s="114">
        <v>2356683.4081014101</v>
      </c>
      <c r="AA102" s="114">
        <v>226404.92881079251</v>
      </c>
      <c r="AB102" s="120"/>
      <c r="AC102" s="120"/>
      <c r="AD102" s="120"/>
      <c r="AE102" s="121"/>
      <c r="AF102" s="125"/>
      <c r="AG102" s="122"/>
      <c r="AH102" s="122"/>
      <c r="AI102" s="120"/>
      <c r="AJ102" s="120"/>
      <c r="AK102" s="120"/>
      <c r="AL102" s="90"/>
      <c r="AM102" s="90"/>
      <c r="AN102" s="90"/>
      <c r="AO102" s="90"/>
      <c r="AP102" s="90"/>
      <c r="AQ102" s="90"/>
    </row>
    <row r="103" spans="1:43" s="123" customFormat="1">
      <c r="A103" s="126" t="s">
        <v>251</v>
      </c>
      <c r="B103" s="113">
        <v>1200125.2187381699</v>
      </c>
      <c r="C103" s="114">
        <v>672270.94916800002</v>
      </c>
      <c r="D103" s="114">
        <v>11044.500898229999</v>
      </c>
      <c r="E103" s="114">
        <v>226789.07665057998</v>
      </c>
      <c r="F103" s="114">
        <v>478.50646339999997</v>
      </c>
      <c r="G103" s="114">
        <v>2110708.2519183797</v>
      </c>
      <c r="H103" s="114">
        <v>0</v>
      </c>
      <c r="I103" s="114">
        <v>11885.196540819999</v>
      </c>
      <c r="J103" s="114">
        <v>1674963.1466590001</v>
      </c>
      <c r="K103" s="114">
        <v>99529.132443713024</v>
      </c>
      <c r="L103" s="114">
        <v>3897085.7275619125</v>
      </c>
      <c r="M103" s="115">
        <v>59.16930678666499</v>
      </c>
      <c r="N103" s="114">
        <v>50000</v>
      </c>
      <c r="O103" s="114">
        <v>0</v>
      </c>
      <c r="P103" s="114">
        <v>50000</v>
      </c>
      <c r="Q103" s="114">
        <v>1290165.9194131999</v>
      </c>
      <c r="R103" s="114">
        <v>18542.666120130001</v>
      </c>
      <c r="S103" s="114">
        <v>1308708.58553333</v>
      </c>
      <c r="T103" s="114">
        <v>0</v>
      </c>
      <c r="U103" s="114">
        <v>754.40622528000006</v>
      </c>
      <c r="V103" s="114">
        <v>26.810297720000001</v>
      </c>
      <c r="W103" s="114">
        <v>165580.26088943999</v>
      </c>
      <c r="X103" s="114">
        <v>2092136.5638226401</v>
      </c>
      <c r="Y103" s="114">
        <v>28.425567999999998</v>
      </c>
      <c r="Z103" s="114">
        <v>2258526.4668030799</v>
      </c>
      <c r="AA103" s="114">
        <v>279850.67522550281</v>
      </c>
      <c r="AB103" s="120"/>
      <c r="AC103" s="120"/>
      <c r="AD103" s="120"/>
      <c r="AE103" s="121"/>
      <c r="AF103" s="125"/>
      <c r="AG103" s="122"/>
      <c r="AH103" s="122"/>
      <c r="AI103" s="120"/>
      <c r="AJ103" s="120"/>
      <c r="AK103" s="120"/>
      <c r="AL103" s="90"/>
      <c r="AM103" s="90"/>
      <c r="AN103" s="90"/>
      <c r="AO103" s="90"/>
      <c r="AP103" s="90"/>
      <c r="AQ103" s="90"/>
    </row>
    <row r="104" spans="1:43" s="123" customFormat="1">
      <c r="A104" s="126" t="s">
        <v>252</v>
      </c>
      <c r="B104" s="113">
        <v>1183921.2364642099</v>
      </c>
      <c r="C104" s="114">
        <v>661359.59543959994</v>
      </c>
      <c r="D104" s="114">
        <v>925.96495926</v>
      </c>
      <c r="E104" s="114">
        <v>222147.62605994</v>
      </c>
      <c r="F104" s="114">
        <v>15106.672243789999</v>
      </c>
      <c r="G104" s="114">
        <v>2083461.0951668001</v>
      </c>
      <c r="H104" s="114">
        <v>0</v>
      </c>
      <c r="I104" s="114">
        <v>11884.73628073</v>
      </c>
      <c r="J104" s="114">
        <v>1804931.567639</v>
      </c>
      <c r="K104" s="114">
        <v>101685.61756192287</v>
      </c>
      <c r="L104" s="114">
        <v>4001963.0166484527</v>
      </c>
      <c r="M104" s="115">
        <v>59.657854291957733</v>
      </c>
      <c r="N104" s="114">
        <v>50000</v>
      </c>
      <c r="O104" s="114">
        <v>0</v>
      </c>
      <c r="P104" s="114">
        <v>50000</v>
      </c>
      <c r="Q104" s="114">
        <v>1293617.6697732001</v>
      </c>
      <c r="R104" s="114">
        <v>18593.54182323</v>
      </c>
      <c r="S104" s="114">
        <v>1312211.21159643</v>
      </c>
      <c r="T104" s="114">
        <v>0</v>
      </c>
      <c r="U104" s="114">
        <v>1843.3514212299999</v>
      </c>
      <c r="V104" s="114">
        <v>25.15999377</v>
      </c>
      <c r="W104" s="114">
        <v>185768.00127051002</v>
      </c>
      <c r="X104" s="114">
        <v>1992479.5612222501</v>
      </c>
      <c r="Y104" s="114">
        <v>22.749364</v>
      </c>
      <c r="Z104" s="114">
        <v>2180138.8232717598</v>
      </c>
      <c r="AA104" s="114">
        <v>459612.98178026266</v>
      </c>
      <c r="AB104" s="120"/>
      <c r="AC104" s="120"/>
      <c r="AD104" s="120"/>
      <c r="AE104" s="121"/>
      <c r="AF104" s="125"/>
      <c r="AG104" s="122"/>
      <c r="AH104" s="122"/>
      <c r="AI104" s="120"/>
      <c r="AJ104" s="120"/>
      <c r="AK104" s="120"/>
      <c r="AL104" s="90"/>
      <c r="AM104" s="90"/>
      <c r="AN104" s="90"/>
      <c r="AO104" s="90"/>
      <c r="AP104" s="90"/>
      <c r="AQ104" s="90"/>
    </row>
    <row r="105" spans="1:43" s="123" customFormat="1">
      <c r="A105" s="126" t="s">
        <v>253</v>
      </c>
      <c r="B105" s="113">
        <v>1074768.13846214</v>
      </c>
      <c r="C105" s="114">
        <v>680259.16799049999</v>
      </c>
      <c r="D105" s="114">
        <v>925.45162585000003</v>
      </c>
      <c r="E105" s="114">
        <v>221950.61736529</v>
      </c>
      <c r="F105" s="114">
        <v>390.00959832999996</v>
      </c>
      <c r="G105" s="114">
        <v>1978293.38504211</v>
      </c>
      <c r="H105" s="114">
        <v>0</v>
      </c>
      <c r="I105" s="114">
        <v>9561.429524180001</v>
      </c>
      <c r="J105" s="114">
        <v>1775067.9821339999</v>
      </c>
      <c r="K105" s="114">
        <v>113185.02834794391</v>
      </c>
      <c r="L105" s="114">
        <v>3876107.8250482334</v>
      </c>
      <c r="M105" s="115">
        <v>60.001961239491628</v>
      </c>
      <c r="N105" s="114">
        <v>50000</v>
      </c>
      <c r="O105" s="114">
        <v>0</v>
      </c>
      <c r="P105" s="114">
        <v>50000</v>
      </c>
      <c r="Q105" s="114">
        <v>1340070.3839082001</v>
      </c>
      <c r="R105" s="114">
        <v>18652.498500819998</v>
      </c>
      <c r="S105" s="114">
        <v>1358722.8824090201</v>
      </c>
      <c r="T105" s="114">
        <v>0</v>
      </c>
      <c r="U105" s="114">
        <v>1509.5203915099999</v>
      </c>
      <c r="V105" s="114">
        <v>25.475615489999999</v>
      </c>
      <c r="W105" s="114">
        <v>180589.89961118999</v>
      </c>
      <c r="X105" s="114">
        <v>1756181.7837918301</v>
      </c>
      <c r="Y105" s="114">
        <v>18.308243000000001</v>
      </c>
      <c r="Z105" s="114">
        <v>1938324.9876530201</v>
      </c>
      <c r="AA105" s="114">
        <v>529059.95498619322</v>
      </c>
      <c r="AB105" s="120"/>
      <c r="AC105" s="120"/>
      <c r="AD105" s="120"/>
      <c r="AE105" s="121"/>
      <c r="AF105" s="125"/>
      <c r="AG105" s="122"/>
      <c r="AH105" s="122"/>
      <c r="AI105" s="120"/>
      <c r="AJ105" s="120"/>
      <c r="AK105" s="120"/>
      <c r="AL105" s="90"/>
      <c r="AM105" s="90"/>
      <c r="AN105" s="90"/>
      <c r="AO105" s="90"/>
      <c r="AP105" s="90"/>
      <c r="AQ105" s="90"/>
    </row>
    <row r="106" spans="1:43" s="123" customFormat="1">
      <c r="A106" s="102" t="s">
        <v>254</v>
      </c>
      <c r="B106" s="117">
        <v>1334262.6626569002</v>
      </c>
      <c r="C106" s="118">
        <v>627422.79601299996</v>
      </c>
      <c r="D106" s="118">
        <v>9537.0726748600009</v>
      </c>
      <c r="E106" s="118">
        <v>225238.49411421001</v>
      </c>
      <c r="F106" s="118">
        <v>389.78036716999998</v>
      </c>
      <c r="G106" s="118">
        <v>2196850.8058261401</v>
      </c>
      <c r="H106" s="118">
        <v>0</v>
      </c>
      <c r="I106" s="118">
        <v>9561.3686475500017</v>
      </c>
      <c r="J106" s="118">
        <v>1729219.4952149999</v>
      </c>
      <c r="K106" s="118">
        <v>107708.82720748242</v>
      </c>
      <c r="L106" s="118">
        <v>4043340.4968961729</v>
      </c>
      <c r="M106" s="119">
        <v>62.808600615668674</v>
      </c>
      <c r="N106" s="118">
        <v>50000</v>
      </c>
      <c r="O106" s="118">
        <v>0</v>
      </c>
      <c r="P106" s="118">
        <v>50000</v>
      </c>
      <c r="Q106" s="118">
        <v>1330965.8326031999</v>
      </c>
      <c r="R106" s="118">
        <v>18702.129354029999</v>
      </c>
      <c r="S106" s="118">
        <v>1349667.9619572298</v>
      </c>
      <c r="T106" s="118">
        <v>0</v>
      </c>
      <c r="U106" s="118">
        <v>469.74657823000001</v>
      </c>
      <c r="V106" s="118">
        <v>28.94449577</v>
      </c>
      <c r="W106" s="118">
        <v>217253.29392709001</v>
      </c>
      <c r="X106" s="118">
        <v>1930247.05802111</v>
      </c>
      <c r="Y106" s="118">
        <v>24.050532</v>
      </c>
      <c r="Z106" s="118">
        <v>2148023.0935542001</v>
      </c>
      <c r="AA106" s="118">
        <v>495649.44138474297</v>
      </c>
      <c r="AB106" s="120"/>
      <c r="AC106" s="120"/>
      <c r="AD106" s="120"/>
      <c r="AE106" s="121"/>
      <c r="AF106" s="125"/>
      <c r="AG106" s="122"/>
      <c r="AH106" s="122"/>
      <c r="AI106" s="120"/>
      <c r="AJ106" s="120"/>
      <c r="AK106" s="120"/>
      <c r="AL106" s="90"/>
      <c r="AM106" s="90"/>
      <c r="AN106" s="90"/>
      <c r="AO106" s="90"/>
      <c r="AP106" s="90"/>
      <c r="AQ106" s="90"/>
    </row>
    <row r="107" spans="1:43" s="123" customFormat="1">
      <c r="A107" s="102" t="s">
        <v>255</v>
      </c>
      <c r="B107" s="117">
        <v>1261801.5693458801</v>
      </c>
      <c r="C107" s="118">
        <v>618910.83109800005</v>
      </c>
      <c r="D107" s="118">
        <v>1595.2260120799999</v>
      </c>
      <c r="E107" s="118">
        <v>224551.08480692006</v>
      </c>
      <c r="F107" s="118">
        <v>448.19002902999995</v>
      </c>
      <c r="G107" s="118">
        <v>2107306.9012919106</v>
      </c>
      <c r="H107" s="118">
        <v>0</v>
      </c>
      <c r="I107" s="118">
        <v>9561.3686475500017</v>
      </c>
      <c r="J107" s="118">
        <v>1721750.057582</v>
      </c>
      <c r="K107" s="118">
        <v>109611.79479570221</v>
      </c>
      <c r="L107" s="118">
        <v>3948230.1223171633</v>
      </c>
      <c r="M107" s="119">
        <v>62.288866183659245</v>
      </c>
      <c r="N107" s="118">
        <v>50000</v>
      </c>
      <c r="O107" s="118">
        <v>0</v>
      </c>
      <c r="P107" s="118">
        <v>50000</v>
      </c>
      <c r="Q107" s="118">
        <v>1369388.1609131999</v>
      </c>
      <c r="R107" s="118">
        <v>18752.319981770001</v>
      </c>
      <c r="S107" s="118">
        <v>1388140.4808949698</v>
      </c>
      <c r="T107" s="118">
        <v>0</v>
      </c>
      <c r="U107" s="118">
        <v>2576.7268774499998</v>
      </c>
      <c r="V107" s="118">
        <v>36.617447550000001</v>
      </c>
      <c r="W107" s="118">
        <v>201407.17294736998</v>
      </c>
      <c r="X107" s="118">
        <v>1790940.4272481003</v>
      </c>
      <c r="Y107" s="118">
        <v>18.272217999999999</v>
      </c>
      <c r="Z107" s="118">
        <v>1994979.2167384701</v>
      </c>
      <c r="AA107" s="118">
        <v>515110.4246837236</v>
      </c>
      <c r="AB107" s="120"/>
      <c r="AC107" s="120"/>
      <c r="AD107" s="120"/>
      <c r="AE107" s="121"/>
      <c r="AF107" s="125"/>
      <c r="AG107" s="122"/>
      <c r="AH107" s="122"/>
      <c r="AI107" s="120"/>
      <c r="AJ107" s="120"/>
      <c r="AK107" s="120"/>
      <c r="AL107" s="90"/>
      <c r="AM107" s="90"/>
      <c r="AN107" s="90"/>
      <c r="AO107" s="90"/>
      <c r="AP107" s="90"/>
      <c r="AQ107" s="90"/>
    </row>
    <row r="108" spans="1:43" s="123" customFormat="1">
      <c r="A108" s="102" t="s">
        <v>256</v>
      </c>
      <c r="B108" s="117">
        <v>1537123.5097039801</v>
      </c>
      <c r="C108" s="118">
        <v>480502.80993452005</v>
      </c>
      <c r="D108" s="118">
        <v>1026.1381805599999</v>
      </c>
      <c r="E108" s="118">
        <v>228057.61432746</v>
      </c>
      <c r="F108" s="118">
        <v>970.89551439000002</v>
      </c>
      <c r="G108" s="118">
        <v>2247680.96766091</v>
      </c>
      <c r="H108" s="118">
        <v>0</v>
      </c>
      <c r="I108" s="118">
        <v>9561.3686475500017</v>
      </c>
      <c r="J108" s="118">
        <v>1789228.274431</v>
      </c>
      <c r="K108" s="118">
        <v>107348.67831792263</v>
      </c>
      <c r="L108" s="118">
        <v>4153819.2890573828</v>
      </c>
      <c r="M108" s="119">
        <v>64.287555475241746</v>
      </c>
      <c r="N108" s="118">
        <v>50000</v>
      </c>
      <c r="O108" s="118">
        <v>0</v>
      </c>
      <c r="P108" s="118">
        <v>50000</v>
      </c>
      <c r="Q108" s="118">
        <v>1443346.9473132</v>
      </c>
      <c r="R108" s="118">
        <v>18838.77154767</v>
      </c>
      <c r="S108" s="118">
        <v>1462185.71886087</v>
      </c>
      <c r="T108" s="118">
        <v>0</v>
      </c>
      <c r="U108" s="118">
        <v>3923.81381569</v>
      </c>
      <c r="V108" s="118">
        <v>37.771606310000003</v>
      </c>
      <c r="W108" s="118">
        <v>206425.77175551001</v>
      </c>
      <c r="X108" s="118">
        <v>1823697.5538251603</v>
      </c>
      <c r="Y108" s="118">
        <v>21.850142999999999</v>
      </c>
      <c r="Z108" s="118">
        <v>2034106.7611456702</v>
      </c>
      <c r="AA108" s="118">
        <v>607526.80905084265</v>
      </c>
      <c r="AB108" s="120"/>
      <c r="AC108" s="120"/>
      <c r="AD108" s="120"/>
      <c r="AE108" s="121"/>
      <c r="AF108" s="125"/>
      <c r="AG108" s="122"/>
      <c r="AH108" s="122"/>
      <c r="AI108" s="120"/>
      <c r="AJ108" s="120"/>
      <c r="AK108" s="120"/>
      <c r="AL108" s="90"/>
      <c r="AM108" s="90"/>
      <c r="AN108" s="90"/>
      <c r="AO108" s="90"/>
      <c r="AP108" s="90"/>
      <c r="AQ108" s="90"/>
    </row>
    <row r="109" spans="1:43" s="123" customFormat="1">
      <c r="A109" s="102" t="s">
        <v>257</v>
      </c>
      <c r="B109" s="117">
        <v>1469948.61344521</v>
      </c>
      <c r="C109" s="118">
        <v>591039.94660499995</v>
      </c>
      <c r="D109" s="118">
        <v>8860.8839101100002</v>
      </c>
      <c r="E109" s="118">
        <v>235878.50139407002</v>
      </c>
      <c r="F109" s="118">
        <v>337.12299534999994</v>
      </c>
      <c r="G109" s="118">
        <v>2306065.06834974</v>
      </c>
      <c r="H109" s="118">
        <v>0</v>
      </c>
      <c r="I109" s="118">
        <v>9554.5627585000002</v>
      </c>
      <c r="J109" s="118">
        <v>1751863.4856819999</v>
      </c>
      <c r="K109" s="118">
        <v>106611.362179833</v>
      </c>
      <c r="L109" s="118">
        <v>4174094.4789700732</v>
      </c>
      <c r="M109" s="119">
        <v>64.902486384087339</v>
      </c>
      <c r="N109" s="118">
        <v>50000</v>
      </c>
      <c r="O109" s="118">
        <v>0</v>
      </c>
      <c r="P109" s="118">
        <v>50000</v>
      </c>
      <c r="Q109" s="118">
        <v>1470127.5987332</v>
      </c>
      <c r="R109" s="118">
        <v>18908.540127100001</v>
      </c>
      <c r="S109" s="118">
        <v>1489036.1388603</v>
      </c>
      <c r="T109" s="118">
        <v>0</v>
      </c>
      <c r="U109" s="118">
        <v>2347.6111843100002</v>
      </c>
      <c r="V109" s="118">
        <v>35.110124689999999</v>
      </c>
      <c r="W109" s="118">
        <v>188636.13320126</v>
      </c>
      <c r="X109" s="118">
        <v>1873042.5066327599</v>
      </c>
      <c r="Y109" s="118">
        <v>25.341397000000001</v>
      </c>
      <c r="Z109" s="118">
        <v>2064086.70254002</v>
      </c>
      <c r="AA109" s="118">
        <v>570971.63756975345</v>
      </c>
      <c r="AB109" s="120"/>
      <c r="AC109" s="120"/>
      <c r="AD109" s="120"/>
      <c r="AE109" s="121"/>
      <c r="AF109" s="125"/>
      <c r="AG109" s="122"/>
      <c r="AH109" s="122"/>
      <c r="AI109" s="120"/>
      <c r="AJ109" s="120"/>
      <c r="AK109" s="120"/>
      <c r="AL109" s="90"/>
      <c r="AM109" s="90"/>
      <c r="AN109" s="90"/>
      <c r="AO109" s="90"/>
      <c r="AP109" s="90"/>
      <c r="AQ109" s="90"/>
    </row>
    <row r="110" spans="1:43" s="123" customFormat="1">
      <c r="A110" s="102" t="s">
        <v>258</v>
      </c>
      <c r="B110" s="117">
        <v>1049891.77850436</v>
      </c>
      <c r="C110" s="118">
        <v>828156.16810707003</v>
      </c>
      <c r="D110" s="118">
        <v>705.87155142999995</v>
      </c>
      <c r="E110" s="118">
        <v>235838.25448495999</v>
      </c>
      <c r="F110" s="118">
        <v>314.39415750000001</v>
      </c>
      <c r="G110" s="118">
        <v>2114906.4668053202</v>
      </c>
      <c r="H110" s="118">
        <v>0</v>
      </c>
      <c r="I110" s="118">
        <v>9554.0416217800012</v>
      </c>
      <c r="J110" s="118">
        <v>1875427.3395410001</v>
      </c>
      <c r="K110" s="118">
        <v>105247.88096924219</v>
      </c>
      <c r="L110" s="118">
        <v>4105135.7289373428</v>
      </c>
      <c r="M110" s="119">
        <v>63.945674322524681</v>
      </c>
      <c r="N110" s="118">
        <v>50000</v>
      </c>
      <c r="O110" s="118">
        <v>0</v>
      </c>
      <c r="P110" s="118">
        <v>50000</v>
      </c>
      <c r="Q110" s="118">
        <v>1446651.6722581999</v>
      </c>
      <c r="R110" s="118">
        <v>18955.247652549999</v>
      </c>
      <c r="S110" s="118">
        <v>1465606.9199107499</v>
      </c>
      <c r="T110" s="118">
        <v>0</v>
      </c>
      <c r="U110" s="118">
        <v>2830.9445859999996</v>
      </c>
      <c r="V110" s="118">
        <v>33.579000000000001</v>
      </c>
      <c r="W110" s="118">
        <v>185467.80010843</v>
      </c>
      <c r="X110" s="118">
        <v>1653391.2840799503</v>
      </c>
      <c r="Y110" s="118">
        <v>18.232354999999998</v>
      </c>
      <c r="Z110" s="118">
        <v>1841741.8401293803</v>
      </c>
      <c r="AA110" s="118">
        <v>747786.9688972123</v>
      </c>
      <c r="AB110" s="120"/>
      <c r="AC110" s="120"/>
      <c r="AD110" s="120"/>
      <c r="AE110" s="121"/>
      <c r="AF110" s="125"/>
      <c r="AG110" s="122"/>
      <c r="AH110" s="122"/>
      <c r="AI110" s="120"/>
      <c r="AJ110" s="120"/>
      <c r="AK110" s="120"/>
      <c r="AL110" s="90"/>
      <c r="AM110" s="90"/>
      <c r="AN110" s="90"/>
      <c r="AO110" s="90"/>
      <c r="AP110" s="90"/>
      <c r="AQ110" s="90"/>
    </row>
    <row r="111" spans="1:43" s="123" customFormat="1">
      <c r="A111" s="102" t="s">
        <v>259</v>
      </c>
      <c r="B111" s="117">
        <v>1041396.06470535</v>
      </c>
      <c r="C111" s="118">
        <v>866591.57952171995</v>
      </c>
      <c r="D111" s="118">
        <v>716.13264860000004</v>
      </c>
      <c r="E111" s="118">
        <v>239266.58266754</v>
      </c>
      <c r="F111" s="118">
        <v>292.00709664999999</v>
      </c>
      <c r="G111" s="118">
        <v>2148262.36663986</v>
      </c>
      <c r="H111" s="118">
        <v>0</v>
      </c>
      <c r="I111" s="118">
        <v>7399.4696193400005</v>
      </c>
      <c r="J111" s="118">
        <v>1825791.451049</v>
      </c>
      <c r="K111" s="118">
        <v>105930.99425266357</v>
      </c>
      <c r="L111" s="118">
        <v>4087384.2815608634</v>
      </c>
      <c r="M111" s="119">
        <v>63.394311926174318</v>
      </c>
      <c r="N111" s="118">
        <v>50000</v>
      </c>
      <c r="O111" s="118">
        <v>0</v>
      </c>
      <c r="P111" s="118">
        <v>50000</v>
      </c>
      <c r="Q111" s="118">
        <v>1446102.2007581999</v>
      </c>
      <c r="R111" s="118">
        <v>19004.20324495</v>
      </c>
      <c r="S111" s="118">
        <v>1465106.4040031498</v>
      </c>
      <c r="T111" s="118">
        <v>0</v>
      </c>
      <c r="U111" s="118">
        <v>4443.0435411600001</v>
      </c>
      <c r="V111" s="118">
        <v>27.08921484</v>
      </c>
      <c r="W111" s="118">
        <v>194982.32726743</v>
      </c>
      <c r="X111" s="118">
        <v>1724080.1591520703</v>
      </c>
      <c r="Y111" s="118">
        <v>91.450214000000003</v>
      </c>
      <c r="Z111" s="118">
        <v>1923624.0693895002</v>
      </c>
      <c r="AA111" s="118">
        <v>648653.808168213</v>
      </c>
      <c r="AB111" s="120"/>
      <c r="AC111" s="120"/>
      <c r="AD111" s="120"/>
      <c r="AE111" s="121"/>
      <c r="AF111" s="125"/>
      <c r="AG111" s="122"/>
      <c r="AH111" s="122"/>
      <c r="AI111" s="120"/>
      <c r="AJ111" s="120"/>
      <c r="AK111" s="120"/>
      <c r="AL111" s="90"/>
      <c r="AM111" s="90"/>
      <c r="AN111" s="90"/>
      <c r="AO111" s="90"/>
      <c r="AP111" s="90"/>
      <c r="AQ111" s="90"/>
    </row>
    <row r="112" spans="1:43" s="123" customFormat="1">
      <c r="A112" s="102" t="s">
        <v>260</v>
      </c>
      <c r="B112" s="117">
        <v>1051111.38349006</v>
      </c>
      <c r="C112" s="118">
        <v>863160.74559900002</v>
      </c>
      <c r="D112" s="118">
        <v>8868.2705418500009</v>
      </c>
      <c r="E112" s="118">
        <v>237703.93976235998</v>
      </c>
      <c r="F112" s="118">
        <v>388.39483747999998</v>
      </c>
      <c r="G112" s="118">
        <v>2161232.7342307502</v>
      </c>
      <c r="H112" s="118">
        <v>0</v>
      </c>
      <c r="I112" s="118">
        <v>7399.4696193400005</v>
      </c>
      <c r="J112" s="118">
        <v>1853055.2427999999</v>
      </c>
      <c r="K112" s="118">
        <v>105642.04803871317</v>
      </c>
      <c r="L112" s="118">
        <v>4127329.4946888029</v>
      </c>
      <c r="M112" s="119">
        <v>63.36521235213214</v>
      </c>
      <c r="N112" s="118">
        <v>50000</v>
      </c>
      <c r="O112" s="118">
        <v>0</v>
      </c>
      <c r="P112" s="118">
        <v>50000</v>
      </c>
      <c r="Q112" s="118">
        <v>1470470.5340231999</v>
      </c>
      <c r="R112" s="118">
        <v>19052.385333099999</v>
      </c>
      <c r="S112" s="118">
        <v>1489522.9193563</v>
      </c>
      <c r="T112" s="118">
        <v>0</v>
      </c>
      <c r="U112" s="118">
        <v>2377.1405393700002</v>
      </c>
      <c r="V112" s="118">
        <v>30.71249263</v>
      </c>
      <c r="W112" s="118">
        <v>198865.36131857001</v>
      </c>
      <c r="X112" s="118">
        <v>1719868.50496866</v>
      </c>
      <c r="Y112" s="118">
        <v>91.285601</v>
      </c>
      <c r="Z112" s="118">
        <v>1921233.00492023</v>
      </c>
      <c r="AA112" s="118">
        <v>666573.57041227305</v>
      </c>
      <c r="AB112" s="120"/>
      <c r="AC112" s="120"/>
      <c r="AD112" s="120"/>
      <c r="AE112" s="121"/>
      <c r="AF112" s="125"/>
      <c r="AG112" s="122"/>
      <c r="AH112" s="122"/>
      <c r="AI112" s="120"/>
      <c r="AJ112" s="120"/>
      <c r="AK112" s="120"/>
      <c r="AL112" s="90"/>
      <c r="AM112" s="90"/>
      <c r="AN112" s="90"/>
      <c r="AO112" s="90"/>
      <c r="AP112" s="90"/>
      <c r="AQ112" s="90"/>
    </row>
    <row r="113" spans="1:43" s="123" customFormat="1">
      <c r="A113" s="102" t="s">
        <v>261</v>
      </c>
      <c r="B113" s="117">
        <v>1007805.8690405701</v>
      </c>
      <c r="C113" s="118">
        <v>862893.21640399995</v>
      </c>
      <c r="D113" s="118">
        <v>286.88426193999999</v>
      </c>
      <c r="E113" s="118">
        <v>240302.56600384996</v>
      </c>
      <c r="F113" s="118">
        <v>7646.2332532399996</v>
      </c>
      <c r="G113" s="118">
        <v>2118934.7689636</v>
      </c>
      <c r="H113" s="118">
        <v>0</v>
      </c>
      <c r="I113" s="118">
        <v>7401.1437364100002</v>
      </c>
      <c r="J113" s="118">
        <v>1863859.253093</v>
      </c>
      <c r="K113" s="118">
        <v>93445.921211023349</v>
      </c>
      <c r="L113" s="118">
        <v>4083641.0870040334</v>
      </c>
      <c r="M113" s="119">
        <v>63.857492129554757</v>
      </c>
      <c r="N113" s="118">
        <v>50000</v>
      </c>
      <c r="O113" s="118">
        <v>0</v>
      </c>
      <c r="P113" s="118">
        <v>50000</v>
      </c>
      <c r="Q113" s="118">
        <v>1479596.4223511999</v>
      </c>
      <c r="R113" s="118">
        <v>19104.577481189997</v>
      </c>
      <c r="S113" s="118">
        <v>1498700.9998323899</v>
      </c>
      <c r="T113" s="118">
        <v>0</v>
      </c>
      <c r="U113" s="118">
        <v>1859.301385</v>
      </c>
      <c r="V113" s="118">
        <v>46.204107999999998</v>
      </c>
      <c r="W113" s="118">
        <v>213459.58097301002</v>
      </c>
      <c r="X113" s="118">
        <v>1604105.6506139797</v>
      </c>
      <c r="Y113" s="118">
        <v>52.481265</v>
      </c>
      <c r="Z113" s="118">
        <v>1819523.2183449897</v>
      </c>
      <c r="AA113" s="118">
        <v>715416.86882665381</v>
      </c>
      <c r="AB113" s="120"/>
      <c r="AC113" s="120"/>
      <c r="AD113" s="120"/>
      <c r="AE113" s="121"/>
      <c r="AF113" s="125"/>
      <c r="AG113" s="122"/>
      <c r="AH113" s="122"/>
      <c r="AI113" s="120"/>
      <c r="AJ113" s="120"/>
      <c r="AK113" s="120"/>
      <c r="AL113" s="90"/>
      <c r="AM113" s="90"/>
      <c r="AN113" s="90"/>
      <c r="AO113" s="90"/>
      <c r="AP113" s="90"/>
      <c r="AQ113" s="90"/>
    </row>
    <row r="114" spans="1:43" s="123" customFormat="1">
      <c r="A114" s="102" t="s">
        <v>262</v>
      </c>
      <c r="B114" s="117">
        <v>1098308.7185303501</v>
      </c>
      <c r="C114" s="118">
        <v>859113.09823100001</v>
      </c>
      <c r="D114" s="118">
        <v>287.52696648</v>
      </c>
      <c r="E114" s="118">
        <v>240760.99322855001</v>
      </c>
      <c r="F114" s="118">
        <v>372.38243181999997</v>
      </c>
      <c r="G114" s="118">
        <v>2198842.7193882004</v>
      </c>
      <c r="H114" s="118">
        <v>0</v>
      </c>
      <c r="I114" s="118">
        <v>7401.1437364100002</v>
      </c>
      <c r="J114" s="118">
        <v>1803632.2409099999</v>
      </c>
      <c r="K114" s="118">
        <v>94308.355528492481</v>
      </c>
      <c r="L114" s="118">
        <v>4104184.4595631026</v>
      </c>
      <c r="M114" s="119">
        <v>66.041169704416603</v>
      </c>
      <c r="N114" s="118">
        <v>50000</v>
      </c>
      <c r="O114" s="118">
        <v>0</v>
      </c>
      <c r="P114" s="118">
        <v>50000</v>
      </c>
      <c r="Q114" s="118">
        <v>1465020.2439712</v>
      </c>
      <c r="R114" s="118">
        <v>19159.797898889999</v>
      </c>
      <c r="S114" s="118">
        <v>1484180.0418700899</v>
      </c>
      <c r="T114" s="118">
        <v>0</v>
      </c>
      <c r="U114" s="118">
        <v>2329.8001588399998</v>
      </c>
      <c r="V114" s="118">
        <v>38.900642159999997</v>
      </c>
      <c r="W114" s="118">
        <v>211058.59516386999</v>
      </c>
      <c r="X114" s="118">
        <v>1631848.0102712202</v>
      </c>
      <c r="Y114" s="118">
        <v>47.641058999999998</v>
      </c>
      <c r="Z114" s="118">
        <v>1845322.9472950902</v>
      </c>
      <c r="AA114" s="118">
        <v>724681.47039792221</v>
      </c>
      <c r="AB114" s="120"/>
      <c r="AC114" s="120"/>
      <c r="AD114" s="120"/>
      <c r="AE114" s="121"/>
      <c r="AF114" s="125"/>
      <c r="AG114" s="122"/>
      <c r="AH114" s="122"/>
      <c r="AI114" s="120"/>
      <c r="AJ114" s="120"/>
      <c r="AK114" s="120"/>
      <c r="AL114" s="90"/>
      <c r="AM114" s="90"/>
      <c r="AN114" s="90"/>
      <c r="AO114" s="90"/>
      <c r="AP114" s="90"/>
      <c r="AQ114" s="90"/>
    </row>
    <row r="115" spans="1:43" s="123" customFormat="1">
      <c r="A115" s="102" t="s">
        <v>263</v>
      </c>
      <c r="B115" s="117">
        <v>1103923.0503466602</v>
      </c>
      <c r="C115" s="118">
        <v>951792.03432552016</v>
      </c>
      <c r="D115" s="118">
        <v>9508.2167535799999</v>
      </c>
      <c r="E115" s="118">
        <v>239734.91186999003</v>
      </c>
      <c r="F115" s="118">
        <v>287.54807806999997</v>
      </c>
      <c r="G115" s="118">
        <v>2305245.7613738202</v>
      </c>
      <c r="H115" s="118">
        <v>0</v>
      </c>
      <c r="I115" s="118">
        <v>7400.6211807200007</v>
      </c>
      <c r="J115" s="118">
        <v>1815451.2754550001</v>
      </c>
      <c r="K115" s="118">
        <v>94540.02218316216</v>
      </c>
      <c r="L115" s="118">
        <v>4222637.6801927024</v>
      </c>
      <c r="M115" s="119">
        <v>66.712054255936863</v>
      </c>
      <c r="N115" s="118">
        <v>50000</v>
      </c>
      <c r="O115" s="118">
        <v>0</v>
      </c>
      <c r="P115" s="118">
        <v>50000</v>
      </c>
      <c r="Q115" s="118">
        <v>1479049.7319842</v>
      </c>
      <c r="R115" s="118">
        <v>19204.206378020001</v>
      </c>
      <c r="S115" s="118">
        <v>1498253.9383622201</v>
      </c>
      <c r="T115" s="118">
        <v>0</v>
      </c>
      <c r="U115" s="118">
        <v>2445.27883952</v>
      </c>
      <c r="V115" s="118">
        <v>12.092463479999999</v>
      </c>
      <c r="W115" s="118">
        <v>229036.83590610998</v>
      </c>
      <c r="X115" s="118">
        <v>1725737.5762128197</v>
      </c>
      <c r="Y115" s="118">
        <v>30.357109000000001</v>
      </c>
      <c r="Z115" s="118">
        <v>1957262.1405309297</v>
      </c>
      <c r="AA115" s="118">
        <v>717121.60129955271</v>
      </c>
      <c r="AB115" s="120"/>
      <c r="AC115" s="120"/>
      <c r="AD115" s="120"/>
      <c r="AE115" s="121"/>
      <c r="AF115" s="125"/>
      <c r="AG115" s="122"/>
      <c r="AH115" s="122"/>
      <c r="AI115" s="120"/>
      <c r="AJ115" s="120"/>
      <c r="AK115" s="120"/>
      <c r="AL115" s="90"/>
      <c r="AM115" s="90"/>
      <c r="AN115" s="90"/>
      <c r="AO115" s="90"/>
      <c r="AP115" s="90"/>
      <c r="AQ115" s="90"/>
    </row>
    <row r="116" spans="1:43" s="123" customFormat="1">
      <c r="A116" s="102" t="s">
        <v>264</v>
      </c>
      <c r="B116" s="117">
        <v>912340.84579439426</v>
      </c>
      <c r="C116" s="118">
        <v>959579.45847945567</v>
      </c>
      <c r="D116" s="118">
        <v>632.58232380999993</v>
      </c>
      <c r="E116" s="118">
        <v>242509.77016565</v>
      </c>
      <c r="F116" s="118">
        <v>11988.876294610001</v>
      </c>
      <c r="G116" s="118">
        <v>2127051.5330579202</v>
      </c>
      <c r="H116" s="118">
        <v>0</v>
      </c>
      <c r="I116" s="118">
        <v>7400.5603040900005</v>
      </c>
      <c r="J116" s="118">
        <v>1854973.9588270001</v>
      </c>
      <c r="K116" s="118">
        <v>94903.413259513211</v>
      </c>
      <c r="L116" s="118">
        <v>4084329.4654485234</v>
      </c>
      <c r="M116" s="119">
        <v>64.09902491506017</v>
      </c>
      <c r="N116" s="118">
        <v>50000</v>
      </c>
      <c r="O116" s="118">
        <v>0</v>
      </c>
      <c r="P116" s="118">
        <v>50000</v>
      </c>
      <c r="Q116" s="118">
        <v>1485626.9088892001</v>
      </c>
      <c r="R116" s="118">
        <v>19261.429647410001</v>
      </c>
      <c r="S116" s="118">
        <v>1504888.3385366101</v>
      </c>
      <c r="T116" s="118">
        <v>0</v>
      </c>
      <c r="U116" s="118">
        <v>2473.8181488199998</v>
      </c>
      <c r="V116" s="118">
        <v>12.374243180000001</v>
      </c>
      <c r="W116" s="118">
        <v>245162.34856762001</v>
      </c>
      <c r="X116" s="118">
        <v>1565809.0481779601</v>
      </c>
      <c r="Y116" s="118">
        <v>37.676251999999998</v>
      </c>
      <c r="Z116" s="118">
        <v>1813495.26538958</v>
      </c>
      <c r="AA116" s="118">
        <v>715945.86152233323</v>
      </c>
      <c r="AB116" s="120"/>
      <c r="AC116" s="120"/>
      <c r="AD116" s="120"/>
      <c r="AE116" s="121"/>
      <c r="AF116" s="125"/>
      <c r="AG116" s="122"/>
      <c r="AH116" s="122"/>
      <c r="AI116" s="120"/>
      <c r="AJ116" s="120"/>
      <c r="AK116" s="120"/>
      <c r="AL116" s="90"/>
      <c r="AM116" s="90"/>
      <c r="AN116" s="90"/>
      <c r="AO116" s="90"/>
      <c r="AP116" s="90"/>
      <c r="AQ116" s="90"/>
    </row>
    <row r="117" spans="1:43" s="123" customFormat="1">
      <c r="A117" s="127" t="s">
        <v>265</v>
      </c>
      <c r="B117" s="128">
        <v>1144412.5853803789</v>
      </c>
      <c r="C117" s="129">
        <v>971400.30365336104</v>
      </c>
      <c r="D117" s="129">
        <v>325.75079600999999</v>
      </c>
      <c r="E117" s="129">
        <v>246037.5867629</v>
      </c>
      <c r="F117" s="129">
        <v>1651.9000750999999</v>
      </c>
      <c r="G117" s="129">
        <v>2363828.1266677496</v>
      </c>
      <c r="H117" s="129">
        <v>0</v>
      </c>
      <c r="I117" s="129">
        <v>5418.4902991400004</v>
      </c>
      <c r="J117" s="129">
        <v>1835996.4431129999</v>
      </c>
      <c r="K117" s="129">
        <v>93224.309929700568</v>
      </c>
      <c r="L117" s="129">
        <v>4298467.3700095899</v>
      </c>
      <c r="M117" s="130">
        <v>68.418274028417898</v>
      </c>
      <c r="N117" s="129">
        <v>50000</v>
      </c>
      <c r="O117" s="129">
        <v>0</v>
      </c>
      <c r="P117" s="129">
        <v>50000</v>
      </c>
      <c r="Q117" s="129">
        <v>1549619.3444892</v>
      </c>
      <c r="R117" s="129">
        <v>19319.521484450001</v>
      </c>
      <c r="S117" s="129">
        <v>1568938.86597365</v>
      </c>
      <c r="T117" s="129">
        <v>0</v>
      </c>
      <c r="U117" s="129">
        <v>7888.7715383100003</v>
      </c>
      <c r="V117" s="129">
        <v>16.395124689999999</v>
      </c>
      <c r="W117" s="129">
        <v>227532.87512117001</v>
      </c>
      <c r="X117" s="129">
        <v>1650552.4380387098</v>
      </c>
      <c r="Y117" s="129">
        <v>36.685187999999997</v>
      </c>
      <c r="Z117" s="129">
        <v>1886027.16501088</v>
      </c>
      <c r="AA117" s="129">
        <v>793501.33902505971</v>
      </c>
      <c r="AB117" s="120"/>
      <c r="AC117" s="120"/>
      <c r="AD117" s="120"/>
      <c r="AE117" s="121"/>
      <c r="AF117" s="125"/>
      <c r="AG117" s="122"/>
      <c r="AH117" s="122"/>
      <c r="AI117" s="120"/>
      <c r="AJ117" s="120"/>
      <c r="AK117" s="120"/>
      <c r="AL117" s="90"/>
      <c r="AM117" s="90"/>
      <c r="AN117" s="90"/>
      <c r="AO117" s="90"/>
      <c r="AP117" s="90"/>
      <c r="AQ117" s="90"/>
    </row>
    <row r="118" spans="1:43">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31" t="s">
        <v>266</v>
      </c>
      <c r="AB118" s="120"/>
      <c r="AC118" s="86"/>
      <c r="AD118" s="86"/>
      <c r="AE118" s="132"/>
      <c r="AF118" s="132"/>
      <c r="AG118" s="133"/>
      <c r="AH118" s="134"/>
      <c r="AI118" s="86"/>
      <c r="AJ118" s="86"/>
      <c r="AK118" s="86"/>
      <c r="AL118" s="86"/>
      <c r="AM118" s="86"/>
      <c r="AN118" s="86"/>
      <c r="AO118" s="86"/>
      <c r="AP118" s="86"/>
      <c r="AQ118" s="86"/>
    </row>
    <row r="119" spans="1:43">
      <c r="A119" s="135" t="s">
        <v>267</v>
      </c>
      <c r="B119" s="86"/>
      <c r="C119" s="86"/>
      <c r="D119" s="86"/>
      <c r="E119" s="86"/>
      <c r="F119" s="86"/>
      <c r="G119" s="136"/>
      <c r="H119" s="136"/>
      <c r="I119" s="86"/>
      <c r="J119" s="86"/>
      <c r="K119" s="86"/>
      <c r="L119" s="86"/>
      <c r="M119" s="86"/>
      <c r="N119" s="86"/>
      <c r="O119" s="86"/>
      <c r="P119" s="86"/>
      <c r="Q119" s="86"/>
      <c r="R119" s="86"/>
      <c r="S119" s="136"/>
      <c r="T119" s="136"/>
      <c r="U119" s="136"/>
      <c r="V119" s="136"/>
      <c r="W119" s="136"/>
      <c r="X119" s="136"/>
      <c r="Y119" s="136"/>
      <c r="Z119" s="136"/>
      <c r="AA119" s="136"/>
      <c r="AB119" s="120"/>
      <c r="AC119" s="86"/>
      <c r="AD119" s="86"/>
      <c r="AE119" s="132"/>
      <c r="AF119" s="132"/>
      <c r="AG119" s="133"/>
      <c r="AH119" s="133"/>
      <c r="AI119" s="86"/>
      <c r="AJ119" s="86"/>
      <c r="AK119" s="86"/>
      <c r="AL119" s="86"/>
      <c r="AM119" s="86"/>
      <c r="AN119" s="86"/>
      <c r="AO119" s="86"/>
      <c r="AP119" s="86"/>
      <c r="AQ119" s="86"/>
    </row>
    <row r="120" spans="1:43">
      <c r="A120" s="135" t="s">
        <v>268</v>
      </c>
      <c r="B120" s="86"/>
      <c r="C120" s="86"/>
      <c r="D120" s="86"/>
      <c r="E120" s="86"/>
      <c r="F120" s="86"/>
      <c r="G120" s="136"/>
      <c r="H120" s="136"/>
      <c r="I120" s="86"/>
      <c r="J120" s="86"/>
      <c r="K120" s="86"/>
      <c r="L120" s="86"/>
      <c r="M120" s="86"/>
      <c r="N120" s="86"/>
      <c r="O120" s="86"/>
      <c r="P120" s="86"/>
      <c r="Q120" s="86"/>
      <c r="R120" s="86"/>
      <c r="S120" s="86"/>
      <c r="T120" s="86"/>
      <c r="U120" s="86"/>
      <c r="V120" s="86"/>
      <c r="W120" s="86"/>
      <c r="X120" s="86"/>
      <c r="Y120" s="86"/>
      <c r="Z120" s="86"/>
      <c r="AA120" s="86"/>
      <c r="AB120" s="120"/>
      <c r="AC120" s="86"/>
      <c r="AD120" s="86"/>
      <c r="AE120" s="86"/>
      <c r="AF120" s="86"/>
      <c r="AG120" s="86"/>
      <c r="AH120" s="86"/>
      <c r="AI120" s="86"/>
      <c r="AJ120" s="86"/>
      <c r="AK120" s="86"/>
      <c r="AL120" s="86"/>
      <c r="AM120" s="86"/>
      <c r="AN120" s="86"/>
      <c r="AO120" s="86"/>
      <c r="AP120" s="86"/>
      <c r="AQ120" s="86"/>
    </row>
    <row r="121" spans="1:43">
      <c r="A121" s="135" t="s">
        <v>269</v>
      </c>
      <c r="B121" s="103"/>
      <c r="C121" s="103"/>
      <c r="D121" s="103"/>
      <c r="E121" s="137"/>
      <c r="F121" s="137"/>
      <c r="G121" s="136"/>
      <c r="H121" s="137"/>
      <c r="I121" s="137"/>
      <c r="J121" s="103"/>
      <c r="K121" s="103"/>
      <c r="L121" s="137"/>
      <c r="M121" s="138"/>
      <c r="P121" s="139"/>
      <c r="Q121" s="139"/>
      <c r="R121" s="139"/>
      <c r="S121" s="139"/>
      <c r="T121" s="139"/>
      <c r="U121" s="139"/>
      <c r="V121" s="139"/>
      <c r="W121" s="139"/>
      <c r="X121" s="139"/>
      <c r="Y121" s="139"/>
      <c r="Z121" s="139"/>
      <c r="AA121" s="140"/>
    </row>
    <row r="122" spans="1:43">
      <c r="A122" s="135" t="s">
        <v>270</v>
      </c>
      <c r="B122" s="141"/>
      <c r="C122" s="141"/>
      <c r="D122" s="141"/>
      <c r="E122" s="141"/>
      <c r="F122" s="141"/>
      <c r="G122" s="141"/>
      <c r="H122" s="141"/>
      <c r="I122" s="141"/>
      <c r="J122" s="141"/>
      <c r="K122" s="141"/>
      <c r="L122" s="141"/>
      <c r="M122" s="142"/>
      <c r="P122" s="139"/>
      <c r="Q122" s="139"/>
      <c r="R122" s="139"/>
      <c r="S122" s="139"/>
      <c r="T122" s="139"/>
      <c r="U122" s="139"/>
      <c r="V122" s="139"/>
      <c r="W122" s="139"/>
      <c r="X122" s="139"/>
      <c r="Y122" s="139"/>
      <c r="Z122" s="139"/>
      <c r="AA122" s="140"/>
    </row>
    <row r="123" spans="1:43">
      <c r="B123" s="139"/>
      <c r="C123" s="139"/>
      <c r="D123" s="139"/>
      <c r="E123" s="139"/>
      <c r="F123" s="139"/>
      <c r="G123" s="139"/>
      <c r="H123" s="139"/>
      <c r="I123" s="139"/>
      <c r="J123" s="139"/>
      <c r="K123" s="139"/>
      <c r="L123" s="139"/>
      <c r="M123" s="140"/>
      <c r="P123" s="139"/>
      <c r="Q123" s="139"/>
      <c r="R123" s="139"/>
      <c r="S123" s="139"/>
      <c r="T123" s="139"/>
      <c r="U123" s="139"/>
      <c r="V123" s="139"/>
      <c r="W123" s="139"/>
      <c r="X123" s="139"/>
      <c r="Y123" s="139"/>
      <c r="Z123" s="139"/>
      <c r="AA123" s="140"/>
    </row>
  </sheetData>
  <mergeCells count="10">
    <mergeCell ref="A4:AA4"/>
    <mergeCell ref="B6:K6"/>
    <mergeCell ref="L6:L13"/>
    <mergeCell ref="M6:M13"/>
    <mergeCell ref="N6:AA6"/>
    <mergeCell ref="B7:G7"/>
    <mergeCell ref="H7:K7"/>
    <mergeCell ref="Q7:S7"/>
    <mergeCell ref="U7:Z7"/>
    <mergeCell ref="H8:I8"/>
  </mergeCells>
  <hyperlinks>
    <hyperlink ref="AA2" location="Contents!A1" display="Back to Contents" xr:uid="{129F2212-C1A1-4787-ACF3-C0A69E634B92}"/>
  </hyperlinks>
  <printOptions horizontalCentered="1" verticalCentered="1"/>
  <pageMargins left="0.5" right="0.5" top="0.5" bottom="0.5" header="0.5" footer="0.5"/>
  <pageSetup scale="65" orientation="landscape" r:id="rId1"/>
  <headerFooter alignWithMargins="0">
    <oddHeader>&amp;L&amp;"Calibri"&amp;10&amp;K000000 [Limited Sharing]&amp;1#_x000D_&amp;C&amp;G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0730-298A-4D58-9BDD-C0AA27917BDA}">
  <sheetPr>
    <pageSetUpPr fitToPage="1"/>
  </sheetPr>
  <dimension ref="A1:IM152"/>
  <sheetViews>
    <sheetView showGridLines="0" showOutlineSymbols="0" zoomScaleNormal="100" workbookViewId="0">
      <pane xSplit="1" ySplit="16" topLeftCell="N17" activePane="bottomRight" state="frozen"/>
      <selection activeCell="I118" sqref="I118"/>
      <selection pane="topRight" activeCell="I118" sqref="I118"/>
      <selection pane="bottomLeft" activeCell="I118" sqref="I118"/>
      <selection pane="bottomRight" activeCell="AI2" sqref="AI2"/>
    </sheetView>
  </sheetViews>
  <sheetFormatPr defaultColWidth="16.7109375" defaultRowHeight="15"/>
  <cols>
    <col min="1" max="1" width="19.7109375" style="193" customWidth="1"/>
    <col min="2" max="15" width="10.7109375" style="159" customWidth="1"/>
    <col min="16" max="16" width="11.28515625" style="159" bestFit="1" customWidth="1"/>
    <col min="17" max="17" width="10.7109375" style="159" customWidth="1"/>
    <col min="18" max="18" width="11.28515625" style="159" bestFit="1" customWidth="1"/>
    <col min="19" max="19" width="12.85546875" style="159" bestFit="1" customWidth="1"/>
    <col min="20" max="27" width="10.7109375" style="159" customWidth="1"/>
    <col min="28" max="28" width="11.28515625" style="159" bestFit="1" customWidth="1"/>
    <col min="29" max="30" width="10.7109375" style="159" customWidth="1"/>
    <col min="31" max="32" width="11.28515625" style="159" bestFit="1" customWidth="1"/>
    <col min="33" max="35" width="10.7109375" style="159" customWidth="1"/>
    <col min="36" max="37" width="16.7109375" style="159"/>
    <col min="38" max="38" width="20.7109375" style="159" customWidth="1"/>
    <col min="39" max="39" width="18.5703125" style="159" customWidth="1"/>
    <col min="40" max="40" width="16.7109375" style="159"/>
    <col min="41" max="41" width="59.85546875" style="159" customWidth="1"/>
    <col min="42" max="256" width="16.7109375" style="159"/>
    <col min="257" max="257" width="19.7109375" style="159" customWidth="1"/>
    <col min="258" max="291" width="10.7109375" style="159" customWidth="1"/>
    <col min="292" max="293" width="16.7109375" style="159"/>
    <col min="294" max="294" width="20.7109375" style="159" customWidth="1"/>
    <col min="295" max="295" width="18.5703125" style="159" customWidth="1"/>
    <col min="296" max="296" width="16.7109375" style="159"/>
    <col min="297" max="297" width="59.85546875" style="159" customWidth="1"/>
    <col min="298" max="512" width="16.7109375" style="159"/>
    <col min="513" max="513" width="19.7109375" style="159" customWidth="1"/>
    <col min="514" max="547" width="10.7109375" style="159" customWidth="1"/>
    <col min="548" max="549" width="16.7109375" style="159"/>
    <col min="550" max="550" width="20.7109375" style="159" customWidth="1"/>
    <col min="551" max="551" width="18.5703125" style="159" customWidth="1"/>
    <col min="552" max="552" width="16.7109375" style="159"/>
    <col min="553" max="553" width="59.85546875" style="159" customWidth="1"/>
    <col min="554" max="768" width="16.7109375" style="159"/>
    <col min="769" max="769" width="19.7109375" style="159" customWidth="1"/>
    <col min="770" max="803" width="10.7109375" style="159" customWidth="1"/>
    <col min="804" max="805" width="16.7109375" style="159"/>
    <col min="806" max="806" width="20.7109375" style="159" customWidth="1"/>
    <col min="807" max="807" width="18.5703125" style="159" customWidth="1"/>
    <col min="808" max="808" width="16.7109375" style="159"/>
    <col min="809" max="809" width="59.85546875" style="159" customWidth="1"/>
    <col min="810" max="1024" width="16.7109375" style="159"/>
    <col min="1025" max="1025" width="19.7109375" style="159" customWidth="1"/>
    <col min="1026" max="1059" width="10.7109375" style="159" customWidth="1"/>
    <col min="1060" max="1061" width="16.7109375" style="159"/>
    <col min="1062" max="1062" width="20.7109375" style="159" customWidth="1"/>
    <col min="1063" max="1063" width="18.5703125" style="159" customWidth="1"/>
    <col min="1064" max="1064" width="16.7109375" style="159"/>
    <col min="1065" max="1065" width="59.85546875" style="159" customWidth="1"/>
    <col min="1066" max="1280" width="16.7109375" style="159"/>
    <col min="1281" max="1281" width="19.7109375" style="159" customWidth="1"/>
    <col min="1282" max="1315" width="10.7109375" style="159" customWidth="1"/>
    <col min="1316" max="1317" width="16.7109375" style="159"/>
    <col min="1318" max="1318" width="20.7109375" style="159" customWidth="1"/>
    <col min="1319" max="1319" width="18.5703125" style="159" customWidth="1"/>
    <col min="1320" max="1320" width="16.7109375" style="159"/>
    <col min="1321" max="1321" width="59.85546875" style="159" customWidth="1"/>
    <col min="1322" max="1536" width="16.7109375" style="159"/>
    <col min="1537" max="1537" width="19.7109375" style="159" customWidth="1"/>
    <col min="1538" max="1571" width="10.7109375" style="159" customWidth="1"/>
    <col min="1572" max="1573" width="16.7109375" style="159"/>
    <col min="1574" max="1574" width="20.7109375" style="159" customWidth="1"/>
    <col min="1575" max="1575" width="18.5703125" style="159" customWidth="1"/>
    <col min="1576" max="1576" width="16.7109375" style="159"/>
    <col min="1577" max="1577" width="59.85546875" style="159" customWidth="1"/>
    <col min="1578" max="1792" width="16.7109375" style="159"/>
    <col min="1793" max="1793" width="19.7109375" style="159" customWidth="1"/>
    <col min="1794" max="1827" width="10.7109375" style="159" customWidth="1"/>
    <col min="1828" max="1829" width="16.7109375" style="159"/>
    <col min="1830" max="1830" width="20.7109375" style="159" customWidth="1"/>
    <col min="1831" max="1831" width="18.5703125" style="159" customWidth="1"/>
    <col min="1832" max="1832" width="16.7109375" style="159"/>
    <col min="1833" max="1833" width="59.85546875" style="159" customWidth="1"/>
    <col min="1834" max="2048" width="16.7109375" style="159"/>
    <col min="2049" max="2049" width="19.7109375" style="159" customWidth="1"/>
    <col min="2050" max="2083" width="10.7109375" style="159" customWidth="1"/>
    <col min="2084" max="2085" width="16.7109375" style="159"/>
    <col min="2086" max="2086" width="20.7109375" style="159" customWidth="1"/>
    <col min="2087" max="2087" width="18.5703125" style="159" customWidth="1"/>
    <col min="2088" max="2088" width="16.7109375" style="159"/>
    <col min="2089" max="2089" width="59.85546875" style="159" customWidth="1"/>
    <col min="2090" max="2304" width="16.7109375" style="159"/>
    <col min="2305" max="2305" width="19.7109375" style="159" customWidth="1"/>
    <col min="2306" max="2339" width="10.7109375" style="159" customWidth="1"/>
    <col min="2340" max="2341" width="16.7109375" style="159"/>
    <col min="2342" max="2342" width="20.7109375" style="159" customWidth="1"/>
    <col min="2343" max="2343" width="18.5703125" style="159" customWidth="1"/>
    <col min="2344" max="2344" width="16.7109375" style="159"/>
    <col min="2345" max="2345" width="59.85546875" style="159" customWidth="1"/>
    <col min="2346" max="2560" width="16.7109375" style="159"/>
    <col min="2561" max="2561" width="19.7109375" style="159" customWidth="1"/>
    <col min="2562" max="2595" width="10.7109375" style="159" customWidth="1"/>
    <col min="2596" max="2597" width="16.7109375" style="159"/>
    <col min="2598" max="2598" width="20.7109375" style="159" customWidth="1"/>
    <col min="2599" max="2599" width="18.5703125" style="159" customWidth="1"/>
    <col min="2600" max="2600" width="16.7109375" style="159"/>
    <col min="2601" max="2601" width="59.85546875" style="159" customWidth="1"/>
    <col min="2602" max="2816" width="16.7109375" style="159"/>
    <col min="2817" max="2817" width="19.7109375" style="159" customWidth="1"/>
    <col min="2818" max="2851" width="10.7109375" style="159" customWidth="1"/>
    <col min="2852" max="2853" width="16.7109375" style="159"/>
    <col min="2854" max="2854" width="20.7109375" style="159" customWidth="1"/>
    <col min="2855" max="2855" width="18.5703125" style="159" customWidth="1"/>
    <col min="2856" max="2856" width="16.7109375" style="159"/>
    <col min="2857" max="2857" width="59.85546875" style="159" customWidth="1"/>
    <col min="2858" max="3072" width="16.7109375" style="159"/>
    <col min="3073" max="3073" width="19.7109375" style="159" customWidth="1"/>
    <col min="3074" max="3107" width="10.7109375" style="159" customWidth="1"/>
    <col min="3108" max="3109" width="16.7109375" style="159"/>
    <col min="3110" max="3110" width="20.7109375" style="159" customWidth="1"/>
    <col min="3111" max="3111" width="18.5703125" style="159" customWidth="1"/>
    <col min="3112" max="3112" width="16.7109375" style="159"/>
    <col min="3113" max="3113" width="59.85546875" style="159" customWidth="1"/>
    <col min="3114" max="3328" width="16.7109375" style="159"/>
    <col min="3329" max="3329" width="19.7109375" style="159" customWidth="1"/>
    <col min="3330" max="3363" width="10.7109375" style="159" customWidth="1"/>
    <col min="3364" max="3365" width="16.7109375" style="159"/>
    <col min="3366" max="3366" width="20.7109375" style="159" customWidth="1"/>
    <col min="3367" max="3367" width="18.5703125" style="159" customWidth="1"/>
    <col min="3368" max="3368" width="16.7109375" style="159"/>
    <col min="3369" max="3369" width="59.85546875" style="159" customWidth="1"/>
    <col min="3370" max="3584" width="16.7109375" style="159"/>
    <col min="3585" max="3585" width="19.7109375" style="159" customWidth="1"/>
    <col min="3586" max="3619" width="10.7109375" style="159" customWidth="1"/>
    <col min="3620" max="3621" width="16.7109375" style="159"/>
    <col min="3622" max="3622" width="20.7109375" style="159" customWidth="1"/>
    <col min="3623" max="3623" width="18.5703125" style="159" customWidth="1"/>
    <col min="3624" max="3624" width="16.7109375" style="159"/>
    <col min="3625" max="3625" width="59.85546875" style="159" customWidth="1"/>
    <col min="3626" max="3840" width="16.7109375" style="159"/>
    <col min="3841" max="3841" width="19.7109375" style="159" customWidth="1"/>
    <col min="3842" max="3875" width="10.7109375" style="159" customWidth="1"/>
    <col min="3876" max="3877" width="16.7109375" style="159"/>
    <col min="3878" max="3878" width="20.7109375" style="159" customWidth="1"/>
    <col min="3879" max="3879" width="18.5703125" style="159" customWidth="1"/>
    <col min="3880" max="3880" width="16.7109375" style="159"/>
    <col min="3881" max="3881" width="59.85546875" style="159" customWidth="1"/>
    <col min="3882" max="4096" width="16.7109375" style="159"/>
    <col min="4097" max="4097" width="19.7109375" style="159" customWidth="1"/>
    <col min="4098" max="4131" width="10.7109375" style="159" customWidth="1"/>
    <col min="4132" max="4133" width="16.7109375" style="159"/>
    <col min="4134" max="4134" width="20.7109375" style="159" customWidth="1"/>
    <col min="4135" max="4135" width="18.5703125" style="159" customWidth="1"/>
    <col min="4136" max="4136" width="16.7109375" style="159"/>
    <col min="4137" max="4137" width="59.85546875" style="159" customWidth="1"/>
    <col min="4138" max="4352" width="16.7109375" style="159"/>
    <col min="4353" max="4353" width="19.7109375" style="159" customWidth="1"/>
    <col min="4354" max="4387" width="10.7109375" style="159" customWidth="1"/>
    <col min="4388" max="4389" width="16.7109375" style="159"/>
    <col min="4390" max="4390" width="20.7109375" style="159" customWidth="1"/>
    <col min="4391" max="4391" width="18.5703125" style="159" customWidth="1"/>
    <col min="4392" max="4392" width="16.7109375" style="159"/>
    <col min="4393" max="4393" width="59.85546875" style="159" customWidth="1"/>
    <col min="4394" max="4608" width="16.7109375" style="159"/>
    <col min="4609" max="4609" width="19.7109375" style="159" customWidth="1"/>
    <col min="4610" max="4643" width="10.7109375" style="159" customWidth="1"/>
    <col min="4644" max="4645" width="16.7109375" style="159"/>
    <col min="4646" max="4646" width="20.7109375" style="159" customWidth="1"/>
    <col min="4647" max="4647" width="18.5703125" style="159" customWidth="1"/>
    <col min="4648" max="4648" width="16.7109375" style="159"/>
    <col min="4649" max="4649" width="59.85546875" style="159" customWidth="1"/>
    <col min="4650" max="4864" width="16.7109375" style="159"/>
    <col min="4865" max="4865" width="19.7109375" style="159" customWidth="1"/>
    <col min="4866" max="4899" width="10.7109375" style="159" customWidth="1"/>
    <col min="4900" max="4901" width="16.7109375" style="159"/>
    <col min="4902" max="4902" width="20.7109375" style="159" customWidth="1"/>
    <col min="4903" max="4903" width="18.5703125" style="159" customWidth="1"/>
    <col min="4904" max="4904" width="16.7109375" style="159"/>
    <col min="4905" max="4905" width="59.85546875" style="159" customWidth="1"/>
    <col min="4906" max="5120" width="16.7109375" style="159"/>
    <col min="5121" max="5121" width="19.7109375" style="159" customWidth="1"/>
    <col min="5122" max="5155" width="10.7109375" style="159" customWidth="1"/>
    <col min="5156" max="5157" width="16.7109375" style="159"/>
    <col min="5158" max="5158" width="20.7109375" style="159" customWidth="1"/>
    <col min="5159" max="5159" width="18.5703125" style="159" customWidth="1"/>
    <col min="5160" max="5160" width="16.7109375" style="159"/>
    <col min="5161" max="5161" width="59.85546875" style="159" customWidth="1"/>
    <col min="5162" max="5376" width="16.7109375" style="159"/>
    <col min="5377" max="5377" width="19.7109375" style="159" customWidth="1"/>
    <col min="5378" max="5411" width="10.7109375" style="159" customWidth="1"/>
    <col min="5412" max="5413" width="16.7109375" style="159"/>
    <col min="5414" max="5414" width="20.7109375" style="159" customWidth="1"/>
    <col min="5415" max="5415" width="18.5703125" style="159" customWidth="1"/>
    <col min="5416" max="5416" width="16.7109375" style="159"/>
    <col min="5417" max="5417" width="59.85546875" style="159" customWidth="1"/>
    <col min="5418" max="5632" width="16.7109375" style="159"/>
    <col min="5633" max="5633" width="19.7109375" style="159" customWidth="1"/>
    <col min="5634" max="5667" width="10.7109375" style="159" customWidth="1"/>
    <col min="5668" max="5669" width="16.7109375" style="159"/>
    <col min="5670" max="5670" width="20.7109375" style="159" customWidth="1"/>
    <col min="5671" max="5671" width="18.5703125" style="159" customWidth="1"/>
    <col min="5672" max="5672" width="16.7109375" style="159"/>
    <col min="5673" max="5673" width="59.85546875" style="159" customWidth="1"/>
    <col min="5674" max="5888" width="16.7109375" style="159"/>
    <col min="5889" max="5889" width="19.7109375" style="159" customWidth="1"/>
    <col min="5890" max="5923" width="10.7109375" style="159" customWidth="1"/>
    <col min="5924" max="5925" width="16.7109375" style="159"/>
    <col min="5926" max="5926" width="20.7109375" style="159" customWidth="1"/>
    <col min="5927" max="5927" width="18.5703125" style="159" customWidth="1"/>
    <col min="5928" max="5928" width="16.7109375" style="159"/>
    <col min="5929" max="5929" width="59.85546875" style="159" customWidth="1"/>
    <col min="5930" max="6144" width="16.7109375" style="159"/>
    <col min="6145" max="6145" width="19.7109375" style="159" customWidth="1"/>
    <col min="6146" max="6179" width="10.7109375" style="159" customWidth="1"/>
    <col min="6180" max="6181" width="16.7109375" style="159"/>
    <col min="6182" max="6182" width="20.7109375" style="159" customWidth="1"/>
    <col min="6183" max="6183" width="18.5703125" style="159" customWidth="1"/>
    <col min="6184" max="6184" width="16.7109375" style="159"/>
    <col min="6185" max="6185" width="59.85546875" style="159" customWidth="1"/>
    <col min="6186" max="6400" width="16.7109375" style="159"/>
    <col min="6401" max="6401" width="19.7109375" style="159" customWidth="1"/>
    <col min="6402" max="6435" width="10.7109375" style="159" customWidth="1"/>
    <col min="6436" max="6437" width="16.7109375" style="159"/>
    <col min="6438" max="6438" width="20.7109375" style="159" customWidth="1"/>
    <col min="6439" max="6439" width="18.5703125" style="159" customWidth="1"/>
    <col min="6440" max="6440" width="16.7109375" style="159"/>
    <col min="6441" max="6441" width="59.85546875" style="159" customWidth="1"/>
    <col min="6442" max="6656" width="16.7109375" style="159"/>
    <col min="6657" max="6657" width="19.7109375" style="159" customWidth="1"/>
    <col min="6658" max="6691" width="10.7109375" style="159" customWidth="1"/>
    <col min="6692" max="6693" width="16.7109375" style="159"/>
    <col min="6694" max="6694" width="20.7109375" style="159" customWidth="1"/>
    <col min="6695" max="6695" width="18.5703125" style="159" customWidth="1"/>
    <col min="6696" max="6696" width="16.7109375" style="159"/>
    <col min="6697" max="6697" width="59.85546875" style="159" customWidth="1"/>
    <col min="6698" max="6912" width="16.7109375" style="159"/>
    <col min="6913" max="6913" width="19.7109375" style="159" customWidth="1"/>
    <col min="6914" max="6947" width="10.7109375" style="159" customWidth="1"/>
    <col min="6948" max="6949" width="16.7109375" style="159"/>
    <col min="6950" max="6950" width="20.7109375" style="159" customWidth="1"/>
    <col min="6951" max="6951" width="18.5703125" style="159" customWidth="1"/>
    <col min="6952" max="6952" width="16.7109375" style="159"/>
    <col min="6953" max="6953" width="59.85546875" style="159" customWidth="1"/>
    <col min="6954" max="7168" width="16.7109375" style="159"/>
    <col min="7169" max="7169" width="19.7109375" style="159" customWidth="1"/>
    <col min="7170" max="7203" width="10.7109375" style="159" customWidth="1"/>
    <col min="7204" max="7205" width="16.7109375" style="159"/>
    <col min="7206" max="7206" width="20.7109375" style="159" customWidth="1"/>
    <col min="7207" max="7207" width="18.5703125" style="159" customWidth="1"/>
    <col min="7208" max="7208" width="16.7109375" style="159"/>
    <col min="7209" max="7209" width="59.85546875" style="159" customWidth="1"/>
    <col min="7210" max="7424" width="16.7109375" style="159"/>
    <col min="7425" max="7425" width="19.7109375" style="159" customWidth="1"/>
    <col min="7426" max="7459" width="10.7109375" style="159" customWidth="1"/>
    <col min="7460" max="7461" width="16.7109375" style="159"/>
    <col min="7462" max="7462" width="20.7109375" style="159" customWidth="1"/>
    <col min="7463" max="7463" width="18.5703125" style="159" customWidth="1"/>
    <col min="7464" max="7464" width="16.7109375" style="159"/>
    <col min="7465" max="7465" width="59.85546875" style="159" customWidth="1"/>
    <col min="7466" max="7680" width="16.7109375" style="159"/>
    <col min="7681" max="7681" width="19.7109375" style="159" customWidth="1"/>
    <col min="7682" max="7715" width="10.7109375" style="159" customWidth="1"/>
    <col min="7716" max="7717" width="16.7109375" style="159"/>
    <col min="7718" max="7718" width="20.7109375" style="159" customWidth="1"/>
    <col min="7719" max="7719" width="18.5703125" style="159" customWidth="1"/>
    <col min="7720" max="7720" width="16.7109375" style="159"/>
    <col min="7721" max="7721" width="59.85546875" style="159" customWidth="1"/>
    <col min="7722" max="7936" width="16.7109375" style="159"/>
    <col min="7937" max="7937" width="19.7109375" style="159" customWidth="1"/>
    <col min="7938" max="7971" width="10.7109375" style="159" customWidth="1"/>
    <col min="7972" max="7973" width="16.7109375" style="159"/>
    <col min="7974" max="7974" width="20.7109375" style="159" customWidth="1"/>
    <col min="7975" max="7975" width="18.5703125" style="159" customWidth="1"/>
    <col min="7976" max="7976" width="16.7109375" style="159"/>
    <col min="7977" max="7977" width="59.85546875" style="159" customWidth="1"/>
    <col min="7978" max="8192" width="16.7109375" style="159"/>
    <col min="8193" max="8193" width="19.7109375" style="159" customWidth="1"/>
    <col min="8194" max="8227" width="10.7109375" style="159" customWidth="1"/>
    <col min="8228" max="8229" width="16.7109375" style="159"/>
    <col min="8230" max="8230" width="20.7109375" style="159" customWidth="1"/>
    <col min="8231" max="8231" width="18.5703125" style="159" customWidth="1"/>
    <col min="8232" max="8232" width="16.7109375" style="159"/>
    <col min="8233" max="8233" width="59.85546875" style="159" customWidth="1"/>
    <col min="8234" max="8448" width="16.7109375" style="159"/>
    <col min="8449" max="8449" width="19.7109375" style="159" customWidth="1"/>
    <col min="8450" max="8483" width="10.7109375" style="159" customWidth="1"/>
    <col min="8484" max="8485" width="16.7109375" style="159"/>
    <col min="8486" max="8486" width="20.7109375" style="159" customWidth="1"/>
    <col min="8487" max="8487" width="18.5703125" style="159" customWidth="1"/>
    <col min="8488" max="8488" width="16.7109375" style="159"/>
    <col min="8489" max="8489" width="59.85546875" style="159" customWidth="1"/>
    <col min="8490" max="8704" width="16.7109375" style="159"/>
    <col min="8705" max="8705" width="19.7109375" style="159" customWidth="1"/>
    <col min="8706" max="8739" width="10.7109375" style="159" customWidth="1"/>
    <col min="8740" max="8741" width="16.7109375" style="159"/>
    <col min="8742" max="8742" width="20.7109375" style="159" customWidth="1"/>
    <col min="8743" max="8743" width="18.5703125" style="159" customWidth="1"/>
    <col min="8744" max="8744" width="16.7109375" style="159"/>
    <col min="8745" max="8745" width="59.85546875" style="159" customWidth="1"/>
    <col min="8746" max="8960" width="16.7109375" style="159"/>
    <col min="8961" max="8961" width="19.7109375" style="159" customWidth="1"/>
    <col min="8962" max="8995" width="10.7109375" style="159" customWidth="1"/>
    <col min="8996" max="8997" width="16.7109375" style="159"/>
    <col min="8998" max="8998" width="20.7109375" style="159" customWidth="1"/>
    <col min="8999" max="8999" width="18.5703125" style="159" customWidth="1"/>
    <col min="9000" max="9000" width="16.7109375" style="159"/>
    <col min="9001" max="9001" width="59.85546875" style="159" customWidth="1"/>
    <col min="9002" max="9216" width="16.7109375" style="159"/>
    <col min="9217" max="9217" width="19.7109375" style="159" customWidth="1"/>
    <col min="9218" max="9251" width="10.7109375" style="159" customWidth="1"/>
    <col min="9252" max="9253" width="16.7109375" style="159"/>
    <col min="9254" max="9254" width="20.7109375" style="159" customWidth="1"/>
    <col min="9255" max="9255" width="18.5703125" style="159" customWidth="1"/>
    <col min="9256" max="9256" width="16.7109375" style="159"/>
    <col min="9257" max="9257" width="59.85546875" style="159" customWidth="1"/>
    <col min="9258" max="9472" width="16.7109375" style="159"/>
    <col min="9473" max="9473" width="19.7109375" style="159" customWidth="1"/>
    <col min="9474" max="9507" width="10.7109375" style="159" customWidth="1"/>
    <col min="9508" max="9509" width="16.7109375" style="159"/>
    <col min="9510" max="9510" width="20.7109375" style="159" customWidth="1"/>
    <col min="9511" max="9511" width="18.5703125" style="159" customWidth="1"/>
    <col min="9512" max="9512" width="16.7109375" style="159"/>
    <col min="9513" max="9513" width="59.85546875" style="159" customWidth="1"/>
    <col min="9514" max="9728" width="16.7109375" style="159"/>
    <col min="9729" max="9729" width="19.7109375" style="159" customWidth="1"/>
    <col min="9730" max="9763" width="10.7109375" style="159" customWidth="1"/>
    <col min="9764" max="9765" width="16.7109375" style="159"/>
    <col min="9766" max="9766" width="20.7109375" style="159" customWidth="1"/>
    <col min="9767" max="9767" width="18.5703125" style="159" customWidth="1"/>
    <col min="9768" max="9768" width="16.7109375" style="159"/>
    <col min="9769" max="9769" width="59.85546875" style="159" customWidth="1"/>
    <col min="9770" max="9984" width="16.7109375" style="159"/>
    <col min="9985" max="9985" width="19.7109375" style="159" customWidth="1"/>
    <col min="9986" max="10019" width="10.7109375" style="159" customWidth="1"/>
    <col min="10020" max="10021" width="16.7109375" style="159"/>
    <col min="10022" max="10022" width="20.7109375" style="159" customWidth="1"/>
    <col min="10023" max="10023" width="18.5703125" style="159" customWidth="1"/>
    <col min="10024" max="10024" width="16.7109375" style="159"/>
    <col min="10025" max="10025" width="59.85546875" style="159" customWidth="1"/>
    <col min="10026" max="10240" width="16.7109375" style="159"/>
    <col min="10241" max="10241" width="19.7109375" style="159" customWidth="1"/>
    <col min="10242" max="10275" width="10.7109375" style="159" customWidth="1"/>
    <col min="10276" max="10277" width="16.7109375" style="159"/>
    <col min="10278" max="10278" width="20.7109375" style="159" customWidth="1"/>
    <col min="10279" max="10279" width="18.5703125" style="159" customWidth="1"/>
    <col min="10280" max="10280" width="16.7109375" style="159"/>
    <col min="10281" max="10281" width="59.85546875" style="159" customWidth="1"/>
    <col min="10282" max="10496" width="16.7109375" style="159"/>
    <col min="10497" max="10497" width="19.7109375" style="159" customWidth="1"/>
    <col min="10498" max="10531" width="10.7109375" style="159" customWidth="1"/>
    <col min="10532" max="10533" width="16.7109375" style="159"/>
    <col min="10534" max="10534" width="20.7109375" style="159" customWidth="1"/>
    <col min="10535" max="10535" width="18.5703125" style="159" customWidth="1"/>
    <col min="10536" max="10536" width="16.7109375" style="159"/>
    <col min="10537" max="10537" width="59.85546875" style="159" customWidth="1"/>
    <col min="10538" max="10752" width="16.7109375" style="159"/>
    <col min="10753" max="10753" width="19.7109375" style="159" customWidth="1"/>
    <col min="10754" max="10787" width="10.7109375" style="159" customWidth="1"/>
    <col min="10788" max="10789" width="16.7109375" style="159"/>
    <col min="10790" max="10790" width="20.7109375" style="159" customWidth="1"/>
    <col min="10791" max="10791" width="18.5703125" style="159" customWidth="1"/>
    <col min="10792" max="10792" width="16.7109375" style="159"/>
    <col min="10793" max="10793" width="59.85546875" style="159" customWidth="1"/>
    <col min="10794" max="11008" width="16.7109375" style="159"/>
    <col min="11009" max="11009" width="19.7109375" style="159" customWidth="1"/>
    <col min="11010" max="11043" width="10.7109375" style="159" customWidth="1"/>
    <col min="11044" max="11045" width="16.7109375" style="159"/>
    <col min="11046" max="11046" width="20.7109375" style="159" customWidth="1"/>
    <col min="11047" max="11047" width="18.5703125" style="159" customWidth="1"/>
    <col min="11048" max="11048" width="16.7109375" style="159"/>
    <col min="11049" max="11049" width="59.85546875" style="159" customWidth="1"/>
    <col min="11050" max="11264" width="16.7109375" style="159"/>
    <col min="11265" max="11265" width="19.7109375" style="159" customWidth="1"/>
    <col min="11266" max="11299" width="10.7109375" style="159" customWidth="1"/>
    <col min="11300" max="11301" width="16.7109375" style="159"/>
    <col min="11302" max="11302" width="20.7109375" style="159" customWidth="1"/>
    <col min="11303" max="11303" width="18.5703125" style="159" customWidth="1"/>
    <col min="11304" max="11304" width="16.7109375" style="159"/>
    <col min="11305" max="11305" width="59.85546875" style="159" customWidth="1"/>
    <col min="11306" max="11520" width="16.7109375" style="159"/>
    <col min="11521" max="11521" width="19.7109375" style="159" customWidth="1"/>
    <col min="11522" max="11555" width="10.7109375" style="159" customWidth="1"/>
    <col min="11556" max="11557" width="16.7109375" style="159"/>
    <col min="11558" max="11558" width="20.7109375" style="159" customWidth="1"/>
    <col min="11559" max="11559" width="18.5703125" style="159" customWidth="1"/>
    <col min="11560" max="11560" width="16.7109375" style="159"/>
    <col min="11561" max="11561" width="59.85546875" style="159" customWidth="1"/>
    <col min="11562" max="11776" width="16.7109375" style="159"/>
    <col min="11777" max="11777" width="19.7109375" style="159" customWidth="1"/>
    <col min="11778" max="11811" width="10.7109375" style="159" customWidth="1"/>
    <col min="11812" max="11813" width="16.7109375" style="159"/>
    <col min="11814" max="11814" width="20.7109375" style="159" customWidth="1"/>
    <col min="11815" max="11815" width="18.5703125" style="159" customWidth="1"/>
    <col min="11816" max="11816" width="16.7109375" style="159"/>
    <col min="11817" max="11817" width="59.85546875" style="159" customWidth="1"/>
    <col min="11818" max="12032" width="16.7109375" style="159"/>
    <col min="12033" max="12033" width="19.7109375" style="159" customWidth="1"/>
    <col min="12034" max="12067" width="10.7109375" style="159" customWidth="1"/>
    <col min="12068" max="12069" width="16.7109375" style="159"/>
    <col min="12070" max="12070" width="20.7109375" style="159" customWidth="1"/>
    <col min="12071" max="12071" width="18.5703125" style="159" customWidth="1"/>
    <col min="12072" max="12072" width="16.7109375" style="159"/>
    <col min="12073" max="12073" width="59.85546875" style="159" customWidth="1"/>
    <col min="12074" max="12288" width="16.7109375" style="159"/>
    <col min="12289" max="12289" width="19.7109375" style="159" customWidth="1"/>
    <col min="12290" max="12323" width="10.7109375" style="159" customWidth="1"/>
    <col min="12324" max="12325" width="16.7109375" style="159"/>
    <col min="12326" max="12326" width="20.7109375" style="159" customWidth="1"/>
    <col min="12327" max="12327" width="18.5703125" style="159" customWidth="1"/>
    <col min="12328" max="12328" width="16.7109375" style="159"/>
    <col min="12329" max="12329" width="59.85546875" style="159" customWidth="1"/>
    <col min="12330" max="12544" width="16.7109375" style="159"/>
    <col min="12545" max="12545" width="19.7109375" style="159" customWidth="1"/>
    <col min="12546" max="12579" width="10.7109375" style="159" customWidth="1"/>
    <col min="12580" max="12581" width="16.7109375" style="159"/>
    <col min="12582" max="12582" width="20.7109375" style="159" customWidth="1"/>
    <col min="12583" max="12583" width="18.5703125" style="159" customWidth="1"/>
    <col min="12584" max="12584" width="16.7109375" style="159"/>
    <col min="12585" max="12585" width="59.85546875" style="159" customWidth="1"/>
    <col min="12586" max="12800" width="16.7109375" style="159"/>
    <col min="12801" max="12801" width="19.7109375" style="159" customWidth="1"/>
    <col min="12802" max="12835" width="10.7109375" style="159" customWidth="1"/>
    <col min="12836" max="12837" width="16.7109375" style="159"/>
    <col min="12838" max="12838" width="20.7109375" style="159" customWidth="1"/>
    <col min="12839" max="12839" width="18.5703125" style="159" customWidth="1"/>
    <col min="12840" max="12840" width="16.7109375" style="159"/>
    <col min="12841" max="12841" width="59.85546875" style="159" customWidth="1"/>
    <col min="12842" max="13056" width="16.7109375" style="159"/>
    <col min="13057" max="13057" width="19.7109375" style="159" customWidth="1"/>
    <col min="13058" max="13091" width="10.7109375" style="159" customWidth="1"/>
    <col min="13092" max="13093" width="16.7109375" style="159"/>
    <col min="13094" max="13094" width="20.7109375" style="159" customWidth="1"/>
    <col min="13095" max="13095" width="18.5703125" style="159" customWidth="1"/>
    <col min="13096" max="13096" width="16.7109375" style="159"/>
    <col min="13097" max="13097" width="59.85546875" style="159" customWidth="1"/>
    <col min="13098" max="13312" width="16.7109375" style="159"/>
    <col min="13313" max="13313" width="19.7109375" style="159" customWidth="1"/>
    <col min="13314" max="13347" width="10.7109375" style="159" customWidth="1"/>
    <col min="13348" max="13349" width="16.7109375" style="159"/>
    <col min="13350" max="13350" width="20.7109375" style="159" customWidth="1"/>
    <col min="13351" max="13351" width="18.5703125" style="159" customWidth="1"/>
    <col min="13352" max="13352" width="16.7109375" style="159"/>
    <col min="13353" max="13353" width="59.85546875" style="159" customWidth="1"/>
    <col min="13354" max="13568" width="16.7109375" style="159"/>
    <col min="13569" max="13569" width="19.7109375" style="159" customWidth="1"/>
    <col min="13570" max="13603" width="10.7109375" style="159" customWidth="1"/>
    <col min="13604" max="13605" width="16.7109375" style="159"/>
    <col min="13606" max="13606" width="20.7109375" style="159" customWidth="1"/>
    <col min="13607" max="13607" width="18.5703125" style="159" customWidth="1"/>
    <col min="13608" max="13608" width="16.7109375" style="159"/>
    <col min="13609" max="13609" width="59.85546875" style="159" customWidth="1"/>
    <col min="13610" max="13824" width="16.7109375" style="159"/>
    <col min="13825" max="13825" width="19.7109375" style="159" customWidth="1"/>
    <col min="13826" max="13859" width="10.7109375" style="159" customWidth="1"/>
    <col min="13860" max="13861" width="16.7109375" style="159"/>
    <col min="13862" max="13862" width="20.7109375" style="159" customWidth="1"/>
    <col min="13863" max="13863" width="18.5703125" style="159" customWidth="1"/>
    <col min="13864" max="13864" width="16.7109375" style="159"/>
    <col min="13865" max="13865" width="59.85546875" style="159" customWidth="1"/>
    <col min="13866" max="14080" width="16.7109375" style="159"/>
    <col min="14081" max="14081" width="19.7109375" style="159" customWidth="1"/>
    <col min="14082" max="14115" width="10.7109375" style="159" customWidth="1"/>
    <col min="14116" max="14117" width="16.7109375" style="159"/>
    <col min="14118" max="14118" width="20.7109375" style="159" customWidth="1"/>
    <col min="14119" max="14119" width="18.5703125" style="159" customWidth="1"/>
    <col min="14120" max="14120" width="16.7109375" style="159"/>
    <col min="14121" max="14121" width="59.85546875" style="159" customWidth="1"/>
    <col min="14122" max="14336" width="16.7109375" style="159"/>
    <col min="14337" max="14337" width="19.7109375" style="159" customWidth="1"/>
    <col min="14338" max="14371" width="10.7109375" style="159" customWidth="1"/>
    <col min="14372" max="14373" width="16.7109375" style="159"/>
    <col min="14374" max="14374" width="20.7109375" style="159" customWidth="1"/>
    <col min="14375" max="14375" width="18.5703125" style="159" customWidth="1"/>
    <col min="14376" max="14376" width="16.7109375" style="159"/>
    <col min="14377" max="14377" width="59.85546875" style="159" customWidth="1"/>
    <col min="14378" max="14592" width="16.7109375" style="159"/>
    <col min="14593" max="14593" width="19.7109375" style="159" customWidth="1"/>
    <col min="14594" max="14627" width="10.7109375" style="159" customWidth="1"/>
    <col min="14628" max="14629" width="16.7109375" style="159"/>
    <col min="14630" max="14630" width="20.7109375" style="159" customWidth="1"/>
    <col min="14631" max="14631" width="18.5703125" style="159" customWidth="1"/>
    <col min="14632" max="14632" width="16.7109375" style="159"/>
    <col min="14633" max="14633" width="59.85546875" style="159" customWidth="1"/>
    <col min="14634" max="14848" width="16.7109375" style="159"/>
    <col min="14849" max="14849" width="19.7109375" style="159" customWidth="1"/>
    <col min="14850" max="14883" width="10.7109375" style="159" customWidth="1"/>
    <col min="14884" max="14885" width="16.7109375" style="159"/>
    <col min="14886" max="14886" width="20.7109375" style="159" customWidth="1"/>
    <col min="14887" max="14887" width="18.5703125" style="159" customWidth="1"/>
    <col min="14888" max="14888" width="16.7109375" style="159"/>
    <col min="14889" max="14889" width="59.85546875" style="159" customWidth="1"/>
    <col min="14890" max="15104" width="16.7109375" style="159"/>
    <col min="15105" max="15105" width="19.7109375" style="159" customWidth="1"/>
    <col min="15106" max="15139" width="10.7109375" style="159" customWidth="1"/>
    <col min="15140" max="15141" width="16.7109375" style="159"/>
    <col min="15142" max="15142" width="20.7109375" style="159" customWidth="1"/>
    <col min="15143" max="15143" width="18.5703125" style="159" customWidth="1"/>
    <col min="15144" max="15144" width="16.7109375" style="159"/>
    <col min="15145" max="15145" width="59.85546875" style="159" customWidth="1"/>
    <col min="15146" max="15360" width="16.7109375" style="159"/>
    <col min="15361" max="15361" width="19.7109375" style="159" customWidth="1"/>
    <col min="15362" max="15395" width="10.7109375" style="159" customWidth="1"/>
    <col min="15396" max="15397" width="16.7109375" style="159"/>
    <col min="15398" max="15398" width="20.7109375" style="159" customWidth="1"/>
    <col min="15399" max="15399" width="18.5703125" style="159" customWidth="1"/>
    <col min="15400" max="15400" width="16.7109375" style="159"/>
    <col min="15401" max="15401" width="59.85546875" style="159" customWidth="1"/>
    <col min="15402" max="15616" width="16.7109375" style="159"/>
    <col min="15617" max="15617" width="19.7109375" style="159" customWidth="1"/>
    <col min="15618" max="15651" width="10.7109375" style="159" customWidth="1"/>
    <col min="15652" max="15653" width="16.7109375" style="159"/>
    <col min="15654" max="15654" width="20.7109375" style="159" customWidth="1"/>
    <col min="15655" max="15655" width="18.5703125" style="159" customWidth="1"/>
    <col min="15656" max="15656" width="16.7109375" style="159"/>
    <col min="15657" max="15657" width="59.85546875" style="159" customWidth="1"/>
    <col min="15658" max="15872" width="16.7109375" style="159"/>
    <col min="15873" max="15873" width="19.7109375" style="159" customWidth="1"/>
    <col min="15874" max="15907" width="10.7109375" style="159" customWidth="1"/>
    <col min="15908" max="15909" width="16.7109375" style="159"/>
    <col min="15910" max="15910" width="20.7109375" style="159" customWidth="1"/>
    <col min="15911" max="15911" width="18.5703125" style="159" customWidth="1"/>
    <col min="15912" max="15912" width="16.7109375" style="159"/>
    <col min="15913" max="15913" width="59.85546875" style="159" customWidth="1"/>
    <col min="15914" max="16128" width="16.7109375" style="159"/>
    <col min="16129" max="16129" width="19.7109375" style="159" customWidth="1"/>
    <col min="16130" max="16163" width="10.7109375" style="159" customWidth="1"/>
    <col min="16164" max="16165" width="16.7109375" style="159"/>
    <col min="16166" max="16166" width="20.7109375" style="159" customWidth="1"/>
    <col min="16167" max="16167" width="18.5703125" style="159" customWidth="1"/>
    <col min="16168" max="16168" width="16.7109375" style="159"/>
    <col min="16169" max="16169" width="59.85546875" style="159" customWidth="1"/>
    <col min="16170" max="16384" width="16.7109375" style="159"/>
  </cols>
  <sheetData>
    <row r="1" spans="1:35" s="144" customFormat="1" ht="23.25">
      <c r="A1" s="1" t="s">
        <v>0</v>
      </c>
      <c r="B1" s="143"/>
      <c r="C1" s="143"/>
      <c r="D1" s="143"/>
      <c r="E1" s="143"/>
      <c r="F1" s="143"/>
      <c r="G1" s="143"/>
      <c r="H1" s="143"/>
      <c r="J1" s="145"/>
      <c r="K1" s="143"/>
      <c r="L1" s="143"/>
      <c r="M1" s="146"/>
      <c r="N1" s="143"/>
      <c r="O1" s="147"/>
      <c r="P1" s="147"/>
      <c r="Q1" s="147"/>
      <c r="R1" s="147"/>
      <c r="S1" s="923"/>
      <c r="T1" s="923"/>
      <c r="U1" s="149" t="s">
        <v>186</v>
      </c>
      <c r="V1" s="149" t="s">
        <v>186</v>
      </c>
      <c r="W1" s="149" t="s">
        <v>186</v>
      </c>
      <c r="X1" s="149" t="s">
        <v>186</v>
      </c>
      <c r="Y1" s="149" t="s">
        <v>186</v>
      </c>
      <c r="Z1" s="149" t="s">
        <v>186</v>
      </c>
      <c r="AA1" s="150"/>
      <c r="AB1" s="149"/>
      <c r="AC1" s="149" t="s">
        <v>186</v>
      </c>
      <c r="AD1" s="149" t="s">
        <v>186</v>
      </c>
      <c r="AE1" s="149" t="s">
        <v>186</v>
      </c>
      <c r="AF1" s="149" t="s">
        <v>186</v>
      </c>
      <c r="AG1" s="149" t="s">
        <v>186</v>
      </c>
      <c r="AH1" s="924" t="s">
        <v>271</v>
      </c>
      <c r="AI1" s="924"/>
    </row>
    <row r="2" spans="1:35" s="144" customFormat="1" ht="23.25">
      <c r="A2" s="152"/>
      <c r="B2" s="143"/>
      <c r="C2" s="143"/>
      <c r="D2" s="143"/>
      <c r="E2" s="143"/>
      <c r="F2" s="143"/>
      <c r="G2" s="143"/>
      <c r="H2" s="143"/>
      <c r="J2" s="145"/>
      <c r="K2" s="143"/>
      <c r="L2" s="143"/>
      <c r="M2" s="146"/>
      <c r="N2" s="143"/>
      <c r="O2" s="147"/>
      <c r="P2" s="147"/>
      <c r="Q2" s="147"/>
      <c r="R2" s="147"/>
      <c r="S2" s="148"/>
      <c r="T2" s="148"/>
      <c r="U2" s="149"/>
      <c r="V2" s="149"/>
      <c r="W2" s="149"/>
      <c r="X2" s="149"/>
      <c r="Y2" s="149"/>
      <c r="Z2" s="149"/>
      <c r="AA2" s="150"/>
      <c r="AB2" s="149"/>
      <c r="AC2" s="149"/>
      <c r="AD2" s="149"/>
      <c r="AE2" s="149"/>
      <c r="AF2" s="149"/>
      <c r="AG2" s="149"/>
      <c r="AH2" s="151"/>
      <c r="AI2" s="9" t="s">
        <v>2</v>
      </c>
    </row>
    <row r="3" spans="1:35" s="144" customFormat="1" ht="23.25">
      <c r="A3" s="152"/>
      <c r="B3" s="143"/>
      <c r="C3" s="143"/>
      <c r="D3" s="143"/>
      <c r="E3" s="143"/>
      <c r="F3" s="143"/>
      <c r="G3" s="143"/>
      <c r="H3" s="143"/>
      <c r="J3" s="145"/>
      <c r="K3" s="143"/>
      <c r="L3" s="143"/>
      <c r="M3" s="146"/>
      <c r="N3" s="143"/>
      <c r="O3" s="147"/>
      <c r="P3" s="147"/>
      <c r="Q3" s="147"/>
      <c r="R3" s="147"/>
      <c r="S3" s="148"/>
      <c r="T3" s="149"/>
      <c r="U3" s="149"/>
      <c r="V3" s="149"/>
      <c r="W3" s="149"/>
      <c r="X3" s="149"/>
      <c r="Y3" s="149"/>
      <c r="Z3" s="149"/>
      <c r="AA3" s="150"/>
      <c r="AB3" s="149"/>
      <c r="AC3" s="149"/>
      <c r="AD3" s="149"/>
      <c r="AE3" s="149"/>
      <c r="AF3" s="149"/>
      <c r="AG3" s="149"/>
      <c r="AH3" s="148"/>
    </row>
    <row r="4" spans="1:35" s="144" customFormat="1" ht="15.75">
      <c r="A4" s="925" t="s">
        <v>272</v>
      </c>
      <c r="B4" s="925"/>
      <c r="C4" s="925"/>
      <c r="D4" s="925"/>
      <c r="E4" s="925"/>
      <c r="F4" s="925"/>
      <c r="G4" s="925"/>
      <c r="H4" s="925"/>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5"/>
    </row>
    <row r="5" spans="1:35" s="144" customFormat="1" ht="15.75">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4" t="s">
        <v>273</v>
      </c>
    </row>
    <row r="6" spans="1:35">
      <c r="A6" s="155"/>
      <c r="B6" s="156" t="s">
        <v>146</v>
      </c>
      <c r="C6" s="156"/>
      <c r="D6" s="156"/>
      <c r="E6" s="156"/>
      <c r="F6" s="156"/>
      <c r="G6" s="156"/>
      <c r="H6" s="156"/>
      <c r="I6" s="156"/>
      <c r="J6" s="156"/>
      <c r="K6" s="156"/>
      <c r="L6" s="156"/>
      <c r="M6" s="156"/>
      <c r="N6" s="156"/>
      <c r="O6" s="156"/>
      <c r="P6" s="156"/>
      <c r="Q6" s="156"/>
      <c r="R6" s="156"/>
      <c r="S6" s="157" t="s">
        <v>274</v>
      </c>
      <c r="T6" s="157" t="s">
        <v>274</v>
      </c>
      <c r="U6" s="926" t="s">
        <v>149</v>
      </c>
      <c r="V6" s="927"/>
      <c r="W6" s="927"/>
      <c r="X6" s="927"/>
      <c r="Y6" s="927"/>
      <c r="Z6" s="927"/>
      <c r="AA6" s="927"/>
      <c r="AB6" s="927"/>
      <c r="AC6" s="927"/>
      <c r="AD6" s="927"/>
      <c r="AE6" s="927"/>
      <c r="AF6" s="927"/>
      <c r="AG6" s="927"/>
      <c r="AH6" s="927"/>
      <c r="AI6" s="927"/>
    </row>
    <row r="7" spans="1:35">
      <c r="A7" s="155"/>
      <c r="B7" s="160"/>
      <c r="C7" s="161"/>
      <c r="D7" s="161"/>
      <c r="E7" s="161"/>
      <c r="F7" s="161"/>
      <c r="G7" s="161"/>
      <c r="H7" s="161"/>
      <c r="I7" s="161"/>
      <c r="J7" s="161"/>
      <c r="K7" s="161"/>
      <c r="L7" s="161"/>
      <c r="M7" s="161"/>
      <c r="N7" s="161"/>
      <c r="O7" s="161"/>
      <c r="P7" s="161"/>
      <c r="Q7" s="161"/>
      <c r="R7" s="161"/>
      <c r="S7" s="157" t="s">
        <v>106</v>
      </c>
      <c r="T7" s="157" t="s">
        <v>106</v>
      </c>
      <c r="U7" s="162"/>
      <c r="V7" s="163"/>
      <c r="W7" s="163"/>
      <c r="X7" s="163"/>
      <c r="Y7" s="163"/>
      <c r="Z7" s="163"/>
      <c r="AA7" s="163"/>
      <c r="AB7" s="163"/>
      <c r="AC7" s="163"/>
      <c r="AD7" s="163"/>
      <c r="AE7" s="163"/>
      <c r="AF7" s="163"/>
      <c r="AG7" s="163"/>
      <c r="AH7" s="163"/>
      <c r="AI7" s="163"/>
    </row>
    <row r="8" spans="1:35">
      <c r="A8" s="164"/>
      <c r="B8" s="157" t="s">
        <v>275</v>
      </c>
      <c r="C8" s="157" t="s">
        <v>276</v>
      </c>
      <c r="D8" s="157" t="s">
        <v>276</v>
      </c>
      <c r="E8" s="157" t="s">
        <v>275</v>
      </c>
      <c r="F8" s="157" t="s">
        <v>155</v>
      </c>
      <c r="G8" s="165" t="s">
        <v>277</v>
      </c>
      <c r="H8" s="165"/>
      <c r="I8" s="165"/>
      <c r="J8" s="165"/>
      <c r="K8" s="166" t="s">
        <v>278</v>
      </c>
      <c r="L8" s="167"/>
      <c r="M8" s="166"/>
      <c r="N8" s="166"/>
      <c r="O8" s="166"/>
      <c r="P8" s="166"/>
      <c r="Q8" s="157" t="s">
        <v>279</v>
      </c>
      <c r="R8" s="157" t="s">
        <v>15</v>
      </c>
      <c r="S8" s="157" t="s">
        <v>280</v>
      </c>
      <c r="T8" s="157" t="s">
        <v>281</v>
      </c>
      <c r="U8" s="168"/>
      <c r="V8" s="169"/>
      <c r="W8" s="169"/>
      <c r="X8" s="169"/>
      <c r="Y8" s="169"/>
      <c r="Z8" s="169"/>
      <c r="AA8" s="169"/>
      <c r="AB8" s="169"/>
      <c r="AC8" s="169"/>
      <c r="AD8" s="169"/>
      <c r="AE8" s="169"/>
      <c r="AF8" s="169"/>
      <c r="AG8" s="169"/>
      <c r="AH8" s="169"/>
      <c r="AI8" s="169"/>
    </row>
    <row r="9" spans="1:35">
      <c r="A9" s="155"/>
      <c r="B9" s="157" t="s">
        <v>282</v>
      </c>
      <c r="C9" s="157" t="s">
        <v>283</v>
      </c>
      <c r="D9" s="157" t="s">
        <v>283</v>
      </c>
      <c r="E9" s="157" t="s">
        <v>284</v>
      </c>
      <c r="F9" s="157" t="s">
        <v>6</v>
      </c>
      <c r="G9" s="163"/>
      <c r="H9" s="163"/>
      <c r="I9" s="163"/>
      <c r="J9" s="163"/>
      <c r="K9" s="163"/>
      <c r="L9" s="163"/>
      <c r="M9" s="163"/>
      <c r="N9" s="163"/>
      <c r="O9" s="163"/>
      <c r="P9" s="163"/>
      <c r="Q9" s="157" t="s">
        <v>182</v>
      </c>
      <c r="R9" s="157" t="s">
        <v>146</v>
      </c>
      <c r="S9" s="157" t="s">
        <v>285</v>
      </c>
      <c r="T9" s="157" t="s">
        <v>286</v>
      </c>
      <c r="U9" s="168" t="s">
        <v>287</v>
      </c>
      <c r="V9" s="921" t="s">
        <v>7</v>
      </c>
      <c r="W9" s="921"/>
      <c r="X9" s="921"/>
      <c r="Y9" s="921"/>
      <c r="Z9" s="921"/>
      <c r="AA9" s="921" t="s">
        <v>288</v>
      </c>
      <c r="AB9" s="921"/>
      <c r="AC9" s="921"/>
      <c r="AD9" s="921" t="s">
        <v>289</v>
      </c>
      <c r="AE9" s="921"/>
      <c r="AF9" s="921"/>
      <c r="AG9" s="921" t="s">
        <v>290</v>
      </c>
      <c r="AH9" s="921"/>
      <c r="AI9" s="157" t="s">
        <v>161</v>
      </c>
    </row>
    <row r="10" spans="1:35">
      <c r="A10" s="155" t="s">
        <v>186</v>
      </c>
      <c r="B10" s="157" t="s">
        <v>291</v>
      </c>
      <c r="C10" s="157" t="s">
        <v>292</v>
      </c>
      <c r="D10" s="157" t="s">
        <v>94</v>
      </c>
      <c r="E10" s="157" t="s">
        <v>293</v>
      </c>
      <c r="F10" s="157" t="s">
        <v>294</v>
      </c>
      <c r="G10" s="919" t="s">
        <v>295</v>
      </c>
      <c r="H10" s="919"/>
      <c r="I10" s="919"/>
      <c r="J10" s="157" t="s">
        <v>161</v>
      </c>
      <c r="K10" s="156" t="s">
        <v>296</v>
      </c>
      <c r="L10" s="156"/>
      <c r="M10" s="156"/>
      <c r="N10" s="157" t="s">
        <v>297</v>
      </c>
      <c r="O10" s="157" t="s">
        <v>281</v>
      </c>
      <c r="P10" s="157" t="s">
        <v>15</v>
      </c>
      <c r="Q10" s="157" t="s">
        <v>161</v>
      </c>
      <c r="R10" s="157" t="s">
        <v>298</v>
      </c>
      <c r="S10" s="157" t="s">
        <v>299</v>
      </c>
      <c r="T10" s="157" t="s">
        <v>300</v>
      </c>
      <c r="U10" s="168" t="s">
        <v>301</v>
      </c>
      <c r="V10" s="163"/>
      <c r="W10" s="163"/>
      <c r="X10" s="163"/>
      <c r="Y10" s="163"/>
      <c r="Z10" s="163"/>
      <c r="AA10" s="163"/>
      <c r="AB10" s="163"/>
      <c r="AC10" s="163"/>
      <c r="AD10" s="163"/>
      <c r="AE10" s="163"/>
      <c r="AF10" s="163"/>
      <c r="AG10" s="163"/>
      <c r="AH10" s="163"/>
      <c r="AI10" s="157" t="s">
        <v>149</v>
      </c>
    </row>
    <row r="11" spans="1:35">
      <c r="A11" s="155" t="s">
        <v>186</v>
      </c>
      <c r="B11" s="157"/>
      <c r="C11" s="157" t="s">
        <v>302</v>
      </c>
      <c r="D11" s="157" t="s">
        <v>26</v>
      </c>
      <c r="E11" s="157" t="s">
        <v>106</v>
      </c>
      <c r="F11" s="157" t="s">
        <v>182</v>
      </c>
      <c r="G11" s="920"/>
      <c r="H11" s="920"/>
      <c r="I11" s="920"/>
      <c r="J11" s="157" t="s">
        <v>303</v>
      </c>
      <c r="K11" s="161" t="s">
        <v>304</v>
      </c>
      <c r="L11" s="161"/>
      <c r="M11" s="161"/>
      <c r="N11" s="169" t="s">
        <v>305</v>
      </c>
      <c r="O11" s="169"/>
      <c r="P11" s="169"/>
      <c r="Q11" s="157" t="s">
        <v>146</v>
      </c>
      <c r="R11" s="157" t="s">
        <v>149</v>
      </c>
      <c r="S11" s="157" t="s">
        <v>101</v>
      </c>
      <c r="T11" s="157" t="s">
        <v>306</v>
      </c>
      <c r="U11" s="168" t="s">
        <v>307</v>
      </c>
      <c r="V11" s="158"/>
      <c r="W11" s="158"/>
      <c r="X11" s="169"/>
      <c r="Y11" s="169"/>
      <c r="Z11" s="157"/>
      <c r="AA11" s="169"/>
      <c r="AB11" s="169"/>
      <c r="AC11" s="157"/>
      <c r="AD11" s="169"/>
      <c r="AE11" s="169"/>
      <c r="AF11" s="169"/>
      <c r="AG11" s="169"/>
      <c r="AH11" s="169"/>
      <c r="AI11" s="169"/>
    </row>
    <row r="12" spans="1:35">
      <c r="A12" s="170" t="s">
        <v>308</v>
      </c>
      <c r="B12" s="157"/>
      <c r="C12" s="157"/>
      <c r="D12" s="157"/>
      <c r="E12" s="157" t="s">
        <v>309</v>
      </c>
      <c r="F12" s="157" t="s">
        <v>170</v>
      </c>
      <c r="G12" s="169"/>
      <c r="H12" s="169"/>
      <c r="I12" s="169"/>
      <c r="J12" s="157" t="s">
        <v>310</v>
      </c>
      <c r="K12" s="169"/>
      <c r="L12" s="169"/>
      <c r="M12" s="169"/>
      <c r="Q12" s="157" t="s">
        <v>28</v>
      </c>
      <c r="R12" s="157"/>
      <c r="S12" s="157" t="s">
        <v>98</v>
      </c>
      <c r="T12" s="157" t="s">
        <v>15</v>
      </c>
      <c r="U12" s="168" t="s">
        <v>311</v>
      </c>
      <c r="V12" s="921" t="s">
        <v>312</v>
      </c>
      <c r="W12" s="921"/>
      <c r="X12" s="157" t="s">
        <v>313</v>
      </c>
      <c r="Y12" s="157" t="s">
        <v>314</v>
      </c>
      <c r="Z12" s="157" t="s">
        <v>315</v>
      </c>
      <c r="AA12" s="157" t="s">
        <v>313</v>
      </c>
      <c r="AB12" s="157" t="s">
        <v>314</v>
      </c>
      <c r="AC12" s="157" t="s">
        <v>315</v>
      </c>
      <c r="AD12" s="157" t="s">
        <v>299</v>
      </c>
      <c r="AE12" s="157" t="s">
        <v>316</v>
      </c>
      <c r="AF12" s="157" t="s">
        <v>15</v>
      </c>
      <c r="AG12" s="157" t="s">
        <v>94</v>
      </c>
      <c r="AH12" s="157" t="s">
        <v>155</v>
      </c>
      <c r="AI12" s="157"/>
    </row>
    <row r="13" spans="1:35">
      <c r="A13" s="155"/>
      <c r="B13" s="157"/>
      <c r="C13" s="157"/>
      <c r="D13" s="157"/>
      <c r="E13" s="157" t="s">
        <v>317</v>
      </c>
      <c r="F13" s="157" t="s">
        <v>318</v>
      </c>
      <c r="G13" s="157" t="s">
        <v>319</v>
      </c>
      <c r="H13" s="157" t="s">
        <v>319</v>
      </c>
      <c r="I13" s="157" t="s">
        <v>161</v>
      </c>
      <c r="J13" s="157"/>
      <c r="K13" s="157" t="s">
        <v>320</v>
      </c>
      <c r="L13" s="157" t="s">
        <v>321</v>
      </c>
      <c r="M13" s="157" t="s">
        <v>322</v>
      </c>
      <c r="N13" s="169"/>
      <c r="O13" s="169"/>
      <c r="P13" s="169"/>
      <c r="S13" s="157"/>
      <c r="T13" s="157" t="s">
        <v>101</v>
      </c>
      <c r="U13" s="168" t="s">
        <v>323</v>
      </c>
      <c r="V13" s="171"/>
      <c r="W13" s="171"/>
      <c r="X13" s="157" t="s">
        <v>324</v>
      </c>
      <c r="Y13" s="157"/>
      <c r="Z13" s="157" t="s">
        <v>314</v>
      </c>
      <c r="AA13" s="157" t="s">
        <v>324</v>
      </c>
      <c r="AB13" s="157"/>
      <c r="AC13" s="157" t="s">
        <v>314</v>
      </c>
      <c r="AD13" s="157"/>
      <c r="AE13" s="157" t="s">
        <v>182</v>
      </c>
      <c r="AF13" s="157" t="s">
        <v>186</v>
      </c>
      <c r="AG13" s="157" t="s">
        <v>325</v>
      </c>
      <c r="AH13" s="157"/>
      <c r="AI13" s="157"/>
    </row>
    <row r="14" spans="1:35">
      <c r="A14" s="155"/>
      <c r="B14" s="157"/>
      <c r="C14" s="157"/>
      <c r="D14" s="157"/>
      <c r="E14" s="157" t="s">
        <v>317</v>
      </c>
      <c r="F14" s="157" t="s">
        <v>26</v>
      </c>
      <c r="G14" s="157" t="s">
        <v>326</v>
      </c>
      <c r="H14" s="157" t="s">
        <v>327</v>
      </c>
      <c r="I14" s="157" t="s">
        <v>110</v>
      </c>
      <c r="J14" s="172"/>
      <c r="K14" s="169"/>
      <c r="L14" s="169"/>
      <c r="M14" s="169"/>
      <c r="N14" s="169"/>
      <c r="O14" s="169"/>
      <c r="P14" s="169"/>
      <c r="Q14" s="169"/>
      <c r="R14" s="169"/>
      <c r="S14" s="169"/>
      <c r="T14" s="169"/>
      <c r="U14" s="168" t="s">
        <v>328</v>
      </c>
      <c r="V14" s="157"/>
      <c r="W14" s="157"/>
      <c r="X14" s="157"/>
      <c r="Y14" s="169"/>
      <c r="Z14" s="169"/>
      <c r="AA14" s="169"/>
      <c r="AB14" s="169"/>
      <c r="AC14" s="169"/>
      <c r="AD14" s="169"/>
      <c r="AE14" s="157" t="s">
        <v>329</v>
      </c>
      <c r="AF14" s="169"/>
      <c r="AG14" s="157" t="s">
        <v>330</v>
      </c>
      <c r="AH14" s="157" t="s">
        <v>186</v>
      </c>
      <c r="AI14" s="157"/>
    </row>
    <row r="15" spans="1:35">
      <c r="A15" s="155"/>
      <c r="B15" s="157"/>
      <c r="C15" s="157"/>
      <c r="D15" s="157"/>
      <c r="E15" s="157"/>
      <c r="F15" s="157" t="s">
        <v>179</v>
      </c>
      <c r="G15" s="169"/>
      <c r="H15" s="169"/>
      <c r="I15" s="159" t="s">
        <v>331</v>
      </c>
      <c r="J15" s="169"/>
      <c r="K15" s="169"/>
      <c r="L15" s="169"/>
      <c r="M15" s="169"/>
      <c r="N15" s="169"/>
      <c r="O15" s="169"/>
      <c r="P15" s="169"/>
      <c r="Q15" s="169"/>
      <c r="R15" s="169"/>
      <c r="U15" s="173"/>
      <c r="V15" s="157" t="s">
        <v>94</v>
      </c>
      <c r="W15" s="157" t="s">
        <v>155</v>
      </c>
      <c r="X15" s="169"/>
      <c r="Y15" s="169" t="s">
        <v>305</v>
      </c>
      <c r="Z15" s="169" t="s">
        <v>305</v>
      </c>
      <c r="AA15" s="169"/>
      <c r="AB15" s="169" t="s">
        <v>305</v>
      </c>
      <c r="AC15" s="169" t="s">
        <v>305</v>
      </c>
      <c r="AD15" s="169"/>
      <c r="AE15" s="169"/>
      <c r="AF15" s="169"/>
      <c r="AG15" s="169"/>
      <c r="AH15" s="169" t="s">
        <v>186</v>
      </c>
      <c r="AI15" s="169"/>
    </row>
    <row r="16" spans="1:35">
      <c r="A16" s="155"/>
      <c r="B16" s="157"/>
      <c r="C16" s="157"/>
      <c r="D16" s="157"/>
      <c r="E16" s="157"/>
      <c r="F16" s="157"/>
      <c r="G16" s="157"/>
      <c r="H16" s="157"/>
      <c r="I16" s="157"/>
      <c r="J16" s="157"/>
      <c r="K16" s="157"/>
      <c r="L16" s="157"/>
      <c r="M16" s="157"/>
      <c r="N16" s="157"/>
      <c r="O16" s="157"/>
      <c r="P16" s="157"/>
      <c r="Q16" s="157"/>
      <c r="R16" s="157"/>
      <c r="S16" s="157"/>
      <c r="T16" s="157"/>
      <c r="U16" s="168"/>
      <c r="V16" s="157"/>
      <c r="W16" s="157"/>
      <c r="X16" s="157"/>
      <c r="Y16" s="157"/>
      <c r="Z16" s="157"/>
      <c r="AA16" s="157"/>
      <c r="AB16" s="157"/>
      <c r="AC16" s="157"/>
      <c r="AD16" s="157"/>
      <c r="AE16" s="157"/>
      <c r="AF16" s="157"/>
      <c r="AG16" s="157"/>
      <c r="AH16" s="157"/>
      <c r="AI16" s="157"/>
    </row>
    <row r="17" spans="1:247">
      <c r="A17" s="174">
        <v>2020</v>
      </c>
      <c r="B17" s="175">
        <v>193797.82260099999</v>
      </c>
      <c r="C17" s="175">
        <v>290368.59162600001</v>
      </c>
      <c r="D17" s="175">
        <v>83792.227159000002</v>
      </c>
      <c r="E17" s="175">
        <v>30662.869740999999</v>
      </c>
      <c r="F17" s="175">
        <v>702852.34374299995</v>
      </c>
      <c r="G17" s="175">
        <v>777239.17199199996</v>
      </c>
      <c r="H17" s="175">
        <v>1429346.449671</v>
      </c>
      <c r="I17" s="175">
        <v>581087.68209100002</v>
      </c>
      <c r="J17" s="175">
        <v>91247.455776999996</v>
      </c>
      <c r="K17" s="175">
        <v>4103.2623130000002</v>
      </c>
      <c r="L17" s="175">
        <v>4533.4014859999997</v>
      </c>
      <c r="M17" s="175">
        <v>18781.639394000002</v>
      </c>
      <c r="N17" s="175">
        <v>1077665.837847</v>
      </c>
      <c r="O17" s="175">
        <v>5660471.8924900005</v>
      </c>
      <c r="P17" s="175">
        <v>6765556.0335300006</v>
      </c>
      <c r="Q17" s="175">
        <v>779487.38098100002</v>
      </c>
      <c r="R17" s="175">
        <v>11725438.028912</v>
      </c>
      <c r="S17" s="176">
        <v>550.01367544358789</v>
      </c>
      <c r="T17" s="176">
        <v>75.41369563726758</v>
      </c>
      <c r="U17" s="177">
        <v>1258772.9017749999</v>
      </c>
      <c r="V17" s="175">
        <v>2027.9047190000001</v>
      </c>
      <c r="W17" s="175">
        <v>19735.920257000002</v>
      </c>
      <c r="X17" s="175">
        <v>50645.182453000001</v>
      </c>
      <c r="Y17" s="175">
        <v>536109.64976070006</v>
      </c>
      <c r="Z17" s="175">
        <v>15497.906278</v>
      </c>
      <c r="AA17" s="175">
        <v>69628.495335</v>
      </c>
      <c r="AB17" s="175">
        <v>7318638.2492957301</v>
      </c>
      <c r="AC17" s="175">
        <v>961001.045942</v>
      </c>
      <c r="AD17" s="175">
        <v>624016.56346770003</v>
      </c>
      <c r="AE17" s="175">
        <v>8349267.7905727299</v>
      </c>
      <c r="AF17" s="175">
        <v>8973284.354040429</v>
      </c>
      <c r="AG17" s="175">
        <v>455176.69056199997</v>
      </c>
      <c r="AH17" s="175">
        <v>197971.911578</v>
      </c>
      <c r="AI17" s="175">
        <v>840232.17095699999</v>
      </c>
      <c r="AJ17" s="178"/>
      <c r="AK17" s="178"/>
      <c r="AL17" s="179"/>
      <c r="AM17" s="180"/>
      <c r="AN17" s="180"/>
      <c r="AO17" s="181"/>
    </row>
    <row r="18" spans="1:247">
      <c r="A18" s="182">
        <v>2021</v>
      </c>
      <c r="B18" s="178">
        <v>220649.41581899999</v>
      </c>
      <c r="C18" s="178">
        <v>398542.80042799999</v>
      </c>
      <c r="D18" s="178">
        <v>123413.651786</v>
      </c>
      <c r="E18" s="178">
        <v>35537.868906999996</v>
      </c>
      <c r="F18" s="178">
        <v>663891.47582699999</v>
      </c>
      <c r="G18" s="178">
        <v>577515.86450799997</v>
      </c>
      <c r="H18" s="178">
        <v>1584961.5739780001</v>
      </c>
      <c r="I18" s="178">
        <v>499579.55058699998</v>
      </c>
      <c r="J18" s="178">
        <v>117093.59708000001</v>
      </c>
      <c r="K18" s="178">
        <v>4377.8613660000001</v>
      </c>
      <c r="L18" s="178">
        <v>5749.7779220000002</v>
      </c>
      <c r="M18" s="178">
        <v>19572.888314</v>
      </c>
      <c r="N18" s="178">
        <v>1543965.4272380001</v>
      </c>
      <c r="O18" s="178">
        <v>6634344.8377759997</v>
      </c>
      <c r="P18" s="178">
        <v>8208010.7926159995</v>
      </c>
      <c r="Q18" s="178">
        <v>898233.103688</v>
      </c>
      <c r="R18" s="178">
        <v>13327429.695224</v>
      </c>
      <c r="S18" s="180">
        <v>451.53465847096089</v>
      </c>
      <c r="T18" s="180">
        <v>80.196928566891089</v>
      </c>
      <c r="U18" s="183">
        <v>1452953.4764159999</v>
      </c>
      <c r="V18" s="178">
        <v>2060.446688</v>
      </c>
      <c r="W18" s="178">
        <v>22339.300660000001</v>
      </c>
      <c r="X18" s="178">
        <v>47706.279560000003</v>
      </c>
      <c r="Y18" s="178">
        <v>675440.35351599997</v>
      </c>
      <c r="Z18" s="178">
        <v>24169.638203999999</v>
      </c>
      <c r="AA18" s="178">
        <v>122396.71255500001</v>
      </c>
      <c r="AB18" s="178">
        <v>8179009.8938840004</v>
      </c>
      <c r="AC18" s="178">
        <v>1163757.2084629999</v>
      </c>
      <c r="AD18" s="178">
        <v>771716.01862799993</v>
      </c>
      <c r="AE18" s="178">
        <v>9465163.8149020001</v>
      </c>
      <c r="AF18" s="178">
        <v>10236879.833529999</v>
      </c>
      <c r="AG18" s="178">
        <v>550927.49966900004</v>
      </c>
      <c r="AH18" s="178">
        <v>159540.07487000001</v>
      </c>
      <c r="AI18" s="178">
        <v>927128.81073763</v>
      </c>
      <c r="AJ18" s="178"/>
      <c r="AK18" s="178"/>
      <c r="AL18" s="179"/>
      <c r="AM18" s="180"/>
      <c r="AN18" s="180"/>
      <c r="AO18" s="181"/>
    </row>
    <row r="19" spans="1:247">
      <c r="A19" s="174">
        <v>2022</v>
      </c>
      <c r="B19" s="175">
        <v>284525.46493199997</v>
      </c>
      <c r="C19" s="175">
        <v>630940.74424000003</v>
      </c>
      <c r="D19" s="175">
        <v>139329.84246700001</v>
      </c>
      <c r="E19" s="175">
        <v>32727.732369000001</v>
      </c>
      <c r="F19" s="175">
        <v>1131212.5227119999</v>
      </c>
      <c r="G19" s="175">
        <v>624935.02746000001</v>
      </c>
      <c r="H19" s="175">
        <v>2461325.1662150002</v>
      </c>
      <c r="I19" s="175">
        <v>639320.76259099995</v>
      </c>
      <c r="J19" s="175">
        <v>119805.333646</v>
      </c>
      <c r="K19" s="175">
        <v>2002.606325</v>
      </c>
      <c r="L19" s="175">
        <v>6733.9262419999995</v>
      </c>
      <c r="M19" s="175">
        <v>25515.514451999999</v>
      </c>
      <c r="N19" s="175">
        <v>921836.56958000001</v>
      </c>
      <c r="O19" s="175">
        <v>7441119.1465800004</v>
      </c>
      <c r="P19" s="175">
        <v>8397207.7631790005</v>
      </c>
      <c r="Q19" s="175">
        <v>1423014.6366570001</v>
      </c>
      <c r="R19" s="175">
        <v>15884344.996468</v>
      </c>
      <c r="S19" s="176">
        <v>610.21356675389291</v>
      </c>
      <c r="T19" s="176">
        <v>69.647877627963226</v>
      </c>
      <c r="U19" s="177">
        <v>1785316.8376559999</v>
      </c>
      <c r="V19" s="175">
        <v>2188.8288990000001</v>
      </c>
      <c r="W19" s="175">
        <v>16819.902195999999</v>
      </c>
      <c r="X19" s="175">
        <v>60761.592230000002</v>
      </c>
      <c r="Y19" s="175">
        <v>711543.79582600005</v>
      </c>
      <c r="Z19" s="175">
        <v>57658.729982999997</v>
      </c>
      <c r="AA19" s="175">
        <v>128037.31028600001</v>
      </c>
      <c r="AB19" s="175">
        <v>9043455.2148030009</v>
      </c>
      <c r="AC19" s="175">
        <v>2038383.3977602799</v>
      </c>
      <c r="AD19" s="175">
        <v>848972.84913400002</v>
      </c>
      <c r="AE19" s="175">
        <v>11209875.922849281</v>
      </c>
      <c r="AF19" s="175">
        <v>12058848.771983281</v>
      </c>
      <c r="AG19" s="175">
        <v>362071.42832800001</v>
      </c>
      <c r="AH19" s="175">
        <v>272432.29093168251</v>
      </c>
      <c r="AI19" s="175">
        <v>1405675.667569</v>
      </c>
      <c r="AJ19" s="178"/>
      <c r="AK19" s="178"/>
      <c r="AL19" s="179"/>
      <c r="AM19" s="180"/>
      <c r="AN19" s="180"/>
      <c r="AO19" s="181"/>
    </row>
    <row r="20" spans="1:247">
      <c r="A20" s="182">
        <v>2023</v>
      </c>
      <c r="B20" s="178">
        <v>286367.13881099998</v>
      </c>
      <c r="C20" s="178">
        <v>332212.35711300001</v>
      </c>
      <c r="D20" s="178">
        <v>94792.796140000006</v>
      </c>
      <c r="E20" s="178">
        <v>37443.683364999997</v>
      </c>
      <c r="F20" s="178">
        <v>1131988.0262229999</v>
      </c>
      <c r="G20" s="178">
        <v>1813970.9016470001</v>
      </c>
      <c r="H20" s="178">
        <v>3188559.3842790001</v>
      </c>
      <c r="I20" s="178">
        <v>425959.37503699999</v>
      </c>
      <c r="J20" s="178">
        <v>131521.047028</v>
      </c>
      <c r="K20" s="178">
        <v>1213.386456</v>
      </c>
      <c r="L20" s="178">
        <v>7533.9097460000003</v>
      </c>
      <c r="M20" s="178">
        <v>21585.430464000001</v>
      </c>
      <c r="N20" s="178">
        <v>867386.70890299999</v>
      </c>
      <c r="O20" s="178">
        <v>7456512.9111799998</v>
      </c>
      <c r="P20" s="178">
        <v>8354232.3467490003</v>
      </c>
      <c r="Q20" s="178">
        <v>1476282.1647099999</v>
      </c>
      <c r="R20" s="178">
        <v>17273329.221101999</v>
      </c>
      <c r="S20" s="180">
        <v>762.15097609331588</v>
      </c>
      <c r="T20" s="180">
        <v>62.83701878159286</v>
      </c>
      <c r="U20" s="183">
        <v>1871976.4706919999</v>
      </c>
      <c r="V20" s="178">
        <v>12289.024948</v>
      </c>
      <c r="W20" s="178">
        <v>10875.529512999999</v>
      </c>
      <c r="X20" s="178">
        <v>79151.766808</v>
      </c>
      <c r="Y20" s="178">
        <v>757898.32492699998</v>
      </c>
      <c r="Z20" s="178">
        <v>42112.015325</v>
      </c>
      <c r="AA20" s="178">
        <v>614474.06605799997</v>
      </c>
      <c r="AB20" s="178">
        <v>9827026.1951727606</v>
      </c>
      <c r="AC20" s="178">
        <v>1963542.7866991202</v>
      </c>
      <c r="AD20" s="178">
        <v>902326.66152100009</v>
      </c>
      <c r="AE20" s="178">
        <v>12405043.047929881</v>
      </c>
      <c r="AF20" s="178">
        <v>13307369.709450882</v>
      </c>
      <c r="AG20" s="178">
        <v>265126.012216</v>
      </c>
      <c r="AH20" s="178">
        <v>165423.389375</v>
      </c>
      <c r="AI20" s="178">
        <v>1663433.639369</v>
      </c>
      <c r="AJ20" s="178"/>
      <c r="AK20" s="178"/>
      <c r="AL20" s="179"/>
      <c r="AM20" s="180"/>
      <c r="AN20" s="180"/>
      <c r="AO20" s="181"/>
    </row>
    <row r="21" spans="1:247">
      <c r="A21" s="174">
        <v>2024</v>
      </c>
      <c r="B21" s="175">
        <v>307653.00983699999</v>
      </c>
      <c r="C21" s="175">
        <v>316530.47002200002</v>
      </c>
      <c r="D21" s="175">
        <v>96380.025678999998</v>
      </c>
      <c r="E21" s="175">
        <v>30380.231446000002</v>
      </c>
      <c r="F21" s="175">
        <v>1074503.834359</v>
      </c>
      <c r="G21" s="175">
        <v>2626151.897167</v>
      </c>
      <c r="H21" s="175">
        <v>4057099.0337760001</v>
      </c>
      <c r="I21" s="175">
        <v>198087.93018600001</v>
      </c>
      <c r="J21" s="175">
        <v>159423.926699</v>
      </c>
      <c r="K21" s="175">
        <v>3253.9032579999998</v>
      </c>
      <c r="L21" s="175">
        <v>5701.4084970000004</v>
      </c>
      <c r="M21" s="175">
        <v>37411.375579</v>
      </c>
      <c r="N21" s="175">
        <v>920525.38251599995</v>
      </c>
      <c r="O21" s="175">
        <v>7737820.2562659997</v>
      </c>
      <c r="P21" s="175">
        <v>8704712.3261159994</v>
      </c>
      <c r="Q21" s="175">
        <v>1480041.0356940001</v>
      </c>
      <c r="R21" s="175">
        <v>19050963.720980998</v>
      </c>
      <c r="S21" s="176">
        <v>846</v>
      </c>
      <c r="T21" s="176">
        <v>59</v>
      </c>
      <c r="U21" s="177">
        <v>2145164.382156</v>
      </c>
      <c r="V21" s="175">
        <v>12633.468934</v>
      </c>
      <c r="W21" s="175">
        <v>10270.105310000001</v>
      </c>
      <c r="X21" s="175">
        <v>69969.744940999997</v>
      </c>
      <c r="Y21" s="175">
        <v>874468.04041000002</v>
      </c>
      <c r="Z21" s="175">
        <v>41528.054939000001</v>
      </c>
      <c r="AA21" s="175">
        <v>1065702.047634</v>
      </c>
      <c r="AB21" s="175">
        <v>10735000.158112001</v>
      </c>
      <c r="AC21" s="175">
        <v>1950107.627265</v>
      </c>
      <c r="AD21" s="175">
        <v>1008869.4145340001</v>
      </c>
      <c r="AE21" s="175">
        <v>13750809.833011001</v>
      </c>
      <c r="AF21" s="175">
        <v>14759679.247545002</v>
      </c>
      <c r="AG21" s="175">
        <v>286066.37862899998</v>
      </c>
      <c r="AH21" s="175">
        <v>142821.10013100001</v>
      </c>
      <c r="AI21" s="175">
        <v>1717232.61252</v>
      </c>
      <c r="AJ21" s="178"/>
      <c r="AK21" s="178"/>
      <c r="AL21" s="179"/>
      <c r="AM21" s="180"/>
      <c r="AN21" s="180"/>
      <c r="AO21" s="181"/>
    </row>
    <row r="22" spans="1:247" s="178" customFormat="1">
      <c r="A22" s="182">
        <v>2025</v>
      </c>
      <c r="B22" s="178">
        <v>320406.26082299999</v>
      </c>
      <c r="C22" s="178">
        <v>352651.86110400001</v>
      </c>
      <c r="D22" s="178">
        <v>144724.347144</v>
      </c>
      <c r="E22" s="178">
        <v>34151.998447919999</v>
      </c>
      <c r="F22" s="178">
        <v>1288412.7042087</v>
      </c>
      <c r="G22" s="178">
        <v>2309746.4923068499</v>
      </c>
      <c r="H22" s="178">
        <v>4317819.6706914306</v>
      </c>
      <c r="I22" s="178">
        <v>268033.59082099999</v>
      </c>
      <c r="J22" s="178">
        <v>168409.20263300001</v>
      </c>
      <c r="K22" s="178">
        <v>2039.9804039999999</v>
      </c>
      <c r="L22" s="178">
        <v>9897.1793578500001</v>
      </c>
      <c r="M22" s="178">
        <v>44046.597610999997</v>
      </c>
      <c r="N22" s="178">
        <v>1105368.3119213302</v>
      </c>
      <c r="O22" s="178">
        <v>9493190.1733518299</v>
      </c>
      <c r="P22" s="178">
        <v>10654542.242646011</v>
      </c>
      <c r="Q22" s="178">
        <v>1555571.8385453799</v>
      </c>
      <c r="R22" s="178">
        <v>21414470.209371295</v>
      </c>
      <c r="S22" s="180">
        <v>718.51337683746215</v>
      </c>
      <c r="T22" s="180">
        <v>65.012518778247895</v>
      </c>
      <c r="U22" s="183">
        <v>2464766.9622010002</v>
      </c>
      <c r="V22" s="178">
        <v>18614.336512000002</v>
      </c>
      <c r="W22" s="178">
        <v>14341.010095</v>
      </c>
      <c r="X22" s="178">
        <v>98495.541802000007</v>
      </c>
      <c r="Y22" s="178">
        <v>1039476.4783179399</v>
      </c>
      <c r="Z22" s="178">
        <v>50868.570183080003</v>
      </c>
      <c r="AA22" s="178">
        <v>1172029.9636899999</v>
      </c>
      <c r="AB22" s="178">
        <v>11805422.557320269</v>
      </c>
      <c r="AC22" s="178">
        <v>2207812.9698169199</v>
      </c>
      <c r="AD22" s="178">
        <v>1221795.93691002</v>
      </c>
      <c r="AE22" s="178">
        <v>15185265.490827188</v>
      </c>
      <c r="AF22" s="178">
        <v>16407061.427737208</v>
      </c>
      <c r="AG22" s="178">
        <v>380524.38200099999</v>
      </c>
      <c r="AH22" s="178">
        <v>175758.233159</v>
      </c>
      <c r="AI22" s="178">
        <v>1986359.2042734469</v>
      </c>
      <c r="AJ22" s="184"/>
      <c r="AK22" s="185"/>
      <c r="AL22" s="179"/>
      <c r="AM22" s="179"/>
      <c r="AN22" s="169"/>
      <c r="AO22" s="169"/>
      <c r="BG22" s="180"/>
      <c r="BH22" s="180"/>
      <c r="BI22" s="169"/>
      <c r="BJ22" s="169"/>
      <c r="BK22" s="180"/>
      <c r="BL22" s="180"/>
      <c r="BM22" s="180"/>
      <c r="BN22" s="169"/>
      <c r="BO22" s="186"/>
      <c r="BP22" s="184"/>
      <c r="CF22" s="184"/>
      <c r="CG22" s="185"/>
      <c r="CH22" s="179"/>
      <c r="CI22" s="179"/>
      <c r="CJ22" s="169"/>
      <c r="CK22" s="169"/>
      <c r="DC22" s="180"/>
      <c r="DD22" s="180"/>
      <c r="DE22" s="169"/>
      <c r="DF22" s="169"/>
      <c r="DG22" s="180"/>
      <c r="DH22" s="180"/>
      <c r="DI22" s="180"/>
      <c r="DJ22" s="169"/>
      <c r="DK22" s="186"/>
      <c r="DL22" s="184"/>
      <c r="EB22" s="184"/>
      <c r="EC22" s="185"/>
      <c r="ED22" s="179"/>
      <c r="EE22" s="179"/>
      <c r="EF22" s="169"/>
      <c r="EG22" s="169"/>
      <c r="EY22" s="180"/>
      <c r="EZ22" s="180"/>
      <c r="FA22" s="169"/>
      <c r="FB22" s="169"/>
      <c r="FC22" s="180"/>
      <c r="FD22" s="180"/>
      <c r="FE22" s="180"/>
      <c r="FF22" s="169"/>
      <c r="FG22" s="186"/>
      <c r="FH22" s="184"/>
      <c r="FX22" s="184"/>
      <c r="FY22" s="159"/>
      <c r="FZ22" s="159"/>
      <c r="GA22" s="159"/>
      <c r="GB22" s="159"/>
      <c r="GC22" s="159"/>
      <c r="GD22" s="159"/>
      <c r="GE22" s="159"/>
      <c r="GF22" s="159"/>
      <c r="GG22" s="159"/>
      <c r="GH22" s="159"/>
      <c r="GI22" s="159"/>
      <c r="GJ22" s="159"/>
      <c r="GK22" s="159"/>
      <c r="GL22" s="159"/>
      <c r="GM22" s="159"/>
      <c r="GN22" s="159"/>
      <c r="GO22" s="159"/>
      <c r="GP22" s="159"/>
      <c r="GQ22" s="159"/>
      <c r="GR22" s="159"/>
      <c r="GS22" s="159"/>
      <c r="GT22" s="159"/>
      <c r="GU22" s="159"/>
      <c r="GV22" s="159"/>
      <c r="GW22" s="159"/>
      <c r="GX22" s="159"/>
      <c r="GY22" s="159"/>
      <c r="GZ22" s="159"/>
      <c r="HA22" s="159"/>
      <c r="HB22" s="159"/>
      <c r="HC22" s="159"/>
      <c r="HD22" s="159"/>
      <c r="HE22" s="159"/>
      <c r="HF22" s="159"/>
      <c r="HG22" s="159"/>
      <c r="HH22" s="159"/>
      <c r="HI22" s="159"/>
      <c r="HJ22" s="159"/>
      <c r="HK22" s="159"/>
      <c r="HL22" s="159"/>
      <c r="HM22" s="159"/>
      <c r="HN22" s="159"/>
      <c r="HO22" s="159"/>
      <c r="HP22" s="159"/>
      <c r="HQ22" s="159"/>
      <c r="HR22" s="159"/>
      <c r="HS22" s="159"/>
      <c r="HT22" s="159"/>
      <c r="HU22" s="159"/>
      <c r="HV22" s="159"/>
      <c r="HW22" s="159"/>
      <c r="HX22" s="159"/>
      <c r="HY22" s="159"/>
      <c r="HZ22" s="159"/>
      <c r="IA22" s="159"/>
      <c r="IB22" s="159"/>
      <c r="IC22" s="159"/>
      <c r="ID22" s="159"/>
      <c r="IE22" s="159"/>
      <c r="IF22" s="159"/>
      <c r="IG22" s="159"/>
      <c r="IH22" s="159"/>
      <c r="II22" s="159"/>
      <c r="IJ22" s="159"/>
      <c r="IK22" s="159"/>
      <c r="IL22" s="159"/>
      <c r="IM22" s="159"/>
    </row>
    <row r="23" spans="1:247" s="178" customFormat="1">
      <c r="A23" s="182"/>
      <c r="S23" s="180"/>
      <c r="T23" s="180"/>
      <c r="U23" s="183"/>
      <c r="AJ23" s="184"/>
      <c r="AK23" s="185"/>
      <c r="AL23" s="179"/>
      <c r="AM23" s="179"/>
      <c r="AN23" s="169"/>
      <c r="AO23" s="169"/>
      <c r="BG23" s="180"/>
      <c r="BH23" s="180"/>
      <c r="BI23" s="169"/>
      <c r="BJ23" s="169"/>
      <c r="BK23" s="180"/>
      <c r="BL23" s="180"/>
      <c r="BM23" s="180"/>
      <c r="BN23" s="169"/>
      <c r="BO23" s="186"/>
      <c r="BP23" s="184"/>
      <c r="CF23" s="184"/>
      <c r="CG23" s="185"/>
      <c r="CH23" s="179"/>
      <c r="CI23" s="179"/>
      <c r="CJ23" s="169"/>
      <c r="CK23" s="169"/>
      <c r="DC23" s="180"/>
      <c r="DD23" s="180"/>
      <c r="DE23" s="169"/>
      <c r="DF23" s="169"/>
      <c r="DG23" s="180"/>
      <c r="DH23" s="180"/>
      <c r="DI23" s="180"/>
      <c r="DJ23" s="169"/>
      <c r="DK23" s="186"/>
      <c r="DL23" s="184"/>
      <c r="EB23" s="184"/>
      <c r="EC23" s="185"/>
      <c r="ED23" s="179"/>
      <c r="EE23" s="179"/>
      <c r="EF23" s="169"/>
      <c r="EG23" s="169"/>
      <c r="EY23" s="180"/>
      <c r="EZ23" s="180"/>
      <c r="FA23" s="169"/>
      <c r="FB23" s="169"/>
      <c r="FC23" s="180"/>
      <c r="FD23" s="180"/>
      <c r="FE23" s="180"/>
      <c r="FF23" s="169"/>
      <c r="FG23" s="186"/>
      <c r="FH23" s="184"/>
      <c r="FX23" s="184"/>
      <c r="FY23" s="159"/>
      <c r="FZ23" s="159"/>
      <c r="GA23" s="159"/>
      <c r="GB23" s="159"/>
      <c r="GC23" s="159"/>
      <c r="GD23" s="159"/>
      <c r="GE23" s="159"/>
      <c r="GF23" s="159"/>
      <c r="GG23" s="159"/>
      <c r="GH23" s="159"/>
      <c r="GI23" s="159"/>
      <c r="GJ23" s="159"/>
      <c r="GK23" s="159"/>
      <c r="GL23" s="159"/>
      <c r="GM23" s="159"/>
      <c r="GN23" s="159"/>
      <c r="GO23" s="159"/>
      <c r="GP23" s="159"/>
      <c r="GQ23" s="159"/>
      <c r="GR23" s="159"/>
      <c r="GS23" s="159"/>
      <c r="GT23" s="159"/>
      <c r="GU23" s="159"/>
      <c r="GV23" s="159"/>
      <c r="GW23" s="159"/>
      <c r="GX23" s="159"/>
      <c r="GY23" s="159"/>
      <c r="GZ23" s="159"/>
      <c r="HA23" s="159"/>
      <c r="HB23" s="159"/>
      <c r="HC23" s="159"/>
      <c r="HD23" s="159"/>
      <c r="HE23" s="159"/>
      <c r="HF23" s="159"/>
      <c r="HG23" s="159"/>
      <c r="HH23" s="159"/>
      <c r="HI23" s="159"/>
      <c r="HJ23" s="159"/>
      <c r="HK23" s="159"/>
      <c r="HL23" s="159"/>
      <c r="HM23" s="159"/>
      <c r="HN23" s="159"/>
      <c r="HO23" s="159"/>
      <c r="HP23" s="159"/>
      <c r="HQ23" s="159"/>
      <c r="HR23" s="159"/>
      <c r="HS23" s="159"/>
      <c r="HT23" s="159"/>
      <c r="HU23" s="159"/>
      <c r="HV23" s="159"/>
      <c r="HW23" s="159"/>
      <c r="HX23" s="159"/>
      <c r="HY23" s="159"/>
      <c r="HZ23" s="159"/>
      <c r="IA23" s="159"/>
      <c r="IB23" s="159"/>
      <c r="IC23" s="159"/>
      <c r="ID23" s="159"/>
      <c r="IE23" s="159"/>
      <c r="IF23" s="159"/>
      <c r="IG23" s="159"/>
      <c r="IH23" s="159"/>
      <c r="II23" s="159"/>
      <c r="IJ23" s="159"/>
      <c r="IK23" s="159"/>
      <c r="IL23" s="159"/>
      <c r="IM23" s="159"/>
    </row>
    <row r="24" spans="1:247" ht="19.5" customHeight="1">
      <c r="A24" s="174" t="s">
        <v>36</v>
      </c>
      <c r="B24" s="175">
        <v>237220.37693</v>
      </c>
      <c r="C24" s="175">
        <v>264812.90653099999</v>
      </c>
      <c r="D24" s="175">
        <v>102143.37183</v>
      </c>
      <c r="E24" s="175">
        <v>31530.741095000001</v>
      </c>
      <c r="F24" s="175">
        <v>603219.65730199998</v>
      </c>
      <c r="G24" s="175">
        <v>630332.06808300002</v>
      </c>
      <c r="H24" s="175">
        <v>851619.5068173199</v>
      </c>
      <c r="I24" s="175">
        <v>485845.61813367996</v>
      </c>
      <c r="J24" s="175">
        <v>95710.868059999993</v>
      </c>
      <c r="K24" s="175">
        <v>2004.472661</v>
      </c>
      <c r="L24" s="175">
        <v>9390.2697160000007</v>
      </c>
      <c r="M24" s="175">
        <v>16446.454933000001</v>
      </c>
      <c r="N24" s="175">
        <v>1092721.1256949999</v>
      </c>
      <c r="O24" s="175">
        <v>5083351.182643</v>
      </c>
      <c r="P24" s="175">
        <v>6203913.5056480002</v>
      </c>
      <c r="Q24" s="175">
        <v>748561.41007400001</v>
      </c>
      <c r="R24" s="175">
        <v>10254910.030503999</v>
      </c>
      <c r="S24" s="176">
        <v>570.81058055896983</v>
      </c>
      <c r="T24" s="176">
        <v>80.406815741546197</v>
      </c>
      <c r="U24" s="177">
        <v>1158259.843694</v>
      </c>
      <c r="V24" s="175">
        <v>3319.2496489999999</v>
      </c>
      <c r="W24" s="175">
        <v>14572.568676000001</v>
      </c>
      <c r="X24" s="175">
        <v>35944.405530000004</v>
      </c>
      <c r="Y24" s="175">
        <v>396678.80828400003</v>
      </c>
      <c r="Z24" s="175">
        <v>10932.675888</v>
      </c>
      <c r="AA24" s="175">
        <v>63011.849710000002</v>
      </c>
      <c r="AB24" s="175">
        <v>6371191.8139120294</v>
      </c>
      <c r="AC24" s="175">
        <v>823324.12981499999</v>
      </c>
      <c r="AD24" s="175">
        <v>461447.70802700002</v>
      </c>
      <c r="AE24" s="175">
        <v>7257527.7934370292</v>
      </c>
      <c r="AF24" s="175">
        <v>7718975.5014640288</v>
      </c>
      <c r="AG24" s="175">
        <v>316603.91044499999</v>
      </c>
      <c r="AH24" s="175">
        <v>240287.10065499999</v>
      </c>
      <c r="AI24" s="175">
        <v>820783.67424600001</v>
      </c>
      <c r="AJ24" s="178"/>
      <c r="AK24" s="178"/>
      <c r="AL24" s="179"/>
      <c r="AM24" s="179"/>
      <c r="AN24" s="184"/>
      <c r="AO24" s="179"/>
      <c r="AP24" s="179"/>
      <c r="AQ24" s="184"/>
      <c r="AR24" s="179"/>
      <c r="AS24" s="187"/>
      <c r="AT24" s="187"/>
      <c r="AU24" s="187"/>
      <c r="AV24" s="187"/>
      <c r="AW24" s="187"/>
      <c r="AX24" s="187"/>
      <c r="AY24" s="187"/>
      <c r="AZ24" s="187"/>
      <c r="IC24" s="169"/>
      <c r="ID24" s="169"/>
      <c r="IE24" s="178"/>
      <c r="IF24" s="178"/>
      <c r="IG24" s="178"/>
      <c r="IH24" s="178"/>
      <c r="II24" s="178"/>
      <c r="IJ24" s="178"/>
      <c r="IK24" s="178"/>
      <c r="IL24" s="178"/>
      <c r="IM24" s="178"/>
    </row>
    <row r="25" spans="1:247" ht="19.5" customHeight="1">
      <c r="A25" s="174" t="s">
        <v>37</v>
      </c>
      <c r="B25" s="175">
        <v>189450.885025</v>
      </c>
      <c r="C25" s="175">
        <v>236312.283337</v>
      </c>
      <c r="D25" s="175">
        <v>89324.664629999999</v>
      </c>
      <c r="E25" s="175">
        <v>29763.000769999999</v>
      </c>
      <c r="F25" s="175">
        <v>605431.80558833666</v>
      </c>
      <c r="G25" s="175">
        <v>707753.679428</v>
      </c>
      <c r="H25" s="175">
        <v>1006526.2554940999</v>
      </c>
      <c r="I25" s="175">
        <v>451212.48286690004</v>
      </c>
      <c r="J25" s="175">
        <v>91647.141520000005</v>
      </c>
      <c r="K25" s="175">
        <v>1950.4072000000001</v>
      </c>
      <c r="L25" s="175">
        <v>6215.3461859999998</v>
      </c>
      <c r="M25" s="175">
        <v>13215.897478000001</v>
      </c>
      <c r="N25" s="175">
        <v>1173060.5138439999</v>
      </c>
      <c r="O25" s="175">
        <v>5106832.5124469995</v>
      </c>
      <c r="P25" s="175">
        <v>6301274.6771549992</v>
      </c>
      <c r="Q25" s="175">
        <v>807060.2003996633</v>
      </c>
      <c r="R25" s="175">
        <v>10515757.076213999</v>
      </c>
      <c r="S25" s="176">
        <v>576.82518030219444</v>
      </c>
      <c r="T25" s="176">
        <v>79.181315752688732</v>
      </c>
      <c r="U25" s="177">
        <v>1182623.5249320001</v>
      </c>
      <c r="V25" s="175">
        <v>3332.4465319999999</v>
      </c>
      <c r="W25" s="175">
        <v>13032.524355</v>
      </c>
      <c r="X25" s="175">
        <v>33135.344807000001</v>
      </c>
      <c r="Y25" s="175">
        <v>422254.50783000002</v>
      </c>
      <c r="Z25" s="175">
        <v>11247.487331</v>
      </c>
      <c r="AA25" s="175">
        <v>57872.942111999997</v>
      </c>
      <c r="AB25" s="175">
        <v>6602276.4983271407</v>
      </c>
      <c r="AC25" s="175">
        <v>818212.98764900002</v>
      </c>
      <c r="AD25" s="175">
        <v>483002.31085499999</v>
      </c>
      <c r="AE25" s="175">
        <v>7478362.4280881407</v>
      </c>
      <c r="AF25" s="175">
        <v>7961364.738943141</v>
      </c>
      <c r="AG25" s="175">
        <v>318367.41576300003</v>
      </c>
      <c r="AH25" s="175">
        <v>190728.77850499999</v>
      </c>
      <c r="AI25" s="175">
        <v>862672.61807099998</v>
      </c>
      <c r="AJ25" s="178"/>
      <c r="AK25" s="178"/>
      <c r="AL25" s="179"/>
      <c r="AM25" s="179"/>
      <c r="AN25" s="184"/>
      <c r="AO25" s="179"/>
      <c r="AP25" s="179"/>
      <c r="AQ25" s="184"/>
      <c r="AR25" s="179"/>
      <c r="AS25" s="187"/>
      <c r="AT25" s="187"/>
      <c r="AU25" s="187"/>
      <c r="AV25" s="187"/>
      <c r="AW25" s="187"/>
      <c r="AX25" s="187"/>
      <c r="AY25" s="187"/>
      <c r="AZ25" s="187"/>
      <c r="IC25" s="169"/>
      <c r="ID25" s="169"/>
      <c r="IE25" s="178"/>
      <c r="IF25" s="178"/>
      <c r="IG25" s="178"/>
      <c r="IH25" s="178"/>
      <c r="II25" s="178"/>
      <c r="IJ25" s="178"/>
      <c r="IK25" s="178"/>
      <c r="IL25" s="178"/>
      <c r="IM25" s="178"/>
    </row>
    <row r="26" spans="1:247" ht="19.5" customHeight="1">
      <c r="A26" s="174" t="s">
        <v>38</v>
      </c>
      <c r="B26" s="175">
        <v>177382.819735</v>
      </c>
      <c r="C26" s="175">
        <v>253539.59886200001</v>
      </c>
      <c r="D26" s="175">
        <v>80292.309758999996</v>
      </c>
      <c r="E26" s="175">
        <v>29363.442276000002</v>
      </c>
      <c r="F26" s="175">
        <v>624005.14490700001</v>
      </c>
      <c r="G26" s="175">
        <v>778605.045362</v>
      </c>
      <c r="H26" s="175">
        <v>1158410.6298327663</v>
      </c>
      <c r="I26" s="175">
        <v>524285.68721023359</v>
      </c>
      <c r="J26" s="175">
        <v>96279.762539000003</v>
      </c>
      <c r="K26" s="175">
        <v>2673.071418</v>
      </c>
      <c r="L26" s="175">
        <v>7454.0434590000004</v>
      </c>
      <c r="M26" s="175">
        <v>17405.238603000002</v>
      </c>
      <c r="N26" s="175">
        <v>1119104.7030770001</v>
      </c>
      <c r="O26" s="175">
        <v>5437120.4301309995</v>
      </c>
      <c r="P26" s="175">
        <v>6583757.4866879992</v>
      </c>
      <c r="Q26" s="175">
        <v>811414.25077899999</v>
      </c>
      <c r="R26" s="175">
        <v>11117336.177949999</v>
      </c>
      <c r="S26" s="176">
        <v>577.77126105039042</v>
      </c>
      <c r="T26" s="176">
        <v>77.858584080232703</v>
      </c>
      <c r="U26" s="177">
        <v>1234530.9478800001</v>
      </c>
      <c r="V26" s="175">
        <v>5028.417794</v>
      </c>
      <c r="W26" s="175">
        <v>13545.732013999999</v>
      </c>
      <c r="X26" s="175">
        <v>35092.893765000001</v>
      </c>
      <c r="Y26" s="175">
        <v>459381.72208500002</v>
      </c>
      <c r="Z26" s="175">
        <v>14587.091399999999</v>
      </c>
      <c r="AA26" s="175">
        <v>63839.186076999998</v>
      </c>
      <c r="AB26" s="175">
        <v>6969706.1896074098</v>
      </c>
      <c r="AC26" s="175">
        <v>899892.930635</v>
      </c>
      <c r="AD26" s="175">
        <v>527635.85705800005</v>
      </c>
      <c r="AE26" s="175">
        <v>7933438.3063194091</v>
      </c>
      <c r="AF26" s="175">
        <v>8461074.1633774098</v>
      </c>
      <c r="AG26" s="175">
        <v>414134.32220900001</v>
      </c>
      <c r="AH26" s="175">
        <v>175323.85420199999</v>
      </c>
      <c r="AI26" s="175">
        <v>832272.89028199995</v>
      </c>
      <c r="AJ26" s="178"/>
      <c r="AK26" s="178"/>
      <c r="AL26" s="179"/>
      <c r="AM26" s="179"/>
      <c r="AN26" s="184"/>
      <c r="AO26" s="179"/>
      <c r="AP26" s="179"/>
      <c r="AQ26" s="184"/>
      <c r="AR26" s="179"/>
      <c r="AS26" s="187"/>
      <c r="AT26" s="187"/>
      <c r="AU26" s="187"/>
      <c r="AV26" s="187"/>
      <c r="AW26" s="187"/>
      <c r="AX26" s="187"/>
      <c r="AY26" s="187"/>
      <c r="AZ26" s="187"/>
      <c r="IC26" s="169"/>
      <c r="ID26" s="169"/>
      <c r="IE26" s="178"/>
      <c r="IF26" s="178"/>
      <c r="IG26" s="178"/>
      <c r="IH26" s="178"/>
      <c r="II26" s="178"/>
      <c r="IJ26" s="178"/>
      <c r="IK26" s="178"/>
      <c r="IL26" s="178"/>
      <c r="IM26" s="178"/>
    </row>
    <row r="27" spans="1:247" ht="19.5" customHeight="1">
      <c r="A27" s="174" t="s">
        <v>39</v>
      </c>
      <c r="B27" s="175">
        <v>193797.82260099999</v>
      </c>
      <c r="C27" s="175">
        <v>290368.59162600001</v>
      </c>
      <c r="D27" s="175">
        <v>83792.227159000002</v>
      </c>
      <c r="E27" s="175">
        <v>30662.869740999999</v>
      </c>
      <c r="F27" s="175">
        <v>702852.34374299995</v>
      </c>
      <c r="G27" s="175">
        <v>777239.17199199996</v>
      </c>
      <c r="H27" s="175">
        <v>1429346.449671</v>
      </c>
      <c r="I27" s="175">
        <v>581087.68209100002</v>
      </c>
      <c r="J27" s="175">
        <v>91247.455776999996</v>
      </c>
      <c r="K27" s="175">
        <v>4103.2623130000002</v>
      </c>
      <c r="L27" s="175">
        <v>4533.4014859999997</v>
      </c>
      <c r="M27" s="175">
        <v>18781.639394000002</v>
      </c>
      <c r="N27" s="175">
        <v>1077665.837847</v>
      </c>
      <c r="O27" s="175">
        <v>5660471.8924900005</v>
      </c>
      <c r="P27" s="175">
        <v>6765556.0335300006</v>
      </c>
      <c r="Q27" s="175">
        <v>779487.38098100002</v>
      </c>
      <c r="R27" s="175">
        <v>11725438.028912</v>
      </c>
      <c r="S27" s="176">
        <v>550.01367544358789</v>
      </c>
      <c r="T27" s="176">
        <v>75.41369563726758</v>
      </c>
      <c r="U27" s="177">
        <v>1258772.9017749999</v>
      </c>
      <c r="V27" s="175">
        <v>2027.9047190000001</v>
      </c>
      <c r="W27" s="175">
        <v>19735.920257000002</v>
      </c>
      <c r="X27" s="175">
        <v>50645.182453000001</v>
      </c>
      <c r="Y27" s="175">
        <v>536109.64976070006</v>
      </c>
      <c r="Z27" s="175">
        <v>15497.906278</v>
      </c>
      <c r="AA27" s="175">
        <v>69628.495335</v>
      </c>
      <c r="AB27" s="175">
        <v>7318638.2492957301</v>
      </c>
      <c r="AC27" s="175">
        <v>961001.045942</v>
      </c>
      <c r="AD27" s="175">
        <v>624016.56346770003</v>
      </c>
      <c r="AE27" s="175">
        <v>8349267.7905727299</v>
      </c>
      <c r="AF27" s="175">
        <v>8973284.354040429</v>
      </c>
      <c r="AG27" s="175">
        <v>455176.69056199997</v>
      </c>
      <c r="AH27" s="175">
        <v>197971.911578</v>
      </c>
      <c r="AI27" s="175">
        <v>840232.17095699999</v>
      </c>
      <c r="AJ27" s="178"/>
      <c r="AK27" s="178"/>
      <c r="AL27" s="179"/>
      <c r="AM27" s="179"/>
      <c r="AN27" s="184"/>
      <c r="AO27" s="179"/>
      <c r="AP27" s="179"/>
      <c r="AQ27" s="184"/>
      <c r="AR27" s="179"/>
      <c r="AS27" s="187"/>
      <c r="AT27" s="187"/>
      <c r="AU27" s="187"/>
      <c r="AV27" s="187"/>
      <c r="AW27" s="187"/>
      <c r="AX27" s="187"/>
      <c r="AY27" s="187"/>
      <c r="AZ27" s="187"/>
      <c r="IC27" s="169"/>
      <c r="ID27" s="169"/>
      <c r="IE27" s="178"/>
      <c r="IF27" s="178"/>
      <c r="IG27" s="178"/>
      <c r="IH27" s="178"/>
      <c r="II27" s="178"/>
      <c r="IJ27" s="178"/>
      <c r="IK27" s="178"/>
      <c r="IL27" s="178"/>
      <c r="IM27" s="178"/>
    </row>
    <row r="28" spans="1:247" ht="19.5" customHeight="1">
      <c r="A28" s="182" t="s">
        <v>40</v>
      </c>
      <c r="B28" s="178">
        <v>227776.931751</v>
      </c>
      <c r="C28" s="178">
        <v>244861.117982</v>
      </c>
      <c r="D28" s="178">
        <v>110135.344172</v>
      </c>
      <c r="E28" s="178">
        <v>29928.117851999999</v>
      </c>
      <c r="F28" s="178">
        <v>729816.04540800001</v>
      </c>
      <c r="G28" s="178">
        <v>687137.26222854003</v>
      </c>
      <c r="H28" s="178">
        <v>1468300.8996329999</v>
      </c>
      <c r="I28" s="178">
        <v>617321.19079699996</v>
      </c>
      <c r="J28" s="178">
        <v>99506.847252000007</v>
      </c>
      <c r="K28" s="188">
        <v>4756.8175209999999</v>
      </c>
      <c r="L28" s="188">
        <v>5236.86924</v>
      </c>
      <c r="M28" s="178">
        <v>17121.56523</v>
      </c>
      <c r="N28" s="178">
        <v>1346682.7153179999</v>
      </c>
      <c r="O28" s="178">
        <v>5826396.9805898797</v>
      </c>
      <c r="P28" s="178">
        <v>7200194.9478988796</v>
      </c>
      <c r="Q28" s="178">
        <v>826242.85372396</v>
      </c>
      <c r="R28" s="178">
        <v>12241221.55869838</v>
      </c>
      <c r="S28" s="180">
        <v>545.17513267504091</v>
      </c>
      <c r="T28" s="180">
        <v>76.686644825560862</v>
      </c>
      <c r="U28" s="183">
        <v>1294492.1466069999</v>
      </c>
      <c r="V28" s="178">
        <v>2806.2674109999998</v>
      </c>
      <c r="W28" s="178">
        <v>13886.877823000001</v>
      </c>
      <c r="X28" s="178">
        <v>31024.220938999999</v>
      </c>
      <c r="Y28" s="178">
        <v>559931.52592199994</v>
      </c>
      <c r="Z28" s="178">
        <v>16060.14694172262</v>
      </c>
      <c r="AA28" s="178">
        <v>85477.951279999994</v>
      </c>
      <c r="AB28" s="178">
        <v>7627769.8867306095</v>
      </c>
      <c r="AC28" s="178">
        <v>1054961.35930841</v>
      </c>
      <c r="AD28" s="178">
        <v>623709.0390367225</v>
      </c>
      <c r="AE28" s="178">
        <v>8768209.1973190196</v>
      </c>
      <c r="AF28" s="178">
        <v>9391918.2363557424</v>
      </c>
      <c r="AG28" s="178">
        <v>477153.05867465003</v>
      </c>
      <c r="AH28" s="178">
        <v>189651.17629495999</v>
      </c>
      <c r="AI28" s="178">
        <v>888006.94076621532</v>
      </c>
      <c r="AJ28" s="178"/>
      <c r="AK28" s="178"/>
      <c r="AL28" s="179"/>
      <c r="AM28" s="179"/>
      <c r="AN28" s="184"/>
      <c r="AO28" s="179"/>
      <c r="AP28" s="179"/>
      <c r="AQ28" s="184"/>
      <c r="AR28" s="179"/>
      <c r="AS28" s="187"/>
      <c r="AT28" s="187"/>
      <c r="AU28" s="187"/>
      <c r="AV28" s="187"/>
      <c r="AW28" s="187"/>
      <c r="AX28" s="187"/>
      <c r="AY28" s="187"/>
      <c r="AZ28" s="187"/>
      <c r="IC28" s="169"/>
      <c r="ID28" s="169"/>
      <c r="IE28" s="178"/>
      <c r="IF28" s="178"/>
      <c r="IG28" s="178"/>
      <c r="IH28" s="178"/>
      <c r="II28" s="178"/>
      <c r="IJ28" s="178"/>
      <c r="IK28" s="178"/>
      <c r="IL28" s="178"/>
      <c r="IM28" s="178"/>
    </row>
    <row r="29" spans="1:247" ht="19.5" customHeight="1">
      <c r="A29" s="182" t="s">
        <v>41</v>
      </c>
      <c r="B29" s="178">
        <v>238213.55254999999</v>
      </c>
      <c r="C29" s="178">
        <v>239904.420824</v>
      </c>
      <c r="D29" s="178">
        <v>122510.372929</v>
      </c>
      <c r="E29" s="178">
        <v>29917.809366000001</v>
      </c>
      <c r="F29" s="178">
        <v>794484.43380200001</v>
      </c>
      <c r="G29" s="178">
        <v>688257.54344799998</v>
      </c>
      <c r="H29" s="178">
        <v>1516692.9330859999</v>
      </c>
      <c r="I29" s="178">
        <v>585271.26245599997</v>
      </c>
      <c r="J29" s="178">
        <v>110247.460907</v>
      </c>
      <c r="K29" s="178">
        <v>4086.7414760000001</v>
      </c>
      <c r="L29" s="178">
        <v>6043.4624860000004</v>
      </c>
      <c r="M29" s="178">
        <v>14214.503704000001</v>
      </c>
      <c r="N29" s="178">
        <v>1435680.6563180001</v>
      </c>
      <c r="O29" s="178">
        <v>6003969.8805330005</v>
      </c>
      <c r="P29" s="178">
        <v>7463995.2445170004</v>
      </c>
      <c r="Q29" s="178">
        <v>862409.23716599995</v>
      </c>
      <c r="R29" s="178">
        <v>12651904.271051001</v>
      </c>
      <c r="S29" s="180">
        <v>544.851647462561</v>
      </c>
      <c r="T29" s="180">
        <v>76.814932458667769</v>
      </c>
      <c r="U29" s="183">
        <v>1343850.78673868</v>
      </c>
      <c r="V29" s="178">
        <v>2622.9175970000001</v>
      </c>
      <c r="W29" s="178">
        <v>16405.637659</v>
      </c>
      <c r="X29" s="178">
        <v>30315.406552</v>
      </c>
      <c r="Y29" s="178">
        <v>581430.74036499998</v>
      </c>
      <c r="Z29" s="178">
        <v>14573.186099</v>
      </c>
      <c r="AA29" s="178">
        <v>90177.289279000004</v>
      </c>
      <c r="AB29" s="178">
        <v>7842889.5264839996</v>
      </c>
      <c r="AC29" s="178">
        <v>1141062.7438099999</v>
      </c>
      <c r="AD29" s="178">
        <v>645347.88827200001</v>
      </c>
      <c r="AE29" s="178">
        <v>9074129.5595729984</v>
      </c>
      <c r="AF29" s="178">
        <v>9719477.4478449989</v>
      </c>
      <c r="AG29" s="178">
        <v>506946.74724300002</v>
      </c>
      <c r="AH29" s="178">
        <v>182608.30304299999</v>
      </c>
      <c r="AI29" s="178">
        <v>899020.98618100001</v>
      </c>
      <c r="AJ29" s="178"/>
      <c r="AK29" s="178"/>
      <c r="AL29" s="179"/>
      <c r="AM29" s="179"/>
      <c r="AN29" s="184"/>
      <c r="AO29" s="179"/>
      <c r="AP29" s="179"/>
      <c r="AQ29" s="184"/>
      <c r="AR29" s="179"/>
      <c r="AS29" s="187"/>
      <c r="AT29" s="187"/>
      <c r="AU29" s="187"/>
      <c r="AV29" s="187"/>
      <c r="AW29" s="187"/>
      <c r="AX29" s="187"/>
      <c r="AY29" s="187"/>
      <c r="AZ29" s="187"/>
      <c r="IC29" s="169"/>
      <c r="ID29" s="169"/>
      <c r="IE29" s="178"/>
      <c r="IF29" s="178"/>
      <c r="IG29" s="178"/>
      <c r="IH29" s="178"/>
      <c r="II29" s="178"/>
      <c r="IJ29" s="178"/>
      <c r="IK29" s="178"/>
      <c r="IL29" s="178"/>
      <c r="IM29" s="178"/>
    </row>
    <row r="30" spans="1:247" ht="19.5" customHeight="1">
      <c r="A30" s="182" t="s">
        <v>42</v>
      </c>
      <c r="B30" s="178">
        <v>234368.56995800001</v>
      </c>
      <c r="C30" s="178">
        <v>399493.02255200001</v>
      </c>
      <c r="D30" s="178">
        <v>105109.138082</v>
      </c>
      <c r="E30" s="178">
        <v>30884.320628000001</v>
      </c>
      <c r="F30" s="178">
        <v>898419.41158900002</v>
      </c>
      <c r="G30" s="178">
        <v>530477.13539800001</v>
      </c>
      <c r="H30" s="178">
        <v>1497350.546603</v>
      </c>
      <c r="I30" s="178">
        <v>534094.14802600001</v>
      </c>
      <c r="J30" s="178">
        <v>121868.85229900001</v>
      </c>
      <c r="K30" s="178">
        <v>3535.566229</v>
      </c>
      <c r="L30" s="178">
        <v>8393.9120320000002</v>
      </c>
      <c r="M30" s="178">
        <v>18416.118139999999</v>
      </c>
      <c r="N30" s="178">
        <v>1587820.5097990001</v>
      </c>
      <c r="O30" s="178">
        <v>6174255.1336399997</v>
      </c>
      <c r="P30" s="178">
        <v>7792421.2398399999</v>
      </c>
      <c r="Q30" s="178">
        <v>878429.21498599998</v>
      </c>
      <c r="R30" s="178">
        <v>13022915.599960998</v>
      </c>
      <c r="S30" s="180">
        <v>564.90297526706536</v>
      </c>
      <c r="T30" s="180">
        <v>77.795406591589369</v>
      </c>
      <c r="U30" s="183">
        <v>1404783.418609</v>
      </c>
      <c r="V30" s="178">
        <v>2571.7414269999999</v>
      </c>
      <c r="W30" s="178">
        <v>23356.564417000001</v>
      </c>
      <c r="X30" s="178">
        <v>32176.902937999999</v>
      </c>
      <c r="Y30" s="178">
        <v>556705.39601899998</v>
      </c>
      <c r="Z30" s="178">
        <v>23348.917130000002</v>
      </c>
      <c r="AA30" s="178">
        <v>98128.313678999999</v>
      </c>
      <c r="AB30" s="178">
        <v>8130238.6314690001</v>
      </c>
      <c r="AC30" s="178">
        <v>1152602.268193</v>
      </c>
      <c r="AD30" s="178">
        <v>638159.52193099994</v>
      </c>
      <c r="AE30" s="178">
        <v>9380969.2133410014</v>
      </c>
      <c r="AF30" s="178">
        <v>10019128.735272001</v>
      </c>
      <c r="AG30" s="178">
        <v>496947.86805699999</v>
      </c>
      <c r="AH30" s="178">
        <v>184196.569001</v>
      </c>
      <c r="AI30" s="178">
        <v>917859.00902200001</v>
      </c>
      <c r="AJ30" s="178"/>
      <c r="AK30" s="178"/>
      <c r="AL30" s="179"/>
      <c r="AM30" s="179"/>
      <c r="AN30" s="184"/>
      <c r="AO30" s="179"/>
      <c r="AP30" s="179"/>
      <c r="AQ30" s="184"/>
      <c r="AR30" s="179"/>
      <c r="AS30" s="187"/>
      <c r="AT30" s="187"/>
      <c r="AU30" s="187"/>
      <c r="AV30" s="187"/>
      <c r="AW30" s="187"/>
      <c r="AX30" s="187"/>
      <c r="AY30" s="187"/>
      <c r="AZ30" s="187"/>
      <c r="IC30" s="169"/>
      <c r="ID30" s="169"/>
      <c r="IE30" s="178"/>
      <c r="IF30" s="178"/>
      <c r="IG30" s="178"/>
      <c r="IH30" s="178"/>
      <c r="II30" s="178"/>
      <c r="IJ30" s="178"/>
      <c r="IK30" s="178"/>
      <c r="IL30" s="178"/>
      <c r="IM30" s="178"/>
    </row>
    <row r="31" spans="1:247" ht="19.5" customHeight="1">
      <c r="A31" s="182" t="s">
        <v>43</v>
      </c>
      <c r="B31" s="178">
        <v>220649.41581899999</v>
      </c>
      <c r="C31" s="178">
        <v>398542.80042799999</v>
      </c>
      <c r="D31" s="178">
        <v>123413.651786</v>
      </c>
      <c r="E31" s="178">
        <v>35537.868906999996</v>
      </c>
      <c r="F31" s="178">
        <v>663891.47582699999</v>
      </c>
      <c r="G31" s="178">
        <v>577515.86450799997</v>
      </c>
      <c r="H31" s="178">
        <v>1584961.5739780001</v>
      </c>
      <c r="I31" s="178">
        <v>499579.55058699998</v>
      </c>
      <c r="J31" s="178">
        <v>117093.59708000001</v>
      </c>
      <c r="K31" s="178">
        <v>4377.8613660000001</v>
      </c>
      <c r="L31" s="178">
        <v>5749.7779220000002</v>
      </c>
      <c r="M31" s="178">
        <v>19572.888314</v>
      </c>
      <c r="N31" s="178">
        <v>1543965.4272380001</v>
      </c>
      <c r="O31" s="178">
        <v>6634344.8377759997</v>
      </c>
      <c r="P31" s="178">
        <v>8208010.7926159995</v>
      </c>
      <c r="Q31" s="178">
        <v>898233.103688</v>
      </c>
      <c r="R31" s="178">
        <v>13327429.695224</v>
      </c>
      <c r="S31" s="180">
        <v>451.53465847096089</v>
      </c>
      <c r="T31" s="180">
        <v>80.196928566891089</v>
      </c>
      <c r="U31" s="183">
        <v>1452953.4764159999</v>
      </c>
      <c r="V31" s="178">
        <v>2060.446688</v>
      </c>
      <c r="W31" s="178">
        <v>22339.300660000001</v>
      </c>
      <c r="X31" s="178">
        <v>47706.279560000003</v>
      </c>
      <c r="Y31" s="178">
        <v>675440.35351599997</v>
      </c>
      <c r="Z31" s="178">
        <v>24169.638203999999</v>
      </c>
      <c r="AA31" s="178">
        <v>122396.71255500001</v>
      </c>
      <c r="AB31" s="178">
        <v>8179009.8938840004</v>
      </c>
      <c r="AC31" s="178">
        <v>1163757.2084629999</v>
      </c>
      <c r="AD31" s="178">
        <v>771716.01862799993</v>
      </c>
      <c r="AE31" s="178">
        <v>9465163.8149020001</v>
      </c>
      <c r="AF31" s="178">
        <v>10236879.833529999</v>
      </c>
      <c r="AG31" s="178">
        <v>550927.49966900004</v>
      </c>
      <c r="AH31" s="178">
        <v>159540.07487000001</v>
      </c>
      <c r="AI31" s="178">
        <v>927128.81073763</v>
      </c>
      <c r="AJ31" s="178"/>
      <c r="AK31" s="178"/>
      <c r="AL31" s="179"/>
      <c r="AM31" s="179"/>
      <c r="AN31" s="184"/>
      <c r="AO31" s="179"/>
      <c r="AP31" s="179"/>
      <c r="AQ31" s="184"/>
      <c r="AR31" s="179"/>
      <c r="AS31" s="187"/>
      <c r="AT31" s="187"/>
      <c r="AU31" s="187"/>
      <c r="AV31" s="187"/>
      <c r="AW31" s="187"/>
      <c r="AX31" s="187"/>
      <c r="AY31" s="187"/>
      <c r="AZ31" s="187"/>
      <c r="IC31" s="169"/>
      <c r="ID31" s="169"/>
      <c r="IE31" s="178"/>
      <c r="IF31" s="178"/>
      <c r="IG31" s="178"/>
      <c r="IH31" s="178"/>
      <c r="II31" s="178"/>
      <c r="IJ31" s="178"/>
      <c r="IK31" s="178"/>
      <c r="IL31" s="178"/>
      <c r="IM31" s="178"/>
    </row>
    <row r="32" spans="1:247" s="192" customFormat="1">
      <c r="A32" s="189" t="s">
        <v>44</v>
      </c>
      <c r="B32" s="175">
        <v>281791.40047746996</v>
      </c>
      <c r="C32" s="175">
        <v>379996.64558999997</v>
      </c>
      <c r="D32" s="175">
        <v>116064.257295</v>
      </c>
      <c r="E32" s="175">
        <v>35666.205848999998</v>
      </c>
      <c r="F32" s="175">
        <v>1015411.436072</v>
      </c>
      <c r="G32" s="175">
        <v>657732.22376399999</v>
      </c>
      <c r="H32" s="175">
        <v>1885658.684563</v>
      </c>
      <c r="I32" s="175">
        <v>619813.99803400005</v>
      </c>
      <c r="J32" s="175">
        <v>116158.824748</v>
      </c>
      <c r="K32" s="175">
        <v>7728.2077660000004</v>
      </c>
      <c r="L32" s="175">
        <v>11241.557693000001</v>
      </c>
      <c r="M32" s="175">
        <v>29868.845462000001</v>
      </c>
      <c r="N32" s="175">
        <v>1196860.0909780001</v>
      </c>
      <c r="O32" s="175">
        <v>7206698.821521</v>
      </c>
      <c r="P32" s="175">
        <v>8452397.5234200004</v>
      </c>
      <c r="Q32" s="175">
        <v>1187866.7572059999</v>
      </c>
      <c r="R32" s="175">
        <v>14748557.957018472</v>
      </c>
      <c r="S32" s="176">
        <v>494.56815744657615</v>
      </c>
      <c r="T32" s="176">
        <v>75.441472069808071</v>
      </c>
      <c r="U32" s="177">
        <v>1529163.6504579999</v>
      </c>
      <c r="V32" s="175">
        <v>1685.6628720000001</v>
      </c>
      <c r="W32" s="175">
        <v>25127.312352000001</v>
      </c>
      <c r="X32" s="175">
        <v>31527.418802</v>
      </c>
      <c r="Y32" s="175">
        <v>772061.182378</v>
      </c>
      <c r="Z32" s="175">
        <v>34548.115318999997</v>
      </c>
      <c r="AA32" s="175">
        <v>129234.102761</v>
      </c>
      <c r="AB32" s="175">
        <v>8483778.4141839594</v>
      </c>
      <c r="AC32" s="175">
        <v>1727637.285046</v>
      </c>
      <c r="AD32" s="175">
        <v>864949.69172300003</v>
      </c>
      <c r="AE32" s="175">
        <v>10340649.80199096</v>
      </c>
      <c r="AF32" s="175">
        <v>11205599.49371396</v>
      </c>
      <c r="AG32" s="175">
        <v>485329.31947400002</v>
      </c>
      <c r="AH32" s="175">
        <v>359187.08452500001</v>
      </c>
      <c r="AI32" s="175">
        <v>1169278.408847</v>
      </c>
      <c r="AJ32" s="190"/>
      <c r="AK32" s="190"/>
      <c r="AL32" s="179"/>
      <c r="AM32" s="180"/>
      <c r="AN32" s="191"/>
      <c r="AO32" s="190"/>
    </row>
    <row r="33" spans="1:247" s="192" customFormat="1">
      <c r="A33" s="189" t="s">
        <v>45</v>
      </c>
      <c r="B33" s="175">
        <v>317305.38072900003</v>
      </c>
      <c r="C33" s="175">
        <v>535679.60267599998</v>
      </c>
      <c r="D33" s="175">
        <v>67810.215072000006</v>
      </c>
      <c r="E33" s="175">
        <v>33944.135338</v>
      </c>
      <c r="F33" s="175">
        <v>1316205.465209</v>
      </c>
      <c r="G33" s="175">
        <v>373430.11170000001</v>
      </c>
      <c r="H33" s="175">
        <v>1933403.6759349999</v>
      </c>
      <c r="I33" s="175">
        <v>738345.64979599998</v>
      </c>
      <c r="J33" s="175">
        <v>115567.89012615097</v>
      </c>
      <c r="K33" s="175">
        <v>5845.1788800000004</v>
      </c>
      <c r="L33" s="175">
        <v>18230.724123</v>
      </c>
      <c r="M33" s="175">
        <v>35917.162908999999</v>
      </c>
      <c r="N33" s="175">
        <v>1052805.2253650001</v>
      </c>
      <c r="O33" s="175">
        <v>7506655.1376839997</v>
      </c>
      <c r="P33" s="175">
        <v>8619453.4289609995</v>
      </c>
      <c r="Q33" s="175">
        <v>1243416.851764</v>
      </c>
      <c r="R33" s="175">
        <v>15294562.40730615</v>
      </c>
      <c r="S33" s="176">
        <v>542.36184686794718</v>
      </c>
      <c r="T33" s="176">
        <v>74.273072202336181</v>
      </c>
      <c r="U33" s="177">
        <v>1629216.363199</v>
      </c>
      <c r="V33" s="175">
        <v>2421.5779349999998</v>
      </c>
      <c r="W33" s="175">
        <v>27238.705989999999</v>
      </c>
      <c r="X33" s="175">
        <v>31856.879142999998</v>
      </c>
      <c r="Y33" s="175">
        <v>747980.36161999998</v>
      </c>
      <c r="Z33" s="175">
        <v>29269.25864</v>
      </c>
      <c r="AA33" s="175">
        <v>126975.766919</v>
      </c>
      <c r="AB33" s="175">
        <v>8598151.649427969</v>
      </c>
      <c r="AC33" s="175">
        <v>2043612.738779</v>
      </c>
      <c r="AD33" s="175">
        <v>838766.78332799999</v>
      </c>
      <c r="AE33" s="175">
        <v>10768740.155125968</v>
      </c>
      <c r="AF33" s="175">
        <v>11607506.938453969</v>
      </c>
      <c r="AG33" s="175">
        <v>381892.15771894</v>
      </c>
      <c r="AH33" s="175">
        <v>387201.39507500001</v>
      </c>
      <c r="AI33" s="175">
        <v>1288745.5528591201</v>
      </c>
      <c r="AJ33" s="190"/>
      <c r="AK33" s="190"/>
      <c r="AL33" s="179"/>
      <c r="AM33" s="180"/>
      <c r="AN33" s="191"/>
      <c r="AO33" s="190"/>
    </row>
    <row r="34" spans="1:247" s="192" customFormat="1">
      <c r="A34" s="189" t="s">
        <v>46</v>
      </c>
      <c r="B34" s="175">
        <v>301794.56274700002</v>
      </c>
      <c r="C34" s="175">
        <v>635753.36371299997</v>
      </c>
      <c r="D34" s="175">
        <v>78420.381261000002</v>
      </c>
      <c r="E34" s="175">
        <v>32049.107221999999</v>
      </c>
      <c r="F34" s="175">
        <v>1309285.1328110001</v>
      </c>
      <c r="G34" s="175">
        <v>498188.26233100001</v>
      </c>
      <c r="H34" s="175">
        <v>2219910.3248080001</v>
      </c>
      <c r="I34" s="175">
        <v>645311.42857999995</v>
      </c>
      <c r="J34" s="175">
        <v>120651.12156022999</v>
      </c>
      <c r="K34" s="175">
        <v>1940.9166339999999</v>
      </c>
      <c r="L34" s="175">
        <v>8433.2067819999993</v>
      </c>
      <c r="M34" s="175">
        <v>32312.058871000001</v>
      </c>
      <c r="N34" s="175">
        <v>918941.92194999999</v>
      </c>
      <c r="O34" s="175">
        <v>7452914.2190960003</v>
      </c>
      <c r="P34" s="175">
        <v>8414542.3233330008</v>
      </c>
      <c r="Q34" s="175">
        <v>1342387.474777</v>
      </c>
      <c r="R34" s="175">
        <v>15598293.483143231</v>
      </c>
      <c r="S34" s="176">
        <v>557.70087426771067</v>
      </c>
      <c r="T34" s="176">
        <v>71.057206559066969</v>
      </c>
      <c r="U34" s="177">
        <v>1722157.288124</v>
      </c>
      <c r="V34" s="175">
        <v>1617.4098180000001</v>
      </c>
      <c r="W34" s="175">
        <v>23920.717606999999</v>
      </c>
      <c r="X34" s="175">
        <v>51516.741783999998</v>
      </c>
      <c r="Y34" s="175">
        <v>786455.88099600002</v>
      </c>
      <c r="Z34" s="175">
        <v>36010.546758999997</v>
      </c>
      <c r="AA34" s="175">
        <v>129345.541331</v>
      </c>
      <c r="AB34" s="175">
        <v>8822848.59161615</v>
      </c>
      <c r="AC34" s="175">
        <v>1991828.6905189999</v>
      </c>
      <c r="AD34" s="175">
        <v>899521.2969640001</v>
      </c>
      <c r="AE34" s="175">
        <v>10944022.82346615</v>
      </c>
      <c r="AF34" s="175">
        <v>11843544.120430151</v>
      </c>
      <c r="AG34" s="175">
        <v>334241.54805099999</v>
      </c>
      <c r="AH34" s="175">
        <v>391078.20459932362</v>
      </c>
      <c r="AI34" s="175">
        <v>1307272.3219389999</v>
      </c>
      <c r="AJ34" s="190"/>
      <c r="AK34" s="190"/>
      <c r="AL34" s="179"/>
      <c r="AM34" s="180"/>
      <c r="AN34" s="191"/>
      <c r="AO34" s="190"/>
    </row>
    <row r="35" spans="1:247" s="192" customFormat="1">
      <c r="A35" s="189" t="s">
        <v>47</v>
      </c>
      <c r="B35" s="175">
        <v>284525.46493199997</v>
      </c>
      <c r="C35" s="175">
        <v>630940.74424000003</v>
      </c>
      <c r="D35" s="175">
        <v>139329.84246700001</v>
      </c>
      <c r="E35" s="175">
        <v>32727.732369000001</v>
      </c>
      <c r="F35" s="175">
        <v>1131212.5227119999</v>
      </c>
      <c r="G35" s="175">
        <v>624935.02746000001</v>
      </c>
      <c r="H35" s="175">
        <v>2461325.1662150002</v>
      </c>
      <c r="I35" s="175">
        <v>639320.76259099995</v>
      </c>
      <c r="J35" s="175">
        <v>119805.333646</v>
      </c>
      <c r="K35" s="175">
        <v>2002.606325</v>
      </c>
      <c r="L35" s="175">
        <v>6733.9262419999995</v>
      </c>
      <c r="M35" s="175">
        <v>25515.514451999999</v>
      </c>
      <c r="N35" s="175">
        <v>921836.56958000001</v>
      </c>
      <c r="O35" s="175">
        <v>7441119.1465800004</v>
      </c>
      <c r="P35" s="175">
        <v>8397207.7631790005</v>
      </c>
      <c r="Q35" s="175">
        <v>1423014.6366570001</v>
      </c>
      <c r="R35" s="175">
        <v>15884344.996468</v>
      </c>
      <c r="S35" s="176">
        <v>610.21356675389291</v>
      </c>
      <c r="T35" s="176">
        <v>69.647877627963226</v>
      </c>
      <c r="U35" s="177">
        <v>1785316.8376559999</v>
      </c>
      <c r="V35" s="175">
        <v>2188.8288990000001</v>
      </c>
      <c r="W35" s="175">
        <v>16819.902195999999</v>
      </c>
      <c r="X35" s="175">
        <v>60761.592230000002</v>
      </c>
      <c r="Y35" s="175">
        <v>711543.79582600005</v>
      </c>
      <c r="Z35" s="175">
        <v>57658.729982999997</v>
      </c>
      <c r="AA35" s="175">
        <v>128037.31028600001</v>
      </c>
      <c r="AB35" s="175">
        <v>9043455.2148030009</v>
      </c>
      <c r="AC35" s="175">
        <v>2038383.3977602799</v>
      </c>
      <c r="AD35" s="175">
        <v>848972.84913400002</v>
      </c>
      <c r="AE35" s="175">
        <v>11209875.922849281</v>
      </c>
      <c r="AF35" s="175">
        <v>12058848.771983281</v>
      </c>
      <c r="AG35" s="175">
        <v>362071.42832800001</v>
      </c>
      <c r="AH35" s="175">
        <v>272432.29093168251</v>
      </c>
      <c r="AI35" s="175">
        <v>1405675.667569</v>
      </c>
      <c r="AJ35" s="190"/>
      <c r="AK35" s="190"/>
      <c r="AL35" s="179"/>
      <c r="AM35" s="180"/>
      <c r="AN35" s="191"/>
      <c r="AO35" s="190"/>
    </row>
    <row r="36" spans="1:247" s="192" customFormat="1">
      <c r="A36" s="193" t="s">
        <v>48</v>
      </c>
      <c r="B36" s="178">
        <v>281366.97239200003</v>
      </c>
      <c r="C36" s="178">
        <v>518988.36759799998</v>
      </c>
      <c r="D36" s="178">
        <v>76901.913333999997</v>
      </c>
      <c r="E36" s="178">
        <v>28813.868768</v>
      </c>
      <c r="F36" s="178">
        <v>997928.24113900005</v>
      </c>
      <c r="G36" s="178">
        <v>908510.56053100002</v>
      </c>
      <c r="H36" s="178">
        <v>2750232.5431340002</v>
      </c>
      <c r="I36" s="178">
        <v>543538.37960999995</v>
      </c>
      <c r="J36" s="178">
        <v>122565.819799</v>
      </c>
      <c r="K36" s="178">
        <v>1413.3158169999999</v>
      </c>
      <c r="L36" s="178">
        <v>5660.0739780000004</v>
      </c>
      <c r="M36" s="178">
        <v>20620.262607000001</v>
      </c>
      <c r="N36" s="178">
        <v>889415.39494799997</v>
      </c>
      <c r="O36" s="178">
        <v>7163080.1426459998</v>
      </c>
      <c r="P36" s="178">
        <v>8080189.1899959994</v>
      </c>
      <c r="Q36" s="178">
        <v>1419806.7646949999</v>
      </c>
      <c r="R36" s="178">
        <v>15728842.620996002</v>
      </c>
      <c r="S36" s="180">
        <v>720.14137179776867</v>
      </c>
      <c r="T36" s="180">
        <v>67.728560961022296</v>
      </c>
      <c r="U36" s="183">
        <v>1760068.3353810001</v>
      </c>
      <c r="V36" s="178">
        <v>9011.8369050000001</v>
      </c>
      <c r="W36" s="178">
        <v>15892.932511999999</v>
      </c>
      <c r="X36" s="178">
        <v>55954.393341000003</v>
      </c>
      <c r="Y36" s="178">
        <v>649209.35683599999</v>
      </c>
      <c r="Z36" s="178">
        <v>40560.487493000001</v>
      </c>
      <c r="AA36" s="178">
        <v>182057.769245</v>
      </c>
      <c r="AB36" s="178">
        <v>9181704.4140549097</v>
      </c>
      <c r="AC36" s="178">
        <v>1804874.4055580001</v>
      </c>
      <c r="AD36" s="178">
        <v>770629.00708699995</v>
      </c>
      <c r="AE36" s="178">
        <v>11168636.58885791</v>
      </c>
      <c r="AF36" s="178">
        <v>11939265.595944909</v>
      </c>
      <c r="AG36" s="178">
        <v>293800.86975800002</v>
      </c>
      <c r="AH36" s="178">
        <v>229876.7488164934</v>
      </c>
      <c r="AI36" s="178">
        <v>1505831.071096</v>
      </c>
      <c r="AJ36" s="190"/>
      <c r="AK36" s="190"/>
      <c r="AL36" s="179"/>
      <c r="AM36" s="180"/>
      <c r="AN36" s="191"/>
      <c r="AO36" s="190"/>
    </row>
    <row r="37" spans="1:247" s="192" customFormat="1">
      <c r="A37" s="193" t="s">
        <v>49</v>
      </c>
      <c r="B37" s="178">
        <v>278261.46918100002</v>
      </c>
      <c r="C37" s="178">
        <v>510327.97081999999</v>
      </c>
      <c r="D37" s="178">
        <v>89188.200958999994</v>
      </c>
      <c r="E37" s="178">
        <v>32237.083040000001</v>
      </c>
      <c r="F37" s="178">
        <v>944696.65539600002</v>
      </c>
      <c r="G37" s="178">
        <v>1290685.042901</v>
      </c>
      <c r="H37" s="178">
        <v>2736395.7584910002</v>
      </c>
      <c r="I37" s="178">
        <v>565081.74866699998</v>
      </c>
      <c r="J37" s="178">
        <v>122023.38606600001</v>
      </c>
      <c r="K37" s="178">
        <v>1133.8910040000001</v>
      </c>
      <c r="L37" s="178">
        <v>5231.9943720000001</v>
      </c>
      <c r="M37" s="178">
        <v>20808.62066</v>
      </c>
      <c r="N37" s="178">
        <v>866280.44511199999</v>
      </c>
      <c r="O37" s="178">
        <v>7057296.5861799996</v>
      </c>
      <c r="P37" s="178">
        <v>7950751.5373279992</v>
      </c>
      <c r="Q37" s="178">
        <v>1581686.805125</v>
      </c>
      <c r="R37" s="178">
        <v>16101335.657973999</v>
      </c>
      <c r="S37" s="180">
        <v>719.7255124169418</v>
      </c>
      <c r="T37" s="180">
        <v>64.971532315084289</v>
      </c>
      <c r="U37" s="183">
        <v>1810951.8210539999</v>
      </c>
      <c r="V37" s="178">
        <v>15691.485342</v>
      </c>
      <c r="W37" s="178">
        <v>11627.397896</v>
      </c>
      <c r="X37" s="178">
        <v>43521.273954999997</v>
      </c>
      <c r="Y37" s="178">
        <v>707304.95120100002</v>
      </c>
      <c r="Z37" s="178">
        <v>41678.133149000001</v>
      </c>
      <c r="AA37" s="178">
        <v>248984.23204</v>
      </c>
      <c r="AB37" s="178">
        <v>9421578.2241619993</v>
      </c>
      <c r="AC37" s="178">
        <v>1762590.724591</v>
      </c>
      <c r="AD37" s="178">
        <v>819823.24154299998</v>
      </c>
      <c r="AE37" s="178">
        <v>11433153.180792999</v>
      </c>
      <c r="AF37" s="178">
        <v>12252976.422335999</v>
      </c>
      <c r="AG37" s="178">
        <v>278078.41784399998</v>
      </c>
      <c r="AH37" s="178">
        <v>174514.15126399999</v>
      </c>
      <c r="AI37" s="178">
        <v>1584814.8454760001</v>
      </c>
      <c r="AJ37" s="190"/>
      <c r="AK37" s="190"/>
      <c r="AL37" s="179"/>
      <c r="AM37" s="180"/>
      <c r="AN37" s="191"/>
      <c r="AO37" s="190"/>
    </row>
    <row r="38" spans="1:247" s="192" customFormat="1">
      <c r="A38" s="193" t="s">
        <v>50</v>
      </c>
      <c r="B38" s="178">
        <v>276907.27865300002</v>
      </c>
      <c r="C38" s="178">
        <v>314977.171952</v>
      </c>
      <c r="D38" s="178">
        <v>74255.495104999995</v>
      </c>
      <c r="E38" s="178">
        <v>31602.263865000001</v>
      </c>
      <c r="F38" s="178">
        <v>1191483.7832510001</v>
      </c>
      <c r="G38" s="178">
        <v>1464413.3567639999</v>
      </c>
      <c r="H38" s="178">
        <v>3162279.9797939998</v>
      </c>
      <c r="I38" s="178">
        <v>421188.52385699999</v>
      </c>
      <c r="J38" s="178">
        <v>128520.71705799999</v>
      </c>
      <c r="K38" s="178">
        <v>833.41078900000002</v>
      </c>
      <c r="L38" s="178">
        <v>6473.9810150000003</v>
      </c>
      <c r="M38" s="178">
        <v>20652.955741000002</v>
      </c>
      <c r="N38" s="178">
        <v>868872.96116099996</v>
      </c>
      <c r="O38" s="178">
        <v>7195935.2455679998</v>
      </c>
      <c r="P38" s="178">
        <v>8092768.5542740002</v>
      </c>
      <c r="Q38" s="178">
        <v>1508435.9703889999</v>
      </c>
      <c r="R38" s="178">
        <v>16666833.094961999</v>
      </c>
      <c r="S38" s="180">
        <v>819.03094153175834</v>
      </c>
      <c r="T38" s="180">
        <v>63.599116886698205</v>
      </c>
      <c r="U38" s="183">
        <v>1835864.226951</v>
      </c>
      <c r="V38" s="178">
        <v>15678.917226</v>
      </c>
      <c r="W38" s="178">
        <v>11422.380842</v>
      </c>
      <c r="X38" s="178">
        <v>48305.808022999998</v>
      </c>
      <c r="Y38" s="178">
        <v>685606.53963500005</v>
      </c>
      <c r="Z38" s="178">
        <v>40718.836939000001</v>
      </c>
      <c r="AA38" s="178">
        <v>408527.265602</v>
      </c>
      <c r="AB38" s="178">
        <v>9604053.6211159993</v>
      </c>
      <c r="AC38" s="178">
        <v>1926021.0940690001</v>
      </c>
      <c r="AD38" s="178">
        <v>801732.48266500002</v>
      </c>
      <c r="AE38" s="178">
        <v>11938601.980787</v>
      </c>
      <c r="AF38" s="178">
        <v>12740334.463452</v>
      </c>
      <c r="AG38" s="178">
        <v>270669.47250600002</v>
      </c>
      <c r="AH38" s="178">
        <v>183661.58074899999</v>
      </c>
      <c r="AI38" s="178">
        <v>1636303.351304</v>
      </c>
      <c r="AJ38" s="190"/>
      <c r="AK38" s="190"/>
      <c r="AL38" s="179"/>
      <c r="AM38" s="180"/>
      <c r="AN38" s="191"/>
      <c r="AO38" s="190"/>
    </row>
    <row r="39" spans="1:247" s="192" customFormat="1">
      <c r="A39" s="193" t="s">
        <v>51</v>
      </c>
      <c r="B39" s="178">
        <v>286367.13881099998</v>
      </c>
      <c r="C39" s="178">
        <v>332212.35711300001</v>
      </c>
      <c r="D39" s="178">
        <v>94792.796140000006</v>
      </c>
      <c r="E39" s="178">
        <v>37443.683364999997</v>
      </c>
      <c r="F39" s="178">
        <v>1131988.0262229999</v>
      </c>
      <c r="G39" s="178">
        <v>1813970.9016470001</v>
      </c>
      <c r="H39" s="178">
        <v>3188559.3842790001</v>
      </c>
      <c r="I39" s="178">
        <v>425959.37503699999</v>
      </c>
      <c r="J39" s="178">
        <v>131521.047028</v>
      </c>
      <c r="K39" s="178">
        <v>1213.386456</v>
      </c>
      <c r="L39" s="178">
        <v>7533.9097460000003</v>
      </c>
      <c r="M39" s="178">
        <v>21585.430464000001</v>
      </c>
      <c r="N39" s="178">
        <v>867386.70890299999</v>
      </c>
      <c r="O39" s="178">
        <v>7456512.9111799998</v>
      </c>
      <c r="P39" s="178">
        <v>8354232.3467490003</v>
      </c>
      <c r="Q39" s="178">
        <v>1476282.1647099999</v>
      </c>
      <c r="R39" s="178">
        <v>17273329.221101999</v>
      </c>
      <c r="S39" s="180">
        <v>762.15097609331588</v>
      </c>
      <c r="T39" s="180">
        <v>62.83701878159286</v>
      </c>
      <c r="U39" s="183">
        <v>1871976.4706919999</v>
      </c>
      <c r="V39" s="178">
        <v>12289.024948</v>
      </c>
      <c r="W39" s="178">
        <v>10875.529512999999</v>
      </c>
      <c r="X39" s="178">
        <v>79151.766808</v>
      </c>
      <c r="Y39" s="178">
        <v>757898.32492699998</v>
      </c>
      <c r="Z39" s="178">
        <v>42112.015325</v>
      </c>
      <c r="AA39" s="178">
        <v>614474.06605799997</v>
      </c>
      <c r="AB39" s="178">
        <v>9827026.1951727606</v>
      </c>
      <c r="AC39" s="178">
        <v>1963542.7866991202</v>
      </c>
      <c r="AD39" s="178">
        <v>902326.66152100009</v>
      </c>
      <c r="AE39" s="178">
        <v>12405043.047929881</v>
      </c>
      <c r="AF39" s="178">
        <v>13307369.709450882</v>
      </c>
      <c r="AG39" s="178">
        <v>265126.012216</v>
      </c>
      <c r="AH39" s="178">
        <v>165423.389375</v>
      </c>
      <c r="AI39" s="178">
        <v>1663433.639369</v>
      </c>
      <c r="AJ39" s="190"/>
      <c r="AK39" s="190"/>
      <c r="AL39" s="179"/>
      <c r="AM39" s="180"/>
      <c r="AN39" s="191"/>
      <c r="AO39" s="190"/>
    </row>
    <row r="40" spans="1:247" s="192" customFormat="1">
      <c r="A40" s="189" t="s">
        <v>52</v>
      </c>
      <c r="B40" s="175">
        <v>289570.41765890003</v>
      </c>
      <c r="C40" s="175">
        <v>239257.55369</v>
      </c>
      <c r="D40" s="175">
        <v>89642.055649000002</v>
      </c>
      <c r="E40" s="175">
        <v>28365.136039000001</v>
      </c>
      <c r="F40" s="175">
        <v>1023343.953915</v>
      </c>
      <c r="G40" s="175">
        <v>1997094.4501420001</v>
      </c>
      <c r="H40" s="175">
        <v>3327756.8750479999</v>
      </c>
      <c r="I40" s="175">
        <v>404808.113602</v>
      </c>
      <c r="J40" s="175">
        <v>138124.49262800001</v>
      </c>
      <c r="K40" s="175">
        <v>1327.387819</v>
      </c>
      <c r="L40" s="175">
        <v>6314.3789839999999</v>
      </c>
      <c r="M40" s="175">
        <v>22442.72525</v>
      </c>
      <c r="N40" s="175">
        <v>915987.33544099994</v>
      </c>
      <c r="O40" s="175">
        <v>7380375.7299337601</v>
      </c>
      <c r="P40" s="175">
        <v>8326447.5574277602</v>
      </c>
      <c r="Q40" s="175">
        <v>1520893.7173349999</v>
      </c>
      <c r="R40" s="175">
        <v>17385304.323134661</v>
      </c>
      <c r="S40" s="176">
        <v>809.87273514622711</v>
      </c>
      <c r="T40" s="176">
        <v>62.616366392178158</v>
      </c>
      <c r="U40" s="177">
        <v>1951510.2122913101</v>
      </c>
      <c r="V40" s="175">
        <v>11431.702633000001</v>
      </c>
      <c r="W40" s="175">
        <v>8183.7926129999996</v>
      </c>
      <c r="X40" s="175">
        <v>53348.82559</v>
      </c>
      <c r="Y40" s="175">
        <v>748120.17893699999</v>
      </c>
      <c r="Z40" s="175">
        <v>43210.553205999997</v>
      </c>
      <c r="AA40" s="175">
        <v>606545.45367099997</v>
      </c>
      <c r="AB40" s="175">
        <v>10017009.798071621</v>
      </c>
      <c r="AC40" s="175">
        <v>1821139.2684490001</v>
      </c>
      <c r="AD40" s="175">
        <v>864295.05297900003</v>
      </c>
      <c r="AE40" s="175">
        <v>12444694.520191621</v>
      </c>
      <c r="AF40" s="175">
        <v>13308989.573170621</v>
      </c>
      <c r="AG40" s="175">
        <v>260478.04902100001</v>
      </c>
      <c r="AH40" s="175">
        <v>155315.47096499999</v>
      </c>
      <c r="AI40" s="175">
        <v>1709011.0176870001</v>
      </c>
      <c r="AJ40" s="190"/>
      <c r="AK40" s="190"/>
      <c r="AL40" s="179"/>
      <c r="AM40" s="180"/>
      <c r="AN40" s="191"/>
      <c r="AO40" s="190"/>
    </row>
    <row r="41" spans="1:247" s="192" customFormat="1">
      <c r="A41" s="189" t="s">
        <v>53</v>
      </c>
      <c r="B41" s="175">
        <v>286649.83880999999</v>
      </c>
      <c r="C41" s="175">
        <v>283274.10200800002</v>
      </c>
      <c r="D41" s="175">
        <v>91513.382756999999</v>
      </c>
      <c r="E41" s="175">
        <v>25963.827577</v>
      </c>
      <c r="F41" s="175">
        <v>1055832.4864040001</v>
      </c>
      <c r="G41" s="175">
        <v>2097029.4400849999</v>
      </c>
      <c r="H41" s="175">
        <v>3383579.9911400001</v>
      </c>
      <c r="I41" s="175">
        <v>413009.97419099999</v>
      </c>
      <c r="J41" s="175">
        <v>141859.48628499999</v>
      </c>
      <c r="K41" s="175">
        <v>1847.3819410000001</v>
      </c>
      <c r="L41" s="175">
        <v>5915.425131</v>
      </c>
      <c r="M41" s="175">
        <v>24622.337652999999</v>
      </c>
      <c r="N41" s="175">
        <v>901166.26925100002</v>
      </c>
      <c r="O41" s="175">
        <v>7505609.4846620001</v>
      </c>
      <c r="P41" s="175">
        <v>8439160.8986380007</v>
      </c>
      <c r="Q41" s="175">
        <v>1528544.6826450001</v>
      </c>
      <c r="R41" s="175">
        <v>17746418.110539999</v>
      </c>
      <c r="S41" s="176">
        <v>773.94499937489934</v>
      </c>
      <c r="T41" s="176">
        <v>61.066826269004274</v>
      </c>
      <c r="U41" s="177">
        <v>1921129.6714391101</v>
      </c>
      <c r="V41" s="175">
        <v>9323.3974039999994</v>
      </c>
      <c r="W41" s="175">
        <v>8834.4493839999996</v>
      </c>
      <c r="X41" s="175">
        <v>76996.003672000006</v>
      </c>
      <c r="Y41" s="175">
        <v>796574.25540400005</v>
      </c>
      <c r="Z41" s="175">
        <v>39980.087480000002</v>
      </c>
      <c r="AA41" s="175">
        <v>679565.751834</v>
      </c>
      <c r="AB41" s="175">
        <v>10353081.788402</v>
      </c>
      <c r="AC41" s="175">
        <v>1864518.169794</v>
      </c>
      <c r="AD41" s="175">
        <v>931708.19334400003</v>
      </c>
      <c r="AE41" s="175">
        <v>12897165.710030001</v>
      </c>
      <c r="AF41" s="175">
        <v>13828873.903374001</v>
      </c>
      <c r="AG41" s="175">
        <v>241569.06243639998</v>
      </c>
      <c r="AH41" s="175">
        <v>157796.95765600001</v>
      </c>
      <c r="AI41" s="175">
        <v>1597048.5156356699</v>
      </c>
      <c r="AJ41" s="190"/>
      <c r="AK41" s="190"/>
      <c r="AL41" s="179"/>
      <c r="AM41" s="180"/>
      <c r="AN41" s="191"/>
      <c r="AO41" s="190"/>
    </row>
    <row r="42" spans="1:247" s="192" customFormat="1">
      <c r="A42" s="189" t="s">
        <v>54</v>
      </c>
      <c r="B42" s="175">
        <v>319147.98026699998</v>
      </c>
      <c r="C42" s="175">
        <v>317776.20457200002</v>
      </c>
      <c r="D42" s="175">
        <v>72482.620238999996</v>
      </c>
      <c r="E42" s="175">
        <v>27275.211177000001</v>
      </c>
      <c r="F42" s="175">
        <v>1093911.8765670001</v>
      </c>
      <c r="G42" s="175">
        <v>2262871.3636830002</v>
      </c>
      <c r="H42" s="175">
        <v>3472523.3271499998</v>
      </c>
      <c r="I42" s="175">
        <v>404313.86005800002</v>
      </c>
      <c r="J42" s="175">
        <v>130623.50474372</v>
      </c>
      <c r="K42" s="175">
        <v>4308.2953410399996</v>
      </c>
      <c r="L42" s="175">
        <v>5015.49305</v>
      </c>
      <c r="M42" s="175">
        <v>30777.310506999998</v>
      </c>
      <c r="N42" s="175">
        <v>917023.44682700001</v>
      </c>
      <c r="O42" s="175">
        <v>7628840.1997689996</v>
      </c>
      <c r="P42" s="175">
        <v>8585964.7454940397</v>
      </c>
      <c r="Q42" s="175">
        <v>1582395.441325</v>
      </c>
      <c r="R42" s="175">
        <v>18269286.135275759</v>
      </c>
      <c r="S42" s="176">
        <v>831.9</v>
      </c>
      <c r="T42" s="176">
        <v>60.6</v>
      </c>
      <c r="U42" s="177">
        <v>2037287.3211320001</v>
      </c>
      <c r="V42" s="175">
        <v>12978.38161</v>
      </c>
      <c r="W42" s="175">
        <v>9344.4409799999994</v>
      </c>
      <c r="X42" s="175">
        <v>48234.949968000001</v>
      </c>
      <c r="Y42" s="175">
        <v>797599.31968199997</v>
      </c>
      <c r="Z42" s="175">
        <v>47154.000817</v>
      </c>
      <c r="AA42" s="175">
        <v>858722.73115300003</v>
      </c>
      <c r="AB42" s="175">
        <v>10496904.753686</v>
      </c>
      <c r="AC42" s="175">
        <v>1905223.248744</v>
      </c>
      <c r="AD42" s="175">
        <v>915311.09305699996</v>
      </c>
      <c r="AE42" s="175">
        <v>13260850.733583</v>
      </c>
      <c r="AF42" s="175">
        <v>14176161.826639999</v>
      </c>
      <c r="AG42" s="175">
        <v>260275.14318899999</v>
      </c>
      <c r="AH42" s="175">
        <v>160461.05875600001</v>
      </c>
      <c r="AI42" s="175">
        <v>1635100.7855588999</v>
      </c>
      <c r="AJ42" s="190"/>
      <c r="AK42" s="190"/>
      <c r="AL42" s="179"/>
      <c r="AM42" s="180"/>
      <c r="AN42" s="191"/>
      <c r="AO42" s="190"/>
    </row>
    <row r="43" spans="1:247" s="192" customFormat="1">
      <c r="A43" s="189" t="s">
        <v>55</v>
      </c>
      <c r="B43" s="175">
        <v>307653.00983699999</v>
      </c>
      <c r="C43" s="175">
        <v>316530.47002200002</v>
      </c>
      <c r="D43" s="175">
        <v>96380.025678999998</v>
      </c>
      <c r="E43" s="175">
        <v>30380.231446000002</v>
      </c>
      <c r="F43" s="175">
        <v>1074503.834359</v>
      </c>
      <c r="G43" s="175">
        <v>2626151.897167</v>
      </c>
      <c r="H43" s="175">
        <v>4057099.0337760001</v>
      </c>
      <c r="I43" s="175">
        <v>198087.93018600001</v>
      </c>
      <c r="J43" s="175">
        <v>159423.926699</v>
      </c>
      <c r="K43" s="175">
        <v>3253.9032579999998</v>
      </c>
      <c r="L43" s="175">
        <v>5701.4084970000004</v>
      </c>
      <c r="M43" s="175">
        <v>37411.375579</v>
      </c>
      <c r="N43" s="175">
        <v>920525.38251599995</v>
      </c>
      <c r="O43" s="175">
        <v>7737820.2562659997</v>
      </c>
      <c r="P43" s="175">
        <v>8704712.3261159994</v>
      </c>
      <c r="Q43" s="175">
        <v>1480041.0356940001</v>
      </c>
      <c r="R43" s="175">
        <v>19050963.720980998</v>
      </c>
      <c r="S43" s="176">
        <v>846</v>
      </c>
      <c r="T43" s="176">
        <v>59</v>
      </c>
      <c r="U43" s="177">
        <v>2145164.382156</v>
      </c>
      <c r="V43" s="175">
        <v>12633.468934</v>
      </c>
      <c r="W43" s="175">
        <v>10270.105310000001</v>
      </c>
      <c r="X43" s="175">
        <v>69969.744940999997</v>
      </c>
      <c r="Y43" s="175">
        <v>874468.04041000002</v>
      </c>
      <c r="Z43" s="175">
        <v>41528.054939000001</v>
      </c>
      <c r="AA43" s="175">
        <v>1065702.047634</v>
      </c>
      <c r="AB43" s="175">
        <v>10735000.158112001</v>
      </c>
      <c r="AC43" s="175">
        <v>1950107.627265</v>
      </c>
      <c r="AD43" s="175">
        <v>1008869.4145340001</v>
      </c>
      <c r="AE43" s="175">
        <v>13750809.833011001</v>
      </c>
      <c r="AF43" s="175">
        <v>14759679.247545002</v>
      </c>
      <c r="AG43" s="175">
        <v>286066.37862899998</v>
      </c>
      <c r="AH43" s="175">
        <v>142821.10013100001</v>
      </c>
      <c r="AI43" s="175">
        <v>1717232.61252</v>
      </c>
      <c r="AJ43" s="190"/>
      <c r="AK43" s="190"/>
      <c r="AL43" s="179"/>
      <c r="AM43" s="180"/>
      <c r="AN43" s="191"/>
      <c r="AO43" s="190"/>
    </row>
    <row r="44" spans="1:247" s="192" customFormat="1">
      <c r="A44" s="193" t="s">
        <v>56</v>
      </c>
      <c r="B44" s="178">
        <v>301942.98821500002</v>
      </c>
      <c r="C44" s="178">
        <v>359357.03125100001</v>
      </c>
      <c r="D44" s="178">
        <v>103839.28784400001</v>
      </c>
      <c r="E44" s="178">
        <v>31603.028561509997</v>
      </c>
      <c r="F44" s="178">
        <v>1279771.7330110101</v>
      </c>
      <c r="G44" s="178">
        <v>2822775.4097810001</v>
      </c>
      <c r="H44" s="178">
        <v>4142328.958993</v>
      </c>
      <c r="I44" s="178">
        <v>239942.12612500001</v>
      </c>
      <c r="J44" s="178">
        <v>164087.06133900001</v>
      </c>
      <c r="K44" s="178">
        <v>1490.1647149999999</v>
      </c>
      <c r="L44" s="178">
        <v>5521.3012719999997</v>
      </c>
      <c r="M44" s="178">
        <v>36085.026639660005</v>
      </c>
      <c r="N44" s="178">
        <v>955205.53827699996</v>
      </c>
      <c r="O44" s="178">
        <v>7971408.9934759997</v>
      </c>
      <c r="P44" s="178">
        <v>8969711.0243796594</v>
      </c>
      <c r="Q44" s="178">
        <v>1527992.8943139999</v>
      </c>
      <c r="R44" s="178">
        <v>19943351.543814182</v>
      </c>
      <c r="S44" s="180">
        <v>903.92542106340341</v>
      </c>
      <c r="T44" s="180">
        <v>58.381945256267819</v>
      </c>
      <c r="U44" s="183">
        <v>2225569.7258640002</v>
      </c>
      <c r="V44" s="178">
        <v>11049.720083</v>
      </c>
      <c r="W44" s="178">
        <v>11342.986714000001</v>
      </c>
      <c r="X44" s="178">
        <v>49301.635523999998</v>
      </c>
      <c r="Y44" s="178">
        <v>879589.87749900005</v>
      </c>
      <c r="Z44" s="178">
        <v>49810.962570000003</v>
      </c>
      <c r="AA44" s="178">
        <v>1342906.8149619999</v>
      </c>
      <c r="AB44" s="178">
        <v>11001043.323102551</v>
      </c>
      <c r="AC44" s="178">
        <v>2029848.4527977474</v>
      </c>
      <c r="AD44" s="178">
        <v>1001095.18239</v>
      </c>
      <c r="AE44" s="178">
        <v>14373798.590862298</v>
      </c>
      <c r="AF44" s="178">
        <v>15374893.773252299</v>
      </c>
      <c r="AG44" s="178">
        <v>318208.60537369002</v>
      </c>
      <c r="AH44" s="178">
        <v>159754.73801939999</v>
      </c>
      <c r="AI44" s="178">
        <v>1864924.7013030001</v>
      </c>
      <c r="AJ44" s="190"/>
      <c r="AK44" s="190"/>
      <c r="AL44" s="179"/>
      <c r="AM44" s="180"/>
      <c r="AN44" s="191"/>
      <c r="AO44" s="190"/>
    </row>
    <row r="45" spans="1:247" s="192" customFormat="1">
      <c r="A45" s="193" t="s">
        <v>57</v>
      </c>
      <c r="B45" s="178">
        <v>317149.53282299999</v>
      </c>
      <c r="C45" s="178">
        <v>323876.99642099999</v>
      </c>
      <c r="D45" s="178">
        <v>97945.459126999995</v>
      </c>
      <c r="E45" s="178">
        <v>29595.495688999999</v>
      </c>
      <c r="F45" s="178">
        <v>1166775.9596180001</v>
      </c>
      <c r="G45" s="178">
        <v>2736998.9441399998</v>
      </c>
      <c r="H45" s="178">
        <v>4372993.9845609507</v>
      </c>
      <c r="I45" s="178">
        <v>237390.04472400001</v>
      </c>
      <c r="J45" s="178">
        <v>158882.54362700001</v>
      </c>
      <c r="K45" s="178">
        <v>2373.1276130000001</v>
      </c>
      <c r="L45" s="178">
        <v>7238.5972760000004</v>
      </c>
      <c r="M45" s="178">
        <v>37293.160784</v>
      </c>
      <c r="N45" s="178">
        <v>995298.79210800002</v>
      </c>
      <c r="O45" s="178">
        <v>8342678.4642099999</v>
      </c>
      <c r="P45" s="178">
        <v>9384882.1419910006</v>
      </c>
      <c r="Q45" s="178">
        <v>1533413.7159451602</v>
      </c>
      <c r="R45" s="178">
        <v>20359904.818666112</v>
      </c>
      <c r="S45" s="180">
        <v>863.15379858776589</v>
      </c>
      <c r="T45" s="180">
        <v>59.418053537986061</v>
      </c>
      <c r="U45" s="183">
        <v>2310407.9539839998</v>
      </c>
      <c r="V45" s="178">
        <v>15918.950622</v>
      </c>
      <c r="W45" s="178">
        <v>8303.1397429999997</v>
      </c>
      <c r="X45" s="178">
        <v>49127.961731000003</v>
      </c>
      <c r="Y45" s="178">
        <v>931864.16332599998</v>
      </c>
      <c r="Z45" s="178">
        <v>49302.991721999999</v>
      </c>
      <c r="AA45" s="178">
        <v>1388270.40567</v>
      </c>
      <c r="AB45" s="178">
        <v>11257514.736515379</v>
      </c>
      <c r="AC45" s="178">
        <v>2110280.9889290002</v>
      </c>
      <c r="AD45" s="178">
        <v>1054517.2071440001</v>
      </c>
      <c r="AE45" s="178">
        <v>14756066.131114379</v>
      </c>
      <c r="AF45" s="178">
        <v>15810583.338258378</v>
      </c>
      <c r="AG45" s="178">
        <v>313702.19491721998</v>
      </c>
      <c r="AH45" s="178">
        <v>147405.62731899999</v>
      </c>
      <c r="AI45" s="178">
        <v>1777805.70418727</v>
      </c>
      <c r="AJ45" s="190"/>
      <c r="AK45" s="190"/>
      <c r="AL45" s="179"/>
      <c r="AM45" s="180"/>
      <c r="AN45" s="191"/>
      <c r="AO45" s="190"/>
    </row>
    <row r="46" spans="1:247" s="192" customFormat="1">
      <c r="A46" s="193" t="s">
        <v>58</v>
      </c>
      <c r="B46" s="178">
        <v>317615.94281519001</v>
      </c>
      <c r="C46" s="178">
        <v>395113.619114</v>
      </c>
      <c r="D46" s="178">
        <v>176744.320121</v>
      </c>
      <c r="E46" s="178">
        <v>30404.572936</v>
      </c>
      <c r="F46" s="178">
        <v>1175517.969487</v>
      </c>
      <c r="G46" s="178">
        <v>2702601.1781469998</v>
      </c>
      <c r="H46" s="178">
        <v>4297287.2300612219</v>
      </c>
      <c r="I46" s="178">
        <v>247991.88515799999</v>
      </c>
      <c r="J46" s="178">
        <v>181643.28122999999</v>
      </c>
      <c r="K46" s="178">
        <v>4373.0122799999999</v>
      </c>
      <c r="L46" s="178">
        <v>9414.312527</v>
      </c>
      <c r="M46" s="178">
        <v>42800.188189</v>
      </c>
      <c r="N46" s="178">
        <v>1048156.03290291</v>
      </c>
      <c r="O46" s="178">
        <v>8914515.4324169885</v>
      </c>
      <c r="P46" s="178">
        <v>10019258.978315899</v>
      </c>
      <c r="Q46" s="178">
        <v>1530928.1530046898</v>
      </c>
      <c r="R46" s="178">
        <v>21075107.130390003</v>
      </c>
      <c r="S46" s="180">
        <v>845.89707036842105</v>
      </c>
      <c r="T46" s="180">
        <v>61.849754983337171</v>
      </c>
      <c r="U46" s="183">
        <v>2396421.9193053539</v>
      </c>
      <c r="V46" s="178">
        <v>8976.6869999999999</v>
      </c>
      <c r="W46" s="178">
        <v>10114.602762</v>
      </c>
      <c r="X46" s="178">
        <v>48255.961193000003</v>
      </c>
      <c r="Y46" s="178">
        <v>952759.57484041993</v>
      </c>
      <c r="Z46" s="178">
        <v>46294.430452070003</v>
      </c>
      <c r="AA46" s="178">
        <v>1488610.6129399999</v>
      </c>
      <c r="AB46" s="178">
        <v>11522050.10277693</v>
      </c>
      <c r="AC46" s="178">
        <v>2131265.8377929297</v>
      </c>
      <c r="AD46" s="178">
        <v>1066401.2562474899</v>
      </c>
      <c r="AE46" s="178">
        <v>15141926.553509859</v>
      </c>
      <c r="AF46" s="178">
        <v>16208327.80975735</v>
      </c>
      <c r="AG46" s="178">
        <v>401979.91202231002</v>
      </c>
      <c r="AH46" s="178">
        <v>157544.56908938001</v>
      </c>
      <c r="AI46" s="178">
        <v>1910832.9202062862</v>
      </c>
      <c r="AJ46" s="190"/>
      <c r="AK46" s="190"/>
      <c r="AL46" s="179"/>
      <c r="AM46" s="180"/>
      <c r="AN46" s="191"/>
      <c r="AO46" s="190"/>
    </row>
    <row r="47" spans="1:247" s="192" customFormat="1">
      <c r="A47" s="193" t="s">
        <v>59</v>
      </c>
      <c r="B47" s="178">
        <v>320406.26082299999</v>
      </c>
      <c r="C47" s="178">
        <v>352651.86110400001</v>
      </c>
      <c r="D47" s="178">
        <v>144724.347144</v>
      </c>
      <c r="E47" s="178">
        <v>34151.998447919999</v>
      </c>
      <c r="F47" s="178">
        <v>1288412.7042087</v>
      </c>
      <c r="G47" s="178">
        <v>2309746.4923068499</v>
      </c>
      <c r="H47" s="178">
        <v>4317819.6706914306</v>
      </c>
      <c r="I47" s="178">
        <v>268033.59082099999</v>
      </c>
      <c r="J47" s="178">
        <v>168409.20263300001</v>
      </c>
      <c r="K47" s="178">
        <v>2039.9804039999999</v>
      </c>
      <c r="L47" s="178">
        <v>9897.1793578500001</v>
      </c>
      <c r="M47" s="178">
        <v>44046.597610999997</v>
      </c>
      <c r="N47" s="178">
        <v>1105368.3119213302</v>
      </c>
      <c r="O47" s="178">
        <v>9493190.1733518299</v>
      </c>
      <c r="P47" s="178">
        <v>10654542.242646011</v>
      </c>
      <c r="Q47" s="178">
        <v>1555571.8385453799</v>
      </c>
      <c r="R47" s="178">
        <v>21414470.209371295</v>
      </c>
      <c r="S47" s="180">
        <v>718.51337683746215</v>
      </c>
      <c r="T47" s="180">
        <v>65.012518778247895</v>
      </c>
      <c r="U47" s="183">
        <v>2464766.9622010002</v>
      </c>
      <c r="V47" s="178">
        <v>18614.336512000002</v>
      </c>
      <c r="W47" s="178">
        <v>14341.010095</v>
      </c>
      <c r="X47" s="178">
        <v>98495.541802000007</v>
      </c>
      <c r="Y47" s="178">
        <v>1039476.4783179399</v>
      </c>
      <c r="Z47" s="178">
        <v>50868.570183080003</v>
      </c>
      <c r="AA47" s="178">
        <v>1172029.9636899999</v>
      </c>
      <c r="AB47" s="178">
        <v>11805422.557320269</v>
      </c>
      <c r="AC47" s="178">
        <v>2207812.9698169199</v>
      </c>
      <c r="AD47" s="178">
        <v>1221795.93691002</v>
      </c>
      <c r="AE47" s="178">
        <v>15185265.490827188</v>
      </c>
      <c r="AF47" s="178">
        <v>16407061.427737208</v>
      </c>
      <c r="AG47" s="178">
        <v>380524.38200099999</v>
      </c>
      <c r="AH47" s="178">
        <v>175758.233159</v>
      </c>
      <c r="AI47" s="178">
        <v>1986359.2042734469</v>
      </c>
      <c r="AJ47" s="190"/>
      <c r="AK47" s="190"/>
      <c r="AL47" s="179"/>
      <c r="AM47" s="180"/>
      <c r="AN47" s="191"/>
      <c r="AO47" s="190"/>
    </row>
    <row r="48" spans="1:247" ht="19.5" customHeight="1">
      <c r="A48" s="182"/>
      <c r="B48" s="178"/>
      <c r="C48" s="178"/>
      <c r="D48" s="178"/>
      <c r="E48" s="178"/>
      <c r="F48" s="178"/>
      <c r="G48" s="178"/>
      <c r="H48" s="178"/>
      <c r="I48" s="178"/>
      <c r="J48" s="178"/>
      <c r="K48" s="188"/>
      <c r="L48" s="188"/>
      <c r="M48" s="178"/>
      <c r="N48" s="178"/>
      <c r="O48" s="178"/>
      <c r="P48" s="178"/>
      <c r="Q48" s="178"/>
      <c r="R48" s="178"/>
      <c r="S48" s="180"/>
      <c r="T48" s="180"/>
      <c r="U48" s="183"/>
      <c r="V48" s="178"/>
      <c r="W48" s="178"/>
      <c r="X48" s="178"/>
      <c r="Y48" s="178"/>
      <c r="Z48" s="178"/>
      <c r="AA48" s="178"/>
      <c r="AB48" s="178"/>
      <c r="AC48" s="178"/>
      <c r="AD48" s="178"/>
      <c r="AE48" s="178"/>
      <c r="AF48" s="178"/>
      <c r="AG48" s="178"/>
      <c r="AH48" s="178"/>
      <c r="AI48" s="178"/>
      <c r="AJ48" s="178"/>
      <c r="AK48" s="178"/>
      <c r="AL48" s="179"/>
      <c r="AM48" s="179"/>
      <c r="AN48" s="184"/>
      <c r="AO48" s="179"/>
      <c r="AP48" s="179"/>
      <c r="AQ48" s="184"/>
      <c r="AR48" s="179"/>
      <c r="AS48" s="187"/>
      <c r="AT48" s="187"/>
      <c r="AU48" s="187"/>
      <c r="AV48" s="187"/>
      <c r="AW48" s="187"/>
      <c r="AX48" s="187"/>
      <c r="AY48" s="187"/>
      <c r="AZ48" s="187"/>
      <c r="IC48" s="169"/>
      <c r="ID48" s="169"/>
      <c r="IE48" s="178"/>
      <c r="IF48" s="178"/>
      <c r="IG48" s="178"/>
      <c r="IH48" s="178"/>
      <c r="II48" s="178"/>
      <c r="IJ48" s="178"/>
      <c r="IK48" s="178"/>
      <c r="IL48" s="178"/>
      <c r="IM48" s="178"/>
    </row>
    <row r="49" spans="1:41" s="192" customFormat="1">
      <c r="A49" s="194">
        <v>43831</v>
      </c>
      <c r="B49" s="175">
        <v>176330.443505</v>
      </c>
      <c r="C49" s="175">
        <v>282930.84919899999</v>
      </c>
      <c r="D49" s="175">
        <v>109647.855519</v>
      </c>
      <c r="E49" s="175">
        <v>30237.756069999999</v>
      </c>
      <c r="F49" s="175">
        <v>500148.62435300002</v>
      </c>
      <c r="G49" s="175">
        <v>593139.91044400004</v>
      </c>
      <c r="H49" s="175">
        <v>795176.66005807964</v>
      </c>
      <c r="I49" s="175">
        <v>453527.19531192043</v>
      </c>
      <c r="J49" s="175">
        <v>98935.156581999996</v>
      </c>
      <c r="K49" s="175">
        <v>2086.4872620000001</v>
      </c>
      <c r="L49" s="175">
        <v>8337.9985730000008</v>
      </c>
      <c r="M49" s="175">
        <v>16049.342503</v>
      </c>
      <c r="N49" s="175">
        <v>1060309.2187010001</v>
      </c>
      <c r="O49" s="175">
        <v>4992761.3836540002</v>
      </c>
      <c r="P49" s="175">
        <v>6079544.4306930006</v>
      </c>
      <c r="Q49" s="175">
        <v>725798.45320600003</v>
      </c>
      <c r="R49" s="175">
        <v>9845417.3349410016</v>
      </c>
      <c r="S49" s="176">
        <v>550.50924506252102</v>
      </c>
      <c r="T49" s="176">
        <v>81.921452384444422</v>
      </c>
      <c r="U49" s="177">
        <v>1146560.4270190001</v>
      </c>
      <c r="V49" s="175">
        <v>490.19137699999999</v>
      </c>
      <c r="W49" s="175">
        <v>16181.443019</v>
      </c>
      <c r="X49" s="175">
        <v>37910.565942000001</v>
      </c>
      <c r="Y49" s="175">
        <v>367213.37593099999</v>
      </c>
      <c r="Z49" s="175">
        <v>9968.0836629999994</v>
      </c>
      <c r="AA49" s="175">
        <v>63456.909954000002</v>
      </c>
      <c r="AB49" s="175">
        <v>6142033.8389969999</v>
      </c>
      <c r="AC49" s="175">
        <v>784423.09514400002</v>
      </c>
      <c r="AD49" s="175">
        <v>431763.65993200004</v>
      </c>
      <c r="AE49" s="175">
        <v>6989913.8440950001</v>
      </c>
      <c r="AF49" s="175">
        <v>7421677.5040269997</v>
      </c>
      <c r="AG49" s="175">
        <v>308335.473941</v>
      </c>
      <c r="AH49" s="175">
        <v>177972.756762</v>
      </c>
      <c r="AI49" s="175">
        <v>790871.17319200002</v>
      </c>
      <c r="AJ49" s="190"/>
      <c r="AK49" s="190"/>
      <c r="AL49" s="179"/>
      <c r="AM49" s="180"/>
      <c r="AN49" s="191"/>
      <c r="AO49" s="190"/>
    </row>
    <row r="50" spans="1:41" s="192" customFormat="1">
      <c r="A50" s="194">
        <v>43862</v>
      </c>
      <c r="B50" s="175">
        <v>178978.24131099999</v>
      </c>
      <c r="C50" s="175">
        <v>303144.29974699998</v>
      </c>
      <c r="D50" s="175">
        <v>109127.672106</v>
      </c>
      <c r="E50" s="175">
        <v>31128.489225000001</v>
      </c>
      <c r="F50" s="175">
        <v>522126.00319999998</v>
      </c>
      <c r="G50" s="175">
        <v>619365.66894500004</v>
      </c>
      <c r="H50" s="175">
        <v>851040.69096713758</v>
      </c>
      <c r="I50" s="175">
        <v>459587.50624286244</v>
      </c>
      <c r="J50" s="175">
        <v>97505.883102000007</v>
      </c>
      <c r="K50" s="175">
        <v>2227.2200130000001</v>
      </c>
      <c r="L50" s="175">
        <v>5764.5955880000001</v>
      </c>
      <c r="M50" s="175">
        <v>16703.919651</v>
      </c>
      <c r="N50" s="175">
        <v>1026482.0851049999</v>
      </c>
      <c r="O50" s="175">
        <v>5019981.6432189997</v>
      </c>
      <c r="P50" s="175">
        <v>6071159.4635760002</v>
      </c>
      <c r="Q50" s="175">
        <v>764405.789491</v>
      </c>
      <c r="R50" s="175">
        <v>10007569.707912998</v>
      </c>
      <c r="S50" s="176">
        <v>594.01554758914574</v>
      </c>
      <c r="T50" s="176">
        <v>81.031962775912945</v>
      </c>
      <c r="U50" s="177">
        <v>1148648.53373</v>
      </c>
      <c r="V50" s="175">
        <v>2013.239337</v>
      </c>
      <c r="W50" s="175">
        <v>16189.985828999999</v>
      </c>
      <c r="X50" s="175">
        <v>33583.397742000001</v>
      </c>
      <c r="Y50" s="175">
        <v>361333.97339300002</v>
      </c>
      <c r="Z50" s="175">
        <v>9647.7309399999995</v>
      </c>
      <c r="AA50" s="175">
        <v>64311.058888</v>
      </c>
      <c r="AB50" s="175">
        <v>6215412.0529549997</v>
      </c>
      <c r="AC50" s="175">
        <v>791823.918573</v>
      </c>
      <c r="AD50" s="175">
        <v>422768.32724100002</v>
      </c>
      <c r="AE50" s="175">
        <v>7071547.0304160006</v>
      </c>
      <c r="AF50" s="175">
        <v>7494315.3576570004</v>
      </c>
      <c r="AG50" s="175">
        <v>324991.48891100002</v>
      </c>
      <c r="AH50" s="175">
        <v>222664.49095899999</v>
      </c>
      <c r="AI50" s="175">
        <v>816949.836656</v>
      </c>
      <c r="AJ50" s="190"/>
      <c r="AK50" s="190"/>
      <c r="AL50" s="179"/>
      <c r="AM50" s="180"/>
      <c r="AN50" s="191"/>
      <c r="AO50" s="190"/>
    </row>
    <row r="51" spans="1:41" s="192" customFormat="1">
      <c r="A51" s="194">
        <v>43891</v>
      </c>
      <c r="B51" s="175">
        <v>237220.37693</v>
      </c>
      <c r="C51" s="175">
        <v>264812.90653099999</v>
      </c>
      <c r="D51" s="175">
        <v>102143.37183</v>
      </c>
      <c r="E51" s="175">
        <v>31530.741095000001</v>
      </c>
      <c r="F51" s="175">
        <v>603219.65730199998</v>
      </c>
      <c r="G51" s="175">
        <v>630332.06808300002</v>
      </c>
      <c r="H51" s="175">
        <v>851619.5068173199</v>
      </c>
      <c r="I51" s="175">
        <v>485845.61813367996</v>
      </c>
      <c r="J51" s="175">
        <v>95710.868059999993</v>
      </c>
      <c r="K51" s="175">
        <v>2004.472661</v>
      </c>
      <c r="L51" s="175">
        <v>9390.2697160000007</v>
      </c>
      <c r="M51" s="175">
        <v>16446.454933000001</v>
      </c>
      <c r="N51" s="175">
        <v>1092721.1256949999</v>
      </c>
      <c r="O51" s="175">
        <v>5083351.182643</v>
      </c>
      <c r="P51" s="175">
        <v>6203913.5056480002</v>
      </c>
      <c r="Q51" s="175">
        <v>748561.41007400001</v>
      </c>
      <c r="R51" s="175">
        <v>10254910.030503999</v>
      </c>
      <c r="S51" s="176">
        <v>570.81058055896983</v>
      </c>
      <c r="T51" s="176">
        <v>80.406815741546197</v>
      </c>
      <c r="U51" s="177">
        <v>1158259.843694</v>
      </c>
      <c r="V51" s="175">
        <v>3319.2496489999999</v>
      </c>
      <c r="W51" s="175">
        <v>14572.568676000001</v>
      </c>
      <c r="X51" s="175">
        <v>35944.405530000004</v>
      </c>
      <c r="Y51" s="175">
        <v>396678.80828400003</v>
      </c>
      <c r="Z51" s="175">
        <v>10932.675888</v>
      </c>
      <c r="AA51" s="175">
        <v>63011.849710000002</v>
      </c>
      <c r="AB51" s="175">
        <v>6371191.8139120294</v>
      </c>
      <c r="AC51" s="175">
        <v>823324.12981499999</v>
      </c>
      <c r="AD51" s="175">
        <v>461447.70802700002</v>
      </c>
      <c r="AE51" s="175">
        <v>7257527.7934370292</v>
      </c>
      <c r="AF51" s="175">
        <v>7718975.5014640288</v>
      </c>
      <c r="AG51" s="175">
        <v>316603.91044499999</v>
      </c>
      <c r="AH51" s="175">
        <v>240287.10065499999</v>
      </c>
      <c r="AI51" s="175">
        <v>820783.67424600001</v>
      </c>
      <c r="AJ51" s="190"/>
      <c r="AK51" s="190"/>
      <c r="AL51" s="179"/>
      <c r="AM51" s="180"/>
      <c r="AN51" s="191"/>
      <c r="AO51" s="190"/>
    </row>
    <row r="52" spans="1:41" s="192" customFormat="1">
      <c r="A52" s="194">
        <v>43922</v>
      </c>
      <c r="B52" s="175">
        <v>223201.485078</v>
      </c>
      <c r="C52" s="175">
        <v>298105.007354</v>
      </c>
      <c r="D52" s="175">
        <v>121213.480127</v>
      </c>
      <c r="E52" s="175">
        <v>28995.424681</v>
      </c>
      <c r="F52" s="175">
        <v>630543.94833399996</v>
      </c>
      <c r="G52" s="175">
        <v>656889.296263</v>
      </c>
      <c r="H52" s="175">
        <v>846327.87465829507</v>
      </c>
      <c r="I52" s="175">
        <v>469343.53920270503</v>
      </c>
      <c r="J52" s="175">
        <v>93436.374163</v>
      </c>
      <c r="K52" s="175">
        <v>1874.4822039999999</v>
      </c>
      <c r="L52" s="175">
        <v>8198.1101269999999</v>
      </c>
      <c r="M52" s="175">
        <v>14953.916090000001</v>
      </c>
      <c r="N52" s="175">
        <v>1095604.3006539999</v>
      </c>
      <c r="O52" s="175">
        <v>5122097.2750429995</v>
      </c>
      <c r="P52" s="175">
        <v>6242728.0841179993</v>
      </c>
      <c r="Q52" s="175">
        <v>792540.241301</v>
      </c>
      <c r="R52" s="175">
        <v>10403324.755279999</v>
      </c>
      <c r="S52" s="176">
        <v>588.88960673892461</v>
      </c>
      <c r="T52" s="176">
        <v>79.805944738663243</v>
      </c>
      <c r="U52" s="177">
        <v>1168999.822312</v>
      </c>
      <c r="V52" s="175">
        <v>2261.3135280000001</v>
      </c>
      <c r="W52" s="175">
        <v>14511.017889000001</v>
      </c>
      <c r="X52" s="175">
        <v>34561.891208000001</v>
      </c>
      <c r="Y52" s="175">
        <v>394426.66600899998</v>
      </c>
      <c r="Z52" s="175">
        <v>11610.192402000001</v>
      </c>
      <c r="AA52" s="175">
        <v>55324.672212999998</v>
      </c>
      <c r="AB52" s="175">
        <v>6473595.4623864004</v>
      </c>
      <c r="AC52" s="175">
        <v>838354.88960300002</v>
      </c>
      <c r="AD52" s="175">
        <v>457371.08103599999</v>
      </c>
      <c r="AE52" s="175">
        <v>7367275.0242024008</v>
      </c>
      <c r="AF52" s="175">
        <v>7824646.1052384004</v>
      </c>
      <c r="AG52" s="175">
        <v>351589.89193600003</v>
      </c>
      <c r="AH52" s="175">
        <v>234382.49343999999</v>
      </c>
      <c r="AI52" s="175">
        <v>823706.44235400006</v>
      </c>
      <c r="AJ52" s="190"/>
      <c r="AK52" s="190"/>
      <c r="AL52" s="179"/>
      <c r="AM52" s="180"/>
      <c r="AN52" s="191"/>
      <c r="AO52" s="190"/>
    </row>
    <row r="53" spans="1:41" s="192" customFormat="1">
      <c r="A53" s="194">
        <v>43952</v>
      </c>
      <c r="B53" s="175">
        <v>202825.002909</v>
      </c>
      <c r="C53" s="175">
        <v>249624.48207900001</v>
      </c>
      <c r="D53" s="175">
        <v>101845.401759</v>
      </c>
      <c r="E53" s="175">
        <v>28733.190965999998</v>
      </c>
      <c r="F53" s="175">
        <v>593735.44478699996</v>
      </c>
      <c r="G53" s="175">
        <v>660538.812149</v>
      </c>
      <c r="H53" s="175">
        <v>954276.06235295837</v>
      </c>
      <c r="I53" s="175">
        <v>456461.21729004162</v>
      </c>
      <c r="J53" s="175">
        <v>97008.053490000006</v>
      </c>
      <c r="K53" s="175">
        <v>1924.412857</v>
      </c>
      <c r="L53" s="175">
        <v>6997.6241849999997</v>
      </c>
      <c r="M53" s="175">
        <v>13396.407329</v>
      </c>
      <c r="N53" s="175">
        <v>1105952.8817670001</v>
      </c>
      <c r="O53" s="175">
        <v>5109675.7090560002</v>
      </c>
      <c r="P53" s="175">
        <v>6237947.0351940002</v>
      </c>
      <c r="Q53" s="175">
        <v>811256.49908800004</v>
      </c>
      <c r="R53" s="175">
        <v>10394251.202064</v>
      </c>
      <c r="S53" s="176">
        <v>593.40236791354778</v>
      </c>
      <c r="T53" s="176">
        <v>79.457730648411669</v>
      </c>
      <c r="U53" s="177">
        <v>1170771.818129</v>
      </c>
      <c r="V53" s="175">
        <v>2498.3787299999999</v>
      </c>
      <c r="W53" s="175">
        <v>13144.328084999999</v>
      </c>
      <c r="X53" s="175">
        <v>32788.349137999998</v>
      </c>
      <c r="Y53" s="175">
        <v>393312.42235000001</v>
      </c>
      <c r="Z53" s="175">
        <v>12946.936344</v>
      </c>
      <c r="AA53" s="175">
        <v>52636.293033000002</v>
      </c>
      <c r="AB53" s="175">
        <v>6532035.9260804709</v>
      </c>
      <c r="AC53" s="175">
        <v>813784.11396959994</v>
      </c>
      <c r="AD53" s="175">
        <v>454690.41464699997</v>
      </c>
      <c r="AE53" s="175">
        <v>7398456.3330830708</v>
      </c>
      <c r="AF53" s="175">
        <v>7853146.7477300707</v>
      </c>
      <c r="AG53" s="175">
        <v>331781.43248800002</v>
      </c>
      <c r="AH53" s="175">
        <v>196849.91323000001</v>
      </c>
      <c r="AI53" s="175">
        <v>841701.29048700002</v>
      </c>
      <c r="AJ53" s="190"/>
      <c r="AK53" s="190"/>
      <c r="AL53" s="179"/>
      <c r="AM53" s="180"/>
      <c r="AN53" s="191"/>
      <c r="AO53" s="190"/>
    </row>
    <row r="54" spans="1:41" s="192" customFormat="1">
      <c r="A54" s="194">
        <v>43983</v>
      </c>
      <c r="B54" s="175">
        <v>189450.885025</v>
      </c>
      <c r="C54" s="175">
        <v>236312.283337</v>
      </c>
      <c r="D54" s="175">
        <v>89324.664629999999</v>
      </c>
      <c r="E54" s="175">
        <v>29763.000769999999</v>
      </c>
      <c r="F54" s="175">
        <v>605431.80558833666</v>
      </c>
      <c r="G54" s="175">
        <v>707753.679428</v>
      </c>
      <c r="H54" s="175">
        <v>1006526.2554940999</v>
      </c>
      <c r="I54" s="175">
        <v>451212.48286690004</v>
      </c>
      <c r="J54" s="175">
        <v>91647.141520000005</v>
      </c>
      <c r="K54" s="175">
        <v>1950.4072000000001</v>
      </c>
      <c r="L54" s="175">
        <v>6215.3461859999998</v>
      </c>
      <c r="M54" s="175">
        <v>13215.897478000001</v>
      </c>
      <c r="N54" s="175">
        <v>1173060.5138439999</v>
      </c>
      <c r="O54" s="175">
        <v>5106832.5124469995</v>
      </c>
      <c r="P54" s="175">
        <v>6301274.6771549992</v>
      </c>
      <c r="Q54" s="175">
        <v>807060.2003996633</v>
      </c>
      <c r="R54" s="175">
        <v>10515757.076213999</v>
      </c>
      <c r="S54" s="176">
        <v>576.82518030219444</v>
      </c>
      <c r="T54" s="176">
        <v>79.181315752688732</v>
      </c>
      <c r="U54" s="177">
        <v>1182623.5249320001</v>
      </c>
      <c r="V54" s="175">
        <v>3332.4465319999999</v>
      </c>
      <c r="W54" s="175">
        <v>13032.524355</v>
      </c>
      <c r="X54" s="175">
        <v>33135.344807000001</v>
      </c>
      <c r="Y54" s="175">
        <v>422254.50783000002</v>
      </c>
      <c r="Z54" s="175">
        <v>11247.487331</v>
      </c>
      <c r="AA54" s="175">
        <v>57872.942111999997</v>
      </c>
      <c r="AB54" s="175">
        <v>6602276.4983271407</v>
      </c>
      <c r="AC54" s="175">
        <v>818212.98764900002</v>
      </c>
      <c r="AD54" s="175">
        <v>483002.31085499999</v>
      </c>
      <c r="AE54" s="175">
        <v>7478362.4280881407</v>
      </c>
      <c r="AF54" s="175">
        <v>7961364.738943141</v>
      </c>
      <c r="AG54" s="175">
        <v>318367.41576300003</v>
      </c>
      <c r="AH54" s="175">
        <v>190728.77850499999</v>
      </c>
      <c r="AI54" s="175">
        <v>862672.61807099998</v>
      </c>
      <c r="AJ54" s="190"/>
      <c r="AK54" s="190"/>
      <c r="AL54" s="179"/>
      <c r="AM54" s="180"/>
      <c r="AN54" s="191"/>
      <c r="AO54" s="190"/>
    </row>
    <row r="55" spans="1:41" s="192" customFormat="1">
      <c r="A55" s="194">
        <v>44013</v>
      </c>
      <c r="B55" s="175">
        <v>176000.0974</v>
      </c>
      <c r="C55" s="175">
        <v>232591.91547099999</v>
      </c>
      <c r="D55" s="175">
        <v>78537.603113999998</v>
      </c>
      <c r="E55" s="175">
        <v>29699.607927000001</v>
      </c>
      <c r="F55" s="175">
        <v>588965.92952300003</v>
      </c>
      <c r="G55" s="175">
        <v>732621.52211200004</v>
      </c>
      <c r="H55" s="175">
        <v>1066689.0241990068</v>
      </c>
      <c r="I55" s="175">
        <v>481935.738393993</v>
      </c>
      <c r="J55" s="175">
        <v>97410.218437000003</v>
      </c>
      <c r="K55" s="175">
        <v>1978.8812519999999</v>
      </c>
      <c r="L55" s="175">
        <v>5128.0974020000003</v>
      </c>
      <c r="M55" s="175">
        <v>15505.065403000001</v>
      </c>
      <c r="N55" s="175">
        <v>1229317.079221</v>
      </c>
      <c r="O55" s="175">
        <v>5149094.4305100003</v>
      </c>
      <c r="P55" s="175">
        <v>6401023.5537880007</v>
      </c>
      <c r="Q55" s="175">
        <v>807256.72397599998</v>
      </c>
      <c r="R55" s="175">
        <v>10692731.934341</v>
      </c>
      <c r="S55" s="176">
        <v>574.03033617244171</v>
      </c>
      <c r="T55" s="176">
        <v>79.138941723795156</v>
      </c>
      <c r="U55" s="177">
        <v>1213703.072802</v>
      </c>
      <c r="V55" s="175">
        <v>5375.8878560000003</v>
      </c>
      <c r="W55" s="175">
        <v>15486.409057000001</v>
      </c>
      <c r="X55" s="175">
        <v>32210.704156</v>
      </c>
      <c r="Y55" s="175">
        <v>432091.25067799998</v>
      </c>
      <c r="Z55" s="175">
        <v>11384.376484</v>
      </c>
      <c r="AA55" s="175">
        <v>65240.507683000003</v>
      </c>
      <c r="AB55" s="175">
        <v>6693182.9481304847</v>
      </c>
      <c r="AC55" s="175">
        <v>838739.85476400005</v>
      </c>
      <c r="AD55" s="175">
        <v>496548.62823099998</v>
      </c>
      <c r="AE55" s="175">
        <v>7597163.3105774838</v>
      </c>
      <c r="AF55" s="175">
        <v>8093711.938808484</v>
      </c>
      <c r="AG55" s="175">
        <v>370794.36139500001</v>
      </c>
      <c r="AH55" s="175">
        <v>198952.88293200001</v>
      </c>
      <c r="AI55" s="175">
        <v>815569.67840400001</v>
      </c>
      <c r="AJ55" s="190"/>
      <c r="AK55" s="190"/>
      <c r="AL55" s="179"/>
      <c r="AM55" s="180"/>
      <c r="AN55" s="191"/>
      <c r="AO55" s="190"/>
    </row>
    <row r="56" spans="1:41" s="192" customFormat="1">
      <c r="A56" s="194">
        <v>44044</v>
      </c>
      <c r="B56" s="175">
        <v>171997.301782</v>
      </c>
      <c r="C56" s="175">
        <v>247437.760499</v>
      </c>
      <c r="D56" s="175">
        <v>108030.66325300001</v>
      </c>
      <c r="E56" s="175">
        <v>30223.400387000002</v>
      </c>
      <c r="F56" s="175">
        <v>605702.91197200003</v>
      </c>
      <c r="G56" s="175">
        <v>763816.00494300004</v>
      </c>
      <c r="H56" s="175">
        <v>1070265.4973511668</v>
      </c>
      <c r="I56" s="175">
        <v>509126.1342678332</v>
      </c>
      <c r="J56" s="175">
        <v>102629.24086400001</v>
      </c>
      <c r="K56" s="175">
        <v>2317.9755180000002</v>
      </c>
      <c r="L56" s="175">
        <v>6876.7951620000003</v>
      </c>
      <c r="M56" s="175">
        <v>17197.403577000001</v>
      </c>
      <c r="N56" s="175">
        <v>1212777.621977</v>
      </c>
      <c r="O56" s="175">
        <v>5260871.5379179996</v>
      </c>
      <c r="P56" s="175">
        <v>6500041.334152</v>
      </c>
      <c r="Q56" s="175">
        <v>815708.59015399998</v>
      </c>
      <c r="R56" s="175">
        <v>10924978.839624999</v>
      </c>
      <c r="S56" s="176">
        <v>541.64237580198233</v>
      </c>
      <c r="T56" s="176">
        <v>78.438567432614491</v>
      </c>
      <c r="U56" s="177">
        <v>1224856.817793</v>
      </c>
      <c r="V56" s="175">
        <v>4318.3327740000004</v>
      </c>
      <c r="W56" s="175">
        <v>18745.335666999999</v>
      </c>
      <c r="X56" s="175">
        <v>39852.990319999997</v>
      </c>
      <c r="Y56" s="175">
        <v>462353.41673400003</v>
      </c>
      <c r="Z56" s="175">
        <v>11800.453141</v>
      </c>
      <c r="AA56" s="175">
        <v>68921.822782000003</v>
      </c>
      <c r="AB56" s="175">
        <v>6799974.5304380003</v>
      </c>
      <c r="AC56" s="175">
        <v>885143.96499100002</v>
      </c>
      <c r="AD56" s="175">
        <v>537070.528636</v>
      </c>
      <c r="AE56" s="175">
        <v>7754040.3182110004</v>
      </c>
      <c r="AF56" s="175">
        <v>8291110.8468470005</v>
      </c>
      <c r="AG56" s="175">
        <v>397859.300628</v>
      </c>
      <c r="AH56" s="175">
        <v>198080.11142</v>
      </c>
      <c r="AI56" s="175">
        <v>813071.76293700002</v>
      </c>
      <c r="AJ56" s="190"/>
      <c r="AK56" s="190"/>
      <c r="AL56" s="179"/>
      <c r="AM56" s="180"/>
      <c r="AN56" s="191"/>
      <c r="AO56" s="190"/>
    </row>
    <row r="57" spans="1:41" s="192" customFormat="1">
      <c r="A57" s="194">
        <v>44075</v>
      </c>
      <c r="B57" s="175">
        <v>177382.819735</v>
      </c>
      <c r="C57" s="175">
        <v>253539.59886200001</v>
      </c>
      <c r="D57" s="175">
        <v>80292.309758999996</v>
      </c>
      <c r="E57" s="175">
        <v>29363.442276000002</v>
      </c>
      <c r="F57" s="175">
        <v>624005.14490700001</v>
      </c>
      <c r="G57" s="175">
        <v>778605.045362</v>
      </c>
      <c r="H57" s="175">
        <v>1158410.6298327663</v>
      </c>
      <c r="I57" s="175">
        <v>524285.68721023359</v>
      </c>
      <c r="J57" s="175">
        <v>96279.762539000003</v>
      </c>
      <c r="K57" s="175">
        <v>2673.071418</v>
      </c>
      <c r="L57" s="175">
        <v>7454.0434590000004</v>
      </c>
      <c r="M57" s="175">
        <v>17405.238603000002</v>
      </c>
      <c r="N57" s="175">
        <v>1119104.7030770001</v>
      </c>
      <c r="O57" s="175">
        <v>5437120.4301309995</v>
      </c>
      <c r="P57" s="175">
        <v>6583757.4866879992</v>
      </c>
      <c r="Q57" s="175">
        <v>811414.25077899999</v>
      </c>
      <c r="R57" s="175">
        <v>11117336.177949999</v>
      </c>
      <c r="S57" s="176">
        <v>577.77126105039042</v>
      </c>
      <c r="T57" s="176">
        <v>77.858584080232703</v>
      </c>
      <c r="U57" s="177">
        <v>1234530.9478800001</v>
      </c>
      <c r="V57" s="175">
        <v>5028.417794</v>
      </c>
      <c r="W57" s="175">
        <v>13545.732013999999</v>
      </c>
      <c r="X57" s="175">
        <v>35092.893765000001</v>
      </c>
      <c r="Y57" s="175">
        <v>459381.72208500002</v>
      </c>
      <c r="Z57" s="175">
        <v>14587.091399999999</v>
      </c>
      <c r="AA57" s="175">
        <v>63839.186076999998</v>
      </c>
      <c r="AB57" s="175">
        <v>6969706.1896074098</v>
      </c>
      <c r="AC57" s="175">
        <v>899892.930635</v>
      </c>
      <c r="AD57" s="175">
        <v>527635.85705800005</v>
      </c>
      <c r="AE57" s="175">
        <v>7933438.3063194091</v>
      </c>
      <c r="AF57" s="175">
        <v>8461074.1633774098</v>
      </c>
      <c r="AG57" s="175">
        <v>414134.32220900001</v>
      </c>
      <c r="AH57" s="175">
        <v>175323.85420199999</v>
      </c>
      <c r="AI57" s="175">
        <v>832272.89028199995</v>
      </c>
      <c r="AJ57" s="190"/>
      <c r="AK57" s="190"/>
      <c r="AL57" s="179"/>
      <c r="AM57" s="180"/>
      <c r="AN57" s="191"/>
      <c r="AO57" s="190"/>
    </row>
    <row r="58" spans="1:41" s="192" customFormat="1">
      <c r="A58" s="194">
        <v>44105</v>
      </c>
      <c r="B58" s="175">
        <v>195914.791038</v>
      </c>
      <c r="C58" s="175">
        <v>230410.73738599999</v>
      </c>
      <c r="D58" s="175">
        <v>78237.345373999997</v>
      </c>
      <c r="E58" s="175">
        <v>29549.290459</v>
      </c>
      <c r="F58" s="175">
        <v>641068.05059</v>
      </c>
      <c r="G58" s="175">
        <v>783303.07476242993</v>
      </c>
      <c r="H58" s="175">
        <v>1186898.8967913084</v>
      </c>
      <c r="I58" s="175">
        <v>531499.25830100174</v>
      </c>
      <c r="J58" s="175">
        <v>104892.968929</v>
      </c>
      <c r="K58" s="175">
        <v>2738.4565200000002</v>
      </c>
      <c r="L58" s="175">
        <v>6343.7763599999998</v>
      </c>
      <c r="M58" s="175">
        <v>17120.537136999999</v>
      </c>
      <c r="N58" s="175">
        <v>1203818.8687460001</v>
      </c>
      <c r="O58" s="175">
        <v>5494948.5693140002</v>
      </c>
      <c r="P58" s="175">
        <v>6724970.2080770005</v>
      </c>
      <c r="Q58" s="175">
        <v>797230.313142</v>
      </c>
      <c r="R58" s="175">
        <v>11303974.934849741</v>
      </c>
      <c r="S58" s="176">
        <v>572.21435330543954</v>
      </c>
      <c r="T58" s="176">
        <v>78.277938182920963</v>
      </c>
      <c r="U58" s="177">
        <v>1242313.4965280001</v>
      </c>
      <c r="V58" s="175">
        <v>2179.1182100000001</v>
      </c>
      <c r="W58" s="175">
        <v>13599.530863</v>
      </c>
      <c r="X58" s="175">
        <v>37647.388636000003</v>
      </c>
      <c r="Y58" s="175">
        <v>470844.343574</v>
      </c>
      <c r="Z58" s="175">
        <v>13337.165607000001</v>
      </c>
      <c r="AA58" s="175">
        <v>65456.483074999996</v>
      </c>
      <c r="AB58" s="175">
        <v>7080726.6881154105</v>
      </c>
      <c r="AC58" s="175">
        <v>909532.16832900001</v>
      </c>
      <c r="AD58" s="175">
        <v>537607.54689</v>
      </c>
      <c r="AE58" s="175">
        <v>8055715.3395194113</v>
      </c>
      <c r="AF58" s="175">
        <v>8593322.8864094112</v>
      </c>
      <c r="AG58" s="175">
        <v>446154.29501300002</v>
      </c>
      <c r="AH58" s="175">
        <v>190579.23442699999</v>
      </c>
      <c r="AI58" s="175">
        <v>831605.02247299999</v>
      </c>
      <c r="AJ58" s="190"/>
      <c r="AK58" s="190"/>
      <c r="AL58" s="179"/>
      <c r="AM58" s="180"/>
      <c r="AN58" s="191"/>
      <c r="AO58" s="190"/>
    </row>
    <row r="59" spans="1:41" s="192" customFormat="1">
      <c r="A59" s="194">
        <v>44136</v>
      </c>
      <c r="B59" s="175">
        <v>196860.14721900001</v>
      </c>
      <c r="C59" s="175">
        <v>259533.75820099999</v>
      </c>
      <c r="D59" s="175">
        <v>100002.306656</v>
      </c>
      <c r="E59" s="175">
        <v>29077.024275</v>
      </c>
      <c r="F59" s="175">
        <v>643458.02410699998</v>
      </c>
      <c r="G59" s="175">
        <v>748116.44403500005</v>
      </c>
      <c r="H59" s="175">
        <v>1179228.0649511807</v>
      </c>
      <c r="I59" s="175">
        <v>568027.16840581922</v>
      </c>
      <c r="J59" s="175">
        <v>95803.014213000002</v>
      </c>
      <c r="K59" s="175">
        <v>2685.8352279999999</v>
      </c>
      <c r="L59" s="175">
        <v>5544.1019319999996</v>
      </c>
      <c r="M59" s="175">
        <v>17042.534208000001</v>
      </c>
      <c r="N59" s="175">
        <v>1242746.1722800001</v>
      </c>
      <c r="O59" s="175">
        <v>5565747.7815800002</v>
      </c>
      <c r="P59" s="175">
        <v>6833766.4252279997</v>
      </c>
      <c r="Q59" s="175">
        <v>824766.54203300003</v>
      </c>
      <c r="R59" s="175">
        <v>11478638.919324001</v>
      </c>
      <c r="S59" s="176">
        <v>564.50971553488648</v>
      </c>
      <c r="T59" s="176">
        <v>78.437251879510995</v>
      </c>
      <c r="U59" s="177">
        <v>1251233.4093549999</v>
      </c>
      <c r="V59" s="175">
        <v>3473.7053420000002</v>
      </c>
      <c r="W59" s="175">
        <v>12509.441787</v>
      </c>
      <c r="X59" s="175">
        <v>38071.398254</v>
      </c>
      <c r="Y59" s="175">
        <v>476908.465975</v>
      </c>
      <c r="Z59" s="175">
        <v>13239.901272999999</v>
      </c>
      <c r="AA59" s="175">
        <v>67728.911426999999</v>
      </c>
      <c r="AB59" s="175">
        <v>7169633.3175724102</v>
      </c>
      <c r="AC59" s="175">
        <v>934307.66168799996</v>
      </c>
      <c r="AD59" s="175">
        <v>544202.91263100004</v>
      </c>
      <c r="AE59" s="175">
        <v>8171669.8906874098</v>
      </c>
      <c r="AF59" s="175">
        <v>8715872.8033184092</v>
      </c>
      <c r="AG59" s="175">
        <v>452696.04440700001</v>
      </c>
      <c r="AH59" s="175">
        <v>202599.72805599999</v>
      </c>
      <c r="AI59" s="175">
        <v>856236.93418800004</v>
      </c>
      <c r="AJ59" s="190"/>
      <c r="AK59" s="190"/>
      <c r="AL59" s="179"/>
      <c r="AM59" s="180"/>
      <c r="AN59" s="191"/>
      <c r="AO59" s="190"/>
    </row>
    <row r="60" spans="1:41" s="192" customFormat="1">
      <c r="A60" s="194">
        <v>44166</v>
      </c>
      <c r="B60" s="175">
        <v>193797.82260099999</v>
      </c>
      <c r="C60" s="175">
        <v>290368.59162600001</v>
      </c>
      <c r="D60" s="175">
        <v>83792.227159000002</v>
      </c>
      <c r="E60" s="175">
        <v>30662.869740999999</v>
      </c>
      <c r="F60" s="175">
        <v>702852.34374299995</v>
      </c>
      <c r="G60" s="175">
        <v>777239.17199199996</v>
      </c>
      <c r="H60" s="175">
        <v>1429346.449671</v>
      </c>
      <c r="I60" s="175">
        <v>581087.68209100002</v>
      </c>
      <c r="J60" s="175">
        <v>91247.455776999996</v>
      </c>
      <c r="K60" s="175">
        <v>4103.2623130000002</v>
      </c>
      <c r="L60" s="175">
        <v>4533.4014859999997</v>
      </c>
      <c r="M60" s="175">
        <v>18781.639394000002</v>
      </c>
      <c r="N60" s="175">
        <v>1077665.837847</v>
      </c>
      <c r="O60" s="175">
        <v>5660471.8924900005</v>
      </c>
      <c r="P60" s="175">
        <v>6765556.0335300006</v>
      </c>
      <c r="Q60" s="175">
        <v>779487.38098100002</v>
      </c>
      <c r="R60" s="175">
        <v>11725438.028912</v>
      </c>
      <c r="S60" s="176">
        <v>550.01367544358789</v>
      </c>
      <c r="T60" s="176">
        <v>75.41369563726758</v>
      </c>
      <c r="U60" s="177">
        <v>1258772.9017749999</v>
      </c>
      <c r="V60" s="175">
        <v>2027.9047190000001</v>
      </c>
      <c r="W60" s="175">
        <v>19735.920257000002</v>
      </c>
      <c r="X60" s="175">
        <v>50645.182453000001</v>
      </c>
      <c r="Y60" s="175">
        <v>536109.64976070006</v>
      </c>
      <c r="Z60" s="175">
        <v>15497.906278</v>
      </c>
      <c r="AA60" s="175">
        <v>69628.495335</v>
      </c>
      <c r="AB60" s="175">
        <v>7318638.2492957301</v>
      </c>
      <c r="AC60" s="175">
        <v>961001.045942</v>
      </c>
      <c r="AD60" s="175">
        <v>624016.56346770003</v>
      </c>
      <c r="AE60" s="175">
        <v>8349267.7905727299</v>
      </c>
      <c r="AF60" s="175">
        <v>8973284.354040429</v>
      </c>
      <c r="AG60" s="175">
        <v>455176.69056199997</v>
      </c>
      <c r="AH60" s="175">
        <v>197971.911578</v>
      </c>
      <c r="AI60" s="175">
        <v>840232.17095699999</v>
      </c>
      <c r="AJ60" s="190"/>
      <c r="AK60" s="190"/>
      <c r="AL60" s="179"/>
      <c r="AM60" s="180"/>
      <c r="AN60" s="191"/>
      <c r="AO60" s="190"/>
    </row>
    <row r="61" spans="1:41" s="192" customFormat="1">
      <c r="A61" s="195">
        <v>44197</v>
      </c>
      <c r="B61" s="178">
        <v>198821.657783</v>
      </c>
      <c r="C61" s="178">
        <v>224699.52371499999</v>
      </c>
      <c r="D61" s="178">
        <v>97200.625973999995</v>
      </c>
      <c r="E61" s="178">
        <v>29657.878379999998</v>
      </c>
      <c r="F61" s="178">
        <v>702113.13739199995</v>
      </c>
      <c r="G61" s="178">
        <v>782703.63510700001</v>
      </c>
      <c r="H61" s="178">
        <v>1477929.03597804</v>
      </c>
      <c r="I61" s="178">
        <v>586655.25820000004</v>
      </c>
      <c r="J61" s="178">
        <v>98572.188066999995</v>
      </c>
      <c r="K61" s="178">
        <v>5175.8990229999999</v>
      </c>
      <c r="L61" s="178">
        <v>4997.4377729999997</v>
      </c>
      <c r="M61" s="178">
        <v>17986.185707000001</v>
      </c>
      <c r="N61" s="178">
        <v>1229361.7270519999</v>
      </c>
      <c r="O61" s="178">
        <v>5659608.2005799999</v>
      </c>
      <c r="P61" s="178">
        <v>6917129.4501350001</v>
      </c>
      <c r="Q61" s="178">
        <v>801834.30861499999</v>
      </c>
      <c r="R61" s="178">
        <v>11917316.699346039</v>
      </c>
      <c r="S61" s="180">
        <v>573.78256065151857</v>
      </c>
      <c r="T61" s="180">
        <v>76.044071361415064</v>
      </c>
      <c r="U61" s="183">
        <v>1292501.159189</v>
      </c>
      <c r="V61" s="178">
        <v>1796.4739360000001</v>
      </c>
      <c r="W61" s="178">
        <v>14385.295007999999</v>
      </c>
      <c r="X61" s="178">
        <v>29753.366860999999</v>
      </c>
      <c r="Y61" s="178">
        <v>537157.72649000003</v>
      </c>
      <c r="Z61" s="178">
        <v>13776.858308000001</v>
      </c>
      <c r="AA61" s="178">
        <v>82479.672283000007</v>
      </c>
      <c r="AB61" s="178">
        <v>7416884.8852049597</v>
      </c>
      <c r="AC61" s="178">
        <v>1001773.545787</v>
      </c>
      <c r="AD61" s="178">
        <v>596869.72060300002</v>
      </c>
      <c r="AE61" s="178">
        <v>8501138.1032749601</v>
      </c>
      <c r="AF61" s="178">
        <v>9098007.8238779604</v>
      </c>
      <c r="AG61" s="178">
        <v>464983.71151699999</v>
      </c>
      <c r="AH61" s="178">
        <v>198633.53074799999</v>
      </c>
      <c r="AI61" s="178">
        <v>863190.47401400004</v>
      </c>
      <c r="AJ61" s="190"/>
      <c r="AK61" s="190"/>
      <c r="AL61" s="179"/>
      <c r="AM61" s="180"/>
      <c r="AN61" s="191"/>
      <c r="AO61" s="190"/>
    </row>
    <row r="62" spans="1:41" s="192" customFormat="1">
      <c r="A62" s="195">
        <v>44228</v>
      </c>
      <c r="B62" s="178">
        <v>193725.492478</v>
      </c>
      <c r="C62" s="178">
        <v>277145.46463399997</v>
      </c>
      <c r="D62" s="178">
        <v>98493.680103073508</v>
      </c>
      <c r="E62" s="178">
        <v>31887.267236</v>
      </c>
      <c r="F62" s="178">
        <v>725318.07198720996</v>
      </c>
      <c r="G62" s="178">
        <v>704001.30073599995</v>
      </c>
      <c r="H62" s="178">
        <v>1503492.0993695802</v>
      </c>
      <c r="I62" s="178">
        <v>598539.74692299997</v>
      </c>
      <c r="J62" s="178">
        <v>104665.42514799999</v>
      </c>
      <c r="K62" s="178">
        <v>5103.8490890000003</v>
      </c>
      <c r="L62" s="178">
        <v>5427.1869900000002</v>
      </c>
      <c r="M62" s="178">
        <v>19208.111690999998</v>
      </c>
      <c r="N62" s="178">
        <v>1249363.448875</v>
      </c>
      <c r="O62" s="178">
        <v>5719281.0337100001</v>
      </c>
      <c r="P62" s="178">
        <v>6998383.6303550005</v>
      </c>
      <c r="Q62" s="178">
        <v>831162.37811599998</v>
      </c>
      <c r="R62" s="178">
        <v>12066814.557085864</v>
      </c>
      <c r="S62" s="180">
        <v>571.29247361345904</v>
      </c>
      <c r="T62" s="180">
        <v>75.82589507616369</v>
      </c>
      <c r="U62" s="183">
        <v>1298563.4232679999</v>
      </c>
      <c r="V62" s="178">
        <v>3356.2144050000002</v>
      </c>
      <c r="W62" s="178">
        <v>14447.35053</v>
      </c>
      <c r="X62" s="178">
        <v>30899.535672999998</v>
      </c>
      <c r="Y62" s="178">
        <v>540844.01286400005</v>
      </c>
      <c r="Z62" s="178">
        <v>14801.015855</v>
      </c>
      <c r="AA62" s="178">
        <v>83609.117173000006</v>
      </c>
      <c r="AB62" s="178">
        <v>7506253.9209960001</v>
      </c>
      <c r="AC62" s="178">
        <v>1038688.098561</v>
      </c>
      <c r="AD62" s="178">
        <v>604348.129327</v>
      </c>
      <c r="AE62" s="178">
        <v>8628551.1367300004</v>
      </c>
      <c r="AF62" s="178">
        <v>9232899.2660569996</v>
      </c>
      <c r="AG62" s="178">
        <v>478455.43858100002</v>
      </c>
      <c r="AH62" s="178">
        <v>193996.90622899999</v>
      </c>
      <c r="AI62" s="178">
        <v>862899.52295100002</v>
      </c>
      <c r="AJ62" s="190"/>
      <c r="AK62" s="190"/>
      <c r="AL62" s="179"/>
      <c r="AM62" s="180"/>
      <c r="AN62" s="191"/>
      <c r="AO62" s="190"/>
    </row>
    <row r="63" spans="1:41" s="192" customFormat="1">
      <c r="A63" s="195">
        <v>44256</v>
      </c>
      <c r="B63" s="178">
        <v>227776.931751</v>
      </c>
      <c r="C63" s="178">
        <v>244861.117982</v>
      </c>
      <c r="D63" s="178">
        <v>110135.344172</v>
      </c>
      <c r="E63" s="178">
        <v>29928.117851999999</v>
      </c>
      <c r="F63" s="178">
        <v>729816.04540800001</v>
      </c>
      <c r="G63" s="178">
        <v>687137.26222854003</v>
      </c>
      <c r="H63" s="178">
        <v>1468300.8996329999</v>
      </c>
      <c r="I63" s="178">
        <v>617321.19079699996</v>
      </c>
      <c r="J63" s="178">
        <v>99506.847252000007</v>
      </c>
      <c r="K63" s="178">
        <v>4756.8175209999999</v>
      </c>
      <c r="L63" s="178">
        <v>5236.86924</v>
      </c>
      <c r="M63" s="178">
        <v>17121.56523</v>
      </c>
      <c r="N63" s="178">
        <v>1346682.7153179999</v>
      </c>
      <c r="O63" s="178">
        <v>5826396.9805898797</v>
      </c>
      <c r="P63" s="178">
        <v>7200194.9478988796</v>
      </c>
      <c r="Q63" s="178">
        <v>826242.85372396</v>
      </c>
      <c r="R63" s="178">
        <v>12241221.55869838</v>
      </c>
      <c r="S63" s="180">
        <v>545.17513267504091</v>
      </c>
      <c r="T63" s="180">
        <v>76.686644825560862</v>
      </c>
      <c r="U63" s="183">
        <v>1294492.1466069999</v>
      </c>
      <c r="V63" s="178">
        <v>2806.2674109999998</v>
      </c>
      <c r="W63" s="178">
        <v>13886.877823000001</v>
      </c>
      <c r="X63" s="178">
        <v>31024.220938999999</v>
      </c>
      <c r="Y63" s="178">
        <v>559931.52592199994</v>
      </c>
      <c r="Z63" s="178">
        <v>16060.14694172262</v>
      </c>
      <c r="AA63" s="178">
        <v>85477.951279999994</v>
      </c>
      <c r="AB63" s="178">
        <v>7627769.8867306095</v>
      </c>
      <c r="AC63" s="178">
        <v>1054961.35930841</v>
      </c>
      <c r="AD63" s="178">
        <v>623709.0390367225</v>
      </c>
      <c r="AE63" s="178">
        <v>8768209.1973190196</v>
      </c>
      <c r="AF63" s="178">
        <v>9391918.2363557424</v>
      </c>
      <c r="AG63" s="178">
        <v>477153.05867465003</v>
      </c>
      <c r="AH63" s="178">
        <v>189651.17629495999</v>
      </c>
      <c r="AI63" s="178">
        <v>888006.94076621532</v>
      </c>
      <c r="AJ63" s="190"/>
      <c r="AK63" s="190"/>
      <c r="AL63" s="179"/>
      <c r="AM63" s="180"/>
      <c r="AN63" s="191"/>
      <c r="AO63" s="190"/>
    </row>
    <row r="64" spans="1:41" s="192" customFormat="1">
      <c r="A64" s="195">
        <v>44287</v>
      </c>
      <c r="B64" s="178">
        <v>226903.51186</v>
      </c>
      <c r="C64" s="178">
        <v>249188.17000400001</v>
      </c>
      <c r="D64" s="178">
        <v>73559.239514999994</v>
      </c>
      <c r="E64" s="178">
        <v>29823.525799999999</v>
      </c>
      <c r="F64" s="178">
        <v>734710.15567400004</v>
      </c>
      <c r="G64" s="178">
        <v>706119.46676500002</v>
      </c>
      <c r="H64" s="178">
        <v>1554767.5465413202</v>
      </c>
      <c r="I64" s="178">
        <v>609676.13242699997</v>
      </c>
      <c r="J64" s="178">
        <v>119984.437074</v>
      </c>
      <c r="K64" s="178">
        <v>4531.1215389999998</v>
      </c>
      <c r="L64" s="178">
        <v>6111.3822760000003</v>
      </c>
      <c r="M64" s="178">
        <v>14932.047076588051</v>
      </c>
      <c r="N64" s="178">
        <v>1294711.6233578299</v>
      </c>
      <c r="O64" s="178">
        <v>5873370.3904759996</v>
      </c>
      <c r="P64" s="178">
        <v>7193656.5647254176</v>
      </c>
      <c r="Q64" s="178">
        <v>837432.78091312153</v>
      </c>
      <c r="R64" s="178">
        <v>12335821.531298861</v>
      </c>
      <c r="S64" s="180">
        <v>564.79851439568506</v>
      </c>
      <c r="T64" s="180">
        <v>75.696408183491727</v>
      </c>
      <c r="U64" s="183">
        <v>1313023.016546</v>
      </c>
      <c r="V64" s="178">
        <v>2726.2180530000001</v>
      </c>
      <c r="W64" s="178">
        <v>14626.902925</v>
      </c>
      <c r="X64" s="178">
        <v>28102.247676999999</v>
      </c>
      <c r="Y64" s="178">
        <v>559984.56847499998</v>
      </c>
      <c r="Z64" s="178">
        <v>16491.769711839999</v>
      </c>
      <c r="AA64" s="178">
        <v>85663.869384999998</v>
      </c>
      <c r="AB64" s="178">
        <v>7700444.8280118201</v>
      </c>
      <c r="AC64" s="178">
        <v>1097985.55729444</v>
      </c>
      <c r="AD64" s="178">
        <v>621931.70684183994</v>
      </c>
      <c r="AE64" s="178">
        <v>8884094.2546912599</v>
      </c>
      <c r="AF64" s="178">
        <v>9506025.9615330994</v>
      </c>
      <c r="AG64" s="178">
        <v>485949.24618299998</v>
      </c>
      <c r="AH64" s="178">
        <v>177590.36801199999</v>
      </c>
      <c r="AI64" s="178">
        <v>853232.93902463</v>
      </c>
      <c r="AJ64" s="190"/>
      <c r="AK64" s="190"/>
      <c r="AL64" s="179"/>
      <c r="AM64" s="180"/>
      <c r="AN64" s="191"/>
      <c r="AO64" s="190"/>
    </row>
    <row r="65" spans="1:41" s="192" customFormat="1">
      <c r="A65" s="195">
        <v>44317</v>
      </c>
      <c r="B65" s="178">
        <v>228303.67834700001</v>
      </c>
      <c r="C65" s="178">
        <v>203601.54610199999</v>
      </c>
      <c r="D65" s="178">
        <v>96586.767055000004</v>
      </c>
      <c r="E65" s="178">
        <v>29736.957879000001</v>
      </c>
      <c r="F65" s="178">
        <v>747470.42391165998</v>
      </c>
      <c r="G65" s="178">
        <v>727736.27047400002</v>
      </c>
      <c r="H65" s="178">
        <v>1520031.699337</v>
      </c>
      <c r="I65" s="178">
        <v>613944.09984119993</v>
      </c>
      <c r="J65" s="178">
        <v>116014.87345100001</v>
      </c>
      <c r="K65" s="178">
        <v>4606.4776890000003</v>
      </c>
      <c r="L65" s="178">
        <v>5826.5393439999998</v>
      </c>
      <c r="M65" s="178">
        <v>15033.195513999999</v>
      </c>
      <c r="N65" s="178">
        <v>1375938.34152</v>
      </c>
      <c r="O65" s="178">
        <v>5914522.2518732091</v>
      </c>
      <c r="P65" s="178">
        <v>7315926.805940209</v>
      </c>
      <c r="Q65" s="178">
        <v>848409.47942600003</v>
      </c>
      <c r="R65" s="178">
        <v>12447762.601764068</v>
      </c>
      <c r="S65" s="180">
        <v>565.46946655352735</v>
      </c>
      <c r="T65" s="180">
        <v>76.469855845353123</v>
      </c>
      <c r="U65" s="183">
        <v>1331345.0053768023</v>
      </c>
      <c r="V65" s="178">
        <v>2725.228521</v>
      </c>
      <c r="W65" s="178">
        <v>13762.053101</v>
      </c>
      <c r="X65" s="178">
        <v>28137.159109</v>
      </c>
      <c r="Y65" s="178">
        <v>554487.58205800003</v>
      </c>
      <c r="Z65" s="178">
        <v>14187.257017549999</v>
      </c>
      <c r="AA65" s="178">
        <v>80334.280656000003</v>
      </c>
      <c r="AB65" s="178">
        <v>7770221.2432469996</v>
      </c>
      <c r="AC65" s="178">
        <v>1105943.260329</v>
      </c>
      <c r="AD65" s="178">
        <v>613299.27980655001</v>
      </c>
      <c r="AE65" s="178">
        <v>8956498.7842319999</v>
      </c>
      <c r="AF65" s="178">
        <v>9569798.0640385505</v>
      </c>
      <c r="AG65" s="178">
        <v>491903.14791286999</v>
      </c>
      <c r="AH65" s="178">
        <v>184545.67577548002</v>
      </c>
      <c r="AI65" s="178">
        <v>870170.70865942864</v>
      </c>
      <c r="AJ65" s="190"/>
      <c r="AK65" s="190"/>
      <c r="AL65" s="179"/>
      <c r="AM65" s="180"/>
      <c r="AN65" s="191"/>
      <c r="AO65" s="190"/>
    </row>
    <row r="66" spans="1:41" s="192" customFormat="1">
      <c r="A66" s="195">
        <v>44348</v>
      </c>
      <c r="B66" s="178">
        <v>238213.55254999999</v>
      </c>
      <c r="C66" s="178">
        <v>239904.420824</v>
      </c>
      <c r="D66" s="178">
        <v>122510.372929</v>
      </c>
      <c r="E66" s="178">
        <v>29917.809366000001</v>
      </c>
      <c r="F66" s="178">
        <v>794484.43380200001</v>
      </c>
      <c r="G66" s="178">
        <v>688257.54344799998</v>
      </c>
      <c r="H66" s="178">
        <v>1516692.9330859999</v>
      </c>
      <c r="I66" s="178">
        <v>585271.26245599997</v>
      </c>
      <c r="J66" s="178">
        <v>110247.460907</v>
      </c>
      <c r="K66" s="178">
        <v>4086.7414760000001</v>
      </c>
      <c r="L66" s="178">
        <v>6043.4624860000004</v>
      </c>
      <c r="M66" s="178">
        <v>14214.503704000001</v>
      </c>
      <c r="N66" s="178">
        <v>1435680.6563180001</v>
      </c>
      <c r="O66" s="178">
        <v>6003969.8805330005</v>
      </c>
      <c r="P66" s="178">
        <v>7463995.2445170004</v>
      </c>
      <c r="Q66" s="178">
        <v>862409.23716599995</v>
      </c>
      <c r="R66" s="178">
        <v>12651904.271051001</v>
      </c>
      <c r="S66" s="180">
        <v>544.851647462561</v>
      </c>
      <c r="T66" s="180">
        <v>76.814932458667769</v>
      </c>
      <c r="U66" s="183">
        <v>1343850.78673868</v>
      </c>
      <c r="V66" s="178">
        <v>2622.9175970000001</v>
      </c>
      <c r="W66" s="178">
        <v>16405.637659</v>
      </c>
      <c r="X66" s="178">
        <v>30315.406552</v>
      </c>
      <c r="Y66" s="178">
        <v>581430.74036499998</v>
      </c>
      <c r="Z66" s="178">
        <v>14573.186099</v>
      </c>
      <c r="AA66" s="178">
        <v>90177.289279000004</v>
      </c>
      <c r="AB66" s="178">
        <v>7842889.5264839996</v>
      </c>
      <c r="AC66" s="178">
        <v>1141062.7438099999</v>
      </c>
      <c r="AD66" s="178">
        <v>645347.88827200001</v>
      </c>
      <c r="AE66" s="178">
        <v>9074129.5595729984</v>
      </c>
      <c r="AF66" s="178">
        <v>9719477.4478449989</v>
      </c>
      <c r="AG66" s="178">
        <v>506946.74724300002</v>
      </c>
      <c r="AH66" s="178">
        <v>182608.30304299999</v>
      </c>
      <c r="AI66" s="178">
        <v>899020.98618100001</v>
      </c>
      <c r="AJ66" s="190"/>
      <c r="AK66" s="190"/>
      <c r="AL66" s="179"/>
      <c r="AM66" s="180"/>
      <c r="AN66" s="191"/>
      <c r="AO66" s="190"/>
    </row>
    <row r="67" spans="1:41" s="192" customFormat="1">
      <c r="A67" s="195">
        <v>44378</v>
      </c>
      <c r="B67" s="178">
        <v>219878.88066</v>
      </c>
      <c r="C67" s="178">
        <v>216088.48441199999</v>
      </c>
      <c r="D67" s="178">
        <v>112891.076438</v>
      </c>
      <c r="E67" s="178">
        <v>30846.386634999999</v>
      </c>
      <c r="F67" s="178">
        <v>866918.11001450999</v>
      </c>
      <c r="G67" s="178">
        <v>663444.01543599996</v>
      </c>
      <c r="H67" s="178">
        <v>1573438.1495769999</v>
      </c>
      <c r="I67" s="178">
        <v>533366.56763099995</v>
      </c>
      <c r="J67" s="178">
        <v>110203.75596930001</v>
      </c>
      <c r="K67" s="178">
        <v>3409.7909089999998</v>
      </c>
      <c r="L67" s="178">
        <v>7843.4578099999999</v>
      </c>
      <c r="M67" s="178">
        <v>14586.725484000001</v>
      </c>
      <c r="N67" s="178">
        <v>1539347.2564650001</v>
      </c>
      <c r="O67" s="178">
        <v>6043460.1388630001</v>
      </c>
      <c r="P67" s="178">
        <v>7608647.369531</v>
      </c>
      <c r="Q67" s="178">
        <v>885281.28469799994</v>
      </c>
      <c r="R67" s="178">
        <v>12821004.081001809</v>
      </c>
      <c r="S67" s="180">
        <v>537.40066202098831</v>
      </c>
      <c r="T67" s="180">
        <v>77.176391878405596</v>
      </c>
      <c r="U67" s="183">
        <v>1365024.468449</v>
      </c>
      <c r="V67" s="178">
        <v>2744.2539729999999</v>
      </c>
      <c r="W67" s="178">
        <v>20785.320716999999</v>
      </c>
      <c r="X67" s="178">
        <v>31554.316013</v>
      </c>
      <c r="Y67" s="178">
        <v>594005.298664</v>
      </c>
      <c r="Z67" s="178">
        <v>17146.54615599</v>
      </c>
      <c r="AA67" s="178">
        <v>91390.820005000001</v>
      </c>
      <c r="AB67" s="178">
        <v>7952621.7680949997</v>
      </c>
      <c r="AC67" s="178">
        <v>1151271.6314979999</v>
      </c>
      <c r="AD67" s="178">
        <v>666235.73552299</v>
      </c>
      <c r="AE67" s="178">
        <v>9195284.219597999</v>
      </c>
      <c r="AF67" s="178">
        <v>9861519.9551209882</v>
      </c>
      <c r="AG67" s="178">
        <v>535780.35935632</v>
      </c>
      <c r="AH67" s="178">
        <v>181459.26329999999</v>
      </c>
      <c r="AI67" s="178">
        <v>877220.03477562999</v>
      </c>
      <c r="AJ67" s="190"/>
      <c r="AK67" s="190"/>
      <c r="AL67" s="179"/>
      <c r="AM67" s="180"/>
      <c r="AN67" s="191"/>
      <c r="AO67" s="190"/>
    </row>
    <row r="68" spans="1:41" s="192" customFormat="1">
      <c r="A68" s="195">
        <v>44409</v>
      </c>
      <c r="B68" s="178">
        <v>216955.67501000001</v>
      </c>
      <c r="C68" s="178">
        <v>217727.741197</v>
      </c>
      <c r="D68" s="178">
        <v>110603.318487</v>
      </c>
      <c r="E68" s="178">
        <v>30917.241526000002</v>
      </c>
      <c r="F68" s="178">
        <v>980365.00865070999</v>
      </c>
      <c r="G68" s="178">
        <v>640092.10464599996</v>
      </c>
      <c r="H68" s="178">
        <v>1513731.3203533101</v>
      </c>
      <c r="I68" s="178">
        <v>578459.217512</v>
      </c>
      <c r="J68" s="178">
        <v>114583.37348295999</v>
      </c>
      <c r="K68" s="178">
        <v>3959.6340789999999</v>
      </c>
      <c r="L68" s="178">
        <v>9479.2400550000002</v>
      </c>
      <c r="M68" s="178">
        <v>17675.531865000001</v>
      </c>
      <c r="N68" s="178">
        <v>1618549.221225</v>
      </c>
      <c r="O68" s="178">
        <v>6121469.8689259999</v>
      </c>
      <c r="P68" s="178">
        <v>7771133.49615</v>
      </c>
      <c r="Q68" s="178">
        <v>881431.35585499997</v>
      </c>
      <c r="R68" s="178">
        <v>13055999.85286998</v>
      </c>
      <c r="S68" s="180">
        <v>533.25025522470639</v>
      </c>
      <c r="T68" s="180">
        <v>77.393181106427377</v>
      </c>
      <c r="U68" s="183">
        <v>1383226.8435209999</v>
      </c>
      <c r="V68" s="178">
        <v>2875.065869</v>
      </c>
      <c r="W68" s="178">
        <v>21455.673113000001</v>
      </c>
      <c r="X68" s="178">
        <v>29494.282345</v>
      </c>
      <c r="Y68" s="178">
        <v>604971.813218</v>
      </c>
      <c r="Z68" s="178">
        <v>19180.816008000002</v>
      </c>
      <c r="AA68" s="178">
        <v>93646.092994999999</v>
      </c>
      <c r="AB68" s="178">
        <v>8057204.138181583</v>
      </c>
      <c r="AC68" s="178">
        <v>1215155.9550316636</v>
      </c>
      <c r="AD68" s="178">
        <v>677977.65055300004</v>
      </c>
      <c r="AE68" s="178">
        <v>9366006.1862082463</v>
      </c>
      <c r="AF68" s="178">
        <v>10043983.836761246</v>
      </c>
      <c r="AG68" s="178">
        <v>544177.43848999997</v>
      </c>
      <c r="AH68" s="178">
        <v>182147.10763799999</v>
      </c>
      <c r="AI68" s="178">
        <v>902464.62645999005</v>
      </c>
      <c r="AJ68" s="190"/>
      <c r="AK68" s="190"/>
      <c r="AL68" s="179"/>
      <c r="AM68" s="180"/>
      <c r="AN68" s="191"/>
      <c r="AO68" s="190"/>
    </row>
    <row r="69" spans="1:41" s="192" customFormat="1">
      <c r="A69" s="195">
        <v>44440</v>
      </c>
      <c r="B69" s="178">
        <v>234368.56995800001</v>
      </c>
      <c r="C69" s="178">
        <v>399493.02255200001</v>
      </c>
      <c r="D69" s="178">
        <v>105109.138082</v>
      </c>
      <c r="E69" s="178">
        <v>30884.320628000001</v>
      </c>
      <c r="F69" s="178">
        <v>898419.41158900002</v>
      </c>
      <c r="G69" s="178">
        <v>530477.13539800001</v>
      </c>
      <c r="H69" s="178">
        <v>1497350.546603</v>
      </c>
      <c r="I69" s="178">
        <v>534094.14802600001</v>
      </c>
      <c r="J69" s="178">
        <v>121868.85229900001</v>
      </c>
      <c r="K69" s="178">
        <v>3535.566229</v>
      </c>
      <c r="L69" s="178">
        <v>8393.9120320000002</v>
      </c>
      <c r="M69" s="178">
        <v>18416.118139999999</v>
      </c>
      <c r="N69" s="178">
        <v>1587820.5097990001</v>
      </c>
      <c r="O69" s="178">
        <v>6174255.1336399997</v>
      </c>
      <c r="P69" s="178">
        <v>7792421.2398399999</v>
      </c>
      <c r="Q69" s="178">
        <v>878429.21498599998</v>
      </c>
      <c r="R69" s="178">
        <v>13022915.599960998</v>
      </c>
      <c r="S69" s="180">
        <v>564.90297526706536</v>
      </c>
      <c r="T69" s="180">
        <v>77.795406591589369</v>
      </c>
      <c r="U69" s="183">
        <v>1404783.418609</v>
      </c>
      <c r="V69" s="178">
        <v>2571.7414269999999</v>
      </c>
      <c r="W69" s="178">
        <v>23356.564417000001</v>
      </c>
      <c r="X69" s="178">
        <v>32176.902937999999</v>
      </c>
      <c r="Y69" s="178">
        <v>556705.39601899998</v>
      </c>
      <c r="Z69" s="178">
        <v>23348.917130000002</v>
      </c>
      <c r="AA69" s="178">
        <v>98128.313678999999</v>
      </c>
      <c r="AB69" s="178">
        <v>8130238.6314690001</v>
      </c>
      <c r="AC69" s="178">
        <v>1152602.268193</v>
      </c>
      <c r="AD69" s="178">
        <v>638159.52193099994</v>
      </c>
      <c r="AE69" s="178">
        <v>9380969.2133410014</v>
      </c>
      <c r="AF69" s="178">
        <v>10019128.735272001</v>
      </c>
      <c r="AG69" s="178">
        <v>496947.86805699999</v>
      </c>
      <c r="AH69" s="178">
        <v>184196.569001</v>
      </c>
      <c r="AI69" s="178">
        <v>917859.00902200001</v>
      </c>
      <c r="AJ69" s="190"/>
      <c r="AK69" s="190"/>
      <c r="AL69" s="179"/>
      <c r="AM69" s="180"/>
      <c r="AN69" s="191"/>
      <c r="AO69" s="190"/>
    </row>
    <row r="70" spans="1:41" s="192" customFormat="1">
      <c r="A70" s="195">
        <v>44470</v>
      </c>
      <c r="B70" s="178">
        <v>233340.00414800001</v>
      </c>
      <c r="C70" s="178">
        <v>375675.15925199998</v>
      </c>
      <c r="D70" s="178">
        <v>167643.752955</v>
      </c>
      <c r="E70" s="178">
        <v>31613.980137999999</v>
      </c>
      <c r="F70" s="178">
        <v>743704.89761500002</v>
      </c>
      <c r="G70" s="178">
        <v>539703.89873200003</v>
      </c>
      <c r="H70" s="178">
        <v>1550459.48844</v>
      </c>
      <c r="I70" s="178">
        <v>535983.33707500005</v>
      </c>
      <c r="J70" s="178">
        <v>122313.40541765305</v>
      </c>
      <c r="K70" s="178">
        <v>3242.5305950000002</v>
      </c>
      <c r="L70" s="178">
        <v>9012.6460490000009</v>
      </c>
      <c r="M70" s="178">
        <v>17605.255943</v>
      </c>
      <c r="N70" s="178">
        <v>1586414.1048615</v>
      </c>
      <c r="O70" s="178">
        <v>6369955.7188280001</v>
      </c>
      <c r="P70" s="178">
        <v>7986230.2562765004</v>
      </c>
      <c r="Q70" s="178">
        <v>887322.15121849999</v>
      </c>
      <c r="R70" s="178">
        <v>13173990.331267655</v>
      </c>
      <c r="S70" s="180">
        <v>497.93296236254167</v>
      </c>
      <c r="T70" s="180">
        <v>78.833547083113828</v>
      </c>
      <c r="U70" s="183">
        <v>1411993.4783580001</v>
      </c>
      <c r="V70" s="178">
        <v>2587.8819680000001</v>
      </c>
      <c r="W70" s="178">
        <v>23065.411488000002</v>
      </c>
      <c r="X70" s="178">
        <v>37699.559576</v>
      </c>
      <c r="Y70" s="178">
        <v>618401.21829600004</v>
      </c>
      <c r="Z70" s="178">
        <v>18265.823234</v>
      </c>
      <c r="AA70" s="178">
        <v>102082.208038</v>
      </c>
      <c r="AB70" s="178">
        <v>8163279.0236940002</v>
      </c>
      <c r="AC70" s="178">
        <v>1167703.9256879999</v>
      </c>
      <c r="AD70" s="178">
        <v>700019.89456200006</v>
      </c>
      <c r="AE70" s="178">
        <v>9433065.1574200001</v>
      </c>
      <c r="AF70" s="178">
        <v>10133085.051982</v>
      </c>
      <c r="AG70" s="178">
        <v>520017.001039</v>
      </c>
      <c r="AH70" s="178">
        <v>176945.93152499999</v>
      </c>
      <c r="AI70" s="178">
        <v>931948.86836448999</v>
      </c>
      <c r="AJ70" s="190"/>
      <c r="AK70" s="190"/>
      <c r="AL70" s="179"/>
      <c r="AM70" s="180"/>
      <c r="AN70" s="191"/>
      <c r="AO70" s="190"/>
    </row>
    <row r="71" spans="1:41" s="192" customFormat="1">
      <c r="A71" s="195">
        <v>44501</v>
      </c>
      <c r="B71" s="178">
        <v>234387.810834</v>
      </c>
      <c r="C71" s="178">
        <v>433160.59692400001</v>
      </c>
      <c r="D71" s="178">
        <v>123922.37279405999</v>
      </c>
      <c r="E71" s="178">
        <v>33680.376792000003</v>
      </c>
      <c r="F71" s="178">
        <v>710962.13422300003</v>
      </c>
      <c r="G71" s="178">
        <v>543071.94432100002</v>
      </c>
      <c r="H71" s="178">
        <v>1593587.8526715301</v>
      </c>
      <c r="I71" s="178">
        <v>511268.89823799999</v>
      </c>
      <c r="J71" s="178">
        <v>120174.962571</v>
      </c>
      <c r="K71" s="178">
        <v>3670.4706820000001</v>
      </c>
      <c r="L71" s="178">
        <v>8254.8376420000004</v>
      </c>
      <c r="M71" s="178">
        <v>18543.389881999999</v>
      </c>
      <c r="N71" s="178">
        <v>1503235.698197</v>
      </c>
      <c r="O71" s="178">
        <v>6474798.3528100001</v>
      </c>
      <c r="P71" s="178">
        <v>8008502.7492129998</v>
      </c>
      <c r="Q71" s="178">
        <v>907368.50161499996</v>
      </c>
      <c r="R71" s="178">
        <v>13220088.20019659</v>
      </c>
      <c r="S71" s="180">
        <v>507.21093390770562</v>
      </c>
      <c r="T71" s="180">
        <v>79.138209151906452</v>
      </c>
      <c r="U71" s="183">
        <v>1430139.6142249999</v>
      </c>
      <c r="V71" s="178">
        <v>2957.221411</v>
      </c>
      <c r="W71" s="178">
        <v>22940.911996999999</v>
      </c>
      <c r="X71" s="178">
        <v>36913.243268999999</v>
      </c>
      <c r="Y71" s="178">
        <v>620079.62650400004</v>
      </c>
      <c r="Z71" s="178">
        <v>19112.472983</v>
      </c>
      <c r="AA71" s="178">
        <v>105731.559454</v>
      </c>
      <c r="AB71" s="178">
        <v>8155538.1613980001</v>
      </c>
      <c r="AC71" s="178">
        <v>1159325.1371230001</v>
      </c>
      <c r="AD71" s="178">
        <v>702003.47616399999</v>
      </c>
      <c r="AE71" s="178">
        <v>9420594.8579750005</v>
      </c>
      <c r="AF71" s="178">
        <v>10122598.334139001</v>
      </c>
      <c r="AG71" s="178">
        <v>542306.27780599997</v>
      </c>
      <c r="AH71" s="178">
        <v>171433.59182599999</v>
      </c>
      <c r="AI71" s="178">
        <v>953610.382201</v>
      </c>
      <c r="AJ71" s="190"/>
      <c r="AK71" s="190"/>
      <c r="AL71" s="179"/>
      <c r="AM71" s="180"/>
      <c r="AN71" s="191"/>
      <c r="AO71" s="190"/>
    </row>
    <row r="72" spans="1:41" s="192" customFormat="1">
      <c r="A72" s="195">
        <v>44531</v>
      </c>
      <c r="B72" s="178">
        <v>220649.41581899999</v>
      </c>
      <c r="C72" s="178">
        <v>398542.80042799999</v>
      </c>
      <c r="D72" s="178">
        <v>123413.651786</v>
      </c>
      <c r="E72" s="178">
        <v>35537.868906999996</v>
      </c>
      <c r="F72" s="178">
        <v>663891.47582699999</v>
      </c>
      <c r="G72" s="178">
        <v>577515.86450799997</v>
      </c>
      <c r="H72" s="178">
        <v>1584961.5739780001</v>
      </c>
      <c r="I72" s="178">
        <v>499579.55058699998</v>
      </c>
      <c r="J72" s="178">
        <v>117093.59708000001</v>
      </c>
      <c r="K72" s="178">
        <v>4377.8613660000001</v>
      </c>
      <c r="L72" s="178">
        <v>5749.7779220000002</v>
      </c>
      <c r="M72" s="178">
        <v>19572.888314</v>
      </c>
      <c r="N72" s="178">
        <v>1543965.4272380001</v>
      </c>
      <c r="O72" s="178">
        <v>6634344.8377759997</v>
      </c>
      <c r="P72" s="178">
        <v>8208010.7926159995</v>
      </c>
      <c r="Q72" s="178">
        <v>898233.103688</v>
      </c>
      <c r="R72" s="178">
        <v>13327429.695224</v>
      </c>
      <c r="S72" s="180">
        <v>451.53465847096089</v>
      </c>
      <c r="T72" s="180">
        <v>80.196928566891089</v>
      </c>
      <c r="U72" s="183">
        <v>1452953.4764159999</v>
      </c>
      <c r="V72" s="178">
        <v>2060.446688</v>
      </c>
      <c r="W72" s="178">
        <v>22339.300660000001</v>
      </c>
      <c r="X72" s="178">
        <v>47706.279560000003</v>
      </c>
      <c r="Y72" s="178">
        <v>675440.35351599997</v>
      </c>
      <c r="Z72" s="178">
        <v>24169.638203999999</v>
      </c>
      <c r="AA72" s="178">
        <v>122396.71255500001</v>
      </c>
      <c r="AB72" s="178">
        <v>8179009.8938840004</v>
      </c>
      <c r="AC72" s="178">
        <v>1163757.2084629999</v>
      </c>
      <c r="AD72" s="178">
        <v>771716.01862799993</v>
      </c>
      <c r="AE72" s="178">
        <v>9465163.8149020001</v>
      </c>
      <c r="AF72" s="178">
        <v>10236879.833529999</v>
      </c>
      <c r="AG72" s="178">
        <v>550927.49966900004</v>
      </c>
      <c r="AH72" s="178">
        <v>159540.07487000001</v>
      </c>
      <c r="AI72" s="178">
        <v>927128.81073763</v>
      </c>
      <c r="AJ72" s="190"/>
      <c r="AK72" s="190"/>
      <c r="AL72" s="179"/>
      <c r="AM72" s="180"/>
      <c r="AN72" s="191"/>
      <c r="AO72" s="190"/>
    </row>
    <row r="73" spans="1:41" s="192" customFormat="1">
      <c r="A73" s="194">
        <v>44562</v>
      </c>
      <c r="B73" s="175">
        <v>254671.91469500001</v>
      </c>
      <c r="C73" s="175">
        <v>385336.42621200002</v>
      </c>
      <c r="D73" s="175">
        <v>120494.858546</v>
      </c>
      <c r="E73" s="175">
        <v>34682.372970999997</v>
      </c>
      <c r="F73" s="175">
        <v>684232.98842199997</v>
      </c>
      <c r="G73" s="175">
        <v>597852.4649518301</v>
      </c>
      <c r="H73" s="175">
        <v>1734345.6842340801</v>
      </c>
      <c r="I73" s="175">
        <v>478226.161387</v>
      </c>
      <c r="J73" s="175">
        <v>124534.48713199999</v>
      </c>
      <c r="K73" s="175">
        <v>5356.0946750000003</v>
      </c>
      <c r="L73" s="175">
        <v>7272.838643</v>
      </c>
      <c r="M73" s="175">
        <v>19587.270816</v>
      </c>
      <c r="N73" s="175">
        <v>1361603.5522970001</v>
      </c>
      <c r="O73" s="175">
        <v>6705152.9293649998</v>
      </c>
      <c r="P73" s="175">
        <v>8098972.6857960001</v>
      </c>
      <c r="Q73" s="175">
        <v>988623.55809501</v>
      </c>
      <c r="R73" s="175">
        <v>13501973.60244192</v>
      </c>
      <c r="S73" s="176">
        <v>446.94210315112804</v>
      </c>
      <c r="T73" s="176">
        <v>78.810273724686681</v>
      </c>
      <c r="U73" s="177">
        <v>1562363.5601619999</v>
      </c>
      <c r="V73" s="175">
        <v>2241.9643390000001</v>
      </c>
      <c r="W73" s="175">
        <v>33705.943824000002</v>
      </c>
      <c r="X73" s="175">
        <v>39747.378020999997</v>
      </c>
      <c r="Y73" s="175">
        <v>729719.03911799996</v>
      </c>
      <c r="Z73" s="175">
        <v>22137.149293999999</v>
      </c>
      <c r="AA73" s="175">
        <v>124746.135437</v>
      </c>
      <c r="AB73" s="175">
        <v>8150615.8967559999</v>
      </c>
      <c r="AC73" s="175">
        <v>1175872.7493370001</v>
      </c>
      <c r="AD73" s="175">
        <v>827551.47459599993</v>
      </c>
      <c r="AE73" s="175">
        <v>9451234.7815300003</v>
      </c>
      <c r="AF73" s="175">
        <v>10278786.256126</v>
      </c>
      <c r="AG73" s="175">
        <v>519081.38657099998</v>
      </c>
      <c r="AH73" s="175">
        <v>181681.07390399999</v>
      </c>
      <c r="AI73" s="175">
        <v>960061.325679</v>
      </c>
      <c r="AJ73" s="190"/>
      <c r="AK73" s="190"/>
      <c r="AL73" s="179"/>
      <c r="AM73" s="180"/>
      <c r="AN73" s="191"/>
      <c r="AO73" s="190"/>
    </row>
    <row r="74" spans="1:41" s="192" customFormat="1">
      <c r="A74" s="194">
        <v>44593</v>
      </c>
      <c r="B74" s="175">
        <v>247236.77535400001</v>
      </c>
      <c r="C74" s="175">
        <v>344317.53117799998</v>
      </c>
      <c r="D74" s="175">
        <v>121853.205837</v>
      </c>
      <c r="E74" s="175">
        <v>35795.974581000002</v>
      </c>
      <c r="F74" s="175">
        <v>631020.97645800002</v>
      </c>
      <c r="G74" s="175">
        <v>621841.56293799996</v>
      </c>
      <c r="H74" s="175">
        <v>1829404.2424699999</v>
      </c>
      <c r="I74" s="175">
        <v>478110.503861</v>
      </c>
      <c r="J74" s="175">
        <v>122245.22888900001</v>
      </c>
      <c r="K74" s="175">
        <v>5525.6329310000001</v>
      </c>
      <c r="L74" s="175">
        <v>7670.343202</v>
      </c>
      <c r="M74" s="175">
        <v>21738.995531</v>
      </c>
      <c r="N74" s="175">
        <v>1326935.6210650001</v>
      </c>
      <c r="O74" s="175">
        <v>6736120.8004759997</v>
      </c>
      <c r="P74" s="175">
        <v>8097991.3932050001</v>
      </c>
      <c r="Q74" s="175">
        <v>1044710.329858</v>
      </c>
      <c r="R74" s="175">
        <v>13574527.724628998</v>
      </c>
      <c r="S74" s="176">
        <v>461.66734187963846</v>
      </c>
      <c r="T74" s="176">
        <v>78.303301798673587</v>
      </c>
      <c r="U74" s="177">
        <v>1526570.705081</v>
      </c>
      <c r="V74" s="175">
        <v>2124.1949439999999</v>
      </c>
      <c r="W74" s="175">
        <v>22106.055917999998</v>
      </c>
      <c r="X74" s="175">
        <v>35605.137494000002</v>
      </c>
      <c r="Y74" s="175">
        <v>724630.74161598994</v>
      </c>
      <c r="Z74" s="175">
        <v>20997.552873000001</v>
      </c>
      <c r="AA74" s="175">
        <v>123302.677557</v>
      </c>
      <c r="AB74" s="175">
        <v>8228722.6914987098</v>
      </c>
      <c r="AC74" s="175">
        <v>1186461.3587829999</v>
      </c>
      <c r="AD74" s="175">
        <v>805463.68284498993</v>
      </c>
      <c r="AE74" s="175">
        <v>9538486.72783871</v>
      </c>
      <c r="AF74" s="175">
        <v>10343950.410683699</v>
      </c>
      <c r="AG74" s="175">
        <v>456266.58182399999</v>
      </c>
      <c r="AH74" s="175">
        <v>216989.490326</v>
      </c>
      <c r="AI74" s="175">
        <v>1030750.536714</v>
      </c>
      <c r="AJ74" s="190"/>
      <c r="AK74" s="190"/>
      <c r="AL74" s="179"/>
      <c r="AM74" s="180"/>
      <c r="AN74" s="191"/>
      <c r="AO74" s="190"/>
    </row>
    <row r="75" spans="1:41" s="192" customFormat="1">
      <c r="A75" s="194">
        <v>44621</v>
      </c>
      <c r="B75" s="175">
        <v>281791.40047746996</v>
      </c>
      <c r="C75" s="175">
        <v>379996.64558999997</v>
      </c>
      <c r="D75" s="175">
        <v>116064.257295</v>
      </c>
      <c r="E75" s="175">
        <v>35666.205848999998</v>
      </c>
      <c r="F75" s="175">
        <v>1015411.436072</v>
      </c>
      <c r="G75" s="175">
        <v>657732.22376399999</v>
      </c>
      <c r="H75" s="175">
        <v>1885658.684563</v>
      </c>
      <c r="I75" s="175">
        <v>619813.99803400005</v>
      </c>
      <c r="J75" s="175">
        <v>116158.824748</v>
      </c>
      <c r="K75" s="175">
        <v>7728.2077660000004</v>
      </c>
      <c r="L75" s="175">
        <v>11241.557693000001</v>
      </c>
      <c r="M75" s="175">
        <v>29868.845462000001</v>
      </c>
      <c r="N75" s="175">
        <v>1196860.0909780001</v>
      </c>
      <c r="O75" s="175">
        <v>7206698.821521</v>
      </c>
      <c r="P75" s="175">
        <v>8452397.5234200004</v>
      </c>
      <c r="Q75" s="175">
        <v>1187866.7572059999</v>
      </c>
      <c r="R75" s="175">
        <v>14748557.957018472</v>
      </c>
      <c r="S75" s="176">
        <v>494.56815744657615</v>
      </c>
      <c r="T75" s="176">
        <v>75.441472069808071</v>
      </c>
      <c r="U75" s="177">
        <v>1529163.6504579999</v>
      </c>
      <c r="V75" s="175">
        <v>1685.6628720000001</v>
      </c>
      <c r="W75" s="175">
        <v>25127.312352000001</v>
      </c>
      <c r="X75" s="175">
        <v>31527.418802</v>
      </c>
      <c r="Y75" s="175">
        <v>772061.182378</v>
      </c>
      <c r="Z75" s="175">
        <v>34548.115318999997</v>
      </c>
      <c r="AA75" s="175">
        <v>129234.102761</v>
      </c>
      <c r="AB75" s="175">
        <v>8483778.4141839594</v>
      </c>
      <c r="AC75" s="175">
        <v>1727637.285046</v>
      </c>
      <c r="AD75" s="175">
        <v>864949.69172300003</v>
      </c>
      <c r="AE75" s="175">
        <v>10340649.80199096</v>
      </c>
      <c r="AF75" s="175">
        <v>11205599.49371396</v>
      </c>
      <c r="AG75" s="175">
        <v>485329.31947400002</v>
      </c>
      <c r="AH75" s="175">
        <v>359187.08452500001</v>
      </c>
      <c r="AI75" s="175">
        <v>1169278.408847</v>
      </c>
      <c r="AJ75" s="190"/>
      <c r="AK75" s="190"/>
      <c r="AL75" s="179"/>
      <c r="AM75" s="180"/>
      <c r="AN75" s="191"/>
      <c r="AO75" s="190"/>
    </row>
    <row r="76" spans="1:41" s="192" customFormat="1">
      <c r="A76" s="194">
        <v>44652</v>
      </c>
      <c r="B76" s="175">
        <v>295938.08568299998</v>
      </c>
      <c r="C76" s="175">
        <v>468826.930834</v>
      </c>
      <c r="D76" s="175">
        <v>81843.713705000002</v>
      </c>
      <c r="E76" s="175">
        <v>35825.505793999997</v>
      </c>
      <c r="F76" s="175">
        <v>1267848.1898000001</v>
      </c>
      <c r="G76" s="175">
        <v>514709.14553899999</v>
      </c>
      <c r="H76" s="175">
        <v>1829102.46413261</v>
      </c>
      <c r="I76" s="175">
        <v>723171.47735399997</v>
      </c>
      <c r="J76" s="175">
        <v>113308.65661000001</v>
      </c>
      <c r="K76" s="175">
        <v>7474.639107</v>
      </c>
      <c r="L76" s="175">
        <v>15479.274788999999</v>
      </c>
      <c r="M76" s="175">
        <v>33116.109559999997</v>
      </c>
      <c r="N76" s="175">
        <v>1053060.6474959999</v>
      </c>
      <c r="O76" s="175">
        <v>7454902.6885835351</v>
      </c>
      <c r="P76" s="175">
        <v>8564033.3595355358</v>
      </c>
      <c r="Q76" s="175">
        <v>1308654.4864980001</v>
      </c>
      <c r="R76" s="175">
        <v>15203262.015485145</v>
      </c>
      <c r="S76" s="176">
        <v>518.75045364784205</v>
      </c>
      <c r="T76" s="176">
        <v>74.105641592946043</v>
      </c>
      <c r="U76" s="177">
        <v>1604069.201724</v>
      </c>
      <c r="V76" s="175">
        <v>2365.142992</v>
      </c>
      <c r="W76" s="175">
        <v>27702.66331</v>
      </c>
      <c r="X76" s="175">
        <v>31560.285971000001</v>
      </c>
      <c r="Y76" s="175">
        <v>760374.21308599995</v>
      </c>
      <c r="Z76" s="175">
        <v>34818.926929000001</v>
      </c>
      <c r="AA76" s="175">
        <v>124149.818818</v>
      </c>
      <c r="AB76" s="175">
        <v>8558292.8722219095</v>
      </c>
      <c r="AC76" s="175">
        <v>2019621.3110450001</v>
      </c>
      <c r="AD76" s="175">
        <v>856821.23228799994</v>
      </c>
      <c r="AE76" s="175">
        <v>10702064.002084909</v>
      </c>
      <c r="AF76" s="175">
        <v>11558885.234372908</v>
      </c>
      <c r="AG76" s="175">
        <v>393295.07198800001</v>
      </c>
      <c r="AH76" s="175">
        <v>469131.28198999999</v>
      </c>
      <c r="AI76" s="175">
        <v>1177881.22541065</v>
      </c>
      <c r="AJ76" s="190"/>
      <c r="AK76" s="190"/>
      <c r="AL76" s="179"/>
      <c r="AM76" s="180"/>
      <c r="AN76" s="191"/>
      <c r="AO76" s="190"/>
    </row>
    <row r="77" spans="1:41" s="192" customFormat="1">
      <c r="A77" s="194">
        <v>44682</v>
      </c>
      <c r="B77" s="175">
        <v>337012.31997399998</v>
      </c>
      <c r="C77" s="175">
        <v>429102.98462399998</v>
      </c>
      <c r="D77" s="175">
        <v>62254.184862000002</v>
      </c>
      <c r="E77" s="175">
        <v>35721.552667000004</v>
      </c>
      <c r="F77" s="175">
        <v>1333243.0480598998</v>
      </c>
      <c r="G77" s="175">
        <v>402990.29281151312</v>
      </c>
      <c r="H77" s="175">
        <v>1897897.9747570001</v>
      </c>
      <c r="I77" s="175">
        <v>731714.43446400005</v>
      </c>
      <c r="J77" s="175">
        <v>116617.91759500001</v>
      </c>
      <c r="K77" s="175">
        <v>7101.9233610000001</v>
      </c>
      <c r="L77" s="175">
        <v>16237.071005</v>
      </c>
      <c r="M77" s="175">
        <v>34208.333398000002</v>
      </c>
      <c r="N77" s="175">
        <v>1047002.223259</v>
      </c>
      <c r="O77" s="175">
        <v>7503535.0664980002</v>
      </c>
      <c r="P77" s="175">
        <v>8608084.6175209992</v>
      </c>
      <c r="Q77" s="175">
        <v>1272842.2744690001</v>
      </c>
      <c r="R77" s="175">
        <v>15227481.601804413</v>
      </c>
      <c r="S77" s="176">
        <v>511.51854815855972</v>
      </c>
      <c r="T77" s="176">
        <v>74.487814112073437</v>
      </c>
      <c r="U77" s="177">
        <v>1618187.4690785469</v>
      </c>
      <c r="V77" s="175">
        <v>2454.156023</v>
      </c>
      <c r="W77" s="175">
        <v>28058.097601000001</v>
      </c>
      <c r="X77" s="175">
        <v>31642.172060000001</v>
      </c>
      <c r="Y77" s="175">
        <v>785189.70305000001</v>
      </c>
      <c r="Z77" s="175">
        <v>26592.393673999999</v>
      </c>
      <c r="AA77" s="175">
        <v>126255.280122</v>
      </c>
      <c r="AB77" s="175">
        <v>8513581.1422460005</v>
      </c>
      <c r="AC77" s="175">
        <v>2045047.470793</v>
      </c>
      <c r="AD77" s="175">
        <v>873936.52240800008</v>
      </c>
      <c r="AE77" s="175">
        <v>10684883.893161001</v>
      </c>
      <c r="AF77" s="175">
        <v>11558820.415569</v>
      </c>
      <c r="AG77" s="175">
        <v>383466.69652707002</v>
      </c>
      <c r="AH77" s="175">
        <v>387136.39648599998</v>
      </c>
      <c r="AI77" s="175">
        <v>1279870.6241435688</v>
      </c>
      <c r="AJ77" s="190"/>
      <c r="AK77" s="190"/>
      <c r="AL77" s="179"/>
      <c r="AM77" s="180"/>
      <c r="AN77" s="191"/>
      <c r="AO77" s="190"/>
    </row>
    <row r="78" spans="1:41" s="192" customFormat="1">
      <c r="A78" s="194">
        <v>44713</v>
      </c>
      <c r="B78" s="175">
        <v>317305.38072900003</v>
      </c>
      <c r="C78" s="175">
        <v>535679.60267599998</v>
      </c>
      <c r="D78" s="175">
        <v>67810.215072000006</v>
      </c>
      <c r="E78" s="175">
        <v>33944.135338</v>
      </c>
      <c r="F78" s="175">
        <v>1316205.465209</v>
      </c>
      <c r="G78" s="175">
        <v>373430.11170000001</v>
      </c>
      <c r="H78" s="175">
        <v>1933403.6759349999</v>
      </c>
      <c r="I78" s="175">
        <v>738345.64979599998</v>
      </c>
      <c r="J78" s="175">
        <v>115567.89012615097</v>
      </c>
      <c r="K78" s="175">
        <v>5845.1788800000004</v>
      </c>
      <c r="L78" s="175">
        <v>18230.724123</v>
      </c>
      <c r="M78" s="175">
        <v>35917.162908999999</v>
      </c>
      <c r="N78" s="175">
        <v>1052805.2253650001</v>
      </c>
      <c r="O78" s="175">
        <v>7506655.1376839997</v>
      </c>
      <c r="P78" s="175">
        <v>8619453.4289609995</v>
      </c>
      <c r="Q78" s="175">
        <v>1243416.851764</v>
      </c>
      <c r="R78" s="175">
        <v>15294562.40730615</v>
      </c>
      <c r="S78" s="176">
        <v>542.36184686794718</v>
      </c>
      <c r="T78" s="176">
        <v>74.273072202336181</v>
      </c>
      <c r="U78" s="177">
        <v>1629216.363199</v>
      </c>
      <c r="V78" s="175">
        <v>2421.5779349999998</v>
      </c>
      <c r="W78" s="175">
        <v>27238.705989999999</v>
      </c>
      <c r="X78" s="175">
        <v>31856.879142999998</v>
      </c>
      <c r="Y78" s="175">
        <v>747980.36161999998</v>
      </c>
      <c r="Z78" s="175">
        <v>29269.25864</v>
      </c>
      <c r="AA78" s="175">
        <v>126975.766919</v>
      </c>
      <c r="AB78" s="175">
        <v>8598151.649427969</v>
      </c>
      <c r="AC78" s="175">
        <v>2043612.738779</v>
      </c>
      <c r="AD78" s="175">
        <v>838766.78332799999</v>
      </c>
      <c r="AE78" s="175">
        <v>10768740.155125968</v>
      </c>
      <c r="AF78" s="175">
        <v>11607506.938453969</v>
      </c>
      <c r="AG78" s="175">
        <v>381892.15771894</v>
      </c>
      <c r="AH78" s="175">
        <v>387201.39507500001</v>
      </c>
      <c r="AI78" s="175">
        <v>1288745.5528591201</v>
      </c>
      <c r="AJ78" s="190"/>
      <c r="AK78" s="190"/>
      <c r="AL78" s="179"/>
      <c r="AM78" s="180"/>
      <c r="AN78" s="191"/>
      <c r="AO78" s="190"/>
    </row>
    <row r="79" spans="1:41" s="192" customFormat="1">
      <c r="A79" s="194">
        <v>44743</v>
      </c>
      <c r="B79" s="175">
        <v>302657.87426100002</v>
      </c>
      <c r="C79" s="175">
        <v>583751.50967499998</v>
      </c>
      <c r="D79" s="175">
        <v>64631.114657999999</v>
      </c>
      <c r="E79" s="175">
        <v>32858.384124999997</v>
      </c>
      <c r="F79" s="175">
        <v>1264691.9095719999</v>
      </c>
      <c r="G79" s="175">
        <v>389274.84327800001</v>
      </c>
      <c r="H79" s="175">
        <v>2011041.3830953601</v>
      </c>
      <c r="I79" s="175">
        <v>689735.54279906012</v>
      </c>
      <c r="J79" s="175">
        <v>116602.13649800001</v>
      </c>
      <c r="K79" s="175">
        <v>5258.4379900000004</v>
      </c>
      <c r="L79" s="175">
        <v>19881.621037000001</v>
      </c>
      <c r="M79" s="175">
        <v>31626.778234000001</v>
      </c>
      <c r="N79" s="175">
        <v>954041.71971199999</v>
      </c>
      <c r="O79" s="175">
        <v>7566819.3868540004</v>
      </c>
      <c r="P79" s="175">
        <v>8577627.9438269995</v>
      </c>
      <c r="Q79" s="175">
        <v>1312220.3126389999</v>
      </c>
      <c r="R79" s="175">
        <v>15345092.954427419</v>
      </c>
      <c r="S79" s="176">
        <v>555.6012037416159</v>
      </c>
      <c r="T79" s="176">
        <v>73.661481253954022</v>
      </c>
      <c r="U79" s="177">
        <v>1640678.635428</v>
      </c>
      <c r="V79" s="175">
        <v>1610.98579</v>
      </c>
      <c r="W79" s="175">
        <v>23989.051358000001</v>
      </c>
      <c r="X79" s="175">
        <v>32805.182393000003</v>
      </c>
      <c r="Y79" s="175">
        <v>743150.34239899996</v>
      </c>
      <c r="Z79" s="175">
        <v>29460.458632000002</v>
      </c>
      <c r="AA79" s="175">
        <v>120204.379902</v>
      </c>
      <c r="AB79" s="175">
        <v>8688681.9774469994</v>
      </c>
      <c r="AC79" s="175">
        <v>2006367.1156919999</v>
      </c>
      <c r="AD79" s="175">
        <v>831016.02057199995</v>
      </c>
      <c r="AE79" s="175">
        <v>10815253.473040998</v>
      </c>
      <c r="AF79" s="175">
        <v>11646269.493612997</v>
      </c>
      <c r="AG79" s="175">
        <v>350396.66175899998</v>
      </c>
      <c r="AH79" s="175">
        <v>401429.80723400001</v>
      </c>
      <c r="AI79" s="175">
        <v>1306318.3563930001</v>
      </c>
      <c r="AJ79" s="190"/>
      <c r="AK79" s="190"/>
      <c r="AL79" s="179"/>
      <c r="AM79" s="180"/>
      <c r="AN79" s="191"/>
      <c r="AO79" s="190"/>
    </row>
    <row r="80" spans="1:41" s="192" customFormat="1">
      <c r="A80" s="194">
        <v>44774</v>
      </c>
      <c r="B80" s="175">
        <v>318755.74930299999</v>
      </c>
      <c r="C80" s="175">
        <v>613348.75388500001</v>
      </c>
      <c r="D80" s="175">
        <v>60447.583353000002</v>
      </c>
      <c r="E80" s="175">
        <v>32584.916268000001</v>
      </c>
      <c r="F80" s="175">
        <v>1194627.001309</v>
      </c>
      <c r="G80" s="175">
        <v>469669.23114422802</v>
      </c>
      <c r="H80" s="175">
        <v>2067822.0602392699</v>
      </c>
      <c r="I80" s="175">
        <v>721814.96022500005</v>
      </c>
      <c r="J80" s="175">
        <v>119786.083296</v>
      </c>
      <c r="K80" s="175">
        <v>4050.7123929999998</v>
      </c>
      <c r="L80" s="175">
        <v>11024.173317000001</v>
      </c>
      <c r="M80" s="175">
        <v>30815.896585999999</v>
      </c>
      <c r="N80" s="175">
        <v>917125.51491773839</v>
      </c>
      <c r="O80" s="175">
        <v>7488824.0167848254</v>
      </c>
      <c r="P80" s="175">
        <v>8451840.3139985632</v>
      </c>
      <c r="Q80" s="175">
        <v>1285518.0566710001</v>
      </c>
      <c r="R80" s="175">
        <v>15336214.709692065</v>
      </c>
      <c r="S80" s="176">
        <v>548.14468662085335</v>
      </c>
      <c r="T80" s="176">
        <v>72.031909732471959</v>
      </c>
      <c r="U80" s="177">
        <v>1693480.3661859999</v>
      </c>
      <c r="V80" s="175">
        <v>1423.7828717300001</v>
      </c>
      <c r="W80" s="175">
        <v>23860.727204999999</v>
      </c>
      <c r="X80" s="175">
        <v>30363.428745000001</v>
      </c>
      <c r="Y80" s="175">
        <v>773077.86430200003</v>
      </c>
      <c r="Z80" s="175">
        <v>31980.883174999999</v>
      </c>
      <c r="AA80" s="175">
        <v>124279.674289</v>
      </c>
      <c r="AB80" s="175">
        <v>8751823.8890220001</v>
      </c>
      <c r="AC80" s="175">
        <v>1998080.4722740001</v>
      </c>
      <c r="AD80" s="175">
        <v>860706.68629872997</v>
      </c>
      <c r="AE80" s="175">
        <v>10874184.035584999</v>
      </c>
      <c r="AF80" s="175">
        <v>11734890.721883729</v>
      </c>
      <c r="AG80" s="175">
        <v>345218.30103999999</v>
      </c>
      <c r="AH80" s="175">
        <v>360416.44837200001</v>
      </c>
      <c r="AI80" s="175">
        <v>1202208.8722089999</v>
      </c>
      <c r="AJ80" s="190"/>
      <c r="AK80" s="190"/>
      <c r="AL80" s="179"/>
      <c r="AM80" s="180"/>
      <c r="AN80" s="191"/>
      <c r="AO80" s="190"/>
    </row>
    <row r="81" spans="1:75" s="192" customFormat="1">
      <c r="A81" s="194">
        <v>44805</v>
      </c>
      <c r="B81" s="175">
        <v>301794.56274700002</v>
      </c>
      <c r="C81" s="175">
        <v>635753.36371299997</v>
      </c>
      <c r="D81" s="175">
        <v>78420.381261000002</v>
      </c>
      <c r="E81" s="175">
        <v>32049.107221999999</v>
      </c>
      <c r="F81" s="175">
        <v>1309285.1328110001</v>
      </c>
      <c r="G81" s="175">
        <v>498188.26233100001</v>
      </c>
      <c r="H81" s="175">
        <v>2219910.3248080001</v>
      </c>
      <c r="I81" s="175">
        <v>645311.42857999995</v>
      </c>
      <c r="J81" s="175">
        <v>120651.12156022999</v>
      </c>
      <c r="K81" s="175">
        <v>1940.9166339999999</v>
      </c>
      <c r="L81" s="175">
        <v>8433.2067819999993</v>
      </c>
      <c r="M81" s="175">
        <v>32312.058871000001</v>
      </c>
      <c r="N81" s="175">
        <v>918941.92194999999</v>
      </c>
      <c r="O81" s="175">
        <v>7452914.2190960003</v>
      </c>
      <c r="P81" s="175">
        <v>8414542.3233330008</v>
      </c>
      <c r="Q81" s="175">
        <v>1342387.474777</v>
      </c>
      <c r="R81" s="175">
        <v>15598293.483143231</v>
      </c>
      <c r="S81" s="176">
        <v>557.70087426771067</v>
      </c>
      <c r="T81" s="176">
        <v>71.057206559066969</v>
      </c>
      <c r="U81" s="177">
        <v>1722157.288124</v>
      </c>
      <c r="V81" s="175">
        <v>1617.4098180000001</v>
      </c>
      <c r="W81" s="175">
        <v>23920.717606999999</v>
      </c>
      <c r="X81" s="175">
        <v>51516.741783999998</v>
      </c>
      <c r="Y81" s="175">
        <v>786455.88099600002</v>
      </c>
      <c r="Z81" s="175">
        <v>36010.546758999997</v>
      </c>
      <c r="AA81" s="175">
        <v>129345.541331</v>
      </c>
      <c r="AB81" s="175">
        <v>8822848.59161615</v>
      </c>
      <c r="AC81" s="175">
        <v>1991828.6905189999</v>
      </c>
      <c r="AD81" s="175">
        <v>899521.2969640001</v>
      </c>
      <c r="AE81" s="175">
        <v>10944022.82346615</v>
      </c>
      <c r="AF81" s="175">
        <v>11843544.120430151</v>
      </c>
      <c r="AG81" s="175">
        <v>334241.54805099999</v>
      </c>
      <c r="AH81" s="175">
        <v>391078.20459932362</v>
      </c>
      <c r="AI81" s="175">
        <v>1307272.3219389999</v>
      </c>
      <c r="AJ81" s="190"/>
      <c r="AK81" s="190"/>
      <c r="AL81" s="179"/>
      <c r="AM81" s="180"/>
      <c r="AN81" s="191"/>
      <c r="AO81" s="190"/>
    </row>
    <row r="82" spans="1:75" s="192" customFormat="1">
      <c r="A82" s="194">
        <v>44835</v>
      </c>
      <c r="B82" s="175">
        <v>335211.21150371002</v>
      </c>
      <c r="C82" s="175">
        <v>625382.24572999997</v>
      </c>
      <c r="D82" s="175">
        <v>71708.062250999996</v>
      </c>
      <c r="E82" s="175">
        <v>32545.417804000001</v>
      </c>
      <c r="F82" s="175">
        <v>1228167.7986224198</v>
      </c>
      <c r="G82" s="175">
        <v>493701.04282703501</v>
      </c>
      <c r="H82" s="175">
        <v>2296150.4652847811</v>
      </c>
      <c r="I82" s="175">
        <v>638625.94922499999</v>
      </c>
      <c r="J82" s="175">
        <v>119291.88697399999</v>
      </c>
      <c r="K82" s="175">
        <v>2098.131609</v>
      </c>
      <c r="L82" s="175">
        <v>7420.0138999999999</v>
      </c>
      <c r="M82" s="175">
        <v>28880.213038000002</v>
      </c>
      <c r="N82" s="175">
        <v>928562.51555300003</v>
      </c>
      <c r="O82" s="175">
        <v>7554601.4635359999</v>
      </c>
      <c r="P82" s="175">
        <v>8521562.3376359995</v>
      </c>
      <c r="Q82" s="175">
        <v>1373774.263093</v>
      </c>
      <c r="R82" s="175">
        <v>15736120.680950947</v>
      </c>
      <c r="S82" s="176">
        <v>590.45490249985937</v>
      </c>
      <c r="T82" s="176">
        <v>71.793025774806864</v>
      </c>
      <c r="U82" s="177">
        <v>1736094.669924</v>
      </c>
      <c r="V82" s="175">
        <v>1582.170989</v>
      </c>
      <c r="W82" s="175">
        <v>18612.723964000001</v>
      </c>
      <c r="X82" s="175">
        <v>28323.180641999999</v>
      </c>
      <c r="Y82" s="175">
        <v>765852.53129378008</v>
      </c>
      <c r="Z82" s="175">
        <v>36897.306614000001</v>
      </c>
      <c r="AA82" s="175">
        <v>124883.109729</v>
      </c>
      <c r="AB82" s="175">
        <v>8881695.7027031202</v>
      </c>
      <c r="AC82" s="175">
        <v>2013359.6121223301</v>
      </c>
      <c r="AD82" s="175">
        <v>851267.91350278014</v>
      </c>
      <c r="AE82" s="175">
        <v>11019938.42455445</v>
      </c>
      <c r="AF82" s="175">
        <v>11871206.338057231</v>
      </c>
      <c r="AG82" s="175">
        <v>335345.66944299999</v>
      </c>
      <c r="AH82" s="175">
        <v>354282.26862599998</v>
      </c>
      <c r="AI82" s="175">
        <v>1439191.734901</v>
      </c>
      <c r="AJ82" s="190"/>
      <c r="AK82" s="190"/>
      <c r="AL82" s="179"/>
      <c r="AM82" s="180"/>
      <c r="AN82" s="191"/>
      <c r="AO82" s="190"/>
    </row>
    <row r="83" spans="1:75" s="192" customFormat="1">
      <c r="A83" s="194">
        <v>44866</v>
      </c>
      <c r="B83" s="175">
        <v>292024.70577</v>
      </c>
      <c r="C83" s="175">
        <v>618449.15236399998</v>
      </c>
      <c r="D83" s="175">
        <v>122758.49105</v>
      </c>
      <c r="E83" s="175">
        <v>30670.302207000001</v>
      </c>
      <c r="F83" s="175">
        <v>1169463.2097138001</v>
      </c>
      <c r="G83" s="175">
        <v>575608.26175226027</v>
      </c>
      <c r="H83" s="175">
        <v>2374784.933644</v>
      </c>
      <c r="I83" s="175">
        <v>665092.88547199999</v>
      </c>
      <c r="J83" s="175">
        <v>119918.759486</v>
      </c>
      <c r="K83" s="175">
        <v>2213.3419249600001</v>
      </c>
      <c r="L83" s="175">
        <v>7012.6142760000002</v>
      </c>
      <c r="M83" s="175">
        <v>29416.515263000001</v>
      </c>
      <c r="N83" s="175">
        <v>917188.29177400004</v>
      </c>
      <c r="O83" s="175">
        <v>7514425.3726909999</v>
      </c>
      <c r="P83" s="175">
        <v>8470256.1359289605</v>
      </c>
      <c r="Q83" s="175">
        <v>1401856.8085086364</v>
      </c>
      <c r="R83" s="175">
        <v>15840883.645896656</v>
      </c>
      <c r="S83" s="176">
        <v>584.3643232936746</v>
      </c>
      <c r="T83" s="176">
        <v>70.545052302499457</v>
      </c>
      <c r="U83" s="177">
        <v>1766508.2362792499</v>
      </c>
      <c r="V83" s="175">
        <v>1925.4403649999999</v>
      </c>
      <c r="W83" s="175">
        <v>19109.181941999999</v>
      </c>
      <c r="X83" s="175">
        <v>61437.676147999999</v>
      </c>
      <c r="Y83" s="175">
        <v>744210.63142316008</v>
      </c>
      <c r="Z83" s="175">
        <v>42676.152933999998</v>
      </c>
      <c r="AA83" s="175">
        <v>145171.77846500001</v>
      </c>
      <c r="AB83" s="175">
        <v>8958984.6098069996</v>
      </c>
      <c r="AC83" s="175">
        <v>2035284.809501</v>
      </c>
      <c r="AD83" s="175">
        <v>869359.08281216014</v>
      </c>
      <c r="AE83" s="175">
        <v>11139441.197773</v>
      </c>
      <c r="AF83" s="175">
        <v>12008800.28058516</v>
      </c>
      <c r="AG83" s="175">
        <v>332436.71119226003</v>
      </c>
      <c r="AH83" s="175">
        <v>336004.58443300001</v>
      </c>
      <c r="AI83" s="175">
        <v>1397133.8334049599</v>
      </c>
      <c r="AJ83" s="190"/>
      <c r="AK83" s="190"/>
      <c r="AL83" s="179"/>
      <c r="AM83" s="180"/>
      <c r="AN83" s="191"/>
      <c r="AO83" s="190"/>
    </row>
    <row r="84" spans="1:75" s="192" customFormat="1">
      <c r="A84" s="194">
        <v>44896</v>
      </c>
      <c r="B84" s="175">
        <v>284525.46493199997</v>
      </c>
      <c r="C84" s="175">
        <v>630940.74424000003</v>
      </c>
      <c r="D84" s="175">
        <v>139329.84246700001</v>
      </c>
      <c r="E84" s="175">
        <v>32727.732369000001</v>
      </c>
      <c r="F84" s="175">
        <v>1131212.5227119999</v>
      </c>
      <c r="G84" s="175">
        <v>624935.02746000001</v>
      </c>
      <c r="H84" s="175">
        <v>2461325.1662150002</v>
      </c>
      <c r="I84" s="175">
        <v>639320.76259099995</v>
      </c>
      <c r="J84" s="175">
        <v>119805.333646</v>
      </c>
      <c r="K84" s="175">
        <v>2002.606325</v>
      </c>
      <c r="L84" s="175">
        <v>6733.9262419999995</v>
      </c>
      <c r="M84" s="175">
        <v>25515.514451999999</v>
      </c>
      <c r="N84" s="175">
        <v>921836.56958000001</v>
      </c>
      <c r="O84" s="175">
        <v>7441119.1465800004</v>
      </c>
      <c r="P84" s="175">
        <v>8397207.7631790005</v>
      </c>
      <c r="Q84" s="175">
        <v>1423014.6366570001</v>
      </c>
      <c r="R84" s="175">
        <v>15884344.996468</v>
      </c>
      <c r="S84" s="176">
        <v>610.21356675389291</v>
      </c>
      <c r="T84" s="176">
        <v>69.647877627963226</v>
      </c>
      <c r="U84" s="177">
        <v>1785316.8376559999</v>
      </c>
      <c r="V84" s="175">
        <v>2188.8288990000001</v>
      </c>
      <c r="W84" s="175">
        <v>16819.902195999999</v>
      </c>
      <c r="X84" s="175">
        <v>60761.592230000002</v>
      </c>
      <c r="Y84" s="175">
        <v>711543.79582600005</v>
      </c>
      <c r="Z84" s="175">
        <v>57658.729982999997</v>
      </c>
      <c r="AA84" s="175">
        <v>128037.31028600001</v>
      </c>
      <c r="AB84" s="175">
        <v>9043455.2148030009</v>
      </c>
      <c r="AC84" s="175">
        <v>2038383.3977602799</v>
      </c>
      <c r="AD84" s="175">
        <v>848972.84913400002</v>
      </c>
      <c r="AE84" s="175">
        <v>11209875.922849281</v>
      </c>
      <c r="AF84" s="175">
        <v>12058848.771983281</v>
      </c>
      <c r="AG84" s="175">
        <v>362071.42832800001</v>
      </c>
      <c r="AH84" s="175">
        <v>272432.29093168251</v>
      </c>
      <c r="AI84" s="175">
        <v>1405675.667569</v>
      </c>
      <c r="AJ84" s="178"/>
      <c r="AK84" s="178"/>
      <c r="AL84" s="178"/>
      <c r="AM84" s="178"/>
      <c r="AN84" s="178"/>
      <c r="AO84" s="178"/>
      <c r="AP84" s="178"/>
      <c r="AQ84" s="178"/>
      <c r="AR84" s="178"/>
      <c r="AS84" s="178"/>
      <c r="AT84" s="178"/>
      <c r="AU84" s="178"/>
      <c r="AV84" s="178"/>
      <c r="AW84" s="178"/>
      <c r="AX84" s="178"/>
      <c r="AY84" s="178"/>
      <c r="AZ84" s="178"/>
      <c r="BA84" s="178"/>
      <c r="BB84" s="178"/>
      <c r="BC84" s="178"/>
      <c r="BD84" s="178"/>
      <c r="BE84" s="178"/>
      <c r="BF84" s="178"/>
      <c r="BG84" s="178"/>
      <c r="BH84" s="178"/>
      <c r="BI84" s="178"/>
      <c r="BJ84" s="178"/>
      <c r="BK84" s="178"/>
      <c r="BL84" s="178"/>
      <c r="BM84" s="178"/>
      <c r="BN84" s="178"/>
      <c r="BO84" s="178"/>
      <c r="BP84" s="178"/>
      <c r="BQ84" s="178"/>
      <c r="BR84" s="178"/>
      <c r="BS84" s="178"/>
      <c r="BT84" s="178"/>
      <c r="BU84" s="178"/>
      <c r="BV84" s="178"/>
      <c r="BW84" s="178"/>
    </row>
    <row r="85" spans="1:75" s="192" customFormat="1">
      <c r="A85" s="195">
        <v>44927</v>
      </c>
      <c r="B85" s="178">
        <v>299567.457497</v>
      </c>
      <c r="C85" s="178">
        <v>615083.44635999994</v>
      </c>
      <c r="D85" s="178">
        <v>116886.13662999999</v>
      </c>
      <c r="E85" s="178">
        <v>31398.793539999999</v>
      </c>
      <c r="F85" s="178">
        <v>1152261.01865</v>
      </c>
      <c r="G85" s="178">
        <v>760129.71728600003</v>
      </c>
      <c r="H85" s="178">
        <v>2522640.2757580001</v>
      </c>
      <c r="I85" s="178">
        <v>634964.10122299998</v>
      </c>
      <c r="J85" s="178">
        <v>120112.07921</v>
      </c>
      <c r="K85" s="178">
        <v>2016.684152</v>
      </c>
      <c r="L85" s="178">
        <v>6458.3600589999996</v>
      </c>
      <c r="M85" s="178">
        <v>22688.514672000001</v>
      </c>
      <c r="N85" s="178">
        <v>885937.89073900005</v>
      </c>
      <c r="O85" s="178">
        <v>7390356.8541270001</v>
      </c>
      <c r="P85" s="178">
        <v>8307458.3037490007</v>
      </c>
      <c r="Q85" s="178">
        <v>1442594.7997910001</v>
      </c>
      <c r="R85" s="178">
        <v>16003096.129694</v>
      </c>
      <c r="S85" s="180">
        <v>668.93889772063426</v>
      </c>
      <c r="T85" s="180">
        <v>68.705878487839087</v>
      </c>
      <c r="U85" s="183">
        <v>1798393.296084</v>
      </c>
      <c r="V85" s="178">
        <v>1203.408891</v>
      </c>
      <c r="W85" s="178">
        <v>15436.855227</v>
      </c>
      <c r="X85" s="178">
        <v>44234.648594999999</v>
      </c>
      <c r="Y85" s="178">
        <v>680771.52330700005</v>
      </c>
      <c r="Z85" s="178">
        <v>63942.170497999999</v>
      </c>
      <c r="AA85" s="178">
        <v>141902.96024799999</v>
      </c>
      <c r="AB85" s="178">
        <v>9106956.8550269995</v>
      </c>
      <c r="AC85" s="178">
        <v>2038090.527214</v>
      </c>
      <c r="AD85" s="178">
        <v>805588.60651800002</v>
      </c>
      <c r="AE85" s="178">
        <v>11286950.342488999</v>
      </c>
      <c r="AF85" s="178">
        <v>12092538.949006999</v>
      </c>
      <c r="AG85" s="178">
        <v>317964.43533703004</v>
      </c>
      <c r="AH85" s="178">
        <v>325689.00931200001</v>
      </c>
      <c r="AI85" s="178">
        <v>1468510.4399540001</v>
      </c>
      <c r="AJ85" s="178"/>
      <c r="AK85" s="178"/>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8"/>
      <c r="BM85" s="178"/>
      <c r="BN85" s="178"/>
      <c r="BO85" s="178"/>
      <c r="BP85" s="178"/>
      <c r="BQ85" s="178"/>
      <c r="BR85" s="178"/>
      <c r="BS85" s="178"/>
      <c r="BT85" s="178"/>
      <c r="BU85" s="178"/>
      <c r="BV85" s="178"/>
      <c r="BW85" s="178"/>
    </row>
    <row r="86" spans="1:75" s="192" customFormat="1">
      <c r="A86" s="195">
        <v>44958</v>
      </c>
      <c r="B86" s="178">
        <v>246961.10050500001</v>
      </c>
      <c r="C86" s="178">
        <v>543255.15670199995</v>
      </c>
      <c r="D86" s="178">
        <v>92700.334218999997</v>
      </c>
      <c r="E86" s="178">
        <v>31315.669720000002</v>
      </c>
      <c r="F86" s="178">
        <v>1092504.9849058401</v>
      </c>
      <c r="G86" s="178">
        <v>790969.69389400003</v>
      </c>
      <c r="H86" s="178">
        <v>2760431.97114</v>
      </c>
      <c r="I86" s="178">
        <v>595262.05551400001</v>
      </c>
      <c r="J86" s="178">
        <v>121525.99935300001</v>
      </c>
      <c r="K86" s="178">
        <v>1966.3572569999999</v>
      </c>
      <c r="L86" s="178">
        <v>6105.2439510000004</v>
      </c>
      <c r="M86" s="178">
        <v>23317.247439999999</v>
      </c>
      <c r="N86" s="178">
        <v>905157.95363100001</v>
      </c>
      <c r="O86" s="178">
        <v>7305626.0910219997</v>
      </c>
      <c r="P86" s="178">
        <v>8242172.8933009999</v>
      </c>
      <c r="Q86" s="178">
        <v>1468263.3657539999</v>
      </c>
      <c r="R86" s="178">
        <v>15985363.22500784</v>
      </c>
      <c r="S86" s="180">
        <v>715.0880762235065</v>
      </c>
      <c r="T86" s="180">
        <v>68.272696605220347</v>
      </c>
      <c r="U86" s="183">
        <v>1795693.208317</v>
      </c>
      <c r="V86" s="178">
        <v>5142.4838989999998</v>
      </c>
      <c r="W86" s="178">
        <v>13531.737354000001</v>
      </c>
      <c r="X86" s="178">
        <v>44346.928887000002</v>
      </c>
      <c r="Y86" s="178">
        <v>660013.19020099996</v>
      </c>
      <c r="Z86" s="178">
        <v>46421.231347000001</v>
      </c>
      <c r="AA86" s="178">
        <v>220701.21128600001</v>
      </c>
      <c r="AB86" s="178">
        <v>9110543.9646029994</v>
      </c>
      <c r="AC86" s="178">
        <v>1976870.837754</v>
      </c>
      <c r="AD86" s="178">
        <v>769455.571688</v>
      </c>
      <c r="AE86" s="178">
        <v>11308116.013643</v>
      </c>
      <c r="AF86" s="178">
        <v>12077571.585331</v>
      </c>
      <c r="AG86" s="178">
        <v>302504.997821</v>
      </c>
      <c r="AH86" s="178">
        <v>268788.45250794641</v>
      </c>
      <c r="AI86" s="178">
        <v>1540804.9810309999</v>
      </c>
      <c r="AJ86" s="178"/>
      <c r="AK86" s="178"/>
      <c r="AL86" s="178"/>
      <c r="AM86" s="178"/>
      <c r="AN86" s="178"/>
      <c r="AO86" s="178"/>
      <c r="AP86" s="178"/>
      <c r="AQ86" s="178"/>
      <c r="AR86" s="178"/>
      <c r="AS86" s="178"/>
      <c r="AT86" s="178"/>
      <c r="AU86" s="178"/>
      <c r="AV86" s="178"/>
      <c r="AW86" s="178"/>
      <c r="AX86" s="178"/>
      <c r="AY86" s="178"/>
      <c r="AZ86" s="178"/>
      <c r="BA86" s="178"/>
      <c r="BB86" s="178"/>
      <c r="BC86" s="178"/>
      <c r="BD86" s="178"/>
      <c r="BE86" s="178"/>
      <c r="BF86" s="178"/>
      <c r="BG86" s="178"/>
      <c r="BH86" s="178"/>
      <c r="BI86" s="178"/>
      <c r="BJ86" s="178"/>
      <c r="BK86" s="178"/>
      <c r="BL86" s="178"/>
      <c r="BM86" s="178"/>
      <c r="BN86" s="178"/>
      <c r="BO86" s="178"/>
      <c r="BP86" s="178"/>
      <c r="BQ86" s="178"/>
      <c r="BR86" s="178"/>
      <c r="BS86" s="178"/>
      <c r="BT86" s="178"/>
      <c r="BU86" s="178"/>
      <c r="BV86" s="178"/>
      <c r="BW86" s="178"/>
    </row>
    <row r="87" spans="1:75" s="192" customFormat="1">
      <c r="A87" s="195">
        <v>44986</v>
      </c>
      <c r="B87" s="178">
        <v>281366.97239200003</v>
      </c>
      <c r="C87" s="178">
        <v>518988.36759799998</v>
      </c>
      <c r="D87" s="178">
        <v>76901.913333999997</v>
      </c>
      <c r="E87" s="178">
        <v>28813.868768</v>
      </c>
      <c r="F87" s="178">
        <v>997928.24113900005</v>
      </c>
      <c r="G87" s="178">
        <v>908510.56053100002</v>
      </c>
      <c r="H87" s="178">
        <v>2750232.5431340002</v>
      </c>
      <c r="I87" s="178">
        <v>543538.37960999995</v>
      </c>
      <c r="J87" s="178">
        <v>122565.819799</v>
      </c>
      <c r="K87" s="178">
        <v>1413.3158169999999</v>
      </c>
      <c r="L87" s="178">
        <v>5660.0739780000004</v>
      </c>
      <c r="M87" s="178">
        <v>20620.262607000001</v>
      </c>
      <c r="N87" s="178">
        <v>889415.39494799997</v>
      </c>
      <c r="O87" s="178">
        <v>7163080.1426459998</v>
      </c>
      <c r="P87" s="178">
        <v>8080189.1899959994</v>
      </c>
      <c r="Q87" s="178">
        <v>1419806.7646949999</v>
      </c>
      <c r="R87" s="178">
        <v>15728842.620996002</v>
      </c>
      <c r="S87" s="180">
        <v>720.14137179776867</v>
      </c>
      <c r="T87" s="180">
        <v>67.728560961022296</v>
      </c>
      <c r="U87" s="183">
        <v>1760068.3353810001</v>
      </c>
      <c r="V87" s="178">
        <v>9011.8369050000001</v>
      </c>
      <c r="W87" s="178">
        <v>15892.932511999999</v>
      </c>
      <c r="X87" s="178">
        <v>55954.393341000003</v>
      </c>
      <c r="Y87" s="178">
        <v>649209.35683599999</v>
      </c>
      <c r="Z87" s="178">
        <v>40560.487493000001</v>
      </c>
      <c r="AA87" s="178">
        <v>182057.769245</v>
      </c>
      <c r="AB87" s="178">
        <v>9181704.4140549097</v>
      </c>
      <c r="AC87" s="178">
        <v>1804874.4055580001</v>
      </c>
      <c r="AD87" s="178">
        <v>770629.00708699995</v>
      </c>
      <c r="AE87" s="178">
        <v>11168636.58885791</v>
      </c>
      <c r="AF87" s="178">
        <v>11939265.595944909</v>
      </c>
      <c r="AG87" s="178">
        <v>293800.86975800002</v>
      </c>
      <c r="AH87" s="178">
        <v>229876.7488164934</v>
      </c>
      <c r="AI87" s="178">
        <v>1505831.071096</v>
      </c>
      <c r="AJ87" s="178"/>
      <c r="AK87" s="178"/>
      <c r="AL87" s="178"/>
      <c r="AM87" s="178"/>
      <c r="AN87" s="178"/>
      <c r="AO87" s="178"/>
      <c r="AP87" s="178"/>
      <c r="AQ87" s="178"/>
      <c r="AR87" s="178"/>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row>
    <row r="88" spans="1:75" s="192" customFormat="1">
      <c r="A88" s="195">
        <v>45017</v>
      </c>
      <c r="B88" s="178">
        <v>289523.57653199998</v>
      </c>
      <c r="C88" s="178">
        <v>495336.099285</v>
      </c>
      <c r="D88" s="178">
        <v>112497.152164</v>
      </c>
      <c r="E88" s="178">
        <v>29260.203697000001</v>
      </c>
      <c r="F88" s="178">
        <v>1094509.2962750001</v>
      </c>
      <c r="G88" s="178">
        <v>949604.83751400001</v>
      </c>
      <c r="H88" s="178">
        <v>2804751.3041119999</v>
      </c>
      <c r="I88" s="178">
        <v>536539.22229499999</v>
      </c>
      <c r="J88" s="178">
        <v>119600.61238399999</v>
      </c>
      <c r="K88" s="178">
        <v>1578.0307330000001</v>
      </c>
      <c r="L88" s="178">
        <v>5750.3431440000004</v>
      </c>
      <c r="M88" s="178">
        <v>21343.306305999999</v>
      </c>
      <c r="N88" s="178">
        <v>885606.20797500003</v>
      </c>
      <c r="O88" s="178">
        <v>7094599.852186</v>
      </c>
      <c r="P88" s="178">
        <v>8008877.740344</v>
      </c>
      <c r="Q88" s="178">
        <v>1531255.5167700001</v>
      </c>
      <c r="R88" s="178">
        <v>15971755.561371999</v>
      </c>
      <c r="S88" s="180">
        <v>719.82414240561502</v>
      </c>
      <c r="T88" s="180">
        <v>66.520916163723015</v>
      </c>
      <c r="U88" s="183">
        <v>1782553.336106</v>
      </c>
      <c r="V88" s="178">
        <v>10653.249812</v>
      </c>
      <c r="W88" s="178">
        <v>9084.1282030000002</v>
      </c>
      <c r="X88" s="178">
        <v>50551.121025</v>
      </c>
      <c r="Y88" s="178">
        <v>684533.32362599997</v>
      </c>
      <c r="Z88" s="178">
        <v>42467.559545999997</v>
      </c>
      <c r="AA88" s="178">
        <v>179454.035042</v>
      </c>
      <c r="AB88" s="178">
        <v>9279980.4855589997</v>
      </c>
      <c r="AC88" s="178">
        <v>1793567.70771</v>
      </c>
      <c r="AD88" s="178">
        <v>797289.38221199997</v>
      </c>
      <c r="AE88" s="178">
        <v>11253002.228311</v>
      </c>
      <c r="AF88" s="178">
        <v>12050291.610523</v>
      </c>
      <c r="AG88" s="178">
        <v>300692.78480999998</v>
      </c>
      <c r="AH88" s="178">
        <v>253323.789949</v>
      </c>
      <c r="AI88" s="178">
        <v>1584894.0399839999</v>
      </c>
      <c r="AJ88" s="178"/>
      <c r="AK88" s="178"/>
      <c r="AL88" s="178"/>
      <c r="AM88" s="178"/>
      <c r="AN88" s="178"/>
      <c r="AO88" s="178"/>
      <c r="AP88" s="178"/>
      <c r="AQ88" s="178"/>
      <c r="AR88" s="178"/>
      <c r="AS88" s="178"/>
      <c r="AT88" s="178"/>
      <c r="AU88" s="178"/>
      <c r="AV88" s="178"/>
      <c r="AW88" s="178"/>
      <c r="AX88" s="178"/>
      <c r="AY88" s="178"/>
      <c r="AZ88" s="178"/>
      <c r="BA88" s="178"/>
      <c r="BB88" s="178"/>
      <c r="BC88" s="178"/>
      <c r="BD88" s="178"/>
      <c r="BE88" s="178"/>
      <c r="BF88" s="178"/>
      <c r="BG88" s="178"/>
      <c r="BH88" s="178"/>
      <c r="BI88" s="178"/>
      <c r="BJ88" s="178"/>
      <c r="BK88" s="178"/>
      <c r="BL88" s="178"/>
      <c r="BM88" s="178"/>
      <c r="BN88" s="178"/>
      <c r="BO88" s="178"/>
      <c r="BP88" s="178"/>
      <c r="BQ88" s="178"/>
      <c r="BR88" s="178"/>
      <c r="BS88" s="178"/>
      <c r="BT88" s="178"/>
      <c r="BU88" s="178"/>
      <c r="BV88" s="178"/>
      <c r="BW88" s="178"/>
    </row>
    <row r="89" spans="1:75" s="192" customFormat="1">
      <c r="A89" s="195">
        <v>45047</v>
      </c>
      <c r="B89" s="178">
        <v>275896.93958599999</v>
      </c>
      <c r="C89" s="178">
        <v>503454.81805399997</v>
      </c>
      <c r="D89" s="178">
        <v>80952.620538000003</v>
      </c>
      <c r="E89" s="178">
        <v>30047.754273999999</v>
      </c>
      <c r="F89" s="178">
        <v>881885.362525</v>
      </c>
      <c r="G89" s="178">
        <v>1141373.4939880001</v>
      </c>
      <c r="H89" s="178">
        <v>2861937.46908422</v>
      </c>
      <c r="I89" s="178">
        <v>526663.08455399994</v>
      </c>
      <c r="J89" s="178">
        <v>118471.083633</v>
      </c>
      <c r="K89" s="178">
        <v>1679.5886989999999</v>
      </c>
      <c r="L89" s="178">
        <v>5450.6081160000003</v>
      </c>
      <c r="M89" s="178">
        <v>19043.860791999999</v>
      </c>
      <c r="N89" s="178">
        <v>869954.64930000005</v>
      </c>
      <c r="O89" s="178">
        <v>6983063.8531379998</v>
      </c>
      <c r="P89" s="178">
        <v>7879192.5600450002</v>
      </c>
      <c r="Q89" s="178">
        <v>1496483.9025059999</v>
      </c>
      <c r="R89" s="178">
        <v>15796359.088787219</v>
      </c>
      <c r="S89" s="180">
        <v>701.78660381628117</v>
      </c>
      <c r="T89" s="180">
        <v>65.580298160752676</v>
      </c>
      <c r="U89" s="183">
        <v>1775334.6282220001</v>
      </c>
      <c r="V89" s="178">
        <v>11377.581012000001</v>
      </c>
      <c r="W89" s="178">
        <v>8198.2267979999997</v>
      </c>
      <c r="X89" s="178">
        <v>60155.812193999998</v>
      </c>
      <c r="Y89" s="178">
        <v>700581.783039</v>
      </c>
      <c r="Z89" s="178">
        <v>41954.854693000001</v>
      </c>
      <c r="AA89" s="178">
        <v>234696.06860500001</v>
      </c>
      <c r="AB89" s="178">
        <v>9340857.7845530007</v>
      </c>
      <c r="AC89" s="178">
        <v>1628128.110107</v>
      </c>
      <c r="AD89" s="178">
        <v>822268.257736</v>
      </c>
      <c r="AE89" s="178">
        <v>11203681.963265002</v>
      </c>
      <c r="AF89" s="178">
        <v>12025950.221001001</v>
      </c>
      <c r="AG89" s="178">
        <v>287147.69828358997</v>
      </c>
      <c r="AH89" s="178">
        <v>171074.03014527159</v>
      </c>
      <c r="AI89" s="178">
        <v>1536852.511135</v>
      </c>
      <c r="AJ89" s="178"/>
      <c r="AK89" s="178"/>
      <c r="AL89" s="178"/>
      <c r="AM89" s="178"/>
      <c r="AN89" s="178"/>
      <c r="AO89" s="178"/>
      <c r="AP89" s="178"/>
      <c r="AQ89" s="178"/>
      <c r="AR89" s="178"/>
      <c r="AS89" s="178"/>
      <c r="AT89" s="178"/>
      <c r="AU89" s="178"/>
      <c r="AV89" s="178"/>
      <c r="AW89" s="178"/>
      <c r="AX89" s="178"/>
      <c r="AY89" s="178"/>
      <c r="AZ89" s="178"/>
      <c r="BA89" s="178"/>
      <c r="BB89" s="178"/>
      <c r="BC89" s="178"/>
      <c r="BD89" s="178"/>
      <c r="BE89" s="178"/>
      <c r="BF89" s="178"/>
      <c r="BG89" s="178"/>
      <c r="BH89" s="178"/>
      <c r="BI89" s="178"/>
      <c r="BJ89" s="178"/>
      <c r="BK89" s="178"/>
      <c r="BL89" s="178"/>
      <c r="BM89" s="178"/>
      <c r="BN89" s="178"/>
      <c r="BO89" s="178"/>
      <c r="BP89" s="178"/>
      <c r="BQ89" s="178"/>
      <c r="BR89" s="178"/>
      <c r="BS89" s="178"/>
      <c r="BT89" s="178"/>
      <c r="BU89" s="178"/>
      <c r="BV89" s="178"/>
      <c r="BW89" s="178"/>
    </row>
    <row r="90" spans="1:75" s="192" customFormat="1">
      <c r="A90" s="195">
        <v>45078</v>
      </c>
      <c r="B90" s="178">
        <v>278261.46918100002</v>
      </c>
      <c r="C90" s="178">
        <v>510327.97081999999</v>
      </c>
      <c r="D90" s="178">
        <v>89188.200958999994</v>
      </c>
      <c r="E90" s="178">
        <v>32237.083040000001</v>
      </c>
      <c r="F90" s="178">
        <v>944696.65539600002</v>
      </c>
      <c r="G90" s="178">
        <v>1290685.042901</v>
      </c>
      <c r="H90" s="178">
        <v>2736395.7584910002</v>
      </c>
      <c r="I90" s="178">
        <v>565081.74866699998</v>
      </c>
      <c r="J90" s="178">
        <v>122023.38606600001</v>
      </c>
      <c r="K90" s="178">
        <v>1133.8910040000001</v>
      </c>
      <c r="L90" s="178">
        <v>5231.9943720000001</v>
      </c>
      <c r="M90" s="178">
        <v>20808.62066</v>
      </c>
      <c r="N90" s="178">
        <v>866280.44511199999</v>
      </c>
      <c r="O90" s="178">
        <v>7057296.5861799996</v>
      </c>
      <c r="P90" s="178">
        <v>7950751.5373279992</v>
      </c>
      <c r="Q90" s="178">
        <v>1581686.805125</v>
      </c>
      <c r="R90" s="178">
        <v>16101335.657973999</v>
      </c>
      <c r="S90" s="180">
        <v>719.7255124169418</v>
      </c>
      <c r="T90" s="180">
        <v>64.971532315084289</v>
      </c>
      <c r="U90" s="183">
        <v>1810951.8210539999</v>
      </c>
      <c r="V90" s="178">
        <v>15691.485342</v>
      </c>
      <c r="W90" s="178">
        <v>11627.397896</v>
      </c>
      <c r="X90" s="178">
        <v>43521.273954999997</v>
      </c>
      <c r="Y90" s="178">
        <v>707304.95120100002</v>
      </c>
      <c r="Z90" s="178">
        <v>41678.133149000001</v>
      </c>
      <c r="AA90" s="178">
        <v>248984.23204</v>
      </c>
      <c r="AB90" s="178">
        <v>9421578.2241619993</v>
      </c>
      <c r="AC90" s="178">
        <v>1762590.724591</v>
      </c>
      <c r="AD90" s="178">
        <v>819823.24154299998</v>
      </c>
      <c r="AE90" s="178">
        <v>11433153.180792999</v>
      </c>
      <c r="AF90" s="178">
        <v>12252976.422335999</v>
      </c>
      <c r="AG90" s="178">
        <v>278078.41784399998</v>
      </c>
      <c r="AH90" s="178">
        <v>174514.15126399999</v>
      </c>
      <c r="AI90" s="178">
        <v>1584814.8454760001</v>
      </c>
      <c r="AJ90" s="178"/>
      <c r="AK90" s="178"/>
      <c r="AL90" s="178"/>
      <c r="AM90" s="178"/>
      <c r="AN90" s="178"/>
      <c r="AO90" s="178"/>
      <c r="AP90" s="178"/>
      <c r="AQ90" s="178"/>
      <c r="AR90" s="178"/>
      <c r="AS90" s="178"/>
      <c r="AT90" s="178"/>
      <c r="AU90" s="178"/>
      <c r="AV90" s="178"/>
      <c r="AW90" s="178"/>
      <c r="AX90" s="178"/>
      <c r="AY90" s="178"/>
      <c r="AZ90" s="178"/>
      <c r="BA90" s="178"/>
      <c r="BB90" s="178"/>
      <c r="BC90" s="178"/>
      <c r="BD90" s="178"/>
      <c r="BE90" s="178"/>
      <c r="BF90" s="178"/>
      <c r="BG90" s="178"/>
      <c r="BH90" s="178"/>
      <c r="BI90" s="178"/>
      <c r="BJ90" s="178"/>
      <c r="BK90" s="178"/>
      <c r="BL90" s="178"/>
      <c r="BM90" s="178"/>
      <c r="BN90" s="178"/>
      <c r="BO90" s="178"/>
      <c r="BP90" s="178"/>
      <c r="BQ90" s="178"/>
      <c r="BR90" s="178"/>
      <c r="BS90" s="178"/>
      <c r="BT90" s="178"/>
      <c r="BU90" s="178"/>
      <c r="BV90" s="178"/>
      <c r="BW90" s="178"/>
    </row>
    <row r="91" spans="1:75" s="192" customFormat="1">
      <c r="A91" s="195">
        <v>45108</v>
      </c>
      <c r="B91" s="178">
        <v>272666.98492999998</v>
      </c>
      <c r="C91" s="178">
        <v>468165.19521699997</v>
      </c>
      <c r="D91" s="178">
        <v>83252.266294000001</v>
      </c>
      <c r="E91" s="178">
        <v>29634.047010999999</v>
      </c>
      <c r="F91" s="178">
        <v>1065036.491779</v>
      </c>
      <c r="G91" s="178">
        <v>1281319.9967065901</v>
      </c>
      <c r="H91" s="178">
        <v>2884952.138758</v>
      </c>
      <c r="I91" s="178">
        <v>594141.54282099998</v>
      </c>
      <c r="J91" s="178">
        <v>124064.80719799999</v>
      </c>
      <c r="K91" s="178">
        <v>750.28720199999998</v>
      </c>
      <c r="L91" s="178">
        <v>5455.076583</v>
      </c>
      <c r="M91" s="178">
        <v>21377.905235999999</v>
      </c>
      <c r="N91" s="178">
        <v>863119.55630907998</v>
      </c>
      <c r="O91" s="178">
        <v>7087179.5051359599</v>
      </c>
      <c r="P91" s="178">
        <v>7977882.3304660395</v>
      </c>
      <c r="Q91" s="178">
        <v>1556789.79177534</v>
      </c>
      <c r="R91" s="178">
        <v>16337905.592955971</v>
      </c>
      <c r="S91" s="180">
        <v>744.99619536131308</v>
      </c>
      <c r="T91" s="180">
        <v>64.176963289680316</v>
      </c>
      <c r="U91" s="183">
        <v>1831709.309849689</v>
      </c>
      <c r="V91" s="178">
        <v>16318.199457999999</v>
      </c>
      <c r="W91" s="178">
        <v>11793.516100000001</v>
      </c>
      <c r="X91" s="178">
        <v>39897.85656</v>
      </c>
      <c r="Y91" s="178">
        <v>708080.07219900005</v>
      </c>
      <c r="Z91" s="178">
        <v>45564.758704</v>
      </c>
      <c r="AA91" s="178">
        <v>212495.59229900001</v>
      </c>
      <c r="AB91" s="178">
        <v>9549367.7404299993</v>
      </c>
      <c r="AC91" s="178">
        <v>1863869.0614159999</v>
      </c>
      <c r="AD91" s="178">
        <v>821654.40302100009</v>
      </c>
      <c r="AE91" s="178">
        <v>11625732.394144999</v>
      </c>
      <c r="AF91" s="178">
        <v>12447386.797165999</v>
      </c>
      <c r="AG91" s="178">
        <v>271104.24523200002</v>
      </c>
      <c r="AH91" s="178">
        <v>194935.37781899999</v>
      </c>
      <c r="AI91" s="178">
        <v>1592769.862889</v>
      </c>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178"/>
      <c r="BF91" s="178"/>
      <c r="BG91" s="178"/>
      <c r="BH91" s="178"/>
      <c r="BI91" s="178"/>
      <c r="BJ91" s="178"/>
      <c r="BK91" s="178"/>
      <c r="BL91" s="178"/>
      <c r="BM91" s="178"/>
      <c r="BN91" s="178"/>
      <c r="BO91" s="178"/>
      <c r="BP91" s="178"/>
      <c r="BQ91" s="178"/>
      <c r="BR91" s="178"/>
      <c r="BS91" s="178"/>
      <c r="BT91" s="178"/>
      <c r="BU91" s="178"/>
      <c r="BV91" s="178"/>
      <c r="BW91" s="178"/>
    </row>
    <row r="92" spans="1:75" s="192" customFormat="1">
      <c r="A92" s="195">
        <v>45139</v>
      </c>
      <c r="B92" s="178">
        <v>284539.895242</v>
      </c>
      <c r="C92" s="178">
        <v>288866.79906200001</v>
      </c>
      <c r="D92" s="178">
        <v>80671.921184999999</v>
      </c>
      <c r="E92" s="178">
        <v>29544.058976</v>
      </c>
      <c r="F92" s="178">
        <v>1164504.6851079999</v>
      </c>
      <c r="G92" s="178">
        <v>1416629.9617379999</v>
      </c>
      <c r="H92" s="178">
        <v>3166165.8820529999</v>
      </c>
      <c r="I92" s="178">
        <v>412453.930482</v>
      </c>
      <c r="J92" s="178">
        <v>125575.446259</v>
      </c>
      <c r="K92" s="178">
        <v>675.79152899999997</v>
      </c>
      <c r="L92" s="178">
        <v>6107.369146</v>
      </c>
      <c r="M92" s="178">
        <v>20654.519516</v>
      </c>
      <c r="N92" s="178">
        <v>869291.48084099998</v>
      </c>
      <c r="O92" s="178">
        <v>7091629.5617709998</v>
      </c>
      <c r="P92" s="178">
        <v>7988358.7228029994</v>
      </c>
      <c r="Q92" s="178">
        <v>1474155.565804</v>
      </c>
      <c r="R92" s="178">
        <v>16431466.868712001</v>
      </c>
      <c r="S92" s="180">
        <v>804.67879662333667</v>
      </c>
      <c r="T92" s="180">
        <v>63.754105191151048</v>
      </c>
      <c r="U92" s="183">
        <v>1826357.4098990001</v>
      </c>
      <c r="V92" s="178">
        <v>15227.745097999999</v>
      </c>
      <c r="W92" s="178">
        <v>9441.610713</v>
      </c>
      <c r="X92" s="178">
        <v>44920.810399000002</v>
      </c>
      <c r="Y92" s="178">
        <v>687204.59587299998</v>
      </c>
      <c r="Z92" s="178">
        <v>47337.192996999998</v>
      </c>
      <c r="AA92" s="178">
        <v>310427.02997199999</v>
      </c>
      <c r="AB92" s="178">
        <v>9525014.6073759999</v>
      </c>
      <c r="AC92" s="178">
        <v>1905606.065338</v>
      </c>
      <c r="AD92" s="178">
        <v>804131.95507999999</v>
      </c>
      <c r="AE92" s="178">
        <v>11741047.702686001</v>
      </c>
      <c r="AF92" s="178">
        <v>12545179.657766001</v>
      </c>
      <c r="AG92" s="178">
        <v>274360.54229499999</v>
      </c>
      <c r="AH92" s="178">
        <v>172951.250807</v>
      </c>
      <c r="AI92" s="178">
        <v>1612618.007945</v>
      </c>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8"/>
      <c r="BT92" s="178"/>
      <c r="BU92" s="178"/>
      <c r="BV92" s="178"/>
      <c r="BW92" s="178"/>
    </row>
    <row r="93" spans="1:75" s="192" customFormat="1">
      <c r="A93" s="195">
        <v>45170</v>
      </c>
      <c r="B93" s="178">
        <v>276907.27865300002</v>
      </c>
      <c r="C93" s="178">
        <v>314977.171952</v>
      </c>
      <c r="D93" s="178">
        <v>74255.495104999995</v>
      </c>
      <c r="E93" s="178">
        <v>31602.263865000001</v>
      </c>
      <c r="F93" s="178">
        <v>1191483.7832510001</v>
      </c>
      <c r="G93" s="178">
        <v>1464413.3567639999</v>
      </c>
      <c r="H93" s="178">
        <v>3162279.9797939998</v>
      </c>
      <c r="I93" s="178">
        <v>421188.52385699999</v>
      </c>
      <c r="J93" s="178">
        <v>128520.71705799999</v>
      </c>
      <c r="K93" s="178">
        <v>833.41078900000002</v>
      </c>
      <c r="L93" s="178">
        <v>6473.9810150000003</v>
      </c>
      <c r="M93" s="178">
        <v>20652.955741000002</v>
      </c>
      <c r="N93" s="178">
        <v>868872.96116099996</v>
      </c>
      <c r="O93" s="178">
        <v>7195935.2455679998</v>
      </c>
      <c r="P93" s="178">
        <v>8092768.5542740002</v>
      </c>
      <c r="Q93" s="178">
        <v>1508435.9703889999</v>
      </c>
      <c r="R93" s="178">
        <v>16666833.094961999</v>
      </c>
      <c r="S93" s="180">
        <v>819.03094153175834</v>
      </c>
      <c r="T93" s="180">
        <v>63.599116886698205</v>
      </c>
      <c r="U93" s="183">
        <v>1835864.226951</v>
      </c>
      <c r="V93" s="178">
        <v>15678.917226</v>
      </c>
      <c r="W93" s="178">
        <v>11422.380842</v>
      </c>
      <c r="X93" s="178">
        <v>48305.808022999998</v>
      </c>
      <c r="Y93" s="178">
        <v>685606.53963500005</v>
      </c>
      <c r="Z93" s="178">
        <v>40718.836939000001</v>
      </c>
      <c r="AA93" s="178">
        <v>408527.265602</v>
      </c>
      <c r="AB93" s="178">
        <v>9604053.6211159993</v>
      </c>
      <c r="AC93" s="178">
        <v>1926021.0940690001</v>
      </c>
      <c r="AD93" s="178">
        <v>801732.48266500002</v>
      </c>
      <c r="AE93" s="178">
        <v>11938601.980787</v>
      </c>
      <c r="AF93" s="178">
        <v>12740334.463452</v>
      </c>
      <c r="AG93" s="178">
        <v>270669.47250600002</v>
      </c>
      <c r="AH93" s="178">
        <v>183661.58074899999</v>
      </c>
      <c r="AI93" s="178">
        <v>1636303.351304</v>
      </c>
      <c r="AJ93" s="178"/>
      <c r="AK93" s="178"/>
      <c r="AL93" s="178"/>
      <c r="AM93" s="178"/>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8"/>
      <c r="BR93" s="178"/>
      <c r="BS93" s="178"/>
      <c r="BT93" s="178"/>
      <c r="BU93" s="178"/>
      <c r="BV93" s="178"/>
      <c r="BW93" s="178"/>
    </row>
    <row r="94" spans="1:75" s="192" customFormat="1">
      <c r="A94" s="195">
        <v>45200</v>
      </c>
      <c r="B94" s="178">
        <v>266706.29246700002</v>
      </c>
      <c r="C94" s="178">
        <v>350190.649684</v>
      </c>
      <c r="D94" s="178">
        <v>86485.486776999998</v>
      </c>
      <c r="E94" s="178">
        <v>29637.069105999999</v>
      </c>
      <c r="F94" s="178">
        <v>1196334.7606939999</v>
      </c>
      <c r="G94" s="178">
        <v>1587969.037859</v>
      </c>
      <c r="H94" s="178">
        <v>3209680.5040699998</v>
      </c>
      <c r="I94" s="178">
        <v>430216.25582000002</v>
      </c>
      <c r="J94" s="178">
        <v>125962.76945599999</v>
      </c>
      <c r="K94" s="178">
        <v>1019.19595</v>
      </c>
      <c r="L94" s="178">
        <v>7863.58673</v>
      </c>
      <c r="M94" s="178">
        <v>20871.369856000001</v>
      </c>
      <c r="N94" s="178">
        <v>867422.32674199995</v>
      </c>
      <c r="O94" s="178">
        <v>7235102.1699419999</v>
      </c>
      <c r="P94" s="178">
        <v>8132278.64922</v>
      </c>
      <c r="Q94" s="178">
        <v>1478950.311609</v>
      </c>
      <c r="R94" s="178">
        <v>16894411.786761999</v>
      </c>
      <c r="S94" s="180">
        <v>854.88471031363247</v>
      </c>
      <c r="T94" s="180">
        <v>62.360950573430429</v>
      </c>
      <c r="U94" s="183">
        <v>1849000.8481320001</v>
      </c>
      <c r="V94" s="178">
        <v>12191.711503</v>
      </c>
      <c r="W94" s="178">
        <v>7897.5016649999998</v>
      </c>
      <c r="X94" s="178">
        <v>43453.348768000003</v>
      </c>
      <c r="Y94" s="178">
        <v>683665.908467</v>
      </c>
      <c r="Z94" s="178">
        <v>41770.487051999997</v>
      </c>
      <c r="AA94" s="178">
        <v>623964.81284000003</v>
      </c>
      <c r="AB94" s="178">
        <v>9677542.8960839994</v>
      </c>
      <c r="AC94" s="178">
        <v>1962363.6214300001</v>
      </c>
      <c r="AD94" s="178">
        <v>788978.95745500003</v>
      </c>
      <c r="AE94" s="178">
        <v>12263871.330354</v>
      </c>
      <c r="AF94" s="178">
        <v>13052850.287808999</v>
      </c>
      <c r="AG94" s="178">
        <v>271974.03118300001</v>
      </c>
      <c r="AH94" s="178">
        <v>181088.73148399999</v>
      </c>
      <c r="AI94" s="178">
        <v>1539497.888153</v>
      </c>
      <c r="AJ94" s="178"/>
      <c r="AK94" s="178"/>
      <c r="AL94" s="178"/>
      <c r="AM94" s="178"/>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8"/>
      <c r="BR94" s="178"/>
      <c r="BS94" s="178"/>
      <c r="BT94" s="178"/>
      <c r="BU94" s="178"/>
      <c r="BV94" s="178"/>
      <c r="BW94" s="178"/>
    </row>
    <row r="95" spans="1:75" s="192" customFormat="1">
      <c r="A95" s="195">
        <v>45231</v>
      </c>
      <c r="B95" s="178">
        <v>273404.46980100003</v>
      </c>
      <c r="C95" s="178">
        <v>336007.83498300001</v>
      </c>
      <c r="D95" s="178">
        <v>93904.932373000003</v>
      </c>
      <c r="E95" s="178">
        <v>29958.406103000001</v>
      </c>
      <c r="F95" s="178">
        <v>1118670.5408999999</v>
      </c>
      <c r="G95" s="178">
        <v>1706781.518352</v>
      </c>
      <c r="H95" s="178">
        <v>3177644.2255660002</v>
      </c>
      <c r="I95" s="178">
        <v>432973.70927599998</v>
      </c>
      <c r="J95" s="178">
        <v>125620.912708</v>
      </c>
      <c r="K95" s="178">
        <v>1119.5989159999999</v>
      </c>
      <c r="L95" s="178">
        <v>7158.9329310000003</v>
      </c>
      <c r="M95" s="178">
        <v>20834.091581000001</v>
      </c>
      <c r="N95" s="178">
        <v>862254.74839099997</v>
      </c>
      <c r="O95" s="178">
        <v>7304066.9805880003</v>
      </c>
      <c r="P95" s="178">
        <v>8195434.352407</v>
      </c>
      <c r="Q95" s="178">
        <v>1510019.7510490001</v>
      </c>
      <c r="R95" s="178">
        <v>17000420.653517999</v>
      </c>
      <c r="S95" s="180">
        <v>835.82789337184897</v>
      </c>
      <c r="T95" s="180">
        <v>62.447320959315064</v>
      </c>
      <c r="U95" s="183">
        <v>1870164.0825362999</v>
      </c>
      <c r="V95" s="178">
        <v>12229.42196</v>
      </c>
      <c r="W95" s="178">
        <v>8747.0146760000007</v>
      </c>
      <c r="X95" s="178">
        <v>50145.262858000002</v>
      </c>
      <c r="Y95" s="178">
        <v>675616.82297500002</v>
      </c>
      <c r="Z95" s="178">
        <v>60106.784614999997</v>
      </c>
      <c r="AA95" s="178">
        <v>617938.88882899994</v>
      </c>
      <c r="AB95" s="178">
        <v>9736518.6004959997</v>
      </c>
      <c r="AC95" s="178">
        <v>1974683.1398558998</v>
      </c>
      <c r="AD95" s="178">
        <v>806845.30708399997</v>
      </c>
      <c r="AE95" s="178">
        <v>12329140.629180901</v>
      </c>
      <c r="AF95" s="178">
        <v>13135985.9362649</v>
      </c>
      <c r="AG95" s="178">
        <v>257282.726085</v>
      </c>
      <c r="AH95" s="178">
        <v>173300.27900499999</v>
      </c>
      <c r="AI95" s="178">
        <v>1563687.6296270001</v>
      </c>
      <c r="AJ95" s="178"/>
      <c r="AK95" s="178"/>
      <c r="AL95" s="178"/>
      <c r="AM95" s="178"/>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8"/>
      <c r="BR95" s="178"/>
      <c r="BS95" s="178"/>
      <c r="BT95" s="178"/>
      <c r="BU95" s="178"/>
      <c r="BV95" s="178"/>
      <c r="BW95" s="178"/>
    </row>
    <row r="96" spans="1:75" s="192" customFormat="1">
      <c r="A96" s="195">
        <v>45261</v>
      </c>
      <c r="B96" s="178">
        <v>286367.13881099998</v>
      </c>
      <c r="C96" s="178">
        <v>332212.35711300001</v>
      </c>
      <c r="D96" s="178">
        <v>94792.796140000006</v>
      </c>
      <c r="E96" s="178">
        <v>37443.683364999997</v>
      </c>
      <c r="F96" s="178">
        <v>1131988.0262229999</v>
      </c>
      <c r="G96" s="178">
        <v>1813970.9016470001</v>
      </c>
      <c r="H96" s="178">
        <v>3188559.3842790001</v>
      </c>
      <c r="I96" s="178">
        <v>425959.37503699999</v>
      </c>
      <c r="J96" s="178">
        <v>131521.047028</v>
      </c>
      <c r="K96" s="178">
        <v>1213.386456</v>
      </c>
      <c r="L96" s="178">
        <v>7533.9097460000003</v>
      </c>
      <c r="M96" s="178">
        <v>21585.430464000001</v>
      </c>
      <c r="N96" s="178">
        <v>867386.70890299999</v>
      </c>
      <c r="O96" s="178">
        <v>7456512.9111799998</v>
      </c>
      <c r="P96" s="178">
        <v>8354232.3467490003</v>
      </c>
      <c r="Q96" s="178">
        <v>1476282.1647099999</v>
      </c>
      <c r="R96" s="178">
        <v>17273329.221101999</v>
      </c>
      <c r="S96" s="180">
        <v>762.15097609331588</v>
      </c>
      <c r="T96" s="180">
        <v>62.83701878159286</v>
      </c>
      <c r="U96" s="183">
        <v>1871976.4706919999</v>
      </c>
      <c r="V96" s="178">
        <v>12289.024948</v>
      </c>
      <c r="W96" s="178">
        <v>10875.529512999999</v>
      </c>
      <c r="X96" s="178">
        <v>79151.766808</v>
      </c>
      <c r="Y96" s="178">
        <v>757898.32492699998</v>
      </c>
      <c r="Z96" s="178">
        <v>42112.015325</v>
      </c>
      <c r="AA96" s="178">
        <v>614474.06605799997</v>
      </c>
      <c r="AB96" s="178">
        <v>9827026.1951727606</v>
      </c>
      <c r="AC96" s="178">
        <v>1963542.7866991202</v>
      </c>
      <c r="AD96" s="178">
        <v>902326.66152100009</v>
      </c>
      <c r="AE96" s="178">
        <v>12405043.047929881</v>
      </c>
      <c r="AF96" s="178">
        <v>13307369.709450882</v>
      </c>
      <c r="AG96" s="178">
        <v>265126.012216</v>
      </c>
      <c r="AH96" s="178">
        <v>165423.389375</v>
      </c>
      <c r="AI96" s="178">
        <v>1663433.639369</v>
      </c>
      <c r="AJ96" s="178"/>
      <c r="AK96" s="178"/>
      <c r="AL96" s="178"/>
      <c r="AM96" s="178"/>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8"/>
      <c r="BR96" s="178"/>
      <c r="BS96" s="178"/>
      <c r="BT96" s="178"/>
      <c r="BU96" s="178"/>
      <c r="BV96" s="178"/>
      <c r="BW96" s="178"/>
    </row>
    <row r="97" spans="1:75" s="192" customFormat="1">
      <c r="A97" s="194">
        <v>45292</v>
      </c>
      <c r="B97" s="175">
        <v>282790.52366399998</v>
      </c>
      <c r="C97" s="175">
        <v>314965.918618</v>
      </c>
      <c r="D97" s="175">
        <v>102261.515977</v>
      </c>
      <c r="E97" s="175">
        <v>31215.378651529998</v>
      </c>
      <c r="F97" s="175">
        <v>1093368.3884304292</v>
      </c>
      <c r="G97" s="175">
        <v>1879388.2182750001</v>
      </c>
      <c r="H97" s="175">
        <v>3277495.2177980002</v>
      </c>
      <c r="I97" s="175">
        <v>420722.49278099998</v>
      </c>
      <c r="J97" s="175">
        <v>130140.27232600001</v>
      </c>
      <c r="K97" s="175">
        <v>1531.8769850000001</v>
      </c>
      <c r="L97" s="175">
        <v>5406.8256110000002</v>
      </c>
      <c r="M97" s="175">
        <v>23141.598804000001</v>
      </c>
      <c r="N97" s="175">
        <v>867751.60733999999</v>
      </c>
      <c r="O97" s="175">
        <v>7379470.8287452199</v>
      </c>
      <c r="P97" s="175">
        <v>8277302.7374852197</v>
      </c>
      <c r="Q97" s="175">
        <v>1444309.9536458501</v>
      </c>
      <c r="R97" s="175">
        <v>17253960.617652029</v>
      </c>
      <c r="S97" s="176">
        <v>842.42700141696218</v>
      </c>
      <c r="T97" s="176">
        <v>62.653200108636241</v>
      </c>
      <c r="U97" s="177">
        <v>1924011.1170979999</v>
      </c>
      <c r="V97" s="175">
        <v>7877.1889160000001</v>
      </c>
      <c r="W97" s="175">
        <v>7484.7908900000002</v>
      </c>
      <c r="X97" s="175">
        <v>47212.616585000003</v>
      </c>
      <c r="Y97" s="175">
        <v>718501.18546399998</v>
      </c>
      <c r="Z97" s="175">
        <v>43262.483998999996</v>
      </c>
      <c r="AA97" s="175">
        <v>635351.624129</v>
      </c>
      <c r="AB97" s="175">
        <v>9843031.9980364498</v>
      </c>
      <c r="AC97" s="175">
        <v>1916456.1173479999</v>
      </c>
      <c r="AD97" s="175">
        <v>824338.265854</v>
      </c>
      <c r="AE97" s="175">
        <v>12394839.739513449</v>
      </c>
      <c r="AF97" s="175">
        <v>13219178.005367449</v>
      </c>
      <c r="AG97" s="175">
        <v>262877.27518</v>
      </c>
      <c r="AH97" s="175">
        <v>168215.79079599999</v>
      </c>
      <c r="AI97" s="175">
        <v>1679678.429211</v>
      </c>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c r="BF97" s="178"/>
      <c r="BG97" s="178"/>
      <c r="BH97" s="178"/>
      <c r="BI97" s="178"/>
      <c r="BJ97" s="178"/>
      <c r="BK97" s="178"/>
      <c r="BL97" s="178"/>
      <c r="BM97" s="178"/>
      <c r="BN97" s="178"/>
      <c r="BO97" s="178"/>
      <c r="BP97" s="178"/>
      <c r="BQ97" s="178"/>
      <c r="BR97" s="178"/>
      <c r="BS97" s="178"/>
      <c r="BT97" s="178"/>
      <c r="BU97" s="178"/>
      <c r="BV97" s="178"/>
      <c r="BW97" s="178"/>
    </row>
    <row r="98" spans="1:75" s="192" customFormat="1">
      <c r="A98" s="194">
        <v>45323</v>
      </c>
      <c r="B98" s="175">
        <v>289815.35678600002</v>
      </c>
      <c r="C98" s="175">
        <v>227496.85648399999</v>
      </c>
      <c r="D98" s="175">
        <v>92663.216344999993</v>
      </c>
      <c r="E98" s="175">
        <v>27397.656307000001</v>
      </c>
      <c r="F98" s="175">
        <v>1101925.8796999999</v>
      </c>
      <c r="G98" s="175">
        <v>1994317.88776231</v>
      </c>
      <c r="H98" s="175">
        <v>3348126.706152</v>
      </c>
      <c r="I98" s="175">
        <v>412597.15689699998</v>
      </c>
      <c r="J98" s="175">
        <v>141586.18599699999</v>
      </c>
      <c r="K98" s="175">
        <v>1768.4754680000001</v>
      </c>
      <c r="L98" s="175">
        <v>6523.5259569999998</v>
      </c>
      <c r="M98" s="175">
        <v>23421.911332</v>
      </c>
      <c r="N98" s="175">
        <v>897508.76251300005</v>
      </c>
      <c r="O98" s="175">
        <v>7347309.4713819996</v>
      </c>
      <c r="P98" s="175">
        <v>8276532.146652</v>
      </c>
      <c r="Q98" s="175">
        <v>1469005.771403</v>
      </c>
      <c r="R98" s="175">
        <v>17381464.820485312</v>
      </c>
      <c r="S98" s="176">
        <v>843.95838730772346</v>
      </c>
      <c r="T98" s="176">
        <v>61.931601763249034</v>
      </c>
      <c r="U98" s="177">
        <v>1965515.264153</v>
      </c>
      <c r="V98" s="175">
        <v>1100.850974</v>
      </c>
      <c r="W98" s="175">
        <v>14870.146059999999</v>
      </c>
      <c r="X98" s="175">
        <v>44609.120600000002</v>
      </c>
      <c r="Y98" s="175">
        <v>722901.44869800005</v>
      </c>
      <c r="Z98" s="175">
        <v>46261.632986999997</v>
      </c>
      <c r="AA98" s="175">
        <v>697642.07058099995</v>
      </c>
      <c r="AB98" s="175">
        <v>9940211.0169772599</v>
      </c>
      <c r="AC98" s="175">
        <v>1897493.078864</v>
      </c>
      <c r="AD98" s="175">
        <v>829743.19931900012</v>
      </c>
      <c r="AE98" s="175">
        <v>12535346.166422261</v>
      </c>
      <c r="AF98" s="175">
        <v>13365089.36574126</v>
      </c>
      <c r="AG98" s="175">
        <v>266297.97211799998</v>
      </c>
      <c r="AH98" s="175">
        <v>156629.06415799999</v>
      </c>
      <c r="AI98" s="175">
        <v>1627933.1543149999</v>
      </c>
      <c r="AJ98" s="178"/>
      <c r="AK98" s="178"/>
      <c r="AL98" s="178"/>
      <c r="AM98" s="178"/>
      <c r="AN98" s="178"/>
      <c r="AO98" s="178"/>
      <c r="AP98" s="178"/>
      <c r="AQ98" s="178"/>
      <c r="AR98" s="178"/>
      <c r="AS98" s="178"/>
      <c r="AT98" s="178"/>
      <c r="AU98" s="178"/>
      <c r="AV98" s="178"/>
      <c r="AW98" s="178"/>
      <c r="AX98" s="178"/>
      <c r="AY98" s="178"/>
      <c r="AZ98" s="178"/>
      <c r="BA98" s="178"/>
      <c r="BB98" s="178"/>
      <c r="BC98" s="178"/>
      <c r="BD98" s="178"/>
      <c r="BE98" s="178"/>
      <c r="BF98" s="178"/>
      <c r="BG98" s="178"/>
      <c r="BH98" s="178"/>
      <c r="BI98" s="178"/>
      <c r="BJ98" s="178"/>
      <c r="BK98" s="178"/>
      <c r="BL98" s="178"/>
      <c r="BM98" s="178"/>
      <c r="BN98" s="178"/>
      <c r="BO98" s="178"/>
      <c r="BP98" s="178"/>
      <c r="BQ98" s="178"/>
      <c r="BR98" s="178"/>
      <c r="BS98" s="178"/>
      <c r="BT98" s="178"/>
      <c r="BU98" s="178"/>
      <c r="BV98" s="178"/>
      <c r="BW98" s="178"/>
    </row>
    <row r="99" spans="1:75" s="192" customFormat="1">
      <c r="A99" s="194">
        <v>45352</v>
      </c>
      <c r="B99" s="175">
        <v>289570.41765890003</v>
      </c>
      <c r="C99" s="175">
        <v>239257.55369</v>
      </c>
      <c r="D99" s="175">
        <v>89642.055649000002</v>
      </c>
      <c r="E99" s="175">
        <v>28365.136039000001</v>
      </c>
      <c r="F99" s="175">
        <v>1023343.953915</v>
      </c>
      <c r="G99" s="175">
        <v>1997094.4501420001</v>
      </c>
      <c r="H99" s="175">
        <v>3327756.8750479999</v>
      </c>
      <c r="I99" s="175">
        <v>404808.113602</v>
      </c>
      <c r="J99" s="175">
        <v>138124.49262800001</v>
      </c>
      <c r="K99" s="175">
        <v>1327.387819</v>
      </c>
      <c r="L99" s="175">
        <v>6314.3789839999999</v>
      </c>
      <c r="M99" s="175">
        <v>22442.72525</v>
      </c>
      <c r="N99" s="175">
        <v>915987.33544099994</v>
      </c>
      <c r="O99" s="175">
        <v>7380375.7299337601</v>
      </c>
      <c r="P99" s="175">
        <v>8326447.5574277602</v>
      </c>
      <c r="Q99" s="175">
        <v>1520893.7173349999</v>
      </c>
      <c r="R99" s="175">
        <v>17385304.323134661</v>
      </c>
      <c r="S99" s="176">
        <v>809.87273514622711</v>
      </c>
      <c r="T99" s="176">
        <v>62.616366392178158</v>
      </c>
      <c r="U99" s="177">
        <v>1951510.2122913101</v>
      </c>
      <c r="V99" s="175">
        <v>11431.702633000001</v>
      </c>
      <c r="W99" s="175">
        <v>8183.7926129999996</v>
      </c>
      <c r="X99" s="175">
        <v>53348.82559</v>
      </c>
      <c r="Y99" s="175">
        <v>748120.17893699999</v>
      </c>
      <c r="Z99" s="175">
        <v>43210.553205999997</v>
      </c>
      <c r="AA99" s="175">
        <v>606545.45367099997</v>
      </c>
      <c r="AB99" s="175">
        <v>10017009.798071621</v>
      </c>
      <c r="AC99" s="175">
        <v>1821139.2684490001</v>
      </c>
      <c r="AD99" s="175">
        <v>864295.05297900003</v>
      </c>
      <c r="AE99" s="175">
        <v>12444694.520191621</v>
      </c>
      <c r="AF99" s="175">
        <v>13308989.573170621</v>
      </c>
      <c r="AG99" s="175">
        <v>260478.04902100001</v>
      </c>
      <c r="AH99" s="175">
        <v>155315.47096499999</v>
      </c>
      <c r="AI99" s="175">
        <v>1709011.0176870001</v>
      </c>
      <c r="AJ99" s="178"/>
      <c r="AK99" s="178"/>
      <c r="AL99" s="178"/>
      <c r="AM99" s="178"/>
      <c r="AN99" s="178"/>
      <c r="AO99" s="178"/>
      <c r="AP99" s="178"/>
      <c r="AQ99" s="178"/>
      <c r="AR99" s="178"/>
      <c r="AS99" s="178"/>
      <c r="AT99" s="178"/>
      <c r="AU99" s="178"/>
      <c r="AV99" s="178"/>
      <c r="AW99" s="178"/>
      <c r="AX99" s="178"/>
      <c r="AY99" s="178"/>
      <c r="AZ99" s="178"/>
      <c r="BA99" s="178"/>
      <c r="BB99" s="178"/>
      <c r="BC99" s="178"/>
      <c r="BD99" s="178"/>
      <c r="BE99" s="178"/>
      <c r="BF99" s="178"/>
      <c r="BG99" s="178"/>
      <c r="BH99" s="178"/>
      <c r="BI99" s="178"/>
      <c r="BJ99" s="178"/>
      <c r="BK99" s="178"/>
      <c r="BL99" s="178"/>
      <c r="BM99" s="178"/>
      <c r="BN99" s="178"/>
      <c r="BO99" s="178"/>
      <c r="BP99" s="178"/>
      <c r="BQ99" s="178"/>
      <c r="BR99" s="178"/>
      <c r="BS99" s="178"/>
      <c r="BT99" s="178"/>
      <c r="BU99" s="178"/>
      <c r="BV99" s="178"/>
      <c r="BW99" s="178"/>
    </row>
    <row r="100" spans="1:75" s="192" customFormat="1">
      <c r="A100" s="194">
        <v>45383</v>
      </c>
      <c r="B100" s="175">
        <v>319666.65168499999</v>
      </c>
      <c r="C100" s="175">
        <v>319693.13243083004</v>
      </c>
      <c r="D100" s="175">
        <v>69597.365325999999</v>
      </c>
      <c r="E100" s="175">
        <v>27145.516975999999</v>
      </c>
      <c r="F100" s="175">
        <v>939850.0922923201</v>
      </c>
      <c r="G100" s="175">
        <v>2041568.86275706</v>
      </c>
      <c r="H100" s="175">
        <v>3405217.4068809999</v>
      </c>
      <c r="I100" s="175">
        <v>399573.581595</v>
      </c>
      <c r="J100" s="175">
        <v>148163.00531000001</v>
      </c>
      <c r="K100" s="175">
        <v>1294.83149437</v>
      </c>
      <c r="L100" s="175">
        <v>7039.8348159999996</v>
      </c>
      <c r="M100" s="175">
        <v>24172.351922000002</v>
      </c>
      <c r="N100" s="175">
        <v>907369.3586281999</v>
      </c>
      <c r="O100" s="175">
        <v>7351770.6277425401</v>
      </c>
      <c r="P100" s="175">
        <v>8291647.0046031103</v>
      </c>
      <c r="Q100" s="175">
        <v>1507546.5760989999</v>
      </c>
      <c r="R100" s="175">
        <v>17469669.195955321</v>
      </c>
      <c r="S100" s="176">
        <v>783.2083983251398</v>
      </c>
      <c r="T100" s="176">
        <v>61.604366263679623</v>
      </c>
      <c r="U100" s="177">
        <v>1945671.8796920001</v>
      </c>
      <c r="V100" s="175">
        <v>7814.8544419999998</v>
      </c>
      <c r="W100" s="175">
        <v>9069.0064989999992</v>
      </c>
      <c r="X100" s="175">
        <v>53850.948125000003</v>
      </c>
      <c r="Y100" s="175">
        <v>788956.03247500001</v>
      </c>
      <c r="Z100" s="175">
        <v>49353.261638999997</v>
      </c>
      <c r="AA100" s="175">
        <v>621310.36517999996</v>
      </c>
      <c r="AB100" s="175">
        <v>10133460.34190551</v>
      </c>
      <c r="AC100" s="175">
        <v>1803511.9383710001</v>
      </c>
      <c r="AD100" s="175">
        <v>909044.10318000009</v>
      </c>
      <c r="AE100" s="175">
        <v>12558282.645456512</v>
      </c>
      <c r="AF100" s="175">
        <v>13467326.748636512</v>
      </c>
      <c r="AG100" s="175">
        <v>229633.06290799999</v>
      </c>
      <c r="AH100" s="175">
        <v>156460.66441500001</v>
      </c>
      <c r="AI100" s="175">
        <v>1670576.84030337</v>
      </c>
      <c r="AJ100" s="178"/>
      <c r="AK100" s="178"/>
      <c r="AL100" s="178"/>
      <c r="AM100" s="178"/>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8"/>
      <c r="BR100" s="178"/>
      <c r="BS100" s="178"/>
      <c r="BT100" s="178"/>
      <c r="BU100" s="178"/>
      <c r="BV100" s="178"/>
      <c r="BW100" s="178"/>
    </row>
    <row r="101" spans="1:75" s="192" customFormat="1">
      <c r="A101" s="194">
        <v>45413</v>
      </c>
      <c r="B101" s="175">
        <v>301855.15308277</v>
      </c>
      <c r="C101" s="175">
        <v>278139.76444295002</v>
      </c>
      <c r="D101" s="175">
        <v>75764.34649252001</v>
      </c>
      <c r="E101" s="175">
        <v>26521.533717999999</v>
      </c>
      <c r="F101" s="175">
        <v>996575.2773974</v>
      </c>
      <c r="G101" s="175">
        <v>2085984.8697958749</v>
      </c>
      <c r="H101" s="175">
        <v>3437938.9759010002</v>
      </c>
      <c r="I101" s="175">
        <v>406276.781525</v>
      </c>
      <c r="J101" s="175">
        <v>161674.34409</v>
      </c>
      <c r="K101" s="175">
        <v>1937.7485380000001</v>
      </c>
      <c r="L101" s="175">
        <v>6603.9462629999998</v>
      </c>
      <c r="M101" s="175">
        <v>23564.63032588</v>
      </c>
      <c r="N101" s="175">
        <v>901765.37073090998</v>
      </c>
      <c r="O101" s="175">
        <v>7413412.3879488893</v>
      </c>
      <c r="P101" s="175">
        <v>8347284.0838066796</v>
      </c>
      <c r="Q101" s="175">
        <v>1506398.6859348798</v>
      </c>
      <c r="R101" s="175">
        <v>17624413.816187073</v>
      </c>
      <c r="S101" s="176">
        <v>805.966081096533</v>
      </c>
      <c r="T101" s="176">
        <v>60.784994573515462</v>
      </c>
      <c r="U101" s="177">
        <v>1916429.1698394299</v>
      </c>
      <c r="V101" s="175">
        <v>7140.8771718600001</v>
      </c>
      <c r="W101" s="175">
        <v>11783.91725533</v>
      </c>
      <c r="X101" s="175">
        <v>49360.734452999997</v>
      </c>
      <c r="Y101" s="175">
        <v>784619.06751618732</v>
      </c>
      <c r="Z101" s="175">
        <v>39211.533833630005</v>
      </c>
      <c r="AA101" s="175">
        <v>707998.56009499996</v>
      </c>
      <c r="AB101" s="175">
        <v>10297135.160842691</v>
      </c>
      <c r="AC101" s="175">
        <v>1842365.8618967403</v>
      </c>
      <c r="AD101" s="175">
        <v>892116.13023000734</v>
      </c>
      <c r="AE101" s="175">
        <v>12847499.58283443</v>
      </c>
      <c r="AF101" s="175">
        <v>13739615.713064438</v>
      </c>
      <c r="AG101" s="175">
        <v>239790.52549199999</v>
      </c>
      <c r="AH101" s="175">
        <v>163031.63641499999</v>
      </c>
      <c r="AI101" s="175">
        <v>1565546.7713774072</v>
      </c>
      <c r="AJ101" s="178"/>
      <c r="AK101" s="178"/>
      <c r="AL101" s="178"/>
      <c r="AM101" s="178"/>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8"/>
      <c r="BR101" s="178"/>
      <c r="BS101" s="178"/>
      <c r="BT101" s="178"/>
      <c r="BU101" s="178"/>
      <c r="BV101" s="178"/>
      <c r="BW101" s="178"/>
    </row>
    <row r="102" spans="1:75" s="192" customFormat="1">
      <c r="A102" s="194">
        <v>45444</v>
      </c>
      <c r="B102" s="175">
        <v>286649.83880999999</v>
      </c>
      <c r="C102" s="175">
        <v>283274.10200800002</v>
      </c>
      <c r="D102" s="175">
        <v>91513.382756999999</v>
      </c>
      <c r="E102" s="175">
        <v>25963.827577</v>
      </c>
      <c r="F102" s="175">
        <v>1055832.4864040001</v>
      </c>
      <c r="G102" s="175">
        <v>2097029.4400849999</v>
      </c>
      <c r="H102" s="175">
        <v>3383579.9911400001</v>
      </c>
      <c r="I102" s="175">
        <v>413009.97419099999</v>
      </c>
      <c r="J102" s="175">
        <v>141859.48628499999</v>
      </c>
      <c r="K102" s="175">
        <v>1847.3819410000001</v>
      </c>
      <c r="L102" s="175">
        <v>5915.425131</v>
      </c>
      <c r="M102" s="175">
        <v>24622.337652999999</v>
      </c>
      <c r="N102" s="175">
        <v>901166.26925100002</v>
      </c>
      <c r="O102" s="175">
        <v>7505609.4846620001</v>
      </c>
      <c r="P102" s="175">
        <v>8439160.8986380007</v>
      </c>
      <c r="Q102" s="175">
        <v>1528544.6826450001</v>
      </c>
      <c r="R102" s="175">
        <v>17746418.110539999</v>
      </c>
      <c r="S102" s="176">
        <v>773.94499937489934</v>
      </c>
      <c r="T102" s="176">
        <v>61.066826269004274</v>
      </c>
      <c r="U102" s="177">
        <v>1921129.6714391101</v>
      </c>
      <c r="V102" s="175">
        <v>9323.3974039999994</v>
      </c>
      <c r="W102" s="175">
        <v>8834.4493839999996</v>
      </c>
      <c r="X102" s="175">
        <v>76996.003672000006</v>
      </c>
      <c r="Y102" s="175">
        <v>796574.25540400005</v>
      </c>
      <c r="Z102" s="175">
        <v>39980.087480000002</v>
      </c>
      <c r="AA102" s="175">
        <v>679565.751834</v>
      </c>
      <c r="AB102" s="175">
        <v>10353081.788402</v>
      </c>
      <c r="AC102" s="175">
        <v>1864518.169794</v>
      </c>
      <c r="AD102" s="175">
        <v>931708.19334400003</v>
      </c>
      <c r="AE102" s="175">
        <v>12897165.710030001</v>
      </c>
      <c r="AF102" s="175">
        <v>13828873.903374001</v>
      </c>
      <c r="AG102" s="175">
        <v>241569.06243639998</v>
      </c>
      <c r="AH102" s="175">
        <v>157796.95765600001</v>
      </c>
      <c r="AI102" s="175">
        <v>1597048.5156356699</v>
      </c>
      <c r="AJ102" s="178"/>
      <c r="AK102" s="178"/>
      <c r="AL102" s="178"/>
      <c r="AM102" s="178"/>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8"/>
      <c r="BR102" s="178"/>
      <c r="BS102" s="178"/>
      <c r="BT102" s="178"/>
      <c r="BU102" s="178"/>
      <c r="BV102" s="178"/>
      <c r="BW102" s="178"/>
    </row>
    <row r="103" spans="1:75" s="192" customFormat="1">
      <c r="A103" s="194">
        <v>45474</v>
      </c>
      <c r="B103" s="175">
        <v>294340.72214038001</v>
      </c>
      <c r="C103" s="175">
        <v>285446.25889</v>
      </c>
      <c r="D103" s="175">
        <v>72805.708262999993</v>
      </c>
      <c r="E103" s="175">
        <v>26167.797526999999</v>
      </c>
      <c r="F103" s="175">
        <v>1142010.649274</v>
      </c>
      <c r="G103" s="175">
        <v>2162059.2318309899</v>
      </c>
      <c r="H103" s="175">
        <v>3516817.3007319998</v>
      </c>
      <c r="I103" s="175">
        <v>409775.19301599998</v>
      </c>
      <c r="J103" s="175">
        <v>137571.27454400001</v>
      </c>
      <c r="K103" s="175">
        <v>2970.6898759999999</v>
      </c>
      <c r="L103" s="175">
        <v>5543.6666189999996</v>
      </c>
      <c r="M103" s="175">
        <v>28829.551890999999</v>
      </c>
      <c r="N103" s="175">
        <v>894192.90906099998</v>
      </c>
      <c r="O103" s="175">
        <v>7436317.7862290004</v>
      </c>
      <c r="P103" s="175">
        <v>8367854.6036760006</v>
      </c>
      <c r="Q103" s="175">
        <v>1472669.516664</v>
      </c>
      <c r="R103" s="175">
        <v>17887518.256557368</v>
      </c>
      <c r="S103" s="176">
        <v>841.85095014783326</v>
      </c>
      <c r="T103" s="176">
        <v>60.065860714046678</v>
      </c>
      <c r="U103" s="177">
        <v>1966600.676741</v>
      </c>
      <c r="V103" s="175">
        <v>8016.629027</v>
      </c>
      <c r="W103" s="175">
        <v>8740.2869719999999</v>
      </c>
      <c r="X103" s="175">
        <v>50522.323306999999</v>
      </c>
      <c r="Y103" s="175">
        <v>783707.07827099995</v>
      </c>
      <c r="Z103" s="175">
        <v>40561.780999000002</v>
      </c>
      <c r="AA103" s="175">
        <v>734490.24493599997</v>
      </c>
      <c r="AB103" s="175">
        <v>10424612.552386001</v>
      </c>
      <c r="AC103" s="175">
        <v>1888498.1670959999</v>
      </c>
      <c r="AD103" s="175">
        <v>891548.09857599996</v>
      </c>
      <c r="AE103" s="175">
        <v>13047600.964418001</v>
      </c>
      <c r="AF103" s="175">
        <v>13939149.062994001</v>
      </c>
      <c r="AG103" s="175">
        <v>212396.302925</v>
      </c>
      <c r="AH103" s="175">
        <v>173905.09974999999</v>
      </c>
      <c r="AI103" s="175">
        <v>1595467.1141466298</v>
      </c>
      <c r="AJ103" s="178"/>
      <c r="AK103" s="178"/>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8"/>
      <c r="BR103" s="178"/>
      <c r="BS103" s="178"/>
      <c r="BT103" s="178"/>
      <c r="BU103" s="178"/>
      <c r="BV103" s="178"/>
      <c r="BW103" s="178"/>
    </row>
    <row r="104" spans="1:75" s="192" customFormat="1">
      <c r="A104" s="194">
        <v>45505</v>
      </c>
      <c r="B104" s="175">
        <v>292524.86347500002</v>
      </c>
      <c r="C104" s="175">
        <v>285658.93632899999</v>
      </c>
      <c r="D104" s="175">
        <v>72993.290980999998</v>
      </c>
      <c r="E104" s="175">
        <v>28985.055626000001</v>
      </c>
      <c r="F104" s="175">
        <v>1125584.5131339999</v>
      </c>
      <c r="G104" s="175">
        <v>2286397.247188</v>
      </c>
      <c r="H104" s="175">
        <v>3432547.877901</v>
      </c>
      <c r="I104" s="175">
        <v>406662.610736</v>
      </c>
      <c r="J104" s="175">
        <v>137097.597748</v>
      </c>
      <c r="K104" s="175">
        <v>4305.3425930000003</v>
      </c>
      <c r="L104" s="175">
        <v>5142.9756889999999</v>
      </c>
      <c r="M104" s="175">
        <v>29287.282788</v>
      </c>
      <c r="N104" s="175">
        <v>908064.49722300004</v>
      </c>
      <c r="O104" s="175">
        <v>7524619.0745949997</v>
      </c>
      <c r="P104" s="175">
        <v>8471419.1728879996</v>
      </c>
      <c r="Q104" s="175">
        <v>1465384.0298318001</v>
      </c>
      <c r="R104" s="175">
        <v>18005255.195837803</v>
      </c>
      <c r="S104" s="176">
        <v>839.21298824280552</v>
      </c>
      <c r="T104" s="176">
        <v>60.316888898654028</v>
      </c>
      <c r="U104" s="177">
        <v>2015965.6038269999</v>
      </c>
      <c r="V104" s="175">
        <v>7497.8979289999997</v>
      </c>
      <c r="W104" s="175">
        <v>11342.616837</v>
      </c>
      <c r="X104" s="175">
        <v>46370.294543000004</v>
      </c>
      <c r="Y104" s="175">
        <v>789620.56691099994</v>
      </c>
      <c r="Z104" s="175">
        <v>41767.279637</v>
      </c>
      <c r="AA104" s="175">
        <v>813408.86895100004</v>
      </c>
      <c r="AB104" s="175">
        <v>10428064.2608064</v>
      </c>
      <c r="AC104" s="175">
        <v>1914280.4268696699</v>
      </c>
      <c r="AD104" s="175">
        <v>896598.65585700003</v>
      </c>
      <c r="AE104" s="175">
        <v>13155753.556627071</v>
      </c>
      <c r="AF104" s="175">
        <v>14052352.212484071</v>
      </c>
      <c r="AG104" s="175">
        <v>223542.863029</v>
      </c>
      <c r="AH104" s="175">
        <v>174444.532041</v>
      </c>
      <c r="AI104" s="175">
        <v>1538949.9844559999</v>
      </c>
      <c r="AJ104" s="178"/>
      <c r="AK104" s="178"/>
      <c r="AL104" s="178"/>
      <c r="AM104" s="178"/>
      <c r="AN104" s="178"/>
      <c r="AO104" s="178"/>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78"/>
      <c r="BL104" s="178"/>
      <c r="BM104" s="178"/>
      <c r="BN104" s="178"/>
      <c r="BO104" s="178"/>
      <c r="BP104" s="178"/>
      <c r="BQ104" s="178"/>
      <c r="BR104" s="178"/>
      <c r="BS104" s="178"/>
      <c r="BT104" s="178"/>
      <c r="BU104" s="178"/>
      <c r="BV104" s="178"/>
      <c r="BW104" s="178"/>
    </row>
    <row r="105" spans="1:75" s="192" customFormat="1">
      <c r="A105" s="194">
        <v>45536</v>
      </c>
      <c r="B105" s="175">
        <v>319147.98026699998</v>
      </c>
      <c r="C105" s="175">
        <v>317776.20457200002</v>
      </c>
      <c r="D105" s="175">
        <v>72482.620238999996</v>
      </c>
      <c r="E105" s="175">
        <v>27275.211177000001</v>
      </c>
      <c r="F105" s="175">
        <v>1093911.8765670001</v>
      </c>
      <c r="G105" s="175">
        <v>2262871.3636830002</v>
      </c>
      <c r="H105" s="175">
        <v>3472523.3271499998</v>
      </c>
      <c r="I105" s="175">
        <v>404313.86005800002</v>
      </c>
      <c r="J105" s="175">
        <v>130623.50474372</v>
      </c>
      <c r="K105" s="175">
        <v>4308.2953410399996</v>
      </c>
      <c r="L105" s="175">
        <v>5015.49305</v>
      </c>
      <c r="M105" s="175">
        <v>30777.310506999998</v>
      </c>
      <c r="N105" s="175">
        <v>917023.44682700001</v>
      </c>
      <c r="O105" s="175">
        <v>7628840.1997689996</v>
      </c>
      <c r="P105" s="175">
        <v>8585964.7454940397</v>
      </c>
      <c r="Q105" s="175">
        <v>1582395.441325</v>
      </c>
      <c r="R105" s="175">
        <v>18269286.135275759</v>
      </c>
      <c r="S105" s="176">
        <v>831.9</v>
      </c>
      <c r="T105" s="176">
        <v>60.6</v>
      </c>
      <c r="U105" s="177">
        <v>2037287.3211320001</v>
      </c>
      <c r="V105" s="175">
        <v>12978.38161</v>
      </c>
      <c r="W105" s="175">
        <v>9344.4409799999994</v>
      </c>
      <c r="X105" s="175">
        <v>48234.949968000001</v>
      </c>
      <c r="Y105" s="175">
        <v>797599.31968199997</v>
      </c>
      <c r="Z105" s="175">
        <v>47154.000817</v>
      </c>
      <c r="AA105" s="175">
        <v>858722.73115300003</v>
      </c>
      <c r="AB105" s="175">
        <v>10496904.753686</v>
      </c>
      <c r="AC105" s="175">
        <v>1905223.248744</v>
      </c>
      <c r="AD105" s="175">
        <v>915311.09305699996</v>
      </c>
      <c r="AE105" s="175">
        <v>13260850.733583</v>
      </c>
      <c r="AF105" s="175">
        <v>14176161.826639999</v>
      </c>
      <c r="AG105" s="175">
        <v>260275.14318899999</v>
      </c>
      <c r="AH105" s="175">
        <v>160461.05875600001</v>
      </c>
      <c r="AI105" s="175">
        <v>1635100.7855588999</v>
      </c>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8"/>
      <c r="BK105" s="178"/>
      <c r="BL105" s="178"/>
      <c r="BM105" s="178"/>
      <c r="BN105" s="178"/>
      <c r="BO105" s="178"/>
      <c r="BP105" s="178"/>
      <c r="BQ105" s="178"/>
      <c r="BR105" s="178"/>
      <c r="BS105" s="178"/>
      <c r="BT105" s="178"/>
      <c r="BU105" s="178"/>
      <c r="BV105" s="178"/>
      <c r="BW105" s="178"/>
    </row>
    <row r="106" spans="1:75" s="192" customFormat="1">
      <c r="A106" s="194">
        <v>45566</v>
      </c>
      <c r="B106" s="175">
        <v>295639.25835178996</v>
      </c>
      <c r="C106" s="175">
        <v>342647.35425999999</v>
      </c>
      <c r="D106" s="175">
        <v>82412.853923000002</v>
      </c>
      <c r="E106" s="175">
        <v>27693.879025999999</v>
      </c>
      <c r="F106" s="175">
        <v>1089369.136652</v>
      </c>
      <c r="G106" s="175">
        <v>2448840.6112170001</v>
      </c>
      <c r="H106" s="175">
        <v>3502864.6245539999</v>
      </c>
      <c r="I106" s="175">
        <v>400573.47914000001</v>
      </c>
      <c r="J106" s="175">
        <v>134852.768381</v>
      </c>
      <c r="K106" s="175">
        <v>3184.6148600000001</v>
      </c>
      <c r="L106" s="175">
        <v>4601.6740300000001</v>
      </c>
      <c r="M106" s="175">
        <v>32589.468078999998</v>
      </c>
      <c r="N106" s="175">
        <v>922070.86143796996</v>
      </c>
      <c r="O106" s="175">
        <v>7691495.8445340004</v>
      </c>
      <c r="P106" s="175">
        <v>8653942.4629409704</v>
      </c>
      <c r="Q106" s="175">
        <v>1539681.7730980001</v>
      </c>
      <c r="R106" s="175">
        <v>18518518.20154376</v>
      </c>
      <c r="S106" s="176">
        <v>868.5</v>
      </c>
      <c r="T106" s="176">
        <v>60.1</v>
      </c>
      <c r="U106" s="177">
        <v>2055329.1359959999</v>
      </c>
      <c r="V106" s="175">
        <v>8098.3830710000002</v>
      </c>
      <c r="W106" s="175">
        <v>9623.5067039999994</v>
      </c>
      <c r="X106" s="175">
        <v>49663.967212000003</v>
      </c>
      <c r="Y106" s="175">
        <v>788580.61699100002</v>
      </c>
      <c r="Z106" s="175">
        <v>40992.864453000002</v>
      </c>
      <c r="AA106" s="175">
        <v>1048676.7387049999</v>
      </c>
      <c r="AB106" s="175">
        <v>10563267.997463999</v>
      </c>
      <c r="AC106" s="175">
        <v>1901957.840172</v>
      </c>
      <c r="AD106" s="175">
        <v>896959.33843100001</v>
      </c>
      <c r="AE106" s="175">
        <v>13513902.576340999</v>
      </c>
      <c r="AF106" s="175">
        <v>14410861.914772</v>
      </c>
      <c r="AG106" s="175">
        <v>259311.277294</v>
      </c>
      <c r="AH106" s="175">
        <v>149920.61631899999</v>
      </c>
      <c r="AI106" s="175">
        <v>1643095.25716257</v>
      </c>
      <c r="AJ106" s="178"/>
      <c r="AK106" s="178"/>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78"/>
      <c r="BH106" s="178"/>
      <c r="BI106" s="178"/>
      <c r="BJ106" s="178"/>
      <c r="BK106" s="178"/>
      <c r="BL106" s="178"/>
      <c r="BM106" s="178"/>
      <c r="BN106" s="178"/>
      <c r="BO106" s="178"/>
      <c r="BP106" s="178"/>
      <c r="BQ106" s="178"/>
      <c r="BR106" s="178"/>
      <c r="BS106" s="178"/>
      <c r="BT106" s="178"/>
      <c r="BU106" s="178"/>
      <c r="BV106" s="178"/>
      <c r="BW106" s="178"/>
    </row>
    <row r="107" spans="1:75" s="192" customFormat="1">
      <c r="A107" s="194">
        <v>45597</v>
      </c>
      <c r="B107" s="175">
        <v>302321.00319000002</v>
      </c>
      <c r="C107" s="175">
        <v>330402.166715</v>
      </c>
      <c r="D107" s="175">
        <v>92199.715622000003</v>
      </c>
      <c r="E107" s="175">
        <v>25744.142210000002</v>
      </c>
      <c r="F107" s="175">
        <v>1143285.4658403399</v>
      </c>
      <c r="G107" s="175">
        <v>2511886.273335</v>
      </c>
      <c r="H107" s="175">
        <v>3601091.9185059504</v>
      </c>
      <c r="I107" s="175">
        <v>397723.25314500002</v>
      </c>
      <c r="J107" s="175">
        <v>134328.79424700001</v>
      </c>
      <c r="K107" s="175">
        <v>3167.6689350000001</v>
      </c>
      <c r="L107" s="175">
        <v>5190.8418780000002</v>
      </c>
      <c r="M107" s="175">
        <v>34089.512271</v>
      </c>
      <c r="N107" s="175">
        <v>933046.12963900005</v>
      </c>
      <c r="O107" s="175">
        <v>7741792.9971049996</v>
      </c>
      <c r="P107" s="175">
        <v>8717287.149828</v>
      </c>
      <c r="Q107" s="175">
        <v>1537986.9003064199</v>
      </c>
      <c r="R107" s="175">
        <v>18794256.782944709</v>
      </c>
      <c r="S107" s="176">
        <v>892.5</v>
      </c>
      <c r="T107" s="176">
        <v>59.6</v>
      </c>
      <c r="U107" s="177">
        <v>2081808.7828899999</v>
      </c>
      <c r="V107" s="175">
        <v>7714.7257730000001</v>
      </c>
      <c r="W107" s="175">
        <v>10306.31539</v>
      </c>
      <c r="X107" s="175">
        <v>48565.002585000002</v>
      </c>
      <c r="Y107" s="175">
        <v>789924.23835700005</v>
      </c>
      <c r="Z107" s="175">
        <v>39875.466945</v>
      </c>
      <c r="AA107" s="175">
        <v>1176901.2430990001</v>
      </c>
      <c r="AB107" s="175">
        <v>10636695.824258</v>
      </c>
      <c r="AC107" s="175">
        <v>1915706.505629</v>
      </c>
      <c r="AD107" s="175">
        <v>896385.74904999998</v>
      </c>
      <c r="AE107" s="175">
        <v>13729303.572985999</v>
      </c>
      <c r="AF107" s="175">
        <v>14625689.322036</v>
      </c>
      <c r="AG107" s="175">
        <v>265126.19014527998</v>
      </c>
      <c r="AH107" s="175">
        <v>157068.15615035</v>
      </c>
      <c r="AI107" s="175">
        <v>1664564.33172226</v>
      </c>
      <c r="AJ107" s="178"/>
      <c r="AK107" s="178"/>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c r="BG107" s="178"/>
      <c r="BH107" s="178"/>
      <c r="BI107" s="178"/>
      <c r="BJ107" s="178"/>
      <c r="BK107" s="178"/>
      <c r="BL107" s="178"/>
      <c r="BM107" s="178"/>
      <c r="BN107" s="178"/>
      <c r="BO107" s="178"/>
      <c r="BP107" s="178"/>
      <c r="BQ107" s="178"/>
      <c r="BR107" s="178"/>
      <c r="BS107" s="178"/>
      <c r="BT107" s="178"/>
      <c r="BU107" s="178"/>
      <c r="BV107" s="178"/>
      <c r="BW107" s="178"/>
    </row>
    <row r="108" spans="1:75" s="192" customFormat="1">
      <c r="A108" s="194">
        <v>45627</v>
      </c>
      <c r="B108" s="175">
        <v>307653.00983699999</v>
      </c>
      <c r="C108" s="175">
        <v>316530.47002200002</v>
      </c>
      <c r="D108" s="175">
        <v>96380.025678999998</v>
      </c>
      <c r="E108" s="175">
        <v>30380.231446000002</v>
      </c>
      <c r="F108" s="175">
        <v>1074503.834359</v>
      </c>
      <c r="G108" s="175">
        <v>2626151.897167</v>
      </c>
      <c r="H108" s="175">
        <v>4057099.0337760001</v>
      </c>
      <c r="I108" s="175">
        <v>198087.93018600001</v>
      </c>
      <c r="J108" s="175">
        <v>159423.926699</v>
      </c>
      <c r="K108" s="175">
        <v>3253.9032579999998</v>
      </c>
      <c r="L108" s="175">
        <v>5701.4084970000004</v>
      </c>
      <c r="M108" s="175">
        <v>37411.375579</v>
      </c>
      <c r="N108" s="175">
        <v>920525.38251599995</v>
      </c>
      <c r="O108" s="175">
        <v>7737820.2562659997</v>
      </c>
      <c r="P108" s="175">
        <v>8704712.3261159994</v>
      </c>
      <c r="Q108" s="175">
        <v>1480041.0356940001</v>
      </c>
      <c r="R108" s="175">
        <v>19050963.720980998</v>
      </c>
      <c r="S108" s="176">
        <v>846</v>
      </c>
      <c r="T108" s="176">
        <v>59</v>
      </c>
      <c r="U108" s="177">
        <v>2145164.382156</v>
      </c>
      <c r="V108" s="175">
        <v>12633.468934</v>
      </c>
      <c r="W108" s="175">
        <v>10270.105310000001</v>
      </c>
      <c r="X108" s="175">
        <v>69969.744940999997</v>
      </c>
      <c r="Y108" s="175">
        <v>874468.04041000002</v>
      </c>
      <c r="Z108" s="175">
        <v>41528.054939000001</v>
      </c>
      <c r="AA108" s="175">
        <v>1065702.047634</v>
      </c>
      <c r="AB108" s="175">
        <v>10735000.158112001</v>
      </c>
      <c r="AC108" s="175">
        <v>1950107.627265</v>
      </c>
      <c r="AD108" s="175">
        <v>1008869.4145340001</v>
      </c>
      <c r="AE108" s="175">
        <v>13750809.833011001</v>
      </c>
      <c r="AF108" s="175">
        <v>14759679.247545002</v>
      </c>
      <c r="AG108" s="175">
        <v>286066.37862899998</v>
      </c>
      <c r="AH108" s="175">
        <v>142821.10013100001</v>
      </c>
      <c r="AI108" s="175">
        <v>1717232.61252</v>
      </c>
      <c r="AJ108" s="178"/>
      <c r="AK108" s="178"/>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78"/>
      <c r="BH108" s="178"/>
      <c r="BI108" s="178"/>
      <c r="BJ108" s="178"/>
      <c r="BK108" s="178"/>
      <c r="BL108" s="178"/>
      <c r="BM108" s="178"/>
      <c r="BN108" s="178"/>
      <c r="BO108" s="178"/>
      <c r="BP108" s="178"/>
      <c r="BQ108" s="178"/>
      <c r="BR108" s="178"/>
      <c r="BS108" s="178"/>
      <c r="BT108" s="178"/>
      <c r="BU108" s="178"/>
      <c r="BV108" s="178"/>
      <c r="BW108" s="178"/>
    </row>
    <row r="109" spans="1:75" s="192" customFormat="1">
      <c r="A109" s="195">
        <v>45658</v>
      </c>
      <c r="B109" s="178">
        <v>297576.11422400002</v>
      </c>
      <c r="C109" s="178">
        <v>354841.89571499999</v>
      </c>
      <c r="D109" s="178">
        <v>94804.886608999994</v>
      </c>
      <c r="E109" s="178">
        <v>26572.478434000001</v>
      </c>
      <c r="F109" s="178">
        <v>1223614.7452921099</v>
      </c>
      <c r="G109" s="178">
        <v>2716679.0396890002</v>
      </c>
      <c r="H109" s="178">
        <v>4061383.4931359999</v>
      </c>
      <c r="I109" s="178">
        <v>205884.93513999999</v>
      </c>
      <c r="J109" s="178">
        <v>175964.78199600001</v>
      </c>
      <c r="K109" s="178">
        <v>1757.16221</v>
      </c>
      <c r="L109" s="178">
        <v>5128.3145260000001</v>
      </c>
      <c r="M109" s="178">
        <v>39533.711326999997</v>
      </c>
      <c r="N109" s="178">
        <v>934380.68553799996</v>
      </c>
      <c r="O109" s="178">
        <v>7708655.5958700003</v>
      </c>
      <c r="P109" s="178">
        <v>8689455.4694710001</v>
      </c>
      <c r="Q109" s="178">
        <v>1441602.320787</v>
      </c>
      <c r="R109" s="178">
        <v>19288380.160493113</v>
      </c>
      <c r="S109" s="180">
        <v>921.95560125126099</v>
      </c>
      <c r="T109" s="180">
        <v>58.349067801244558</v>
      </c>
      <c r="U109" s="183">
        <v>2218305.080352</v>
      </c>
      <c r="V109" s="178">
        <v>9725.5896680000005</v>
      </c>
      <c r="W109" s="178">
        <v>10221.620564000001</v>
      </c>
      <c r="X109" s="178">
        <v>51721.171457999997</v>
      </c>
      <c r="Y109" s="178">
        <v>837162.29760599998</v>
      </c>
      <c r="Z109" s="178">
        <v>44597.021873999998</v>
      </c>
      <c r="AA109" s="178">
        <v>1114094.4235100001</v>
      </c>
      <c r="AB109" s="178">
        <v>10836201.38263</v>
      </c>
      <c r="AC109" s="178">
        <v>1998194.531893</v>
      </c>
      <c r="AD109" s="178">
        <v>953427.7011699999</v>
      </c>
      <c r="AE109" s="178">
        <v>13948490.338033</v>
      </c>
      <c r="AF109" s="178">
        <v>14901918.039202999</v>
      </c>
      <c r="AG109" s="178">
        <v>283306.88825000002</v>
      </c>
      <c r="AH109" s="178">
        <v>148369.73613100001</v>
      </c>
      <c r="AI109" s="178">
        <v>1736480.4165549625</v>
      </c>
      <c r="AJ109" s="178"/>
      <c r="AK109" s="178"/>
      <c r="AL109" s="178"/>
      <c r="AM109" s="178"/>
      <c r="AN109" s="178"/>
      <c r="AO109" s="178"/>
      <c r="AP109" s="178"/>
      <c r="AQ109" s="178"/>
      <c r="AR109" s="178"/>
      <c r="AS109" s="178"/>
      <c r="AT109" s="178"/>
      <c r="AU109" s="178"/>
      <c r="AV109" s="178"/>
      <c r="AW109" s="178"/>
      <c r="AX109" s="178"/>
      <c r="AY109" s="178"/>
      <c r="AZ109" s="178"/>
      <c r="BA109" s="178"/>
      <c r="BB109" s="178"/>
      <c r="BC109" s="178"/>
      <c r="BD109" s="178"/>
      <c r="BE109" s="178"/>
      <c r="BF109" s="178"/>
      <c r="BG109" s="178"/>
      <c r="BH109" s="178"/>
      <c r="BI109" s="178"/>
      <c r="BJ109" s="178"/>
      <c r="BK109" s="178"/>
      <c r="BL109" s="178"/>
      <c r="BM109" s="178"/>
      <c r="BN109" s="178"/>
      <c r="BO109" s="178"/>
      <c r="BP109" s="178"/>
      <c r="BQ109" s="178"/>
      <c r="BR109" s="178"/>
      <c r="BS109" s="178"/>
      <c r="BT109" s="178"/>
      <c r="BU109" s="178"/>
      <c r="BV109" s="178"/>
      <c r="BW109" s="178"/>
    </row>
    <row r="110" spans="1:75" s="192" customFormat="1">
      <c r="A110" s="195">
        <v>45689</v>
      </c>
      <c r="B110" s="178">
        <v>303590.28208799998</v>
      </c>
      <c r="C110" s="178">
        <v>372223.61493899999</v>
      </c>
      <c r="D110" s="178">
        <v>106562.191187</v>
      </c>
      <c r="E110" s="178">
        <v>29013.499725999998</v>
      </c>
      <c r="F110" s="178">
        <v>1217262.701142</v>
      </c>
      <c r="G110" s="178">
        <v>2825366.1936849998</v>
      </c>
      <c r="H110" s="178">
        <v>4118050.323109</v>
      </c>
      <c r="I110" s="178">
        <v>225781.12820400001</v>
      </c>
      <c r="J110" s="178">
        <v>183208.636875</v>
      </c>
      <c r="K110" s="178">
        <v>1703.00782</v>
      </c>
      <c r="L110" s="178">
        <v>5404.8212000000003</v>
      </c>
      <c r="M110" s="178">
        <v>37399.494227000003</v>
      </c>
      <c r="N110" s="178">
        <v>952072.73598700005</v>
      </c>
      <c r="O110" s="178">
        <v>7786769.9401938794</v>
      </c>
      <c r="P110" s="178">
        <v>8783349.9994278792</v>
      </c>
      <c r="Q110" s="178">
        <v>1501402.605093</v>
      </c>
      <c r="R110" s="178">
        <v>19665811.175475877</v>
      </c>
      <c r="S110" s="180">
        <v>923.33356321340534</v>
      </c>
      <c r="T110" s="180">
        <v>57.88302733386351</v>
      </c>
      <c r="U110" s="183">
        <v>2236178.93854</v>
      </c>
      <c r="V110" s="178">
        <v>9086.9338260000004</v>
      </c>
      <c r="W110" s="178">
        <v>11582.849574</v>
      </c>
      <c r="X110" s="178">
        <v>47237.973116000001</v>
      </c>
      <c r="Y110" s="178">
        <v>853673.40616599994</v>
      </c>
      <c r="Z110" s="178">
        <v>49346.734370999999</v>
      </c>
      <c r="AA110" s="178">
        <v>1333537.2061020001</v>
      </c>
      <c r="AB110" s="178">
        <v>10887642.193400972</v>
      </c>
      <c r="AC110" s="178">
        <v>1991289.6276</v>
      </c>
      <c r="AD110" s="178">
        <v>970927.89705299994</v>
      </c>
      <c r="AE110" s="178">
        <v>14212469.027102971</v>
      </c>
      <c r="AF110" s="178">
        <v>15183396.924155971</v>
      </c>
      <c r="AG110" s="178">
        <v>305442.96741965</v>
      </c>
      <c r="AH110" s="178">
        <v>145208.34956599999</v>
      </c>
      <c r="AI110" s="178">
        <v>1795583.9957910001</v>
      </c>
      <c r="AJ110" s="178"/>
      <c r="AK110" s="178"/>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c r="BF110" s="178"/>
      <c r="BG110" s="178"/>
      <c r="BH110" s="178"/>
      <c r="BI110" s="178"/>
      <c r="BJ110" s="178"/>
      <c r="BK110" s="178"/>
      <c r="BL110" s="178"/>
      <c r="BM110" s="178"/>
      <c r="BN110" s="178"/>
      <c r="BO110" s="178"/>
      <c r="BP110" s="178"/>
      <c r="BQ110" s="178"/>
      <c r="BR110" s="178"/>
      <c r="BS110" s="178"/>
      <c r="BT110" s="178"/>
      <c r="BU110" s="178"/>
      <c r="BV110" s="178"/>
      <c r="BW110" s="178"/>
    </row>
    <row r="111" spans="1:75" s="192" customFormat="1">
      <c r="A111" s="195">
        <v>45717</v>
      </c>
      <c r="B111" s="178">
        <v>301942.98821500002</v>
      </c>
      <c r="C111" s="178">
        <v>359357.03125100001</v>
      </c>
      <c r="D111" s="178">
        <v>103839.28784400001</v>
      </c>
      <c r="E111" s="178">
        <v>31603.028561509997</v>
      </c>
      <c r="F111" s="178">
        <v>1279771.7330110101</v>
      </c>
      <c r="G111" s="178">
        <v>2822775.4097810001</v>
      </c>
      <c r="H111" s="178">
        <v>4142328.958993</v>
      </c>
      <c r="I111" s="178">
        <v>239942.12612500001</v>
      </c>
      <c r="J111" s="178">
        <v>164087.06133900001</v>
      </c>
      <c r="K111" s="178">
        <v>1490.1647149999999</v>
      </c>
      <c r="L111" s="178">
        <v>5521.3012719999997</v>
      </c>
      <c r="M111" s="178">
        <v>36085.026639660005</v>
      </c>
      <c r="N111" s="178">
        <v>955205.53827699996</v>
      </c>
      <c r="O111" s="178">
        <v>7971408.9934759997</v>
      </c>
      <c r="P111" s="178">
        <v>8969711.0243796594</v>
      </c>
      <c r="Q111" s="178">
        <v>1527992.8943139999</v>
      </c>
      <c r="R111" s="178">
        <v>19943351.543814182</v>
      </c>
      <c r="S111" s="180">
        <v>903.92542106340341</v>
      </c>
      <c r="T111" s="180">
        <v>58.381945256267819</v>
      </c>
      <c r="U111" s="183">
        <v>2225569.7258640002</v>
      </c>
      <c r="V111" s="178">
        <v>11049.720083</v>
      </c>
      <c r="W111" s="178">
        <v>11342.986714000001</v>
      </c>
      <c r="X111" s="178">
        <v>49301.635523999998</v>
      </c>
      <c r="Y111" s="178">
        <v>879589.87749900005</v>
      </c>
      <c r="Z111" s="178">
        <v>49810.962570000003</v>
      </c>
      <c r="AA111" s="178">
        <v>1342906.8149619999</v>
      </c>
      <c r="AB111" s="178">
        <v>11001043.323102551</v>
      </c>
      <c r="AC111" s="178">
        <v>2029848.4527977474</v>
      </c>
      <c r="AD111" s="178">
        <v>1001095.18239</v>
      </c>
      <c r="AE111" s="178">
        <v>14373798.590862298</v>
      </c>
      <c r="AF111" s="178">
        <v>15374893.773252299</v>
      </c>
      <c r="AG111" s="178">
        <v>318208.60537369002</v>
      </c>
      <c r="AH111" s="178">
        <v>159754.73801939999</v>
      </c>
      <c r="AI111" s="178">
        <v>1864924.7013030001</v>
      </c>
      <c r="AJ111" s="178"/>
      <c r="AK111" s="178"/>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c r="BF111" s="178"/>
      <c r="BG111" s="178"/>
      <c r="BH111" s="178"/>
      <c r="BI111" s="178"/>
      <c r="BJ111" s="178"/>
      <c r="BK111" s="178"/>
      <c r="BL111" s="178"/>
      <c r="BM111" s="178"/>
      <c r="BN111" s="178"/>
      <c r="BO111" s="178"/>
      <c r="BP111" s="178"/>
      <c r="BQ111" s="178"/>
      <c r="BR111" s="178"/>
      <c r="BS111" s="178"/>
      <c r="BT111" s="178"/>
      <c r="BU111" s="178"/>
      <c r="BV111" s="178"/>
      <c r="BW111" s="178"/>
    </row>
    <row r="112" spans="1:75" s="192" customFormat="1">
      <c r="A112" s="195">
        <v>45748</v>
      </c>
      <c r="B112" s="178">
        <v>351709.957474</v>
      </c>
      <c r="C112" s="178">
        <v>341253.64611700003</v>
      </c>
      <c r="D112" s="178">
        <v>96605.750232000006</v>
      </c>
      <c r="E112" s="178">
        <v>30513.031545000002</v>
      </c>
      <c r="F112" s="178">
        <v>1301767.027738</v>
      </c>
      <c r="G112" s="178">
        <v>2718964.68976</v>
      </c>
      <c r="H112" s="178">
        <v>4231920.7442966402</v>
      </c>
      <c r="I112" s="178">
        <v>231118.68637499999</v>
      </c>
      <c r="J112" s="178">
        <v>154155.40775799999</v>
      </c>
      <c r="K112" s="178">
        <v>1594.1805529999999</v>
      </c>
      <c r="L112" s="178">
        <v>4857.6694049999996</v>
      </c>
      <c r="M112" s="178">
        <v>32780.694669069999</v>
      </c>
      <c r="N112" s="178">
        <v>971075.09564800002</v>
      </c>
      <c r="O112" s="178">
        <v>8063702.9504340002</v>
      </c>
      <c r="P112" s="178">
        <v>9074010.5907090697</v>
      </c>
      <c r="Q112" s="178">
        <v>1500999.974441</v>
      </c>
      <c r="R112" s="178">
        <v>20033019.50644571</v>
      </c>
      <c r="S112" s="180">
        <v>885.54705833919729</v>
      </c>
      <c r="T112" s="180">
        <v>58.682790011684652</v>
      </c>
      <c r="U112" s="183">
        <v>2252820.7243289999</v>
      </c>
      <c r="V112" s="178">
        <v>11522.784051000001</v>
      </c>
      <c r="W112" s="178">
        <v>13802.481727</v>
      </c>
      <c r="X112" s="178">
        <v>42170.856595999998</v>
      </c>
      <c r="Y112" s="178">
        <v>910736.79367797996</v>
      </c>
      <c r="Z112" s="178">
        <v>47899.822987</v>
      </c>
      <c r="AA112" s="178">
        <v>1274317.7745439999</v>
      </c>
      <c r="AB112" s="178">
        <v>11080685.73215759</v>
      </c>
      <c r="AC112" s="178">
        <v>2093200.404015</v>
      </c>
      <c r="AD112" s="178">
        <v>1026132.73903898</v>
      </c>
      <c r="AE112" s="178">
        <v>14448203.91071659</v>
      </c>
      <c r="AF112" s="178">
        <v>15474336.649755569</v>
      </c>
      <c r="AG112" s="178">
        <v>303687.72067200002</v>
      </c>
      <c r="AH112" s="178">
        <v>149066.30359200001</v>
      </c>
      <c r="AI112" s="178">
        <v>1853108.1080956298</v>
      </c>
      <c r="AJ112" s="178"/>
      <c r="AK112" s="178"/>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78"/>
      <c r="BH112" s="178"/>
      <c r="BI112" s="178"/>
      <c r="BJ112" s="178"/>
      <c r="BK112" s="178"/>
      <c r="BL112" s="178"/>
      <c r="BM112" s="178"/>
      <c r="BN112" s="178"/>
      <c r="BO112" s="178"/>
      <c r="BP112" s="178"/>
      <c r="BQ112" s="178"/>
      <c r="BR112" s="178"/>
      <c r="BS112" s="178"/>
      <c r="BT112" s="178"/>
      <c r="BU112" s="178"/>
      <c r="BV112" s="178"/>
      <c r="BW112" s="178"/>
    </row>
    <row r="113" spans="1:75" s="192" customFormat="1">
      <c r="A113" s="195">
        <v>45778</v>
      </c>
      <c r="B113" s="178">
        <v>316374.22510799998</v>
      </c>
      <c r="C113" s="178">
        <v>378449.32418300002</v>
      </c>
      <c r="D113" s="178">
        <v>110131.811798</v>
      </c>
      <c r="E113" s="178">
        <v>28463.401437</v>
      </c>
      <c r="F113" s="178">
        <v>1217596.557268</v>
      </c>
      <c r="G113" s="178">
        <v>2735188.7147591603</v>
      </c>
      <c r="H113" s="178">
        <v>4278241.0044256095</v>
      </c>
      <c r="I113" s="178">
        <v>232342.187294</v>
      </c>
      <c r="J113" s="178">
        <v>158097.937874</v>
      </c>
      <c r="K113" s="178">
        <v>1383.2511119999999</v>
      </c>
      <c r="L113" s="178">
        <v>7367.3358490000001</v>
      </c>
      <c r="M113" s="178">
        <v>37644.526411990002</v>
      </c>
      <c r="N113" s="178">
        <v>982622.16269799997</v>
      </c>
      <c r="O113" s="178">
        <v>8147699.7910049995</v>
      </c>
      <c r="P113" s="178">
        <v>9176717.0670759901</v>
      </c>
      <c r="Q113" s="178">
        <v>1518535.2739639999</v>
      </c>
      <c r="R113" s="178">
        <v>20150137.505186759</v>
      </c>
      <c r="S113" s="180">
        <v>901.18092495977146</v>
      </c>
      <c r="T113" s="180">
        <v>58.822499375595839</v>
      </c>
      <c r="U113" s="183">
        <v>2290762.174927</v>
      </c>
      <c r="V113" s="178">
        <v>10063.180431000001</v>
      </c>
      <c r="W113" s="178">
        <v>14143.403844</v>
      </c>
      <c r="X113" s="178">
        <v>43793.001321999996</v>
      </c>
      <c r="Y113" s="178">
        <v>889348.75985696993</v>
      </c>
      <c r="Z113" s="178">
        <v>48324.561128000001</v>
      </c>
      <c r="AA113" s="178">
        <v>1388975.1897450001</v>
      </c>
      <c r="AB113" s="178">
        <v>11127010.2563459</v>
      </c>
      <c r="AC113" s="178">
        <v>2089097.0194999999</v>
      </c>
      <c r="AD113" s="178">
        <v>1005672.9065819699</v>
      </c>
      <c r="AE113" s="178">
        <v>14605082.4655909</v>
      </c>
      <c r="AF113" s="178">
        <v>15610755.37217287</v>
      </c>
      <c r="AG113" s="178">
        <v>327154.28477799997</v>
      </c>
      <c r="AH113" s="178">
        <v>153216.11253799999</v>
      </c>
      <c r="AI113" s="178">
        <v>1768249.56076872</v>
      </c>
      <c r="AJ113" s="178"/>
      <c r="AK113" s="178"/>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78"/>
      <c r="BH113" s="178"/>
      <c r="BI113" s="178"/>
      <c r="BJ113" s="178"/>
      <c r="BK113" s="178"/>
      <c r="BL113" s="178"/>
      <c r="BM113" s="178"/>
      <c r="BN113" s="178"/>
      <c r="BO113" s="178"/>
      <c r="BP113" s="178"/>
      <c r="BQ113" s="178"/>
      <c r="BR113" s="178"/>
      <c r="BS113" s="178"/>
      <c r="BT113" s="178"/>
      <c r="BU113" s="178"/>
      <c r="BV113" s="178"/>
      <c r="BW113" s="178"/>
    </row>
    <row r="114" spans="1:75" s="192" customFormat="1">
      <c r="A114" s="195">
        <v>45809</v>
      </c>
      <c r="B114" s="178">
        <v>317149.53282299999</v>
      </c>
      <c r="C114" s="178">
        <v>323876.99642099999</v>
      </c>
      <c r="D114" s="178">
        <v>97945.459126999995</v>
      </c>
      <c r="E114" s="178">
        <v>29595.495688999999</v>
      </c>
      <c r="F114" s="178">
        <v>1166775.9596180001</v>
      </c>
      <c r="G114" s="178">
        <v>2736998.9441399998</v>
      </c>
      <c r="H114" s="178">
        <v>4372993.9845609507</v>
      </c>
      <c r="I114" s="178">
        <v>237390.04472400001</v>
      </c>
      <c r="J114" s="178">
        <v>158882.54362700001</v>
      </c>
      <c r="K114" s="178">
        <v>2373.1276130000001</v>
      </c>
      <c r="L114" s="178">
        <v>7238.5972760000004</v>
      </c>
      <c r="M114" s="178">
        <v>37293.160784</v>
      </c>
      <c r="N114" s="178">
        <v>995298.79210800002</v>
      </c>
      <c r="O114" s="178">
        <v>8342678.4642099999</v>
      </c>
      <c r="P114" s="178">
        <v>9384882.1419910006</v>
      </c>
      <c r="Q114" s="178">
        <v>1533413.7159451602</v>
      </c>
      <c r="R114" s="178">
        <v>20359904.818666112</v>
      </c>
      <c r="S114" s="180">
        <v>863.15379858776589</v>
      </c>
      <c r="T114" s="180">
        <v>59.418053537986061</v>
      </c>
      <c r="U114" s="183">
        <v>2310407.9539839998</v>
      </c>
      <c r="V114" s="178">
        <v>15918.950622</v>
      </c>
      <c r="W114" s="178">
        <v>8303.1397429999997</v>
      </c>
      <c r="X114" s="178">
        <v>49127.961731000003</v>
      </c>
      <c r="Y114" s="178">
        <v>931864.16332599998</v>
      </c>
      <c r="Z114" s="178">
        <v>49302.991721999999</v>
      </c>
      <c r="AA114" s="178">
        <v>1388270.40567</v>
      </c>
      <c r="AB114" s="178">
        <v>11257514.736515379</v>
      </c>
      <c r="AC114" s="178">
        <v>2110280.9889290002</v>
      </c>
      <c r="AD114" s="178">
        <v>1054517.2071440001</v>
      </c>
      <c r="AE114" s="178">
        <v>14756066.131114379</v>
      </c>
      <c r="AF114" s="178">
        <v>15810583.338258378</v>
      </c>
      <c r="AG114" s="178">
        <v>313702.19491721998</v>
      </c>
      <c r="AH114" s="178">
        <v>147405.62731899999</v>
      </c>
      <c r="AI114" s="178">
        <v>1777805.70418727</v>
      </c>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178"/>
      <c r="BL114" s="178"/>
      <c r="BM114" s="178"/>
      <c r="BN114" s="178"/>
      <c r="BO114" s="178"/>
      <c r="BP114" s="178"/>
      <c r="BQ114" s="178"/>
      <c r="BR114" s="178"/>
      <c r="BS114" s="178"/>
      <c r="BT114" s="178"/>
      <c r="BU114" s="178"/>
      <c r="BV114" s="178"/>
      <c r="BW114" s="178"/>
    </row>
    <row r="115" spans="1:75" s="192" customFormat="1">
      <c r="A115" s="195">
        <v>45839</v>
      </c>
      <c r="B115" s="178">
        <v>319991.25124299998</v>
      </c>
      <c r="C115" s="178">
        <v>303906.748356</v>
      </c>
      <c r="D115" s="178">
        <v>118731.15081799999</v>
      </c>
      <c r="E115" s="178">
        <v>28785.660163</v>
      </c>
      <c r="F115" s="178">
        <v>1177491.267214</v>
      </c>
      <c r="G115" s="178">
        <v>2734267.2117865803</v>
      </c>
      <c r="H115" s="178">
        <v>4282754.8673865404</v>
      </c>
      <c r="I115" s="178">
        <v>242461.652218</v>
      </c>
      <c r="J115" s="178">
        <v>177110.66527699999</v>
      </c>
      <c r="K115" s="178">
        <v>4006.405467</v>
      </c>
      <c r="L115" s="178">
        <v>8168.1130430000003</v>
      </c>
      <c r="M115" s="178">
        <v>36207.909377000004</v>
      </c>
      <c r="N115" s="178">
        <v>1003779.065499</v>
      </c>
      <c r="O115" s="178">
        <v>8477437.5139843691</v>
      </c>
      <c r="P115" s="178">
        <v>9529599.0073703695</v>
      </c>
      <c r="Q115" s="178">
        <v>1465031.073172</v>
      </c>
      <c r="R115" s="178">
        <v>20380130.555004489</v>
      </c>
      <c r="S115" s="180">
        <v>861.49451211218707</v>
      </c>
      <c r="T115" s="180">
        <v>60.53613983126386</v>
      </c>
      <c r="U115" s="183">
        <v>2331994.8910050001</v>
      </c>
      <c r="V115" s="178">
        <v>11911.901664999999</v>
      </c>
      <c r="W115" s="178">
        <v>9343.7135120000003</v>
      </c>
      <c r="X115" s="178">
        <v>48655.976581000003</v>
      </c>
      <c r="Y115" s="178">
        <v>924860.48256182007</v>
      </c>
      <c r="Z115" s="178">
        <v>46373.751556000003</v>
      </c>
      <c r="AA115" s="178">
        <v>1295554.7050600001</v>
      </c>
      <c r="AB115" s="178">
        <v>11306292.88082706</v>
      </c>
      <c r="AC115" s="178">
        <v>2110918.2836332899</v>
      </c>
      <c r="AD115" s="178">
        <v>1041145.82587582</v>
      </c>
      <c r="AE115" s="178">
        <v>14712765.869520349</v>
      </c>
      <c r="AF115" s="178">
        <v>15753911.69539617</v>
      </c>
      <c r="AG115" s="178">
        <v>341917.79133873997</v>
      </c>
      <c r="AH115" s="178">
        <v>145175.79368623</v>
      </c>
      <c r="AI115" s="178">
        <v>1807130.3835786299</v>
      </c>
      <c r="AJ115" s="178"/>
      <c r="AK115" s="178"/>
      <c r="AL115" s="178"/>
      <c r="AM115" s="178"/>
      <c r="AN115" s="178"/>
      <c r="AO115" s="178"/>
      <c r="AP115" s="178"/>
      <c r="AQ115" s="178"/>
      <c r="AR115" s="178"/>
      <c r="AS115" s="178"/>
      <c r="AT115" s="178"/>
      <c r="AU115" s="178"/>
      <c r="AV115" s="178"/>
      <c r="AW115" s="178"/>
      <c r="AX115" s="178"/>
      <c r="AY115" s="178"/>
      <c r="AZ115" s="178"/>
      <c r="BA115" s="178"/>
      <c r="BB115" s="178"/>
      <c r="BC115" s="178"/>
      <c r="BD115" s="178"/>
      <c r="BE115" s="178"/>
      <c r="BF115" s="178"/>
      <c r="BG115" s="178"/>
      <c r="BH115" s="178"/>
      <c r="BI115" s="178"/>
      <c r="BJ115" s="178"/>
      <c r="BK115" s="178"/>
      <c r="BL115" s="178"/>
      <c r="BM115" s="178"/>
      <c r="BN115" s="178"/>
      <c r="BO115" s="178"/>
      <c r="BP115" s="178"/>
      <c r="BQ115" s="178"/>
      <c r="BR115" s="178"/>
      <c r="BS115" s="178"/>
      <c r="BT115" s="178"/>
      <c r="BU115" s="178"/>
      <c r="BV115" s="178"/>
      <c r="BW115" s="178"/>
    </row>
    <row r="116" spans="1:75" s="192" customFormat="1">
      <c r="A116" s="195">
        <v>45870</v>
      </c>
      <c r="B116" s="178">
        <v>304186.81996175001</v>
      </c>
      <c r="C116" s="178">
        <v>342169.67018199997</v>
      </c>
      <c r="D116" s="178">
        <v>121986.187064</v>
      </c>
      <c r="E116" s="178">
        <v>29229.912324000001</v>
      </c>
      <c r="F116" s="178">
        <v>1184008.5867969999</v>
      </c>
      <c r="G116" s="178">
        <v>2753807.0006160899</v>
      </c>
      <c r="H116" s="178">
        <v>4258054.9938912401</v>
      </c>
      <c r="I116" s="178">
        <v>246445.81195999999</v>
      </c>
      <c r="J116" s="178">
        <v>190537.506463</v>
      </c>
      <c r="K116" s="178">
        <v>4000.2372489999998</v>
      </c>
      <c r="L116" s="178">
        <v>8178.9849279999999</v>
      </c>
      <c r="M116" s="178">
        <v>38948.101710000003</v>
      </c>
      <c r="N116" s="178">
        <v>1032219.423801</v>
      </c>
      <c r="O116" s="178">
        <v>8689061.2653954402</v>
      </c>
      <c r="P116" s="178">
        <v>9772408.0130834393</v>
      </c>
      <c r="Q116" s="178">
        <v>1533222.50170309</v>
      </c>
      <c r="R116" s="178">
        <v>20736057.004045613</v>
      </c>
      <c r="S116" s="180">
        <v>854.69726247421306</v>
      </c>
      <c r="T116" s="180">
        <v>61.037014259991182</v>
      </c>
      <c r="U116" s="183">
        <v>2380059.7077927301</v>
      </c>
      <c r="V116" s="178">
        <v>10328.152830999999</v>
      </c>
      <c r="W116" s="178">
        <v>10854.828244</v>
      </c>
      <c r="X116" s="178">
        <v>46877.793935000002</v>
      </c>
      <c r="Y116" s="178">
        <v>928561.28439499997</v>
      </c>
      <c r="Z116" s="178">
        <v>54232.930915830002</v>
      </c>
      <c r="AA116" s="178">
        <v>1463200.984919</v>
      </c>
      <c r="AB116" s="178">
        <v>11389659.424197029</v>
      </c>
      <c r="AC116" s="178">
        <v>2117238.6523891701</v>
      </c>
      <c r="AD116" s="178">
        <v>1050854.9903208299</v>
      </c>
      <c r="AE116" s="178">
        <v>14970099.0615052</v>
      </c>
      <c r="AF116" s="178">
        <v>16020954.05182603</v>
      </c>
      <c r="AG116" s="178">
        <v>350125.38957167999</v>
      </c>
      <c r="AH116" s="178">
        <v>169849.47357289999</v>
      </c>
      <c r="AI116" s="178">
        <v>1815068.38128231</v>
      </c>
      <c r="AJ116" s="178"/>
      <c r="AK116" s="178"/>
      <c r="AL116" s="178"/>
      <c r="AM116" s="178"/>
      <c r="AN116" s="178"/>
      <c r="AO116" s="178"/>
      <c r="AP116" s="178"/>
      <c r="AQ116" s="178"/>
      <c r="AR116" s="178"/>
      <c r="AS116" s="178"/>
      <c r="AT116" s="178"/>
      <c r="AU116" s="178"/>
      <c r="AV116" s="178"/>
      <c r="AW116" s="178"/>
      <c r="AX116" s="178"/>
      <c r="AY116" s="178"/>
      <c r="AZ116" s="178"/>
      <c r="BA116" s="178"/>
      <c r="BB116" s="178"/>
      <c r="BC116" s="178"/>
      <c r="BD116" s="178"/>
      <c r="BE116" s="178"/>
      <c r="BF116" s="178"/>
      <c r="BG116" s="178"/>
      <c r="BH116" s="178"/>
      <c r="BI116" s="178"/>
      <c r="BJ116" s="178"/>
      <c r="BK116" s="178"/>
      <c r="BL116" s="178"/>
      <c r="BM116" s="178"/>
      <c r="BN116" s="178"/>
      <c r="BO116" s="178"/>
      <c r="BP116" s="178"/>
      <c r="BQ116" s="178"/>
      <c r="BR116" s="178"/>
      <c r="BS116" s="178"/>
      <c r="BT116" s="178"/>
      <c r="BU116" s="178"/>
      <c r="BV116" s="178"/>
      <c r="BW116" s="178"/>
    </row>
    <row r="117" spans="1:75" s="192" customFormat="1">
      <c r="A117" s="195">
        <v>45901</v>
      </c>
      <c r="B117" s="178">
        <v>317615.94281519001</v>
      </c>
      <c r="C117" s="178">
        <v>395113.619114</v>
      </c>
      <c r="D117" s="178">
        <v>176744.320121</v>
      </c>
      <c r="E117" s="178">
        <v>30404.572936</v>
      </c>
      <c r="F117" s="178">
        <v>1175517.969487</v>
      </c>
      <c r="G117" s="178">
        <v>2702601.1781469998</v>
      </c>
      <c r="H117" s="178">
        <v>4297287.2300612219</v>
      </c>
      <c r="I117" s="178">
        <v>247991.88515799999</v>
      </c>
      <c r="J117" s="178">
        <v>181643.28122999999</v>
      </c>
      <c r="K117" s="178">
        <v>4373.0122799999999</v>
      </c>
      <c r="L117" s="178">
        <v>9414.312527</v>
      </c>
      <c r="M117" s="178">
        <v>42800.188189</v>
      </c>
      <c r="N117" s="178">
        <v>1048156.03290291</v>
      </c>
      <c r="O117" s="178">
        <v>8914515.4324169885</v>
      </c>
      <c r="P117" s="178">
        <v>10019258.978315899</v>
      </c>
      <c r="Q117" s="178">
        <v>1530928.1530046898</v>
      </c>
      <c r="R117" s="178">
        <v>21075107.130390003</v>
      </c>
      <c r="S117" s="180">
        <v>845.89707036842105</v>
      </c>
      <c r="T117" s="180">
        <v>61.849754983337171</v>
      </c>
      <c r="U117" s="183">
        <v>2396421.9193053539</v>
      </c>
      <c r="V117" s="178">
        <v>8976.6869999999999</v>
      </c>
      <c r="W117" s="178">
        <v>10114.602762</v>
      </c>
      <c r="X117" s="178">
        <v>48255.961193000003</v>
      </c>
      <c r="Y117" s="178">
        <v>952759.57484041993</v>
      </c>
      <c r="Z117" s="178">
        <v>46294.430452070003</v>
      </c>
      <c r="AA117" s="178">
        <v>1488610.6129399999</v>
      </c>
      <c r="AB117" s="178">
        <v>11522050.10277693</v>
      </c>
      <c r="AC117" s="178">
        <v>2131265.8377929297</v>
      </c>
      <c r="AD117" s="178">
        <v>1066401.2562474899</v>
      </c>
      <c r="AE117" s="178">
        <v>15141926.553509859</v>
      </c>
      <c r="AF117" s="178">
        <v>16208327.80975735</v>
      </c>
      <c r="AG117" s="178">
        <v>401979.91202231002</v>
      </c>
      <c r="AH117" s="178">
        <v>157544.56908938001</v>
      </c>
      <c r="AI117" s="178">
        <v>1910832.9202062862</v>
      </c>
      <c r="AJ117" s="178"/>
      <c r="AK117" s="178"/>
      <c r="AL117" s="178"/>
      <c r="AM117" s="178"/>
      <c r="AN117" s="178"/>
      <c r="AO117" s="178"/>
      <c r="AP117" s="178"/>
      <c r="AQ117" s="178"/>
      <c r="AR117" s="178"/>
      <c r="AS117" s="178"/>
      <c r="AT117" s="178"/>
      <c r="AU117" s="178"/>
      <c r="AV117" s="178"/>
      <c r="AW117" s="178"/>
      <c r="AX117" s="178"/>
      <c r="AY117" s="178"/>
      <c r="AZ117" s="178"/>
      <c r="BA117" s="178"/>
      <c r="BB117" s="178"/>
      <c r="BC117" s="178"/>
      <c r="BD117" s="178"/>
      <c r="BE117" s="178"/>
      <c r="BF117" s="178"/>
      <c r="BG117" s="178"/>
      <c r="BH117" s="178"/>
      <c r="BI117" s="178"/>
      <c r="BJ117" s="178"/>
      <c r="BK117" s="178"/>
      <c r="BL117" s="178"/>
      <c r="BM117" s="178"/>
      <c r="BN117" s="178"/>
      <c r="BO117" s="178"/>
      <c r="BP117" s="178"/>
      <c r="BQ117" s="178"/>
      <c r="BR117" s="178"/>
      <c r="BS117" s="178"/>
      <c r="BT117" s="178"/>
      <c r="BU117" s="178"/>
      <c r="BV117" s="178"/>
      <c r="BW117" s="178"/>
    </row>
    <row r="118" spans="1:75" s="192" customFormat="1">
      <c r="A118" s="195">
        <v>45931</v>
      </c>
      <c r="B118" s="178">
        <v>318484.19339291996</v>
      </c>
      <c r="C118" s="178">
        <v>372577.31628299999</v>
      </c>
      <c r="D118" s="178">
        <v>146697.817886</v>
      </c>
      <c r="E118" s="178">
        <v>29501.930193779997</v>
      </c>
      <c r="F118" s="178">
        <v>1233449.81743374</v>
      </c>
      <c r="G118" s="178">
        <v>2599733.9396830001</v>
      </c>
      <c r="H118" s="178">
        <v>4260133.2132386314</v>
      </c>
      <c r="I118" s="178">
        <v>253020.65609999999</v>
      </c>
      <c r="J118" s="178">
        <v>184768.1986</v>
      </c>
      <c r="K118" s="178">
        <v>4309.08176</v>
      </c>
      <c r="L118" s="178">
        <v>9984.6087669999997</v>
      </c>
      <c r="M118" s="178">
        <v>42892.649437</v>
      </c>
      <c r="N118" s="178">
        <v>1057420.3200989999</v>
      </c>
      <c r="O118" s="178">
        <v>9131683.1961530317</v>
      </c>
      <c r="P118" s="178">
        <v>10246289.856216032</v>
      </c>
      <c r="Q118" s="178">
        <v>1522745.0016099999</v>
      </c>
      <c r="R118" s="178">
        <v>21167401.9406371</v>
      </c>
      <c r="S118" s="180">
        <v>832.08037910391204</v>
      </c>
      <c r="T118" s="180">
        <v>62.932730717763242</v>
      </c>
      <c r="U118" s="183">
        <v>2419480.2078749998</v>
      </c>
      <c r="V118" s="178">
        <v>9204.6426675900002</v>
      </c>
      <c r="W118" s="178">
        <v>12440.62651586</v>
      </c>
      <c r="X118" s="178">
        <v>50956.818026479996</v>
      </c>
      <c r="Y118" s="178">
        <v>949847.90287565999</v>
      </c>
      <c r="Z118" s="178">
        <v>49340.076062</v>
      </c>
      <c r="AA118" s="178">
        <v>1468257.2902009999</v>
      </c>
      <c r="AB118" s="178">
        <v>11612777.793616069</v>
      </c>
      <c r="AC118" s="178">
        <v>2137716.3095780001</v>
      </c>
      <c r="AD118" s="178">
        <v>1071790.0661475898</v>
      </c>
      <c r="AE118" s="178">
        <v>15218751.393395068</v>
      </c>
      <c r="AF118" s="178">
        <v>16290541.459542658</v>
      </c>
      <c r="AG118" s="178">
        <v>368516.48301979998</v>
      </c>
      <c r="AH118" s="178">
        <v>153800.47373269001</v>
      </c>
      <c r="AI118" s="178">
        <v>1935063.3164641699</v>
      </c>
      <c r="AJ118" s="178"/>
      <c r="AK118" s="178"/>
      <c r="AL118" s="178"/>
      <c r="AM118" s="178"/>
      <c r="AN118" s="178"/>
      <c r="AO118" s="178"/>
      <c r="AP118" s="178"/>
      <c r="AQ118" s="178"/>
      <c r="AR118" s="178"/>
      <c r="AS118" s="178"/>
      <c r="AT118" s="178"/>
      <c r="AU118" s="178"/>
      <c r="AV118" s="178"/>
      <c r="AW118" s="178"/>
      <c r="AX118" s="178"/>
      <c r="AY118" s="178"/>
      <c r="AZ118" s="178"/>
      <c r="BA118" s="178"/>
      <c r="BB118" s="178"/>
      <c r="BC118" s="178"/>
      <c r="BD118" s="178"/>
      <c r="BE118" s="178"/>
      <c r="BF118" s="178"/>
      <c r="BG118" s="178"/>
      <c r="BH118" s="178"/>
      <c r="BI118" s="178"/>
      <c r="BJ118" s="178"/>
      <c r="BK118" s="178"/>
      <c r="BL118" s="178"/>
      <c r="BM118" s="178"/>
      <c r="BN118" s="178"/>
      <c r="BO118" s="178"/>
      <c r="BP118" s="178"/>
      <c r="BQ118" s="178"/>
      <c r="BR118" s="178"/>
      <c r="BS118" s="178"/>
      <c r="BT118" s="178"/>
      <c r="BU118" s="178"/>
      <c r="BV118" s="178"/>
      <c r="BW118" s="178"/>
    </row>
    <row r="119" spans="1:75" s="192" customFormat="1">
      <c r="A119" s="195">
        <v>45962</v>
      </c>
      <c r="B119" s="178">
        <v>312770.56096500001</v>
      </c>
      <c r="C119" s="178">
        <v>365977.37680600001</v>
      </c>
      <c r="D119" s="178">
        <v>127200.601409</v>
      </c>
      <c r="E119" s="178">
        <v>30619.645924</v>
      </c>
      <c r="F119" s="178">
        <v>1214975.44785169</v>
      </c>
      <c r="G119" s="178">
        <v>2443694.9416684257</v>
      </c>
      <c r="H119" s="178">
        <v>4319230.0582640804</v>
      </c>
      <c r="I119" s="178">
        <v>263036.77490800002</v>
      </c>
      <c r="J119" s="178">
        <v>176533.24694800001</v>
      </c>
      <c r="K119" s="178">
        <v>3968.8404909999999</v>
      </c>
      <c r="L119" s="178">
        <v>9330.2994139999992</v>
      </c>
      <c r="M119" s="178">
        <v>44683.049071000001</v>
      </c>
      <c r="N119" s="178">
        <v>1092126.6913360001</v>
      </c>
      <c r="O119" s="178">
        <v>9360929.9581923094</v>
      </c>
      <c r="P119" s="178">
        <v>10511038.838504309</v>
      </c>
      <c r="Q119" s="178">
        <v>1575837.4209352699</v>
      </c>
      <c r="R119" s="178">
        <v>21340914.914183777</v>
      </c>
      <c r="S119" s="180">
        <v>821.99831257643018</v>
      </c>
      <c r="T119" s="180">
        <v>64.067153128619651</v>
      </c>
      <c r="U119" s="183">
        <v>2438969.54577397</v>
      </c>
      <c r="V119" s="178">
        <v>11702.195207000001</v>
      </c>
      <c r="W119" s="178">
        <v>10387.078829</v>
      </c>
      <c r="X119" s="178">
        <v>50900.455035999999</v>
      </c>
      <c r="Y119" s="178">
        <v>941805.99500475999</v>
      </c>
      <c r="Z119" s="178">
        <v>57082.683319349999</v>
      </c>
      <c r="AA119" s="178">
        <v>1494004.8806380001</v>
      </c>
      <c r="AB119" s="178">
        <v>11692347.71009242</v>
      </c>
      <c r="AC119" s="178">
        <v>2159754.7998536499</v>
      </c>
      <c r="AD119" s="178">
        <v>1071878.40739611</v>
      </c>
      <c r="AE119" s="178">
        <v>15346107.39058407</v>
      </c>
      <c r="AF119" s="178">
        <v>16417985.79798018</v>
      </c>
      <c r="AG119" s="178">
        <v>378173.08984600002</v>
      </c>
      <c r="AH119" s="178">
        <v>152627.83450299999</v>
      </c>
      <c r="AI119" s="178">
        <v>1953158.6460799738</v>
      </c>
      <c r="AJ119" s="178"/>
      <c r="AK119" s="178"/>
      <c r="AL119" s="178"/>
      <c r="AM119" s="178"/>
      <c r="AN119" s="178"/>
      <c r="AO119" s="178"/>
      <c r="AP119" s="178"/>
      <c r="AQ119" s="178"/>
      <c r="AR119" s="178"/>
      <c r="AS119" s="178"/>
      <c r="AT119" s="178"/>
      <c r="AU119" s="178"/>
      <c r="AV119" s="178"/>
      <c r="AW119" s="178"/>
      <c r="AX119" s="178"/>
      <c r="AY119" s="178"/>
      <c r="AZ119" s="178"/>
      <c r="BA119" s="178"/>
      <c r="BB119" s="178"/>
      <c r="BC119" s="178"/>
      <c r="BD119" s="178"/>
      <c r="BE119" s="178"/>
      <c r="BF119" s="178"/>
      <c r="BG119" s="178"/>
      <c r="BH119" s="178"/>
      <c r="BI119" s="178"/>
      <c r="BJ119" s="178"/>
      <c r="BK119" s="178"/>
      <c r="BL119" s="178"/>
      <c r="BM119" s="178"/>
      <c r="BN119" s="178"/>
      <c r="BO119" s="178"/>
      <c r="BP119" s="178"/>
      <c r="BQ119" s="178"/>
      <c r="BR119" s="178"/>
      <c r="BS119" s="178"/>
      <c r="BT119" s="178"/>
      <c r="BU119" s="178"/>
      <c r="BV119" s="178"/>
      <c r="BW119" s="178"/>
    </row>
    <row r="120" spans="1:75" s="192" customFormat="1">
      <c r="A120" s="196">
        <v>45992</v>
      </c>
      <c r="B120" s="197">
        <v>320406.26082299999</v>
      </c>
      <c r="C120" s="197">
        <v>352651.86110400001</v>
      </c>
      <c r="D120" s="197">
        <v>144724.347144</v>
      </c>
      <c r="E120" s="197">
        <v>34151.998447919999</v>
      </c>
      <c r="F120" s="197">
        <v>1288412.7042087</v>
      </c>
      <c r="G120" s="197">
        <v>2309746.4923068499</v>
      </c>
      <c r="H120" s="197">
        <v>4317819.6706914306</v>
      </c>
      <c r="I120" s="197">
        <v>268033.59082099999</v>
      </c>
      <c r="J120" s="197">
        <v>168409.20263300001</v>
      </c>
      <c r="K120" s="197">
        <v>2039.9804039999999</v>
      </c>
      <c r="L120" s="197">
        <v>9897.1793578500001</v>
      </c>
      <c r="M120" s="197">
        <v>44046.597610999997</v>
      </c>
      <c r="N120" s="197">
        <v>1105368.3119213302</v>
      </c>
      <c r="O120" s="197">
        <v>9493190.1733518299</v>
      </c>
      <c r="P120" s="197">
        <v>10654542.242646011</v>
      </c>
      <c r="Q120" s="197">
        <v>1555571.8385453799</v>
      </c>
      <c r="R120" s="197">
        <v>21414470.209371295</v>
      </c>
      <c r="S120" s="198">
        <v>718.51337683746215</v>
      </c>
      <c r="T120" s="198">
        <v>65.012518778247895</v>
      </c>
      <c r="U120" s="199">
        <v>2464766.9622010002</v>
      </c>
      <c r="V120" s="197">
        <v>18614.336512000002</v>
      </c>
      <c r="W120" s="197">
        <v>14341.010095</v>
      </c>
      <c r="X120" s="197">
        <v>98495.541802000007</v>
      </c>
      <c r="Y120" s="197">
        <v>1039476.4783179399</v>
      </c>
      <c r="Z120" s="197">
        <v>50868.570183080003</v>
      </c>
      <c r="AA120" s="197">
        <v>1172029.9636899999</v>
      </c>
      <c r="AB120" s="197">
        <v>11805422.557320269</v>
      </c>
      <c r="AC120" s="197">
        <v>2207812.9698169199</v>
      </c>
      <c r="AD120" s="197">
        <v>1221795.93691002</v>
      </c>
      <c r="AE120" s="197">
        <v>15185265.490827188</v>
      </c>
      <c r="AF120" s="197">
        <v>16407061.427737208</v>
      </c>
      <c r="AG120" s="197">
        <v>380524.38200099999</v>
      </c>
      <c r="AH120" s="197">
        <v>175758.233159</v>
      </c>
      <c r="AI120" s="197">
        <v>1986359.2042734469</v>
      </c>
      <c r="AJ120" s="178"/>
      <c r="AK120" s="178"/>
      <c r="AL120" s="178"/>
      <c r="AM120" s="178"/>
      <c r="AN120" s="178"/>
      <c r="AO120" s="178"/>
      <c r="AP120" s="178"/>
      <c r="AQ120" s="178"/>
      <c r="AR120" s="178"/>
      <c r="AS120" s="178"/>
      <c r="AT120" s="178"/>
      <c r="AU120" s="178"/>
      <c r="AV120" s="178"/>
      <c r="AW120" s="178"/>
      <c r="AX120" s="178"/>
      <c r="AY120" s="178"/>
      <c r="AZ120" s="178"/>
      <c r="BA120" s="178"/>
      <c r="BB120" s="178"/>
      <c r="BC120" s="178"/>
      <c r="BD120" s="178"/>
      <c r="BE120" s="178"/>
      <c r="BF120" s="178"/>
      <c r="BG120" s="178"/>
      <c r="BH120" s="178"/>
      <c r="BI120" s="178"/>
      <c r="BJ120" s="178"/>
      <c r="BK120" s="178"/>
      <c r="BL120" s="178"/>
      <c r="BM120" s="178"/>
      <c r="BN120" s="178"/>
      <c r="BO120" s="178"/>
      <c r="BP120" s="178"/>
      <c r="BQ120" s="178"/>
      <c r="BR120" s="178"/>
      <c r="BS120" s="178"/>
      <c r="BT120" s="178"/>
      <c r="BU120" s="178"/>
      <c r="BV120" s="178"/>
      <c r="BW120" s="178"/>
    </row>
    <row r="121" spans="1:75" s="192" customFormat="1">
      <c r="A121" s="193"/>
      <c r="B121" s="200"/>
      <c r="C121" s="200"/>
      <c r="D121" s="200"/>
      <c r="E121" s="200"/>
      <c r="F121" s="200"/>
      <c r="G121" s="200"/>
      <c r="H121" s="200"/>
      <c r="I121" s="200"/>
      <c r="J121" s="200"/>
      <c r="K121" s="200"/>
      <c r="L121" s="200"/>
      <c r="M121" s="200"/>
      <c r="N121" s="200"/>
      <c r="O121" s="200"/>
      <c r="P121" s="200"/>
      <c r="Q121" s="200"/>
      <c r="R121" s="200"/>
      <c r="S121" s="200"/>
      <c r="T121" s="200"/>
      <c r="U121" s="178"/>
      <c r="V121" s="178"/>
      <c r="W121" s="178"/>
      <c r="X121" s="178"/>
      <c r="Y121" s="178"/>
      <c r="Z121" s="178"/>
      <c r="AA121" s="178"/>
      <c r="AB121" s="178"/>
      <c r="AC121" s="178"/>
      <c r="AD121" s="178"/>
      <c r="AE121" s="178"/>
      <c r="AF121" s="178"/>
      <c r="AG121" s="178"/>
      <c r="AH121" s="178"/>
      <c r="AI121" s="188" t="s">
        <v>332</v>
      </c>
      <c r="AJ121" s="178"/>
      <c r="AK121" s="178"/>
      <c r="AL121" s="178"/>
      <c r="AM121" s="178"/>
      <c r="AN121" s="178"/>
      <c r="AO121" s="178"/>
      <c r="AP121" s="178"/>
      <c r="AQ121" s="178"/>
      <c r="AR121" s="178"/>
      <c r="AS121" s="178"/>
      <c r="AT121" s="178"/>
      <c r="AU121" s="178"/>
      <c r="AV121" s="178"/>
      <c r="AW121" s="178"/>
      <c r="AX121" s="178"/>
      <c r="AY121" s="178"/>
      <c r="AZ121" s="178"/>
      <c r="BA121" s="178"/>
      <c r="BB121" s="178"/>
      <c r="BC121" s="178"/>
      <c r="BD121" s="178"/>
      <c r="BE121" s="178"/>
      <c r="BF121" s="178"/>
      <c r="BG121" s="178"/>
      <c r="BH121" s="178"/>
      <c r="BI121" s="178"/>
      <c r="BJ121" s="178"/>
      <c r="BK121" s="178"/>
      <c r="BL121" s="178"/>
      <c r="BM121" s="178"/>
      <c r="BN121" s="178"/>
      <c r="BO121" s="178"/>
      <c r="BP121" s="178"/>
      <c r="BQ121" s="178"/>
      <c r="BR121" s="178"/>
      <c r="BS121" s="178"/>
      <c r="BT121" s="178"/>
      <c r="BU121" s="178"/>
      <c r="BV121" s="178"/>
      <c r="BW121" s="178"/>
    </row>
    <row r="122" spans="1:75">
      <c r="A122" s="193" t="s">
        <v>333</v>
      </c>
      <c r="V122" s="201"/>
    </row>
    <row r="123" spans="1:75">
      <c r="A123" s="193" t="s">
        <v>334</v>
      </c>
    </row>
    <row r="124" spans="1:75">
      <c r="A124" s="922" t="s">
        <v>335</v>
      </c>
      <c r="B124" s="922"/>
      <c r="C124" s="922"/>
      <c r="D124" s="922"/>
      <c r="E124" s="922"/>
      <c r="F124" s="922"/>
      <c r="G124" s="922"/>
      <c r="H124" s="922"/>
      <c r="I124" s="922"/>
      <c r="J124" s="922"/>
      <c r="K124" s="922"/>
      <c r="L124" s="922"/>
      <c r="M124" s="922"/>
      <c r="N124" s="922"/>
      <c r="O124" s="922"/>
      <c r="P124" s="922"/>
      <c r="Q124" s="922"/>
      <c r="R124" s="922"/>
      <c r="S124" s="922"/>
      <c r="T124" s="922"/>
      <c r="U124" s="922"/>
      <c r="V124" s="922"/>
      <c r="W124" s="922"/>
      <c r="X124" s="922"/>
      <c r="Y124" s="922"/>
      <c r="Z124" s="922"/>
      <c r="AA124" s="922"/>
      <c r="AB124" s="922"/>
      <c r="AC124" s="922"/>
      <c r="AD124" s="922"/>
      <c r="AE124" s="922"/>
      <c r="AF124" s="922"/>
      <c r="AG124" s="922"/>
      <c r="AH124" s="922"/>
      <c r="AI124" s="922"/>
    </row>
    <row r="125" spans="1:75">
      <c r="A125" s="193" t="s">
        <v>336</v>
      </c>
      <c r="B125" s="202"/>
      <c r="C125" s="202"/>
      <c r="D125" s="202"/>
      <c r="E125" s="202"/>
      <c r="F125" s="202"/>
      <c r="G125" s="202"/>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2"/>
    </row>
    <row r="126" spans="1:75">
      <c r="A126" s="193" t="s">
        <v>337</v>
      </c>
    </row>
    <row r="128" spans="1:75">
      <c r="B128" s="203"/>
      <c r="C128" s="203"/>
      <c r="D128" s="203"/>
      <c r="E128" s="203"/>
      <c r="F128" s="203"/>
      <c r="G128" s="203"/>
      <c r="H128" s="203"/>
      <c r="I128" s="203"/>
      <c r="J128" s="203"/>
      <c r="K128" s="203"/>
      <c r="L128" s="203"/>
      <c r="M128" s="203"/>
      <c r="N128" s="203"/>
      <c r="O128" s="203"/>
      <c r="P128" s="203"/>
      <c r="Q128" s="203"/>
      <c r="R128" s="203"/>
      <c r="S128" s="204"/>
      <c r="T128" s="204"/>
      <c r="U128" s="203"/>
      <c r="V128" s="203"/>
      <c r="W128" s="203"/>
      <c r="X128" s="203"/>
      <c r="Y128" s="203"/>
      <c r="Z128" s="203"/>
      <c r="AA128" s="203"/>
      <c r="AB128" s="203"/>
      <c r="AC128" s="203"/>
      <c r="AD128" s="203"/>
      <c r="AE128" s="203"/>
      <c r="AF128" s="203"/>
      <c r="AG128" s="203"/>
      <c r="AH128" s="203"/>
      <c r="AI128" s="203"/>
    </row>
    <row r="129" spans="1:35">
      <c r="B129" s="203"/>
      <c r="C129" s="203"/>
      <c r="D129" s="203"/>
      <c r="E129" s="203"/>
      <c r="F129" s="203"/>
      <c r="G129" s="203"/>
      <c r="H129" s="203"/>
      <c r="I129" s="203"/>
      <c r="J129" s="203"/>
      <c r="K129" s="203"/>
      <c r="L129" s="203"/>
      <c r="M129" s="203"/>
      <c r="N129" s="203"/>
      <c r="O129" s="203"/>
      <c r="P129" s="203"/>
      <c r="Q129" s="203"/>
      <c r="R129" s="203"/>
      <c r="S129" s="204"/>
      <c r="T129" s="204"/>
      <c r="U129" s="203"/>
      <c r="V129" s="203"/>
      <c r="W129" s="203"/>
      <c r="X129" s="203"/>
      <c r="Y129" s="203"/>
      <c r="Z129" s="203"/>
      <c r="AA129" s="203"/>
      <c r="AB129" s="203"/>
      <c r="AC129" s="203"/>
      <c r="AD129" s="203"/>
      <c r="AE129" s="203"/>
      <c r="AF129" s="203"/>
      <c r="AG129" s="203"/>
      <c r="AH129" s="203"/>
      <c r="AI129" s="203"/>
    </row>
    <row r="130" spans="1:35">
      <c r="B130" s="203"/>
      <c r="C130" s="203"/>
      <c r="D130" s="203"/>
      <c r="E130" s="203"/>
      <c r="F130" s="203"/>
      <c r="G130" s="203"/>
      <c r="H130" s="203"/>
      <c r="I130" s="203"/>
      <c r="J130" s="203"/>
      <c r="K130" s="203"/>
      <c r="L130" s="203"/>
      <c r="M130" s="203"/>
      <c r="N130" s="203"/>
      <c r="O130" s="203"/>
      <c r="P130" s="203"/>
      <c r="Q130" s="203"/>
      <c r="R130" s="203"/>
      <c r="S130" s="204"/>
      <c r="T130" s="204"/>
      <c r="U130" s="203"/>
      <c r="V130" s="203"/>
      <c r="W130" s="203"/>
      <c r="X130" s="203"/>
      <c r="Y130" s="203"/>
      <c r="Z130" s="203"/>
      <c r="AA130" s="203"/>
      <c r="AB130" s="203"/>
      <c r="AC130" s="203"/>
      <c r="AD130" s="203"/>
      <c r="AE130" s="203"/>
      <c r="AF130" s="203"/>
      <c r="AG130" s="203"/>
      <c r="AH130" s="203"/>
      <c r="AI130" s="203"/>
    </row>
    <row r="131" spans="1:35">
      <c r="B131" s="203"/>
      <c r="C131" s="203"/>
      <c r="D131" s="203"/>
      <c r="E131" s="203"/>
      <c r="F131" s="203"/>
      <c r="G131" s="203"/>
      <c r="H131" s="203"/>
      <c r="I131" s="203"/>
      <c r="J131" s="203"/>
      <c r="K131" s="203"/>
      <c r="L131" s="203"/>
      <c r="M131" s="203"/>
      <c r="N131" s="203"/>
      <c r="O131" s="203"/>
      <c r="P131" s="203"/>
      <c r="Q131" s="203"/>
      <c r="R131" s="203"/>
      <c r="S131" s="204"/>
      <c r="T131" s="204"/>
      <c r="U131" s="203"/>
      <c r="V131" s="203"/>
      <c r="W131" s="203"/>
      <c r="X131" s="203"/>
      <c r="Y131" s="203"/>
      <c r="Z131" s="203"/>
      <c r="AA131" s="203"/>
      <c r="AB131" s="203"/>
      <c r="AC131" s="203"/>
      <c r="AD131" s="203"/>
      <c r="AE131" s="203"/>
      <c r="AF131" s="203"/>
      <c r="AG131" s="203"/>
      <c r="AH131" s="203"/>
      <c r="AI131" s="203"/>
    </row>
    <row r="132" spans="1:35">
      <c r="B132" s="203"/>
      <c r="C132" s="203"/>
      <c r="D132" s="203"/>
      <c r="E132" s="203"/>
      <c r="F132" s="203"/>
      <c r="G132" s="203"/>
      <c r="H132" s="203"/>
      <c r="I132" s="203"/>
      <c r="J132" s="203"/>
      <c r="K132" s="203"/>
      <c r="L132" s="203"/>
      <c r="M132" s="203"/>
      <c r="N132" s="203"/>
      <c r="O132" s="203"/>
      <c r="P132" s="203"/>
      <c r="Q132" s="203"/>
      <c r="R132" s="203"/>
      <c r="S132" s="204"/>
      <c r="T132" s="204"/>
      <c r="U132" s="203"/>
      <c r="V132" s="203"/>
      <c r="W132" s="203"/>
      <c r="X132" s="203"/>
      <c r="Y132" s="203"/>
      <c r="Z132" s="203"/>
      <c r="AA132" s="203"/>
      <c r="AB132" s="203"/>
      <c r="AC132" s="203"/>
      <c r="AD132" s="203"/>
      <c r="AE132" s="203"/>
      <c r="AF132" s="203"/>
      <c r="AG132" s="203"/>
      <c r="AH132" s="203"/>
      <c r="AI132" s="203"/>
    </row>
    <row r="133" spans="1:35">
      <c r="B133" s="203"/>
      <c r="C133" s="203"/>
      <c r="D133" s="203"/>
      <c r="E133" s="203"/>
      <c r="F133" s="203"/>
      <c r="G133" s="203"/>
      <c r="H133" s="203"/>
      <c r="I133" s="203"/>
      <c r="J133" s="203"/>
      <c r="K133" s="203"/>
      <c r="L133" s="203"/>
      <c r="M133" s="203"/>
      <c r="N133" s="203"/>
      <c r="O133" s="203"/>
      <c r="P133" s="203"/>
      <c r="Q133" s="203"/>
      <c r="R133" s="203"/>
      <c r="S133" s="204"/>
      <c r="T133" s="204"/>
      <c r="U133" s="203"/>
      <c r="V133" s="203"/>
      <c r="W133" s="203"/>
      <c r="X133" s="203"/>
      <c r="Y133" s="203"/>
      <c r="Z133" s="203"/>
      <c r="AA133" s="203"/>
      <c r="AB133" s="203"/>
      <c r="AC133" s="203"/>
      <c r="AD133" s="203"/>
      <c r="AE133" s="203"/>
      <c r="AF133" s="203"/>
      <c r="AG133" s="203"/>
      <c r="AH133" s="203"/>
      <c r="AI133" s="203"/>
    </row>
    <row r="134" spans="1:35">
      <c r="B134" s="203"/>
      <c r="C134" s="203"/>
      <c r="D134" s="203"/>
      <c r="E134" s="203"/>
      <c r="F134" s="203"/>
      <c r="G134" s="203"/>
      <c r="H134" s="203"/>
      <c r="I134" s="203"/>
      <c r="J134" s="203"/>
      <c r="K134" s="203"/>
      <c r="L134" s="203"/>
      <c r="M134" s="203"/>
      <c r="N134" s="203"/>
      <c r="O134" s="203"/>
      <c r="P134" s="203"/>
      <c r="Q134" s="203"/>
      <c r="R134" s="203"/>
      <c r="S134" s="204"/>
      <c r="T134" s="204"/>
      <c r="U134" s="203"/>
      <c r="V134" s="203"/>
      <c r="W134" s="203"/>
      <c r="X134" s="203"/>
      <c r="Y134" s="203"/>
      <c r="Z134" s="203"/>
      <c r="AA134" s="203"/>
      <c r="AB134" s="203"/>
      <c r="AC134" s="203"/>
      <c r="AD134" s="203"/>
      <c r="AE134" s="203"/>
      <c r="AF134" s="203"/>
      <c r="AG134" s="203"/>
      <c r="AH134" s="203"/>
      <c r="AI134" s="203"/>
    </row>
    <row r="135" spans="1:35">
      <c r="B135" s="203"/>
      <c r="C135" s="203"/>
      <c r="D135" s="203"/>
      <c r="E135" s="203"/>
      <c r="F135" s="203"/>
      <c r="G135" s="203"/>
      <c r="H135" s="203"/>
      <c r="I135" s="203"/>
      <c r="J135" s="203"/>
      <c r="K135" s="203"/>
      <c r="L135" s="203"/>
      <c r="M135" s="203"/>
      <c r="N135" s="203"/>
      <c r="O135" s="203"/>
      <c r="P135" s="203"/>
      <c r="Q135" s="203"/>
      <c r="R135" s="203"/>
      <c r="S135" s="204"/>
      <c r="T135" s="204"/>
      <c r="U135" s="203"/>
      <c r="V135" s="203"/>
      <c r="W135" s="203"/>
      <c r="X135" s="203"/>
      <c r="Y135" s="203"/>
      <c r="Z135" s="203"/>
      <c r="AA135" s="203"/>
      <c r="AB135" s="203"/>
      <c r="AC135" s="203"/>
      <c r="AD135" s="203"/>
      <c r="AE135" s="203"/>
      <c r="AF135" s="203"/>
      <c r="AG135" s="203"/>
      <c r="AH135" s="203"/>
      <c r="AI135" s="203"/>
    </row>
    <row r="136" spans="1:35">
      <c r="B136" s="203"/>
      <c r="C136" s="203"/>
      <c r="D136" s="203"/>
      <c r="E136" s="203"/>
      <c r="F136" s="203"/>
      <c r="G136" s="203"/>
      <c r="H136" s="203"/>
      <c r="I136" s="203"/>
      <c r="J136" s="203"/>
      <c r="K136" s="203"/>
      <c r="L136" s="203"/>
      <c r="M136" s="203"/>
      <c r="N136" s="203"/>
      <c r="O136" s="203"/>
      <c r="P136" s="203"/>
      <c r="Q136" s="203"/>
      <c r="R136" s="203"/>
      <c r="S136" s="204"/>
      <c r="T136" s="204"/>
      <c r="U136" s="203"/>
      <c r="V136" s="203"/>
      <c r="W136" s="203"/>
      <c r="X136" s="203"/>
      <c r="Y136" s="203"/>
      <c r="Z136" s="203"/>
      <c r="AA136" s="203"/>
      <c r="AB136" s="203"/>
      <c r="AC136" s="203"/>
      <c r="AD136" s="203"/>
      <c r="AE136" s="203"/>
      <c r="AF136" s="203"/>
      <c r="AG136" s="203"/>
      <c r="AH136" s="203"/>
      <c r="AI136" s="203"/>
    </row>
    <row r="137" spans="1:35">
      <c r="B137" s="203"/>
      <c r="C137" s="203"/>
      <c r="D137" s="203"/>
      <c r="E137" s="203"/>
      <c r="F137" s="203"/>
      <c r="G137" s="203"/>
      <c r="H137" s="203"/>
      <c r="I137" s="203"/>
      <c r="J137" s="203"/>
      <c r="K137" s="203"/>
      <c r="L137" s="203"/>
      <c r="M137" s="203"/>
      <c r="N137" s="203"/>
      <c r="O137" s="203"/>
      <c r="P137" s="203"/>
      <c r="Q137" s="203"/>
      <c r="R137" s="203"/>
      <c r="S137" s="204"/>
      <c r="T137" s="204"/>
      <c r="U137" s="203"/>
      <c r="V137" s="203"/>
      <c r="W137" s="203"/>
      <c r="X137" s="203"/>
      <c r="Y137" s="203"/>
      <c r="Z137" s="203"/>
      <c r="AA137" s="203"/>
      <c r="AB137" s="203"/>
      <c r="AC137" s="203"/>
      <c r="AD137" s="203"/>
      <c r="AE137" s="203"/>
      <c r="AF137" s="203"/>
      <c r="AG137" s="203"/>
      <c r="AH137" s="203"/>
      <c r="AI137" s="203"/>
    </row>
    <row r="138" spans="1:35">
      <c r="B138" s="203"/>
      <c r="C138" s="203"/>
      <c r="D138" s="203"/>
      <c r="E138" s="203"/>
      <c r="F138" s="203"/>
      <c r="G138" s="203"/>
      <c r="H138" s="203"/>
      <c r="I138" s="203"/>
      <c r="J138" s="203"/>
      <c r="K138" s="203"/>
      <c r="L138" s="203"/>
      <c r="M138" s="203"/>
      <c r="N138" s="203"/>
      <c r="O138" s="203"/>
      <c r="P138" s="203"/>
      <c r="Q138" s="203"/>
      <c r="R138" s="203"/>
      <c r="S138" s="204"/>
      <c r="T138" s="204"/>
      <c r="U138" s="203"/>
      <c r="V138" s="203"/>
      <c r="W138" s="203"/>
      <c r="X138" s="203"/>
      <c r="Y138" s="203"/>
      <c r="Z138" s="203"/>
      <c r="AA138" s="203"/>
      <c r="AB138" s="203"/>
      <c r="AC138" s="203"/>
      <c r="AD138" s="203"/>
      <c r="AE138" s="203"/>
      <c r="AF138" s="203"/>
      <c r="AG138" s="203"/>
      <c r="AH138" s="203"/>
      <c r="AI138" s="203"/>
    </row>
    <row r="139" spans="1:35">
      <c r="B139" s="203"/>
      <c r="C139" s="203"/>
      <c r="D139" s="203"/>
      <c r="E139" s="203"/>
      <c r="F139" s="203"/>
      <c r="G139" s="203"/>
      <c r="H139" s="203"/>
      <c r="I139" s="203"/>
      <c r="J139" s="203"/>
      <c r="K139" s="203"/>
      <c r="L139" s="203"/>
      <c r="M139" s="203"/>
      <c r="N139" s="203"/>
      <c r="O139" s="203"/>
      <c r="P139" s="203"/>
      <c r="Q139" s="203"/>
      <c r="R139" s="203"/>
      <c r="S139" s="204"/>
      <c r="T139" s="204"/>
      <c r="U139" s="203"/>
      <c r="V139" s="203"/>
      <c r="W139" s="203"/>
      <c r="X139" s="203"/>
      <c r="Y139" s="203"/>
      <c r="Z139" s="203"/>
      <c r="AA139" s="203"/>
      <c r="AB139" s="203"/>
      <c r="AC139" s="203"/>
      <c r="AD139" s="203"/>
      <c r="AE139" s="203"/>
      <c r="AF139" s="203"/>
      <c r="AG139" s="203"/>
      <c r="AH139" s="203"/>
      <c r="AI139" s="203"/>
    </row>
    <row r="141" spans="1:35" s="192" customFormat="1">
      <c r="A141" s="205"/>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c r="AC141" s="206"/>
      <c r="AD141" s="206"/>
      <c r="AE141" s="206"/>
      <c r="AF141" s="206"/>
      <c r="AG141" s="206"/>
      <c r="AH141" s="206"/>
      <c r="AI141" s="206"/>
    </row>
    <row r="142" spans="1:35" s="192" customFormat="1">
      <c r="A142" s="205"/>
      <c r="B142" s="206"/>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row>
    <row r="143" spans="1:35" s="192" customFormat="1">
      <c r="A143" s="205"/>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row>
    <row r="144" spans="1:35" s="192" customFormat="1">
      <c r="A144" s="205"/>
      <c r="B144" s="206"/>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6"/>
      <c r="AC144" s="206"/>
      <c r="AD144" s="206"/>
      <c r="AE144" s="206"/>
      <c r="AF144" s="206"/>
      <c r="AG144" s="206"/>
      <c r="AH144" s="206"/>
      <c r="AI144" s="206"/>
    </row>
    <row r="145" spans="1:35" s="192" customFormat="1">
      <c r="A145" s="205"/>
      <c r="B145" s="206"/>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row>
    <row r="146" spans="1:35" s="192" customFormat="1">
      <c r="A146" s="205"/>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row>
    <row r="147" spans="1:35" s="192" customFormat="1">
      <c r="A147" s="205"/>
      <c r="B147" s="206"/>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c r="AA147" s="206"/>
      <c r="AB147" s="206"/>
      <c r="AC147" s="206"/>
      <c r="AD147" s="206"/>
      <c r="AE147" s="206"/>
      <c r="AF147" s="206"/>
      <c r="AG147" s="206"/>
      <c r="AH147" s="206"/>
      <c r="AI147" s="206"/>
    </row>
    <row r="148" spans="1:35" s="192" customFormat="1">
      <c r="A148" s="205"/>
      <c r="B148" s="206"/>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c r="AA148" s="206"/>
      <c r="AB148" s="206"/>
      <c r="AC148" s="206"/>
      <c r="AD148" s="206"/>
      <c r="AE148" s="206"/>
      <c r="AF148" s="206"/>
      <c r="AG148" s="206"/>
      <c r="AH148" s="206"/>
      <c r="AI148" s="206"/>
    </row>
    <row r="149" spans="1:35" s="192" customFormat="1">
      <c r="A149" s="205"/>
      <c r="B149" s="206"/>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c r="AA149" s="206"/>
      <c r="AB149" s="206"/>
      <c r="AC149" s="206"/>
      <c r="AD149" s="206"/>
      <c r="AE149" s="206"/>
      <c r="AF149" s="206"/>
      <c r="AG149" s="206"/>
      <c r="AH149" s="206"/>
      <c r="AI149" s="206"/>
    </row>
    <row r="150" spans="1:35" s="192" customFormat="1">
      <c r="A150" s="205"/>
      <c r="B150" s="206"/>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c r="AA150" s="206"/>
      <c r="AB150" s="206"/>
      <c r="AC150" s="206"/>
      <c r="AD150" s="206"/>
      <c r="AE150" s="206"/>
      <c r="AF150" s="206"/>
      <c r="AG150" s="206"/>
      <c r="AH150" s="206"/>
      <c r="AI150" s="206"/>
    </row>
    <row r="151" spans="1:35" s="192" customFormat="1">
      <c r="A151" s="205"/>
      <c r="B151" s="206"/>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206"/>
      <c r="AE151" s="206"/>
      <c r="AF151" s="206"/>
      <c r="AG151" s="206"/>
      <c r="AH151" s="206"/>
      <c r="AI151" s="206"/>
    </row>
    <row r="152" spans="1:35" s="192" customFormat="1">
      <c r="A152" s="205"/>
      <c r="B152" s="206"/>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c r="AA152" s="206"/>
      <c r="AB152" s="206"/>
      <c r="AC152" s="206"/>
      <c r="AD152" s="206"/>
      <c r="AE152" s="206"/>
      <c r="AF152" s="206"/>
      <c r="AG152" s="206"/>
      <c r="AH152" s="206"/>
      <c r="AI152" s="206"/>
    </row>
  </sheetData>
  <sheetProtection selectLockedCells="1" selectUnlockedCells="1"/>
  <mergeCells count="11">
    <mergeCell ref="G10:I11"/>
    <mergeCell ref="V12:W12"/>
    <mergeCell ref="A124:AI124"/>
    <mergeCell ref="S1:T1"/>
    <mergeCell ref="AH1:AI1"/>
    <mergeCell ref="A4:AI4"/>
    <mergeCell ref="U6:AI6"/>
    <mergeCell ref="V9:Z9"/>
    <mergeCell ref="AA9:AC9"/>
    <mergeCell ref="AD9:AF9"/>
    <mergeCell ref="AG9:AH9"/>
  </mergeCells>
  <hyperlinks>
    <hyperlink ref="AI2" location="Contents!A1" display="Back to Contents" xr:uid="{E471A4D5-267B-4874-ACBA-8FAD62852D35}"/>
  </hyperlinks>
  <printOptions horizontalCentered="1" verticalCentered="1"/>
  <pageMargins left="0.45" right="0.45" top="0.75" bottom="0.75" header="0.3" footer="0.3"/>
  <pageSetup paperSize="9" scale="49" firstPageNumber="0" orientation="landscape" horizontalDpi="300" verticalDpi="300" r:id="rId1"/>
  <headerFooter alignWithMargins="0">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E2AF-B302-4860-BC97-4CC09339FF62}">
  <sheetPr>
    <pageSetUpPr fitToPage="1"/>
  </sheetPr>
  <dimension ref="A1:S148"/>
  <sheetViews>
    <sheetView zoomScaleNormal="100" workbookViewId="0">
      <pane xSplit="1" ySplit="12" topLeftCell="B13" activePane="bottomRight" state="frozen"/>
      <selection activeCell="I118" sqref="I118"/>
      <selection pane="topRight" activeCell="I118" sqref="I118"/>
      <selection pane="bottomLeft" activeCell="I118" sqref="I118"/>
      <selection pane="bottomRight" activeCell="R2" sqref="R2"/>
    </sheetView>
  </sheetViews>
  <sheetFormatPr defaultColWidth="15.140625" defaultRowHeight="15"/>
  <cols>
    <col min="1" max="1" width="15.28515625" style="207" customWidth="1"/>
    <col min="2" max="2" width="14" style="207" customWidth="1"/>
    <col min="3" max="3" width="13.28515625" style="207" bestFit="1" customWidth="1"/>
    <col min="4" max="4" width="13" style="207" customWidth="1"/>
    <col min="5" max="5" width="13.28515625" style="207" bestFit="1" customWidth="1"/>
    <col min="6" max="6" width="11.85546875" style="207" customWidth="1"/>
    <col min="7" max="7" width="14.140625" style="207" customWidth="1"/>
    <col min="8" max="8" width="19.5703125" style="207" customWidth="1"/>
    <col min="9" max="9" width="11.85546875" style="207" customWidth="1"/>
    <col min="10" max="10" width="14.42578125" style="207" customWidth="1"/>
    <col min="11" max="11" width="13.85546875" style="207" customWidth="1"/>
    <col min="12" max="12" width="12.42578125" style="207" customWidth="1"/>
    <col min="13" max="13" width="14.7109375" style="207" customWidth="1"/>
    <col min="14" max="14" width="14.140625" style="207" customWidth="1"/>
    <col min="15" max="15" width="14.28515625" style="207" customWidth="1"/>
    <col min="16" max="16" width="16.140625" style="207" customWidth="1"/>
    <col min="17" max="17" width="14" style="207" customWidth="1"/>
    <col min="18" max="18" width="16.140625" style="207" bestFit="1" customWidth="1"/>
    <col min="19" max="256" width="15.140625" style="207"/>
    <col min="257" max="257" width="15.28515625" style="207" customWidth="1"/>
    <col min="258" max="258" width="14" style="207" customWidth="1"/>
    <col min="259" max="259" width="13.28515625" style="207" bestFit="1" customWidth="1"/>
    <col min="260" max="260" width="13" style="207" customWidth="1"/>
    <col min="261" max="261" width="13.28515625" style="207" bestFit="1" customWidth="1"/>
    <col min="262" max="262" width="11.85546875" style="207" customWidth="1"/>
    <col min="263" max="263" width="14.140625" style="207" customWidth="1"/>
    <col min="264" max="264" width="19.5703125" style="207" customWidth="1"/>
    <col min="265" max="265" width="11.85546875" style="207" customWidth="1"/>
    <col min="266" max="266" width="14.42578125" style="207" customWidth="1"/>
    <col min="267" max="267" width="13.85546875" style="207" customWidth="1"/>
    <col min="268" max="268" width="12.42578125" style="207" customWidth="1"/>
    <col min="269" max="269" width="14.7109375" style="207" customWidth="1"/>
    <col min="270" max="270" width="14.140625" style="207" customWidth="1"/>
    <col min="271" max="271" width="14.28515625" style="207" customWidth="1"/>
    <col min="272" max="272" width="16.140625" style="207" customWidth="1"/>
    <col min="273" max="273" width="14" style="207" customWidth="1"/>
    <col min="274" max="274" width="16.140625" style="207" bestFit="1" customWidth="1"/>
    <col min="275" max="512" width="15.140625" style="207"/>
    <col min="513" max="513" width="15.28515625" style="207" customWidth="1"/>
    <col min="514" max="514" width="14" style="207" customWidth="1"/>
    <col min="515" max="515" width="13.28515625" style="207" bestFit="1" customWidth="1"/>
    <col min="516" max="516" width="13" style="207" customWidth="1"/>
    <col min="517" max="517" width="13.28515625" style="207" bestFit="1" customWidth="1"/>
    <col min="518" max="518" width="11.85546875" style="207" customWidth="1"/>
    <col min="519" max="519" width="14.140625" style="207" customWidth="1"/>
    <col min="520" max="520" width="19.5703125" style="207" customWidth="1"/>
    <col min="521" max="521" width="11.85546875" style="207" customWidth="1"/>
    <col min="522" max="522" width="14.42578125" style="207" customWidth="1"/>
    <col min="523" max="523" width="13.85546875" style="207" customWidth="1"/>
    <col min="524" max="524" width="12.42578125" style="207" customWidth="1"/>
    <col min="525" max="525" width="14.7109375" style="207" customWidth="1"/>
    <col min="526" max="526" width="14.140625" style="207" customWidth="1"/>
    <col min="527" max="527" width="14.28515625" style="207" customWidth="1"/>
    <col min="528" max="528" width="16.140625" style="207" customWidth="1"/>
    <col min="529" max="529" width="14" style="207" customWidth="1"/>
    <col min="530" max="530" width="16.140625" style="207" bestFit="1" customWidth="1"/>
    <col min="531" max="768" width="15.140625" style="207"/>
    <col min="769" max="769" width="15.28515625" style="207" customWidth="1"/>
    <col min="770" max="770" width="14" style="207" customWidth="1"/>
    <col min="771" max="771" width="13.28515625" style="207" bestFit="1" customWidth="1"/>
    <col min="772" max="772" width="13" style="207" customWidth="1"/>
    <col min="773" max="773" width="13.28515625" style="207" bestFit="1" customWidth="1"/>
    <col min="774" max="774" width="11.85546875" style="207" customWidth="1"/>
    <col min="775" max="775" width="14.140625" style="207" customWidth="1"/>
    <col min="776" max="776" width="19.5703125" style="207" customWidth="1"/>
    <col min="777" max="777" width="11.85546875" style="207" customWidth="1"/>
    <col min="778" max="778" width="14.42578125" style="207" customWidth="1"/>
    <col min="779" max="779" width="13.85546875" style="207" customWidth="1"/>
    <col min="780" max="780" width="12.42578125" style="207" customWidth="1"/>
    <col min="781" max="781" width="14.7109375" style="207" customWidth="1"/>
    <col min="782" max="782" width="14.140625" style="207" customWidth="1"/>
    <col min="783" max="783" width="14.28515625" style="207" customWidth="1"/>
    <col min="784" max="784" width="16.140625" style="207" customWidth="1"/>
    <col min="785" max="785" width="14" style="207" customWidth="1"/>
    <col min="786" max="786" width="16.140625" style="207" bestFit="1" customWidth="1"/>
    <col min="787" max="1024" width="15.140625" style="207"/>
    <col min="1025" max="1025" width="15.28515625" style="207" customWidth="1"/>
    <col min="1026" max="1026" width="14" style="207" customWidth="1"/>
    <col min="1027" max="1027" width="13.28515625" style="207" bestFit="1" customWidth="1"/>
    <col min="1028" max="1028" width="13" style="207" customWidth="1"/>
    <col min="1029" max="1029" width="13.28515625" style="207" bestFit="1" customWidth="1"/>
    <col min="1030" max="1030" width="11.85546875" style="207" customWidth="1"/>
    <col min="1031" max="1031" width="14.140625" style="207" customWidth="1"/>
    <col min="1032" max="1032" width="19.5703125" style="207" customWidth="1"/>
    <col min="1033" max="1033" width="11.85546875" style="207" customWidth="1"/>
    <col min="1034" max="1034" width="14.42578125" style="207" customWidth="1"/>
    <col min="1035" max="1035" width="13.85546875" style="207" customWidth="1"/>
    <col min="1036" max="1036" width="12.42578125" style="207" customWidth="1"/>
    <col min="1037" max="1037" width="14.7109375" style="207" customWidth="1"/>
    <col min="1038" max="1038" width="14.140625" style="207" customWidth="1"/>
    <col min="1039" max="1039" width="14.28515625" style="207" customWidth="1"/>
    <col min="1040" max="1040" width="16.140625" style="207" customWidth="1"/>
    <col min="1041" max="1041" width="14" style="207" customWidth="1"/>
    <col min="1042" max="1042" width="16.140625" style="207" bestFit="1" customWidth="1"/>
    <col min="1043" max="1280" width="15.140625" style="207"/>
    <col min="1281" max="1281" width="15.28515625" style="207" customWidth="1"/>
    <col min="1282" max="1282" width="14" style="207" customWidth="1"/>
    <col min="1283" max="1283" width="13.28515625" style="207" bestFit="1" customWidth="1"/>
    <col min="1284" max="1284" width="13" style="207" customWidth="1"/>
    <col min="1285" max="1285" width="13.28515625" style="207" bestFit="1" customWidth="1"/>
    <col min="1286" max="1286" width="11.85546875" style="207" customWidth="1"/>
    <col min="1287" max="1287" width="14.140625" style="207" customWidth="1"/>
    <col min="1288" max="1288" width="19.5703125" style="207" customWidth="1"/>
    <col min="1289" max="1289" width="11.85546875" style="207" customWidth="1"/>
    <col min="1290" max="1290" width="14.42578125" style="207" customWidth="1"/>
    <col min="1291" max="1291" width="13.85546875" style="207" customWidth="1"/>
    <col min="1292" max="1292" width="12.42578125" style="207" customWidth="1"/>
    <col min="1293" max="1293" width="14.7109375" style="207" customWidth="1"/>
    <col min="1294" max="1294" width="14.140625" style="207" customWidth="1"/>
    <col min="1295" max="1295" width="14.28515625" style="207" customWidth="1"/>
    <col min="1296" max="1296" width="16.140625" style="207" customWidth="1"/>
    <col min="1297" max="1297" width="14" style="207" customWidth="1"/>
    <col min="1298" max="1298" width="16.140625" style="207" bestFit="1" customWidth="1"/>
    <col min="1299" max="1536" width="15.140625" style="207"/>
    <col min="1537" max="1537" width="15.28515625" style="207" customWidth="1"/>
    <col min="1538" max="1538" width="14" style="207" customWidth="1"/>
    <col min="1539" max="1539" width="13.28515625" style="207" bestFit="1" customWidth="1"/>
    <col min="1540" max="1540" width="13" style="207" customWidth="1"/>
    <col min="1541" max="1541" width="13.28515625" style="207" bestFit="1" customWidth="1"/>
    <col min="1542" max="1542" width="11.85546875" style="207" customWidth="1"/>
    <col min="1543" max="1543" width="14.140625" style="207" customWidth="1"/>
    <col min="1544" max="1544" width="19.5703125" style="207" customWidth="1"/>
    <col min="1545" max="1545" width="11.85546875" style="207" customWidth="1"/>
    <col min="1546" max="1546" width="14.42578125" style="207" customWidth="1"/>
    <col min="1547" max="1547" width="13.85546875" style="207" customWidth="1"/>
    <col min="1548" max="1548" width="12.42578125" style="207" customWidth="1"/>
    <col min="1549" max="1549" width="14.7109375" style="207" customWidth="1"/>
    <col min="1550" max="1550" width="14.140625" style="207" customWidth="1"/>
    <col min="1551" max="1551" width="14.28515625" style="207" customWidth="1"/>
    <col min="1552" max="1552" width="16.140625" style="207" customWidth="1"/>
    <col min="1553" max="1553" width="14" style="207" customWidth="1"/>
    <col min="1554" max="1554" width="16.140625" style="207" bestFit="1" customWidth="1"/>
    <col min="1555" max="1792" width="15.140625" style="207"/>
    <col min="1793" max="1793" width="15.28515625" style="207" customWidth="1"/>
    <col min="1794" max="1794" width="14" style="207" customWidth="1"/>
    <col min="1795" max="1795" width="13.28515625" style="207" bestFit="1" customWidth="1"/>
    <col min="1796" max="1796" width="13" style="207" customWidth="1"/>
    <col min="1797" max="1797" width="13.28515625" style="207" bestFit="1" customWidth="1"/>
    <col min="1798" max="1798" width="11.85546875" style="207" customWidth="1"/>
    <col min="1799" max="1799" width="14.140625" style="207" customWidth="1"/>
    <col min="1800" max="1800" width="19.5703125" style="207" customWidth="1"/>
    <col min="1801" max="1801" width="11.85546875" style="207" customWidth="1"/>
    <col min="1802" max="1802" width="14.42578125" style="207" customWidth="1"/>
    <col min="1803" max="1803" width="13.85546875" style="207" customWidth="1"/>
    <col min="1804" max="1804" width="12.42578125" style="207" customWidth="1"/>
    <col min="1805" max="1805" width="14.7109375" style="207" customWidth="1"/>
    <col min="1806" max="1806" width="14.140625" style="207" customWidth="1"/>
    <col min="1807" max="1807" width="14.28515625" style="207" customWidth="1"/>
    <col min="1808" max="1808" width="16.140625" style="207" customWidth="1"/>
    <col min="1809" max="1809" width="14" style="207" customWidth="1"/>
    <col min="1810" max="1810" width="16.140625" style="207" bestFit="1" customWidth="1"/>
    <col min="1811" max="2048" width="15.140625" style="207"/>
    <col min="2049" max="2049" width="15.28515625" style="207" customWidth="1"/>
    <col min="2050" max="2050" width="14" style="207" customWidth="1"/>
    <col min="2051" max="2051" width="13.28515625" style="207" bestFit="1" customWidth="1"/>
    <col min="2052" max="2052" width="13" style="207" customWidth="1"/>
    <col min="2053" max="2053" width="13.28515625" style="207" bestFit="1" customWidth="1"/>
    <col min="2054" max="2054" width="11.85546875" style="207" customWidth="1"/>
    <col min="2055" max="2055" width="14.140625" style="207" customWidth="1"/>
    <col min="2056" max="2056" width="19.5703125" style="207" customWidth="1"/>
    <col min="2057" max="2057" width="11.85546875" style="207" customWidth="1"/>
    <col min="2058" max="2058" width="14.42578125" style="207" customWidth="1"/>
    <col min="2059" max="2059" width="13.85546875" style="207" customWidth="1"/>
    <col min="2060" max="2060" width="12.42578125" style="207" customWidth="1"/>
    <col min="2061" max="2061" width="14.7109375" style="207" customWidth="1"/>
    <col min="2062" max="2062" width="14.140625" style="207" customWidth="1"/>
    <col min="2063" max="2063" width="14.28515625" style="207" customWidth="1"/>
    <col min="2064" max="2064" width="16.140625" style="207" customWidth="1"/>
    <col min="2065" max="2065" width="14" style="207" customWidth="1"/>
    <col min="2066" max="2066" width="16.140625" style="207" bestFit="1" customWidth="1"/>
    <col min="2067" max="2304" width="15.140625" style="207"/>
    <col min="2305" max="2305" width="15.28515625" style="207" customWidth="1"/>
    <col min="2306" max="2306" width="14" style="207" customWidth="1"/>
    <col min="2307" max="2307" width="13.28515625" style="207" bestFit="1" customWidth="1"/>
    <col min="2308" max="2308" width="13" style="207" customWidth="1"/>
    <col min="2309" max="2309" width="13.28515625" style="207" bestFit="1" customWidth="1"/>
    <col min="2310" max="2310" width="11.85546875" style="207" customWidth="1"/>
    <col min="2311" max="2311" width="14.140625" style="207" customWidth="1"/>
    <col min="2312" max="2312" width="19.5703125" style="207" customWidth="1"/>
    <col min="2313" max="2313" width="11.85546875" style="207" customWidth="1"/>
    <col min="2314" max="2314" width="14.42578125" style="207" customWidth="1"/>
    <col min="2315" max="2315" width="13.85546875" style="207" customWidth="1"/>
    <col min="2316" max="2316" width="12.42578125" style="207" customWidth="1"/>
    <col min="2317" max="2317" width="14.7109375" style="207" customWidth="1"/>
    <col min="2318" max="2318" width="14.140625" style="207" customWidth="1"/>
    <col min="2319" max="2319" width="14.28515625" style="207" customWidth="1"/>
    <col min="2320" max="2320" width="16.140625" style="207" customWidth="1"/>
    <col min="2321" max="2321" width="14" style="207" customWidth="1"/>
    <col min="2322" max="2322" width="16.140625" style="207" bestFit="1" customWidth="1"/>
    <col min="2323" max="2560" width="15.140625" style="207"/>
    <col min="2561" max="2561" width="15.28515625" style="207" customWidth="1"/>
    <col min="2562" max="2562" width="14" style="207" customWidth="1"/>
    <col min="2563" max="2563" width="13.28515625" style="207" bestFit="1" customWidth="1"/>
    <col min="2564" max="2564" width="13" style="207" customWidth="1"/>
    <col min="2565" max="2565" width="13.28515625" style="207" bestFit="1" customWidth="1"/>
    <col min="2566" max="2566" width="11.85546875" style="207" customWidth="1"/>
    <col min="2567" max="2567" width="14.140625" style="207" customWidth="1"/>
    <col min="2568" max="2568" width="19.5703125" style="207" customWidth="1"/>
    <col min="2569" max="2569" width="11.85546875" style="207" customWidth="1"/>
    <col min="2570" max="2570" width="14.42578125" style="207" customWidth="1"/>
    <col min="2571" max="2571" width="13.85546875" style="207" customWidth="1"/>
    <col min="2572" max="2572" width="12.42578125" style="207" customWidth="1"/>
    <col min="2573" max="2573" width="14.7109375" style="207" customWidth="1"/>
    <col min="2574" max="2574" width="14.140625" style="207" customWidth="1"/>
    <col min="2575" max="2575" width="14.28515625" style="207" customWidth="1"/>
    <col min="2576" max="2576" width="16.140625" style="207" customWidth="1"/>
    <col min="2577" max="2577" width="14" style="207" customWidth="1"/>
    <col min="2578" max="2578" width="16.140625" style="207" bestFit="1" customWidth="1"/>
    <col min="2579" max="2816" width="15.140625" style="207"/>
    <col min="2817" max="2817" width="15.28515625" style="207" customWidth="1"/>
    <col min="2818" max="2818" width="14" style="207" customWidth="1"/>
    <col min="2819" max="2819" width="13.28515625" style="207" bestFit="1" customWidth="1"/>
    <col min="2820" max="2820" width="13" style="207" customWidth="1"/>
    <col min="2821" max="2821" width="13.28515625" style="207" bestFit="1" customWidth="1"/>
    <col min="2822" max="2822" width="11.85546875" style="207" customWidth="1"/>
    <col min="2823" max="2823" width="14.140625" style="207" customWidth="1"/>
    <col min="2824" max="2824" width="19.5703125" style="207" customWidth="1"/>
    <col min="2825" max="2825" width="11.85546875" style="207" customWidth="1"/>
    <col min="2826" max="2826" width="14.42578125" style="207" customWidth="1"/>
    <col min="2827" max="2827" width="13.85546875" style="207" customWidth="1"/>
    <col min="2828" max="2828" width="12.42578125" style="207" customWidth="1"/>
    <col min="2829" max="2829" width="14.7109375" style="207" customWidth="1"/>
    <col min="2830" max="2830" width="14.140625" style="207" customWidth="1"/>
    <col min="2831" max="2831" width="14.28515625" style="207" customWidth="1"/>
    <col min="2832" max="2832" width="16.140625" style="207" customWidth="1"/>
    <col min="2833" max="2833" width="14" style="207" customWidth="1"/>
    <col min="2834" max="2834" width="16.140625" style="207" bestFit="1" customWidth="1"/>
    <col min="2835" max="3072" width="15.140625" style="207"/>
    <col min="3073" max="3073" width="15.28515625" style="207" customWidth="1"/>
    <col min="3074" max="3074" width="14" style="207" customWidth="1"/>
    <col min="3075" max="3075" width="13.28515625" style="207" bestFit="1" customWidth="1"/>
    <col min="3076" max="3076" width="13" style="207" customWidth="1"/>
    <col min="3077" max="3077" width="13.28515625" style="207" bestFit="1" customWidth="1"/>
    <col min="3078" max="3078" width="11.85546875" style="207" customWidth="1"/>
    <col min="3079" max="3079" width="14.140625" style="207" customWidth="1"/>
    <col min="3080" max="3080" width="19.5703125" style="207" customWidth="1"/>
    <col min="3081" max="3081" width="11.85546875" style="207" customWidth="1"/>
    <col min="3082" max="3082" width="14.42578125" style="207" customWidth="1"/>
    <col min="3083" max="3083" width="13.85546875" style="207" customWidth="1"/>
    <col min="3084" max="3084" width="12.42578125" style="207" customWidth="1"/>
    <col min="3085" max="3085" width="14.7109375" style="207" customWidth="1"/>
    <col min="3086" max="3086" width="14.140625" style="207" customWidth="1"/>
    <col min="3087" max="3087" width="14.28515625" style="207" customWidth="1"/>
    <col min="3088" max="3088" width="16.140625" style="207" customWidth="1"/>
    <col min="3089" max="3089" width="14" style="207" customWidth="1"/>
    <col min="3090" max="3090" width="16.140625" style="207" bestFit="1" customWidth="1"/>
    <col min="3091" max="3328" width="15.140625" style="207"/>
    <col min="3329" max="3329" width="15.28515625" style="207" customWidth="1"/>
    <col min="3330" max="3330" width="14" style="207" customWidth="1"/>
    <col min="3331" max="3331" width="13.28515625" style="207" bestFit="1" customWidth="1"/>
    <col min="3332" max="3332" width="13" style="207" customWidth="1"/>
    <col min="3333" max="3333" width="13.28515625" style="207" bestFit="1" customWidth="1"/>
    <col min="3334" max="3334" width="11.85546875" style="207" customWidth="1"/>
    <col min="3335" max="3335" width="14.140625" style="207" customWidth="1"/>
    <col min="3336" max="3336" width="19.5703125" style="207" customWidth="1"/>
    <col min="3337" max="3337" width="11.85546875" style="207" customWidth="1"/>
    <col min="3338" max="3338" width="14.42578125" style="207" customWidth="1"/>
    <col min="3339" max="3339" width="13.85546875" style="207" customWidth="1"/>
    <col min="3340" max="3340" width="12.42578125" style="207" customWidth="1"/>
    <col min="3341" max="3341" width="14.7109375" style="207" customWidth="1"/>
    <col min="3342" max="3342" width="14.140625" style="207" customWidth="1"/>
    <col min="3343" max="3343" width="14.28515625" style="207" customWidth="1"/>
    <col min="3344" max="3344" width="16.140625" style="207" customWidth="1"/>
    <col min="3345" max="3345" width="14" style="207" customWidth="1"/>
    <col min="3346" max="3346" width="16.140625" style="207" bestFit="1" customWidth="1"/>
    <col min="3347" max="3584" width="15.140625" style="207"/>
    <col min="3585" max="3585" width="15.28515625" style="207" customWidth="1"/>
    <col min="3586" max="3586" width="14" style="207" customWidth="1"/>
    <col min="3587" max="3587" width="13.28515625" style="207" bestFit="1" customWidth="1"/>
    <col min="3588" max="3588" width="13" style="207" customWidth="1"/>
    <col min="3589" max="3589" width="13.28515625" style="207" bestFit="1" customWidth="1"/>
    <col min="3590" max="3590" width="11.85546875" style="207" customWidth="1"/>
    <col min="3591" max="3591" width="14.140625" style="207" customWidth="1"/>
    <col min="3592" max="3592" width="19.5703125" style="207" customWidth="1"/>
    <col min="3593" max="3593" width="11.85546875" style="207" customWidth="1"/>
    <col min="3594" max="3594" width="14.42578125" style="207" customWidth="1"/>
    <col min="3595" max="3595" width="13.85546875" style="207" customWidth="1"/>
    <col min="3596" max="3596" width="12.42578125" style="207" customWidth="1"/>
    <col min="3597" max="3597" width="14.7109375" style="207" customWidth="1"/>
    <col min="3598" max="3598" width="14.140625" style="207" customWidth="1"/>
    <col min="3599" max="3599" width="14.28515625" style="207" customWidth="1"/>
    <col min="3600" max="3600" width="16.140625" style="207" customWidth="1"/>
    <col min="3601" max="3601" width="14" style="207" customWidth="1"/>
    <col min="3602" max="3602" width="16.140625" style="207" bestFit="1" customWidth="1"/>
    <col min="3603" max="3840" width="15.140625" style="207"/>
    <col min="3841" max="3841" width="15.28515625" style="207" customWidth="1"/>
    <col min="3842" max="3842" width="14" style="207" customWidth="1"/>
    <col min="3843" max="3843" width="13.28515625" style="207" bestFit="1" customWidth="1"/>
    <col min="3844" max="3844" width="13" style="207" customWidth="1"/>
    <col min="3845" max="3845" width="13.28515625" style="207" bestFit="1" customWidth="1"/>
    <col min="3846" max="3846" width="11.85546875" style="207" customWidth="1"/>
    <col min="3847" max="3847" width="14.140625" style="207" customWidth="1"/>
    <col min="3848" max="3848" width="19.5703125" style="207" customWidth="1"/>
    <col min="3849" max="3849" width="11.85546875" style="207" customWidth="1"/>
    <col min="3850" max="3850" width="14.42578125" style="207" customWidth="1"/>
    <col min="3851" max="3851" width="13.85546875" style="207" customWidth="1"/>
    <col min="3852" max="3852" width="12.42578125" style="207" customWidth="1"/>
    <col min="3853" max="3853" width="14.7109375" style="207" customWidth="1"/>
    <col min="3854" max="3854" width="14.140625" style="207" customWidth="1"/>
    <col min="3855" max="3855" width="14.28515625" style="207" customWidth="1"/>
    <col min="3856" max="3856" width="16.140625" style="207" customWidth="1"/>
    <col min="3857" max="3857" width="14" style="207" customWidth="1"/>
    <col min="3858" max="3858" width="16.140625" style="207" bestFit="1" customWidth="1"/>
    <col min="3859" max="4096" width="15.140625" style="207"/>
    <col min="4097" max="4097" width="15.28515625" style="207" customWidth="1"/>
    <col min="4098" max="4098" width="14" style="207" customWidth="1"/>
    <col min="4099" max="4099" width="13.28515625" style="207" bestFit="1" customWidth="1"/>
    <col min="4100" max="4100" width="13" style="207" customWidth="1"/>
    <col min="4101" max="4101" width="13.28515625" style="207" bestFit="1" customWidth="1"/>
    <col min="4102" max="4102" width="11.85546875" style="207" customWidth="1"/>
    <col min="4103" max="4103" width="14.140625" style="207" customWidth="1"/>
    <col min="4104" max="4104" width="19.5703125" style="207" customWidth="1"/>
    <col min="4105" max="4105" width="11.85546875" style="207" customWidth="1"/>
    <col min="4106" max="4106" width="14.42578125" style="207" customWidth="1"/>
    <col min="4107" max="4107" width="13.85546875" style="207" customWidth="1"/>
    <col min="4108" max="4108" width="12.42578125" style="207" customWidth="1"/>
    <col min="4109" max="4109" width="14.7109375" style="207" customWidth="1"/>
    <col min="4110" max="4110" width="14.140625" style="207" customWidth="1"/>
    <col min="4111" max="4111" width="14.28515625" style="207" customWidth="1"/>
    <col min="4112" max="4112" width="16.140625" style="207" customWidth="1"/>
    <col min="4113" max="4113" width="14" style="207" customWidth="1"/>
    <col min="4114" max="4114" width="16.140625" style="207" bestFit="1" customWidth="1"/>
    <col min="4115" max="4352" width="15.140625" style="207"/>
    <col min="4353" max="4353" width="15.28515625" style="207" customWidth="1"/>
    <col min="4354" max="4354" width="14" style="207" customWidth="1"/>
    <col min="4355" max="4355" width="13.28515625" style="207" bestFit="1" customWidth="1"/>
    <col min="4356" max="4356" width="13" style="207" customWidth="1"/>
    <col min="4357" max="4357" width="13.28515625" style="207" bestFit="1" customWidth="1"/>
    <col min="4358" max="4358" width="11.85546875" style="207" customWidth="1"/>
    <col min="4359" max="4359" width="14.140625" style="207" customWidth="1"/>
    <col min="4360" max="4360" width="19.5703125" style="207" customWidth="1"/>
    <col min="4361" max="4361" width="11.85546875" style="207" customWidth="1"/>
    <col min="4362" max="4362" width="14.42578125" style="207" customWidth="1"/>
    <col min="4363" max="4363" width="13.85546875" style="207" customWidth="1"/>
    <col min="4364" max="4364" width="12.42578125" style="207" customWidth="1"/>
    <col min="4365" max="4365" width="14.7109375" style="207" customWidth="1"/>
    <col min="4366" max="4366" width="14.140625" style="207" customWidth="1"/>
    <col min="4367" max="4367" width="14.28515625" style="207" customWidth="1"/>
    <col min="4368" max="4368" width="16.140625" style="207" customWidth="1"/>
    <col min="4369" max="4369" width="14" style="207" customWidth="1"/>
    <col min="4370" max="4370" width="16.140625" style="207" bestFit="1" customWidth="1"/>
    <col min="4371" max="4608" width="15.140625" style="207"/>
    <col min="4609" max="4609" width="15.28515625" style="207" customWidth="1"/>
    <col min="4610" max="4610" width="14" style="207" customWidth="1"/>
    <col min="4611" max="4611" width="13.28515625" style="207" bestFit="1" customWidth="1"/>
    <col min="4612" max="4612" width="13" style="207" customWidth="1"/>
    <col min="4613" max="4613" width="13.28515625" style="207" bestFit="1" customWidth="1"/>
    <col min="4614" max="4614" width="11.85546875" style="207" customWidth="1"/>
    <col min="4615" max="4615" width="14.140625" style="207" customWidth="1"/>
    <col min="4616" max="4616" width="19.5703125" style="207" customWidth="1"/>
    <col min="4617" max="4617" width="11.85546875" style="207" customWidth="1"/>
    <col min="4618" max="4618" width="14.42578125" style="207" customWidth="1"/>
    <col min="4619" max="4619" width="13.85546875" style="207" customWidth="1"/>
    <col min="4620" max="4620" width="12.42578125" style="207" customWidth="1"/>
    <col min="4621" max="4621" width="14.7109375" style="207" customWidth="1"/>
    <col min="4622" max="4622" width="14.140625" style="207" customWidth="1"/>
    <col min="4623" max="4623" width="14.28515625" style="207" customWidth="1"/>
    <col min="4624" max="4624" width="16.140625" style="207" customWidth="1"/>
    <col min="4625" max="4625" width="14" style="207" customWidth="1"/>
    <col min="4626" max="4626" width="16.140625" style="207" bestFit="1" customWidth="1"/>
    <col min="4627" max="4864" width="15.140625" style="207"/>
    <col min="4865" max="4865" width="15.28515625" style="207" customWidth="1"/>
    <col min="4866" max="4866" width="14" style="207" customWidth="1"/>
    <col min="4867" max="4867" width="13.28515625" style="207" bestFit="1" customWidth="1"/>
    <col min="4868" max="4868" width="13" style="207" customWidth="1"/>
    <col min="4869" max="4869" width="13.28515625" style="207" bestFit="1" customWidth="1"/>
    <col min="4870" max="4870" width="11.85546875" style="207" customWidth="1"/>
    <col min="4871" max="4871" width="14.140625" style="207" customWidth="1"/>
    <col min="4872" max="4872" width="19.5703125" style="207" customWidth="1"/>
    <col min="4873" max="4873" width="11.85546875" style="207" customWidth="1"/>
    <col min="4874" max="4874" width="14.42578125" style="207" customWidth="1"/>
    <col min="4875" max="4875" width="13.85546875" style="207" customWidth="1"/>
    <col min="4876" max="4876" width="12.42578125" style="207" customWidth="1"/>
    <col min="4877" max="4877" width="14.7109375" style="207" customWidth="1"/>
    <col min="4878" max="4878" width="14.140625" style="207" customWidth="1"/>
    <col min="4879" max="4879" width="14.28515625" style="207" customWidth="1"/>
    <col min="4880" max="4880" width="16.140625" style="207" customWidth="1"/>
    <col min="4881" max="4881" width="14" style="207" customWidth="1"/>
    <col min="4882" max="4882" width="16.140625" style="207" bestFit="1" customWidth="1"/>
    <col min="4883" max="5120" width="15.140625" style="207"/>
    <col min="5121" max="5121" width="15.28515625" style="207" customWidth="1"/>
    <col min="5122" max="5122" width="14" style="207" customWidth="1"/>
    <col min="5123" max="5123" width="13.28515625" style="207" bestFit="1" customWidth="1"/>
    <col min="5124" max="5124" width="13" style="207" customWidth="1"/>
    <col min="5125" max="5125" width="13.28515625" style="207" bestFit="1" customWidth="1"/>
    <col min="5126" max="5126" width="11.85546875" style="207" customWidth="1"/>
    <col min="5127" max="5127" width="14.140625" style="207" customWidth="1"/>
    <col min="5128" max="5128" width="19.5703125" style="207" customWidth="1"/>
    <col min="5129" max="5129" width="11.85546875" style="207" customWidth="1"/>
    <col min="5130" max="5130" width="14.42578125" style="207" customWidth="1"/>
    <col min="5131" max="5131" width="13.85546875" style="207" customWidth="1"/>
    <col min="5132" max="5132" width="12.42578125" style="207" customWidth="1"/>
    <col min="5133" max="5133" width="14.7109375" style="207" customWidth="1"/>
    <col min="5134" max="5134" width="14.140625" style="207" customWidth="1"/>
    <col min="5135" max="5135" width="14.28515625" style="207" customWidth="1"/>
    <col min="5136" max="5136" width="16.140625" style="207" customWidth="1"/>
    <col min="5137" max="5137" width="14" style="207" customWidth="1"/>
    <col min="5138" max="5138" width="16.140625" style="207" bestFit="1" customWidth="1"/>
    <col min="5139" max="5376" width="15.140625" style="207"/>
    <col min="5377" max="5377" width="15.28515625" style="207" customWidth="1"/>
    <col min="5378" max="5378" width="14" style="207" customWidth="1"/>
    <col min="5379" max="5379" width="13.28515625" style="207" bestFit="1" customWidth="1"/>
    <col min="5380" max="5380" width="13" style="207" customWidth="1"/>
    <col min="5381" max="5381" width="13.28515625" style="207" bestFit="1" customWidth="1"/>
    <col min="5382" max="5382" width="11.85546875" style="207" customWidth="1"/>
    <col min="5383" max="5383" width="14.140625" style="207" customWidth="1"/>
    <col min="5384" max="5384" width="19.5703125" style="207" customWidth="1"/>
    <col min="5385" max="5385" width="11.85546875" style="207" customWidth="1"/>
    <col min="5386" max="5386" width="14.42578125" style="207" customWidth="1"/>
    <col min="5387" max="5387" width="13.85546875" style="207" customWidth="1"/>
    <col min="5388" max="5388" width="12.42578125" style="207" customWidth="1"/>
    <col min="5389" max="5389" width="14.7109375" style="207" customWidth="1"/>
    <col min="5390" max="5390" width="14.140625" style="207" customWidth="1"/>
    <col min="5391" max="5391" width="14.28515625" style="207" customWidth="1"/>
    <col min="5392" max="5392" width="16.140625" style="207" customWidth="1"/>
    <col min="5393" max="5393" width="14" style="207" customWidth="1"/>
    <col min="5394" max="5394" width="16.140625" style="207" bestFit="1" customWidth="1"/>
    <col min="5395" max="5632" width="15.140625" style="207"/>
    <col min="5633" max="5633" width="15.28515625" style="207" customWidth="1"/>
    <col min="5634" max="5634" width="14" style="207" customWidth="1"/>
    <col min="5635" max="5635" width="13.28515625" style="207" bestFit="1" customWidth="1"/>
    <col min="5636" max="5636" width="13" style="207" customWidth="1"/>
    <col min="5637" max="5637" width="13.28515625" style="207" bestFit="1" customWidth="1"/>
    <col min="5638" max="5638" width="11.85546875" style="207" customWidth="1"/>
    <col min="5639" max="5639" width="14.140625" style="207" customWidth="1"/>
    <col min="5640" max="5640" width="19.5703125" style="207" customWidth="1"/>
    <col min="5641" max="5641" width="11.85546875" style="207" customWidth="1"/>
    <col min="5642" max="5642" width="14.42578125" style="207" customWidth="1"/>
    <col min="5643" max="5643" width="13.85546875" style="207" customWidth="1"/>
    <col min="5644" max="5644" width="12.42578125" style="207" customWidth="1"/>
    <col min="5645" max="5645" width="14.7109375" style="207" customWidth="1"/>
    <col min="5646" max="5646" width="14.140625" style="207" customWidth="1"/>
    <col min="5647" max="5647" width="14.28515625" style="207" customWidth="1"/>
    <col min="5648" max="5648" width="16.140625" style="207" customWidth="1"/>
    <col min="5649" max="5649" width="14" style="207" customWidth="1"/>
    <col min="5650" max="5650" width="16.140625" style="207" bestFit="1" customWidth="1"/>
    <col min="5651" max="5888" width="15.140625" style="207"/>
    <col min="5889" max="5889" width="15.28515625" style="207" customWidth="1"/>
    <col min="5890" max="5890" width="14" style="207" customWidth="1"/>
    <col min="5891" max="5891" width="13.28515625" style="207" bestFit="1" customWidth="1"/>
    <col min="5892" max="5892" width="13" style="207" customWidth="1"/>
    <col min="5893" max="5893" width="13.28515625" style="207" bestFit="1" customWidth="1"/>
    <col min="5894" max="5894" width="11.85546875" style="207" customWidth="1"/>
    <col min="5895" max="5895" width="14.140625" style="207" customWidth="1"/>
    <col min="5896" max="5896" width="19.5703125" style="207" customWidth="1"/>
    <col min="5897" max="5897" width="11.85546875" style="207" customWidth="1"/>
    <col min="5898" max="5898" width="14.42578125" style="207" customWidth="1"/>
    <col min="5899" max="5899" width="13.85546875" style="207" customWidth="1"/>
    <col min="5900" max="5900" width="12.42578125" style="207" customWidth="1"/>
    <col min="5901" max="5901" width="14.7109375" style="207" customWidth="1"/>
    <col min="5902" max="5902" width="14.140625" style="207" customWidth="1"/>
    <col min="5903" max="5903" width="14.28515625" style="207" customWidth="1"/>
    <col min="5904" max="5904" width="16.140625" style="207" customWidth="1"/>
    <col min="5905" max="5905" width="14" style="207" customWidth="1"/>
    <col min="5906" max="5906" width="16.140625" style="207" bestFit="1" customWidth="1"/>
    <col min="5907" max="6144" width="15.140625" style="207"/>
    <col min="6145" max="6145" width="15.28515625" style="207" customWidth="1"/>
    <col min="6146" max="6146" width="14" style="207" customWidth="1"/>
    <col min="6147" max="6147" width="13.28515625" style="207" bestFit="1" customWidth="1"/>
    <col min="6148" max="6148" width="13" style="207" customWidth="1"/>
    <col min="6149" max="6149" width="13.28515625" style="207" bestFit="1" customWidth="1"/>
    <col min="6150" max="6150" width="11.85546875" style="207" customWidth="1"/>
    <col min="6151" max="6151" width="14.140625" style="207" customWidth="1"/>
    <col min="6152" max="6152" width="19.5703125" style="207" customWidth="1"/>
    <col min="6153" max="6153" width="11.85546875" style="207" customWidth="1"/>
    <col min="6154" max="6154" width="14.42578125" style="207" customWidth="1"/>
    <col min="6155" max="6155" width="13.85546875" style="207" customWidth="1"/>
    <col min="6156" max="6156" width="12.42578125" style="207" customWidth="1"/>
    <col min="6157" max="6157" width="14.7109375" style="207" customWidth="1"/>
    <col min="6158" max="6158" width="14.140625" style="207" customWidth="1"/>
    <col min="6159" max="6159" width="14.28515625" style="207" customWidth="1"/>
    <col min="6160" max="6160" width="16.140625" style="207" customWidth="1"/>
    <col min="6161" max="6161" width="14" style="207" customWidth="1"/>
    <col min="6162" max="6162" width="16.140625" style="207" bestFit="1" customWidth="1"/>
    <col min="6163" max="6400" width="15.140625" style="207"/>
    <col min="6401" max="6401" width="15.28515625" style="207" customWidth="1"/>
    <col min="6402" max="6402" width="14" style="207" customWidth="1"/>
    <col min="6403" max="6403" width="13.28515625" style="207" bestFit="1" customWidth="1"/>
    <col min="6404" max="6404" width="13" style="207" customWidth="1"/>
    <col min="6405" max="6405" width="13.28515625" style="207" bestFit="1" customWidth="1"/>
    <col min="6406" max="6406" width="11.85546875" style="207" customWidth="1"/>
    <col min="6407" max="6407" width="14.140625" style="207" customWidth="1"/>
    <col min="6408" max="6408" width="19.5703125" style="207" customWidth="1"/>
    <col min="6409" max="6409" width="11.85546875" style="207" customWidth="1"/>
    <col min="6410" max="6410" width="14.42578125" style="207" customWidth="1"/>
    <col min="6411" max="6411" width="13.85546875" style="207" customWidth="1"/>
    <col min="6412" max="6412" width="12.42578125" style="207" customWidth="1"/>
    <col min="6413" max="6413" width="14.7109375" style="207" customWidth="1"/>
    <col min="6414" max="6414" width="14.140625" style="207" customWidth="1"/>
    <col min="6415" max="6415" width="14.28515625" style="207" customWidth="1"/>
    <col min="6416" max="6416" width="16.140625" style="207" customWidth="1"/>
    <col min="6417" max="6417" width="14" style="207" customWidth="1"/>
    <col min="6418" max="6418" width="16.140625" style="207" bestFit="1" customWidth="1"/>
    <col min="6419" max="6656" width="15.140625" style="207"/>
    <col min="6657" max="6657" width="15.28515625" style="207" customWidth="1"/>
    <col min="6658" max="6658" width="14" style="207" customWidth="1"/>
    <col min="6659" max="6659" width="13.28515625" style="207" bestFit="1" customWidth="1"/>
    <col min="6660" max="6660" width="13" style="207" customWidth="1"/>
    <col min="6661" max="6661" width="13.28515625" style="207" bestFit="1" customWidth="1"/>
    <col min="6662" max="6662" width="11.85546875" style="207" customWidth="1"/>
    <col min="6663" max="6663" width="14.140625" style="207" customWidth="1"/>
    <col min="6664" max="6664" width="19.5703125" style="207" customWidth="1"/>
    <col min="6665" max="6665" width="11.85546875" style="207" customWidth="1"/>
    <col min="6666" max="6666" width="14.42578125" style="207" customWidth="1"/>
    <col min="6667" max="6667" width="13.85546875" style="207" customWidth="1"/>
    <col min="6668" max="6668" width="12.42578125" style="207" customWidth="1"/>
    <col min="6669" max="6669" width="14.7109375" style="207" customWidth="1"/>
    <col min="6670" max="6670" width="14.140625" style="207" customWidth="1"/>
    <col min="6671" max="6671" width="14.28515625" style="207" customWidth="1"/>
    <col min="6672" max="6672" width="16.140625" style="207" customWidth="1"/>
    <col min="6673" max="6673" width="14" style="207" customWidth="1"/>
    <col min="6674" max="6674" width="16.140625" style="207" bestFit="1" customWidth="1"/>
    <col min="6675" max="6912" width="15.140625" style="207"/>
    <col min="6913" max="6913" width="15.28515625" style="207" customWidth="1"/>
    <col min="6914" max="6914" width="14" style="207" customWidth="1"/>
    <col min="6915" max="6915" width="13.28515625" style="207" bestFit="1" customWidth="1"/>
    <col min="6916" max="6916" width="13" style="207" customWidth="1"/>
    <col min="6917" max="6917" width="13.28515625" style="207" bestFit="1" customWidth="1"/>
    <col min="6918" max="6918" width="11.85546875" style="207" customWidth="1"/>
    <col min="6919" max="6919" width="14.140625" style="207" customWidth="1"/>
    <col min="6920" max="6920" width="19.5703125" style="207" customWidth="1"/>
    <col min="6921" max="6921" width="11.85546875" style="207" customWidth="1"/>
    <col min="6922" max="6922" width="14.42578125" style="207" customWidth="1"/>
    <col min="6923" max="6923" width="13.85546875" style="207" customWidth="1"/>
    <col min="6924" max="6924" width="12.42578125" style="207" customWidth="1"/>
    <col min="6925" max="6925" width="14.7109375" style="207" customWidth="1"/>
    <col min="6926" max="6926" width="14.140625" style="207" customWidth="1"/>
    <col min="6927" max="6927" width="14.28515625" style="207" customWidth="1"/>
    <col min="6928" max="6928" width="16.140625" style="207" customWidth="1"/>
    <col min="6929" max="6929" width="14" style="207" customWidth="1"/>
    <col min="6930" max="6930" width="16.140625" style="207" bestFit="1" customWidth="1"/>
    <col min="6931" max="7168" width="15.140625" style="207"/>
    <col min="7169" max="7169" width="15.28515625" style="207" customWidth="1"/>
    <col min="7170" max="7170" width="14" style="207" customWidth="1"/>
    <col min="7171" max="7171" width="13.28515625" style="207" bestFit="1" customWidth="1"/>
    <col min="7172" max="7172" width="13" style="207" customWidth="1"/>
    <col min="7173" max="7173" width="13.28515625" style="207" bestFit="1" customWidth="1"/>
    <col min="7174" max="7174" width="11.85546875" style="207" customWidth="1"/>
    <col min="7175" max="7175" width="14.140625" style="207" customWidth="1"/>
    <col min="7176" max="7176" width="19.5703125" style="207" customWidth="1"/>
    <col min="7177" max="7177" width="11.85546875" style="207" customWidth="1"/>
    <col min="7178" max="7178" width="14.42578125" style="207" customWidth="1"/>
    <col min="7179" max="7179" width="13.85546875" style="207" customWidth="1"/>
    <col min="7180" max="7180" width="12.42578125" style="207" customWidth="1"/>
    <col min="7181" max="7181" width="14.7109375" style="207" customWidth="1"/>
    <col min="7182" max="7182" width="14.140625" style="207" customWidth="1"/>
    <col min="7183" max="7183" width="14.28515625" style="207" customWidth="1"/>
    <col min="7184" max="7184" width="16.140625" style="207" customWidth="1"/>
    <col min="7185" max="7185" width="14" style="207" customWidth="1"/>
    <col min="7186" max="7186" width="16.140625" style="207" bestFit="1" customWidth="1"/>
    <col min="7187" max="7424" width="15.140625" style="207"/>
    <col min="7425" max="7425" width="15.28515625" style="207" customWidth="1"/>
    <col min="7426" max="7426" width="14" style="207" customWidth="1"/>
    <col min="7427" max="7427" width="13.28515625" style="207" bestFit="1" customWidth="1"/>
    <col min="7428" max="7428" width="13" style="207" customWidth="1"/>
    <col min="7429" max="7429" width="13.28515625" style="207" bestFit="1" customWidth="1"/>
    <col min="7430" max="7430" width="11.85546875" style="207" customWidth="1"/>
    <col min="7431" max="7431" width="14.140625" style="207" customWidth="1"/>
    <col min="7432" max="7432" width="19.5703125" style="207" customWidth="1"/>
    <col min="7433" max="7433" width="11.85546875" style="207" customWidth="1"/>
    <col min="7434" max="7434" width="14.42578125" style="207" customWidth="1"/>
    <col min="7435" max="7435" width="13.85546875" style="207" customWidth="1"/>
    <col min="7436" max="7436" width="12.42578125" style="207" customWidth="1"/>
    <col min="7437" max="7437" width="14.7109375" style="207" customWidth="1"/>
    <col min="7438" max="7438" width="14.140625" style="207" customWidth="1"/>
    <col min="7439" max="7439" width="14.28515625" style="207" customWidth="1"/>
    <col min="7440" max="7440" width="16.140625" style="207" customWidth="1"/>
    <col min="7441" max="7441" width="14" style="207" customWidth="1"/>
    <col min="7442" max="7442" width="16.140625" style="207" bestFit="1" customWidth="1"/>
    <col min="7443" max="7680" width="15.140625" style="207"/>
    <col min="7681" max="7681" width="15.28515625" style="207" customWidth="1"/>
    <col min="7682" max="7682" width="14" style="207" customWidth="1"/>
    <col min="7683" max="7683" width="13.28515625" style="207" bestFit="1" customWidth="1"/>
    <col min="7684" max="7684" width="13" style="207" customWidth="1"/>
    <col min="7685" max="7685" width="13.28515625" style="207" bestFit="1" customWidth="1"/>
    <col min="7686" max="7686" width="11.85546875" style="207" customWidth="1"/>
    <col min="7687" max="7687" width="14.140625" style="207" customWidth="1"/>
    <col min="7688" max="7688" width="19.5703125" style="207" customWidth="1"/>
    <col min="7689" max="7689" width="11.85546875" style="207" customWidth="1"/>
    <col min="7690" max="7690" width="14.42578125" style="207" customWidth="1"/>
    <col min="7691" max="7691" width="13.85546875" style="207" customWidth="1"/>
    <col min="7692" max="7692" width="12.42578125" style="207" customWidth="1"/>
    <col min="7693" max="7693" width="14.7109375" style="207" customWidth="1"/>
    <col min="7694" max="7694" width="14.140625" style="207" customWidth="1"/>
    <col min="7695" max="7695" width="14.28515625" style="207" customWidth="1"/>
    <col min="7696" max="7696" width="16.140625" style="207" customWidth="1"/>
    <col min="7697" max="7697" width="14" style="207" customWidth="1"/>
    <col min="7698" max="7698" width="16.140625" style="207" bestFit="1" customWidth="1"/>
    <col min="7699" max="7936" width="15.140625" style="207"/>
    <col min="7937" max="7937" width="15.28515625" style="207" customWidth="1"/>
    <col min="7938" max="7938" width="14" style="207" customWidth="1"/>
    <col min="7939" max="7939" width="13.28515625" style="207" bestFit="1" customWidth="1"/>
    <col min="7940" max="7940" width="13" style="207" customWidth="1"/>
    <col min="7941" max="7941" width="13.28515625" style="207" bestFit="1" customWidth="1"/>
    <col min="7942" max="7942" width="11.85546875" style="207" customWidth="1"/>
    <col min="7943" max="7943" width="14.140625" style="207" customWidth="1"/>
    <col min="7944" max="7944" width="19.5703125" style="207" customWidth="1"/>
    <col min="7945" max="7945" width="11.85546875" style="207" customWidth="1"/>
    <col min="7946" max="7946" width="14.42578125" style="207" customWidth="1"/>
    <col min="7947" max="7947" width="13.85546875" style="207" customWidth="1"/>
    <col min="7948" max="7948" width="12.42578125" style="207" customWidth="1"/>
    <col min="7949" max="7949" width="14.7109375" style="207" customWidth="1"/>
    <col min="7950" max="7950" width="14.140625" style="207" customWidth="1"/>
    <col min="7951" max="7951" width="14.28515625" style="207" customWidth="1"/>
    <col min="7952" max="7952" width="16.140625" style="207" customWidth="1"/>
    <col min="7953" max="7953" width="14" style="207" customWidth="1"/>
    <col min="7954" max="7954" width="16.140625" style="207" bestFit="1" customWidth="1"/>
    <col min="7955" max="8192" width="15.140625" style="207"/>
    <col min="8193" max="8193" width="15.28515625" style="207" customWidth="1"/>
    <col min="8194" max="8194" width="14" style="207" customWidth="1"/>
    <col min="8195" max="8195" width="13.28515625" style="207" bestFit="1" customWidth="1"/>
    <col min="8196" max="8196" width="13" style="207" customWidth="1"/>
    <col min="8197" max="8197" width="13.28515625" style="207" bestFit="1" customWidth="1"/>
    <col min="8198" max="8198" width="11.85546875" style="207" customWidth="1"/>
    <col min="8199" max="8199" width="14.140625" style="207" customWidth="1"/>
    <col min="8200" max="8200" width="19.5703125" style="207" customWidth="1"/>
    <col min="8201" max="8201" width="11.85546875" style="207" customWidth="1"/>
    <col min="8202" max="8202" width="14.42578125" style="207" customWidth="1"/>
    <col min="8203" max="8203" width="13.85546875" style="207" customWidth="1"/>
    <col min="8204" max="8204" width="12.42578125" style="207" customWidth="1"/>
    <col min="8205" max="8205" width="14.7109375" style="207" customWidth="1"/>
    <col min="8206" max="8206" width="14.140625" style="207" customWidth="1"/>
    <col min="8207" max="8207" width="14.28515625" style="207" customWidth="1"/>
    <col min="8208" max="8208" width="16.140625" style="207" customWidth="1"/>
    <col min="8209" max="8209" width="14" style="207" customWidth="1"/>
    <col min="8210" max="8210" width="16.140625" style="207" bestFit="1" customWidth="1"/>
    <col min="8211" max="8448" width="15.140625" style="207"/>
    <col min="8449" max="8449" width="15.28515625" style="207" customWidth="1"/>
    <col min="8450" max="8450" width="14" style="207" customWidth="1"/>
    <col min="8451" max="8451" width="13.28515625" style="207" bestFit="1" customWidth="1"/>
    <col min="8452" max="8452" width="13" style="207" customWidth="1"/>
    <col min="8453" max="8453" width="13.28515625" style="207" bestFit="1" customWidth="1"/>
    <col min="8454" max="8454" width="11.85546875" style="207" customWidth="1"/>
    <col min="8455" max="8455" width="14.140625" style="207" customWidth="1"/>
    <col min="8456" max="8456" width="19.5703125" style="207" customWidth="1"/>
    <col min="8457" max="8457" width="11.85546875" style="207" customWidth="1"/>
    <col min="8458" max="8458" width="14.42578125" style="207" customWidth="1"/>
    <col min="8459" max="8459" width="13.85546875" style="207" customWidth="1"/>
    <col min="8460" max="8460" width="12.42578125" style="207" customWidth="1"/>
    <col min="8461" max="8461" width="14.7109375" style="207" customWidth="1"/>
    <col min="8462" max="8462" width="14.140625" style="207" customWidth="1"/>
    <col min="8463" max="8463" width="14.28515625" style="207" customWidth="1"/>
    <col min="8464" max="8464" width="16.140625" style="207" customWidth="1"/>
    <col min="8465" max="8465" width="14" style="207" customWidth="1"/>
    <col min="8466" max="8466" width="16.140625" style="207" bestFit="1" customWidth="1"/>
    <col min="8467" max="8704" width="15.140625" style="207"/>
    <col min="8705" max="8705" width="15.28515625" style="207" customWidth="1"/>
    <col min="8706" max="8706" width="14" style="207" customWidth="1"/>
    <col min="8707" max="8707" width="13.28515625" style="207" bestFit="1" customWidth="1"/>
    <col min="8708" max="8708" width="13" style="207" customWidth="1"/>
    <col min="8709" max="8709" width="13.28515625" style="207" bestFit="1" customWidth="1"/>
    <col min="8710" max="8710" width="11.85546875" style="207" customWidth="1"/>
    <col min="8711" max="8711" width="14.140625" style="207" customWidth="1"/>
    <col min="8712" max="8712" width="19.5703125" style="207" customWidth="1"/>
    <col min="8713" max="8713" width="11.85546875" style="207" customWidth="1"/>
    <col min="8714" max="8714" width="14.42578125" style="207" customWidth="1"/>
    <col min="8715" max="8715" width="13.85546875" style="207" customWidth="1"/>
    <col min="8716" max="8716" width="12.42578125" style="207" customWidth="1"/>
    <col min="8717" max="8717" width="14.7109375" style="207" customWidth="1"/>
    <col min="8718" max="8718" width="14.140625" style="207" customWidth="1"/>
    <col min="8719" max="8719" width="14.28515625" style="207" customWidth="1"/>
    <col min="8720" max="8720" width="16.140625" style="207" customWidth="1"/>
    <col min="8721" max="8721" width="14" style="207" customWidth="1"/>
    <col min="8722" max="8722" width="16.140625" style="207" bestFit="1" customWidth="1"/>
    <col min="8723" max="8960" width="15.140625" style="207"/>
    <col min="8961" max="8961" width="15.28515625" style="207" customWidth="1"/>
    <col min="8962" max="8962" width="14" style="207" customWidth="1"/>
    <col min="8963" max="8963" width="13.28515625" style="207" bestFit="1" customWidth="1"/>
    <col min="8964" max="8964" width="13" style="207" customWidth="1"/>
    <col min="8965" max="8965" width="13.28515625" style="207" bestFit="1" customWidth="1"/>
    <col min="8966" max="8966" width="11.85546875" style="207" customWidth="1"/>
    <col min="8967" max="8967" width="14.140625" style="207" customWidth="1"/>
    <col min="8968" max="8968" width="19.5703125" style="207" customWidth="1"/>
    <col min="8969" max="8969" width="11.85546875" style="207" customWidth="1"/>
    <col min="8970" max="8970" width="14.42578125" style="207" customWidth="1"/>
    <col min="8971" max="8971" width="13.85546875" style="207" customWidth="1"/>
    <col min="8972" max="8972" width="12.42578125" style="207" customWidth="1"/>
    <col min="8973" max="8973" width="14.7109375" style="207" customWidth="1"/>
    <col min="8974" max="8974" width="14.140625" style="207" customWidth="1"/>
    <col min="8975" max="8975" width="14.28515625" style="207" customWidth="1"/>
    <col min="8976" max="8976" width="16.140625" style="207" customWidth="1"/>
    <col min="8977" max="8977" width="14" style="207" customWidth="1"/>
    <col min="8978" max="8978" width="16.140625" style="207" bestFit="1" customWidth="1"/>
    <col min="8979" max="9216" width="15.140625" style="207"/>
    <col min="9217" max="9217" width="15.28515625" style="207" customWidth="1"/>
    <col min="9218" max="9218" width="14" style="207" customWidth="1"/>
    <col min="9219" max="9219" width="13.28515625" style="207" bestFit="1" customWidth="1"/>
    <col min="9220" max="9220" width="13" style="207" customWidth="1"/>
    <col min="9221" max="9221" width="13.28515625" style="207" bestFit="1" customWidth="1"/>
    <col min="9222" max="9222" width="11.85546875" style="207" customWidth="1"/>
    <col min="9223" max="9223" width="14.140625" style="207" customWidth="1"/>
    <col min="9224" max="9224" width="19.5703125" style="207" customWidth="1"/>
    <col min="9225" max="9225" width="11.85546875" style="207" customWidth="1"/>
    <col min="9226" max="9226" width="14.42578125" style="207" customWidth="1"/>
    <col min="9227" max="9227" width="13.85546875" style="207" customWidth="1"/>
    <col min="9228" max="9228" width="12.42578125" style="207" customWidth="1"/>
    <col min="9229" max="9229" width="14.7109375" style="207" customWidth="1"/>
    <col min="9230" max="9230" width="14.140625" style="207" customWidth="1"/>
    <col min="9231" max="9231" width="14.28515625" style="207" customWidth="1"/>
    <col min="9232" max="9232" width="16.140625" style="207" customWidth="1"/>
    <col min="9233" max="9233" width="14" style="207" customWidth="1"/>
    <col min="9234" max="9234" width="16.140625" style="207" bestFit="1" customWidth="1"/>
    <col min="9235" max="9472" width="15.140625" style="207"/>
    <col min="9473" max="9473" width="15.28515625" style="207" customWidth="1"/>
    <col min="9474" max="9474" width="14" style="207" customWidth="1"/>
    <col min="9475" max="9475" width="13.28515625" style="207" bestFit="1" customWidth="1"/>
    <col min="9476" max="9476" width="13" style="207" customWidth="1"/>
    <col min="9477" max="9477" width="13.28515625" style="207" bestFit="1" customWidth="1"/>
    <col min="9478" max="9478" width="11.85546875" style="207" customWidth="1"/>
    <col min="9479" max="9479" width="14.140625" style="207" customWidth="1"/>
    <col min="9480" max="9480" width="19.5703125" style="207" customWidth="1"/>
    <col min="9481" max="9481" width="11.85546875" style="207" customWidth="1"/>
    <col min="9482" max="9482" width="14.42578125" style="207" customWidth="1"/>
    <col min="9483" max="9483" width="13.85546875" style="207" customWidth="1"/>
    <col min="9484" max="9484" width="12.42578125" style="207" customWidth="1"/>
    <col min="9485" max="9485" width="14.7109375" style="207" customWidth="1"/>
    <col min="9486" max="9486" width="14.140625" style="207" customWidth="1"/>
    <col min="9487" max="9487" width="14.28515625" style="207" customWidth="1"/>
    <col min="9488" max="9488" width="16.140625" style="207" customWidth="1"/>
    <col min="9489" max="9489" width="14" style="207" customWidth="1"/>
    <col min="9490" max="9490" width="16.140625" style="207" bestFit="1" customWidth="1"/>
    <col min="9491" max="9728" width="15.140625" style="207"/>
    <col min="9729" max="9729" width="15.28515625" style="207" customWidth="1"/>
    <col min="9730" max="9730" width="14" style="207" customWidth="1"/>
    <col min="9731" max="9731" width="13.28515625" style="207" bestFit="1" customWidth="1"/>
    <col min="9732" max="9732" width="13" style="207" customWidth="1"/>
    <col min="9733" max="9733" width="13.28515625" style="207" bestFit="1" customWidth="1"/>
    <col min="9734" max="9734" width="11.85546875" style="207" customWidth="1"/>
    <col min="9735" max="9735" width="14.140625" style="207" customWidth="1"/>
    <col min="9736" max="9736" width="19.5703125" style="207" customWidth="1"/>
    <col min="9737" max="9737" width="11.85546875" style="207" customWidth="1"/>
    <col min="9738" max="9738" width="14.42578125" style="207" customWidth="1"/>
    <col min="9739" max="9739" width="13.85546875" style="207" customWidth="1"/>
    <col min="9740" max="9740" width="12.42578125" style="207" customWidth="1"/>
    <col min="9741" max="9741" width="14.7109375" style="207" customWidth="1"/>
    <col min="9742" max="9742" width="14.140625" style="207" customWidth="1"/>
    <col min="9743" max="9743" width="14.28515625" style="207" customWidth="1"/>
    <col min="9744" max="9744" width="16.140625" style="207" customWidth="1"/>
    <col min="9745" max="9745" width="14" style="207" customWidth="1"/>
    <col min="9746" max="9746" width="16.140625" style="207" bestFit="1" customWidth="1"/>
    <col min="9747" max="9984" width="15.140625" style="207"/>
    <col min="9985" max="9985" width="15.28515625" style="207" customWidth="1"/>
    <col min="9986" max="9986" width="14" style="207" customWidth="1"/>
    <col min="9987" max="9987" width="13.28515625" style="207" bestFit="1" customWidth="1"/>
    <col min="9988" max="9988" width="13" style="207" customWidth="1"/>
    <col min="9989" max="9989" width="13.28515625" style="207" bestFit="1" customWidth="1"/>
    <col min="9990" max="9990" width="11.85546875" style="207" customWidth="1"/>
    <col min="9991" max="9991" width="14.140625" style="207" customWidth="1"/>
    <col min="9992" max="9992" width="19.5703125" style="207" customWidth="1"/>
    <col min="9993" max="9993" width="11.85546875" style="207" customWidth="1"/>
    <col min="9994" max="9994" width="14.42578125" style="207" customWidth="1"/>
    <col min="9995" max="9995" width="13.85546875" style="207" customWidth="1"/>
    <col min="9996" max="9996" width="12.42578125" style="207" customWidth="1"/>
    <col min="9997" max="9997" width="14.7109375" style="207" customWidth="1"/>
    <col min="9998" max="9998" width="14.140625" style="207" customWidth="1"/>
    <col min="9999" max="9999" width="14.28515625" style="207" customWidth="1"/>
    <col min="10000" max="10000" width="16.140625" style="207" customWidth="1"/>
    <col min="10001" max="10001" width="14" style="207" customWidth="1"/>
    <col min="10002" max="10002" width="16.140625" style="207" bestFit="1" customWidth="1"/>
    <col min="10003" max="10240" width="15.140625" style="207"/>
    <col min="10241" max="10241" width="15.28515625" style="207" customWidth="1"/>
    <col min="10242" max="10242" width="14" style="207" customWidth="1"/>
    <col min="10243" max="10243" width="13.28515625" style="207" bestFit="1" customWidth="1"/>
    <col min="10244" max="10244" width="13" style="207" customWidth="1"/>
    <col min="10245" max="10245" width="13.28515625" style="207" bestFit="1" customWidth="1"/>
    <col min="10246" max="10246" width="11.85546875" style="207" customWidth="1"/>
    <col min="10247" max="10247" width="14.140625" style="207" customWidth="1"/>
    <col min="10248" max="10248" width="19.5703125" style="207" customWidth="1"/>
    <col min="10249" max="10249" width="11.85546875" style="207" customWidth="1"/>
    <col min="10250" max="10250" width="14.42578125" style="207" customWidth="1"/>
    <col min="10251" max="10251" width="13.85546875" style="207" customWidth="1"/>
    <col min="10252" max="10252" width="12.42578125" style="207" customWidth="1"/>
    <col min="10253" max="10253" width="14.7109375" style="207" customWidth="1"/>
    <col min="10254" max="10254" width="14.140625" style="207" customWidth="1"/>
    <col min="10255" max="10255" width="14.28515625" style="207" customWidth="1"/>
    <col min="10256" max="10256" width="16.140625" style="207" customWidth="1"/>
    <col min="10257" max="10257" width="14" style="207" customWidth="1"/>
    <col min="10258" max="10258" width="16.140625" style="207" bestFit="1" customWidth="1"/>
    <col min="10259" max="10496" width="15.140625" style="207"/>
    <col min="10497" max="10497" width="15.28515625" style="207" customWidth="1"/>
    <col min="10498" max="10498" width="14" style="207" customWidth="1"/>
    <col min="10499" max="10499" width="13.28515625" style="207" bestFit="1" customWidth="1"/>
    <col min="10500" max="10500" width="13" style="207" customWidth="1"/>
    <col min="10501" max="10501" width="13.28515625" style="207" bestFit="1" customWidth="1"/>
    <col min="10502" max="10502" width="11.85546875" style="207" customWidth="1"/>
    <col min="10503" max="10503" width="14.140625" style="207" customWidth="1"/>
    <col min="10504" max="10504" width="19.5703125" style="207" customWidth="1"/>
    <col min="10505" max="10505" width="11.85546875" style="207" customWidth="1"/>
    <col min="10506" max="10506" width="14.42578125" style="207" customWidth="1"/>
    <col min="10507" max="10507" width="13.85546875" style="207" customWidth="1"/>
    <col min="10508" max="10508" width="12.42578125" style="207" customWidth="1"/>
    <col min="10509" max="10509" width="14.7109375" style="207" customWidth="1"/>
    <col min="10510" max="10510" width="14.140625" style="207" customWidth="1"/>
    <col min="10511" max="10511" width="14.28515625" style="207" customWidth="1"/>
    <col min="10512" max="10512" width="16.140625" style="207" customWidth="1"/>
    <col min="10513" max="10513" width="14" style="207" customWidth="1"/>
    <col min="10514" max="10514" width="16.140625" style="207" bestFit="1" customWidth="1"/>
    <col min="10515" max="10752" width="15.140625" style="207"/>
    <col min="10753" max="10753" width="15.28515625" style="207" customWidth="1"/>
    <col min="10754" max="10754" width="14" style="207" customWidth="1"/>
    <col min="10755" max="10755" width="13.28515625" style="207" bestFit="1" customWidth="1"/>
    <col min="10756" max="10756" width="13" style="207" customWidth="1"/>
    <col min="10757" max="10757" width="13.28515625" style="207" bestFit="1" customWidth="1"/>
    <col min="10758" max="10758" width="11.85546875" style="207" customWidth="1"/>
    <col min="10759" max="10759" width="14.140625" style="207" customWidth="1"/>
    <col min="10760" max="10760" width="19.5703125" style="207" customWidth="1"/>
    <col min="10761" max="10761" width="11.85546875" style="207" customWidth="1"/>
    <col min="10762" max="10762" width="14.42578125" style="207" customWidth="1"/>
    <col min="10763" max="10763" width="13.85546875" style="207" customWidth="1"/>
    <col min="10764" max="10764" width="12.42578125" style="207" customWidth="1"/>
    <col min="10765" max="10765" width="14.7109375" style="207" customWidth="1"/>
    <col min="10766" max="10766" width="14.140625" style="207" customWidth="1"/>
    <col min="10767" max="10767" width="14.28515625" style="207" customWidth="1"/>
    <col min="10768" max="10768" width="16.140625" style="207" customWidth="1"/>
    <col min="10769" max="10769" width="14" style="207" customWidth="1"/>
    <col min="10770" max="10770" width="16.140625" style="207" bestFit="1" customWidth="1"/>
    <col min="10771" max="11008" width="15.140625" style="207"/>
    <col min="11009" max="11009" width="15.28515625" style="207" customWidth="1"/>
    <col min="11010" max="11010" width="14" style="207" customWidth="1"/>
    <col min="11011" max="11011" width="13.28515625" style="207" bestFit="1" customWidth="1"/>
    <col min="11012" max="11012" width="13" style="207" customWidth="1"/>
    <col min="11013" max="11013" width="13.28515625" style="207" bestFit="1" customWidth="1"/>
    <col min="11014" max="11014" width="11.85546875" style="207" customWidth="1"/>
    <col min="11015" max="11015" width="14.140625" style="207" customWidth="1"/>
    <col min="11016" max="11016" width="19.5703125" style="207" customWidth="1"/>
    <col min="11017" max="11017" width="11.85546875" style="207" customWidth="1"/>
    <col min="11018" max="11018" width="14.42578125" style="207" customWidth="1"/>
    <col min="11019" max="11019" width="13.85546875" style="207" customWidth="1"/>
    <col min="11020" max="11020" width="12.42578125" style="207" customWidth="1"/>
    <col min="11021" max="11021" width="14.7109375" style="207" customWidth="1"/>
    <col min="11022" max="11022" width="14.140625" style="207" customWidth="1"/>
    <col min="11023" max="11023" width="14.28515625" style="207" customWidth="1"/>
    <col min="11024" max="11024" width="16.140625" style="207" customWidth="1"/>
    <col min="11025" max="11025" width="14" style="207" customWidth="1"/>
    <col min="11026" max="11026" width="16.140625" style="207" bestFit="1" customWidth="1"/>
    <col min="11027" max="11264" width="15.140625" style="207"/>
    <col min="11265" max="11265" width="15.28515625" style="207" customWidth="1"/>
    <col min="11266" max="11266" width="14" style="207" customWidth="1"/>
    <col min="11267" max="11267" width="13.28515625" style="207" bestFit="1" customWidth="1"/>
    <col min="11268" max="11268" width="13" style="207" customWidth="1"/>
    <col min="11269" max="11269" width="13.28515625" style="207" bestFit="1" customWidth="1"/>
    <col min="11270" max="11270" width="11.85546875" style="207" customWidth="1"/>
    <col min="11271" max="11271" width="14.140625" style="207" customWidth="1"/>
    <col min="11272" max="11272" width="19.5703125" style="207" customWidth="1"/>
    <col min="11273" max="11273" width="11.85546875" style="207" customWidth="1"/>
    <col min="11274" max="11274" width="14.42578125" style="207" customWidth="1"/>
    <col min="11275" max="11275" width="13.85546875" style="207" customWidth="1"/>
    <col min="11276" max="11276" width="12.42578125" style="207" customWidth="1"/>
    <col min="11277" max="11277" width="14.7109375" style="207" customWidth="1"/>
    <col min="11278" max="11278" width="14.140625" style="207" customWidth="1"/>
    <col min="11279" max="11279" width="14.28515625" style="207" customWidth="1"/>
    <col min="11280" max="11280" width="16.140625" style="207" customWidth="1"/>
    <col min="11281" max="11281" width="14" style="207" customWidth="1"/>
    <col min="11282" max="11282" width="16.140625" style="207" bestFit="1" customWidth="1"/>
    <col min="11283" max="11520" width="15.140625" style="207"/>
    <col min="11521" max="11521" width="15.28515625" style="207" customWidth="1"/>
    <col min="11522" max="11522" width="14" style="207" customWidth="1"/>
    <col min="11523" max="11523" width="13.28515625" style="207" bestFit="1" customWidth="1"/>
    <col min="11524" max="11524" width="13" style="207" customWidth="1"/>
    <col min="11525" max="11525" width="13.28515625" style="207" bestFit="1" customWidth="1"/>
    <col min="11526" max="11526" width="11.85546875" style="207" customWidth="1"/>
    <col min="11527" max="11527" width="14.140625" style="207" customWidth="1"/>
    <col min="11528" max="11528" width="19.5703125" style="207" customWidth="1"/>
    <col min="11529" max="11529" width="11.85546875" style="207" customWidth="1"/>
    <col min="11530" max="11530" width="14.42578125" style="207" customWidth="1"/>
    <col min="11531" max="11531" width="13.85546875" style="207" customWidth="1"/>
    <col min="11532" max="11532" width="12.42578125" style="207" customWidth="1"/>
    <col min="11533" max="11533" width="14.7109375" style="207" customWidth="1"/>
    <col min="11534" max="11534" width="14.140625" style="207" customWidth="1"/>
    <col min="11535" max="11535" width="14.28515625" style="207" customWidth="1"/>
    <col min="11536" max="11536" width="16.140625" style="207" customWidth="1"/>
    <col min="11537" max="11537" width="14" style="207" customWidth="1"/>
    <col min="11538" max="11538" width="16.140625" style="207" bestFit="1" customWidth="1"/>
    <col min="11539" max="11776" width="15.140625" style="207"/>
    <col min="11777" max="11777" width="15.28515625" style="207" customWidth="1"/>
    <col min="11778" max="11778" width="14" style="207" customWidth="1"/>
    <col min="11779" max="11779" width="13.28515625" style="207" bestFit="1" customWidth="1"/>
    <col min="11780" max="11780" width="13" style="207" customWidth="1"/>
    <col min="11781" max="11781" width="13.28515625" style="207" bestFit="1" customWidth="1"/>
    <col min="11782" max="11782" width="11.85546875" style="207" customWidth="1"/>
    <col min="11783" max="11783" width="14.140625" style="207" customWidth="1"/>
    <col min="11784" max="11784" width="19.5703125" style="207" customWidth="1"/>
    <col min="11785" max="11785" width="11.85546875" style="207" customWidth="1"/>
    <col min="11786" max="11786" width="14.42578125" style="207" customWidth="1"/>
    <col min="11787" max="11787" width="13.85546875" style="207" customWidth="1"/>
    <col min="11788" max="11788" width="12.42578125" style="207" customWidth="1"/>
    <col min="11789" max="11789" width="14.7109375" style="207" customWidth="1"/>
    <col min="11790" max="11790" width="14.140625" style="207" customWidth="1"/>
    <col min="11791" max="11791" width="14.28515625" style="207" customWidth="1"/>
    <col min="11792" max="11792" width="16.140625" style="207" customWidth="1"/>
    <col min="11793" max="11793" width="14" style="207" customWidth="1"/>
    <col min="11794" max="11794" width="16.140625" style="207" bestFit="1" customWidth="1"/>
    <col min="11795" max="12032" width="15.140625" style="207"/>
    <col min="12033" max="12033" width="15.28515625" style="207" customWidth="1"/>
    <col min="12034" max="12034" width="14" style="207" customWidth="1"/>
    <col min="12035" max="12035" width="13.28515625" style="207" bestFit="1" customWidth="1"/>
    <col min="12036" max="12036" width="13" style="207" customWidth="1"/>
    <col min="12037" max="12037" width="13.28515625" style="207" bestFit="1" customWidth="1"/>
    <col min="12038" max="12038" width="11.85546875" style="207" customWidth="1"/>
    <col min="12039" max="12039" width="14.140625" style="207" customWidth="1"/>
    <col min="12040" max="12040" width="19.5703125" style="207" customWidth="1"/>
    <col min="12041" max="12041" width="11.85546875" style="207" customWidth="1"/>
    <col min="12042" max="12042" width="14.42578125" style="207" customWidth="1"/>
    <col min="12043" max="12043" width="13.85546875" style="207" customWidth="1"/>
    <col min="12044" max="12044" width="12.42578125" style="207" customWidth="1"/>
    <col min="12045" max="12045" width="14.7109375" style="207" customWidth="1"/>
    <col min="12046" max="12046" width="14.140625" style="207" customWidth="1"/>
    <col min="12047" max="12047" width="14.28515625" style="207" customWidth="1"/>
    <col min="12048" max="12048" width="16.140625" style="207" customWidth="1"/>
    <col min="12049" max="12049" width="14" style="207" customWidth="1"/>
    <col min="12050" max="12050" width="16.140625" style="207" bestFit="1" customWidth="1"/>
    <col min="12051" max="12288" width="15.140625" style="207"/>
    <col min="12289" max="12289" width="15.28515625" style="207" customWidth="1"/>
    <col min="12290" max="12290" width="14" style="207" customWidth="1"/>
    <col min="12291" max="12291" width="13.28515625" style="207" bestFit="1" customWidth="1"/>
    <col min="12292" max="12292" width="13" style="207" customWidth="1"/>
    <col min="12293" max="12293" width="13.28515625" style="207" bestFit="1" customWidth="1"/>
    <col min="12294" max="12294" width="11.85546875" style="207" customWidth="1"/>
    <col min="12295" max="12295" width="14.140625" style="207" customWidth="1"/>
    <col min="12296" max="12296" width="19.5703125" style="207" customWidth="1"/>
    <col min="12297" max="12297" width="11.85546875" style="207" customWidth="1"/>
    <col min="12298" max="12298" width="14.42578125" style="207" customWidth="1"/>
    <col min="12299" max="12299" width="13.85546875" style="207" customWidth="1"/>
    <col min="12300" max="12300" width="12.42578125" style="207" customWidth="1"/>
    <col min="12301" max="12301" width="14.7109375" style="207" customWidth="1"/>
    <col min="12302" max="12302" width="14.140625" style="207" customWidth="1"/>
    <col min="12303" max="12303" width="14.28515625" style="207" customWidth="1"/>
    <col min="12304" max="12304" width="16.140625" style="207" customWidth="1"/>
    <col min="12305" max="12305" width="14" style="207" customWidth="1"/>
    <col min="12306" max="12306" width="16.140625" style="207" bestFit="1" customWidth="1"/>
    <col min="12307" max="12544" width="15.140625" style="207"/>
    <col min="12545" max="12545" width="15.28515625" style="207" customWidth="1"/>
    <col min="12546" max="12546" width="14" style="207" customWidth="1"/>
    <col min="12547" max="12547" width="13.28515625" style="207" bestFit="1" customWidth="1"/>
    <col min="12548" max="12548" width="13" style="207" customWidth="1"/>
    <col min="12549" max="12549" width="13.28515625" style="207" bestFit="1" customWidth="1"/>
    <col min="12550" max="12550" width="11.85546875" style="207" customWidth="1"/>
    <col min="12551" max="12551" width="14.140625" style="207" customWidth="1"/>
    <col min="12552" max="12552" width="19.5703125" style="207" customWidth="1"/>
    <col min="12553" max="12553" width="11.85546875" style="207" customWidth="1"/>
    <col min="12554" max="12554" width="14.42578125" style="207" customWidth="1"/>
    <col min="12555" max="12555" width="13.85546875" style="207" customWidth="1"/>
    <col min="12556" max="12556" width="12.42578125" style="207" customWidth="1"/>
    <col min="12557" max="12557" width="14.7109375" style="207" customWidth="1"/>
    <col min="12558" max="12558" width="14.140625" style="207" customWidth="1"/>
    <col min="12559" max="12559" width="14.28515625" style="207" customWidth="1"/>
    <col min="12560" max="12560" width="16.140625" style="207" customWidth="1"/>
    <col min="12561" max="12561" width="14" style="207" customWidth="1"/>
    <col min="12562" max="12562" width="16.140625" style="207" bestFit="1" customWidth="1"/>
    <col min="12563" max="12800" width="15.140625" style="207"/>
    <col min="12801" max="12801" width="15.28515625" style="207" customWidth="1"/>
    <col min="12802" max="12802" width="14" style="207" customWidth="1"/>
    <col min="12803" max="12803" width="13.28515625" style="207" bestFit="1" customWidth="1"/>
    <col min="12804" max="12804" width="13" style="207" customWidth="1"/>
    <col min="12805" max="12805" width="13.28515625" style="207" bestFit="1" customWidth="1"/>
    <col min="12806" max="12806" width="11.85546875" style="207" customWidth="1"/>
    <col min="12807" max="12807" width="14.140625" style="207" customWidth="1"/>
    <col min="12808" max="12808" width="19.5703125" style="207" customWidth="1"/>
    <col min="12809" max="12809" width="11.85546875" style="207" customWidth="1"/>
    <col min="12810" max="12810" width="14.42578125" style="207" customWidth="1"/>
    <col min="12811" max="12811" width="13.85546875" style="207" customWidth="1"/>
    <col min="12812" max="12812" width="12.42578125" style="207" customWidth="1"/>
    <col min="12813" max="12813" width="14.7109375" style="207" customWidth="1"/>
    <col min="12814" max="12814" width="14.140625" style="207" customWidth="1"/>
    <col min="12815" max="12815" width="14.28515625" style="207" customWidth="1"/>
    <col min="12816" max="12816" width="16.140625" style="207" customWidth="1"/>
    <col min="12817" max="12817" width="14" style="207" customWidth="1"/>
    <col min="12818" max="12818" width="16.140625" style="207" bestFit="1" customWidth="1"/>
    <col min="12819" max="13056" width="15.140625" style="207"/>
    <col min="13057" max="13057" width="15.28515625" style="207" customWidth="1"/>
    <col min="13058" max="13058" width="14" style="207" customWidth="1"/>
    <col min="13059" max="13059" width="13.28515625" style="207" bestFit="1" customWidth="1"/>
    <col min="13060" max="13060" width="13" style="207" customWidth="1"/>
    <col min="13061" max="13061" width="13.28515625" style="207" bestFit="1" customWidth="1"/>
    <col min="13062" max="13062" width="11.85546875" style="207" customWidth="1"/>
    <col min="13063" max="13063" width="14.140625" style="207" customWidth="1"/>
    <col min="13064" max="13064" width="19.5703125" style="207" customWidth="1"/>
    <col min="13065" max="13065" width="11.85546875" style="207" customWidth="1"/>
    <col min="13066" max="13066" width="14.42578125" style="207" customWidth="1"/>
    <col min="13067" max="13067" width="13.85546875" style="207" customWidth="1"/>
    <col min="13068" max="13068" width="12.42578125" style="207" customWidth="1"/>
    <col min="13069" max="13069" width="14.7109375" style="207" customWidth="1"/>
    <col min="13070" max="13070" width="14.140625" style="207" customWidth="1"/>
    <col min="13071" max="13071" width="14.28515625" style="207" customWidth="1"/>
    <col min="13072" max="13072" width="16.140625" style="207" customWidth="1"/>
    <col min="13073" max="13073" width="14" style="207" customWidth="1"/>
    <col min="13074" max="13074" width="16.140625" style="207" bestFit="1" customWidth="1"/>
    <col min="13075" max="13312" width="15.140625" style="207"/>
    <col min="13313" max="13313" width="15.28515625" style="207" customWidth="1"/>
    <col min="13314" max="13314" width="14" style="207" customWidth="1"/>
    <col min="13315" max="13315" width="13.28515625" style="207" bestFit="1" customWidth="1"/>
    <col min="13316" max="13316" width="13" style="207" customWidth="1"/>
    <col min="13317" max="13317" width="13.28515625" style="207" bestFit="1" customWidth="1"/>
    <col min="13318" max="13318" width="11.85546875" style="207" customWidth="1"/>
    <col min="13319" max="13319" width="14.140625" style="207" customWidth="1"/>
    <col min="13320" max="13320" width="19.5703125" style="207" customWidth="1"/>
    <col min="13321" max="13321" width="11.85546875" style="207" customWidth="1"/>
    <col min="13322" max="13322" width="14.42578125" style="207" customWidth="1"/>
    <col min="13323" max="13323" width="13.85546875" style="207" customWidth="1"/>
    <col min="13324" max="13324" width="12.42578125" style="207" customWidth="1"/>
    <col min="13325" max="13325" width="14.7109375" style="207" customWidth="1"/>
    <col min="13326" max="13326" width="14.140625" style="207" customWidth="1"/>
    <col min="13327" max="13327" width="14.28515625" style="207" customWidth="1"/>
    <col min="13328" max="13328" width="16.140625" style="207" customWidth="1"/>
    <col min="13329" max="13329" width="14" style="207" customWidth="1"/>
    <col min="13330" max="13330" width="16.140625" style="207" bestFit="1" customWidth="1"/>
    <col min="13331" max="13568" width="15.140625" style="207"/>
    <col min="13569" max="13569" width="15.28515625" style="207" customWidth="1"/>
    <col min="13570" max="13570" width="14" style="207" customWidth="1"/>
    <col min="13571" max="13571" width="13.28515625" style="207" bestFit="1" customWidth="1"/>
    <col min="13572" max="13572" width="13" style="207" customWidth="1"/>
    <col min="13573" max="13573" width="13.28515625" style="207" bestFit="1" customWidth="1"/>
    <col min="13574" max="13574" width="11.85546875" style="207" customWidth="1"/>
    <col min="13575" max="13575" width="14.140625" style="207" customWidth="1"/>
    <col min="13576" max="13576" width="19.5703125" style="207" customWidth="1"/>
    <col min="13577" max="13577" width="11.85546875" style="207" customWidth="1"/>
    <col min="13578" max="13578" width="14.42578125" style="207" customWidth="1"/>
    <col min="13579" max="13579" width="13.85546875" style="207" customWidth="1"/>
    <col min="13580" max="13580" width="12.42578125" style="207" customWidth="1"/>
    <col min="13581" max="13581" width="14.7109375" style="207" customWidth="1"/>
    <col min="13582" max="13582" width="14.140625" style="207" customWidth="1"/>
    <col min="13583" max="13583" width="14.28515625" style="207" customWidth="1"/>
    <col min="13584" max="13584" width="16.140625" style="207" customWidth="1"/>
    <col min="13585" max="13585" width="14" style="207" customWidth="1"/>
    <col min="13586" max="13586" width="16.140625" style="207" bestFit="1" customWidth="1"/>
    <col min="13587" max="13824" width="15.140625" style="207"/>
    <col min="13825" max="13825" width="15.28515625" style="207" customWidth="1"/>
    <col min="13826" max="13826" width="14" style="207" customWidth="1"/>
    <col min="13827" max="13827" width="13.28515625" style="207" bestFit="1" customWidth="1"/>
    <col min="13828" max="13828" width="13" style="207" customWidth="1"/>
    <col min="13829" max="13829" width="13.28515625" style="207" bestFit="1" customWidth="1"/>
    <col min="13830" max="13830" width="11.85546875" style="207" customWidth="1"/>
    <col min="13831" max="13831" width="14.140625" style="207" customWidth="1"/>
    <col min="13832" max="13832" width="19.5703125" style="207" customWidth="1"/>
    <col min="13833" max="13833" width="11.85546875" style="207" customWidth="1"/>
    <col min="13834" max="13834" width="14.42578125" style="207" customWidth="1"/>
    <col min="13835" max="13835" width="13.85546875" style="207" customWidth="1"/>
    <col min="13836" max="13836" width="12.42578125" style="207" customWidth="1"/>
    <col min="13837" max="13837" width="14.7109375" style="207" customWidth="1"/>
    <col min="13838" max="13838" width="14.140625" style="207" customWidth="1"/>
    <col min="13839" max="13839" width="14.28515625" style="207" customWidth="1"/>
    <col min="13840" max="13840" width="16.140625" style="207" customWidth="1"/>
    <col min="13841" max="13841" width="14" style="207" customWidth="1"/>
    <col min="13842" max="13842" width="16.140625" style="207" bestFit="1" customWidth="1"/>
    <col min="13843" max="14080" width="15.140625" style="207"/>
    <col min="14081" max="14081" width="15.28515625" style="207" customWidth="1"/>
    <col min="14082" max="14082" width="14" style="207" customWidth="1"/>
    <col min="14083" max="14083" width="13.28515625" style="207" bestFit="1" customWidth="1"/>
    <col min="14084" max="14084" width="13" style="207" customWidth="1"/>
    <col min="14085" max="14085" width="13.28515625" style="207" bestFit="1" customWidth="1"/>
    <col min="14086" max="14086" width="11.85546875" style="207" customWidth="1"/>
    <col min="14087" max="14087" width="14.140625" style="207" customWidth="1"/>
    <col min="14088" max="14088" width="19.5703125" style="207" customWidth="1"/>
    <col min="14089" max="14089" width="11.85546875" style="207" customWidth="1"/>
    <col min="14090" max="14090" width="14.42578125" style="207" customWidth="1"/>
    <col min="14091" max="14091" width="13.85546875" style="207" customWidth="1"/>
    <col min="14092" max="14092" width="12.42578125" style="207" customWidth="1"/>
    <col min="14093" max="14093" width="14.7109375" style="207" customWidth="1"/>
    <col min="14094" max="14094" width="14.140625" style="207" customWidth="1"/>
    <col min="14095" max="14095" width="14.28515625" style="207" customWidth="1"/>
    <col min="14096" max="14096" width="16.140625" style="207" customWidth="1"/>
    <col min="14097" max="14097" width="14" style="207" customWidth="1"/>
    <col min="14098" max="14098" width="16.140625" style="207" bestFit="1" customWidth="1"/>
    <col min="14099" max="14336" width="15.140625" style="207"/>
    <col min="14337" max="14337" width="15.28515625" style="207" customWidth="1"/>
    <col min="14338" max="14338" width="14" style="207" customWidth="1"/>
    <col min="14339" max="14339" width="13.28515625" style="207" bestFit="1" customWidth="1"/>
    <col min="14340" max="14340" width="13" style="207" customWidth="1"/>
    <col min="14341" max="14341" width="13.28515625" style="207" bestFit="1" customWidth="1"/>
    <col min="14342" max="14342" width="11.85546875" style="207" customWidth="1"/>
    <col min="14343" max="14343" width="14.140625" style="207" customWidth="1"/>
    <col min="14344" max="14344" width="19.5703125" style="207" customWidth="1"/>
    <col min="14345" max="14345" width="11.85546875" style="207" customWidth="1"/>
    <col min="14346" max="14346" width="14.42578125" style="207" customWidth="1"/>
    <col min="14347" max="14347" width="13.85546875" style="207" customWidth="1"/>
    <col min="14348" max="14348" width="12.42578125" style="207" customWidth="1"/>
    <col min="14349" max="14349" width="14.7109375" style="207" customWidth="1"/>
    <col min="14350" max="14350" width="14.140625" style="207" customWidth="1"/>
    <col min="14351" max="14351" width="14.28515625" style="207" customWidth="1"/>
    <col min="14352" max="14352" width="16.140625" style="207" customWidth="1"/>
    <col min="14353" max="14353" width="14" style="207" customWidth="1"/>
    <col min="14354" max="14354" width="16.140625" style="207" bestFit="1" customWidth="1"/>
    <col min="14355" max="14592" width="15.140625" style="207"/>
    <col min="14593" max="14593" width="15.28515625" style="207" customWidth="1"/>
    <col min="14594" max="14594" width="14" style="207" customWidth="1"/>
    <col min="14595" max="14595" width="13.28515625" style="207" bestFit="1" customWidth="1"/>
    <col min="14596" max="14596" width="13" style="207" customWidth="1"/>
    <col min="14597" max="14597" width="13.28515625" style="207" bestFit="1" customWidth="1"/>
    <col min="14598" max="14598" width="11.85546875" style="207" customWidth="1"/>
    <col min="14599" max="14599" width="14.140625" style="207" customWidth="1"/>
    <col min="14600" max="14600" width="19.5703125" style="207" customWidth="1"/>
    <col min="14601" max="14601" width="11.85546875" style="207" customWidth="1"/>
    <col min="14602" max="14602" width="14.42578125" style="207" customWidth="1"/>
    <col min="14603" max="14603" width="13.85546875" style="207" customWidth="1"/>
    <col min="14604" max="14604" width="12.42578125" style="207" customWidth="1"/>
    <col min="14605" max="14605" width="14.7109375" style="207" customWidth="1"/>
    <col min="14606" max="14606" width="14.140625" style="207" customWidth="1"/>
    <col min="14607" max="14607" width="14.28515625" style="207" customWidth="1"/>
    <col min="14608" max="14608" width="16.140625" style="207" customWidth="1"/>
    <col min="14609" max="14609" width="14" style="207" customWidth="1"/>
    <col min="14610" max="14610" width="16.140625" style="207" bestFit="1" customWidth="1"/>
    <col min="14611" max="14848" width="15.140625" style="207"/>
    <col min="14849" max="14849" width="15.28515625" style="207" customWidth="1"/>
    <col min="14850" max="14850" width="14" style="207" customWidth="1"/>
    <col min="14851" max="14851" width="13.28515625" style="207" bestFit="1" customWidth="1"/>
    <col min="14852" max="14852" width="13" style="207" customWidth="1"/>
    <col min="14853" max="14853" width="13.28515625" style="207" bestFit="1" customWidth="1"/>
    <col min="14854" max="14854" width="11.85546875" style="207" customWidth="1"/>
    <col min="14855" max="14855" width="14.140625" style="207" customWidth="1"/>
    <col min="14856" max="14856" width="19.5703125" style="207" customWidth="1"/>
    <col min="14857" max="14857" width="11.85546875" style="207" customWidth="1"/>
    <col min="14858" max="14858" width="14.42578125" style="207" customWidth="1"/>
    <col min="14859" max="14859" width="13.85546875" style="207" customWidth="1"/>
    <col min="14860" max="14860" width="12.42578125" style="207" customWidth="1"/>
    <col min="14861" max="14861" width="14.7109375" style="207" customWidth="1"/>
    <col min="14862" max="14862" width="14.140625" style="207" customWidth="1"/>
    <col min="14863" max="14863" width="14.28515625" style="207" customWidth="1"/>
    <col min="14864" max="14864" width="16.140625" style="207" customWidth="1"/>
    <col min="14865" max="14865" width="14" style="207" customWidth="1"/>
    <col min="14866" max="14866" width="16.140625" style="207" bestFit="1" customWidth="1"/>
    <col min="14867" max="15104" width="15.140625" style="207"/>
    <col min="15105" max="15105" width="15.28515625" style="207" customWidth="1"/>
    <col min="15106" max="15106" width="14" style="207" customWidth="1"/>
    <col min="15107" max="15107" width="13.28515625" style="207" bestFit="1" customWidth="1"/>
    <col min="15108" max="15108" width="13" style="207" customWidth="1"/>
    <col min="15109" max="15109" width="13.28515625" style="207" bestFit="1" customWidth="1"/>
    <col min="15110" max="15110" width="11.85546875" style="207" customWidth="1"/>
    <col min="15111" max="15111" width="14.140625" style="207" customWidth="1"/>
    <col min="15112" max="15112" width="19.5703125" style="207" customWidth="1"/>
    <col min="15113" max="15113" width="11.85546875" style="207" customWidth="1"/>
    <col min="15114" max="15114" width="14.42578125" style="207" customWidth="1"/>
    <col min="15115" max="15115" width="13.85546875" style="207" customWidth="1"/>
    <col min="15116" max="15116" width="12.42578125" style="207" customWidth="1"/>
    <col min="15117" max="15117" width="14.7109375" style="207" customWidth="1"/>
    <col min="15118" max="15118" width="14.140625" style="207" customWidth="1"/>
    <col min="15119" max="15119" width="14.28515625" style="207" customWidth="1"/>
    <col min="15120" max="15120" width="16.140625" style="207" customWidth="1"/>
    <col min="15121" max="15121" width="14" style="207" customWidth="1"/>
    <col min="15122" max="15122" width="16.140625" style="207" bestFit="1" customWidth="1"/>
    <col min="15123" max="15360" width="15.140625" style="207"/>
    <col min="15361" max="15361" width="15.28515625" style="207" customWidth="1"/>
    <col min="15362" max="15362" width="14" style="207" customWidth="1"/>
    <col min="15363" max="15363" width="13.28515625" style="207" bestFit="1" customWidth="1"/>
    <col min="15364" max="15364" width="13" style="207" customWidth="1"/>
    <col min="15365" max="15365" width="13.28515625" style="207" bestFit="1" customWidth="1"/>
    <col min="15366" max="15366" width="11.85546875" style="207" customWidth="1"/>
    <col min="15367" max="15367" width="14.140625" style="207" customWidth="1"/>
    <col min="15368" max="15368" width="19.5703125" style="207" customWidth="1"/>
    <col min="15369" max="15369" width="11.85546875" style="207" customWidth="1"/>
    <col min="15370" max="15370" width="14.42578125" style="207" customWidth="1"/>
    <col min="15371" max="15371" width="13.85546875" style="207" customWidth="1"/>
    <col min="15372" max="15372" width="12.42578125" style="207" customWidth="1"/>
    <col min="15373" max="15373" width="14.7109375" style="207" customWidth="1"/>
    <col min="15374" max="15374" width="14.140625" style="207" customWidth="1"/>
    <col min="15375" max="15375" width="14.28515625" style="207" customWidth="1"/>
    <col min="15376" max="15376" width="16.140625" style="207" customWidth="1"/>
    <col min="15377" max="15377" width="14" style="207" customWidth="1"/>
    <col min="15378" max="15378" width="16.140625" style="207" bestFit="1" customWidth="1"/>
    <col min="15379" max="15616" width="15.140625" style="207"/>
    <col min="15617" max="15617" width="15.28515625" style="207" customWidth="1"/>
    <col min="15618" max="15618" width="14" style="207" customWidth="1"/>
    <col min="15619" max="15619" width="13.28515625" style="207" bestFit="1" customWidth="1"/>
    <col min="15620" max="15620" width="13" style="207" customWidth="1"/>
    <col min="15621" max="15621" width="13.28515625" style="207" bestFit="1" customWidth="1"/>
    <col min="15622" max="15622" width="11.85546875" style="207" customWidth="1"/>
    <col min="15623" max="15623" width="14.140625" style="207" customWidth="1"/>
    <col min="15624" max="15624" width="19.5703125" style="207" customWidth="1"/>
    <col min="15625" max="15625" width="11.85546875" style="207" customWidth="1"/>
    <col min="15626" max="15626" width="14.42578125" style="207" customWidth="1"/>
    <col min="15627" max="15627" width="13.85546875" style="207" customWidth="1"/>
    <col min="15628" max="15628" width="12.42578125" style="207" customWidth="1"/>
    <col min="15629" max="15629" width="14.7109375" style="207" customWidth="1"/>
    <col min="15630" max="15630" width="14.140625" style="207" customWidth="1"/>
    <col min="15631" max="15631" width="14.28515625" style="207" customWidth="1"/>
    <col min="15632" max="15632" width="16.140625" style="207" customWidth="1"/>
    <col min="15633" max="15633" width="14" style="207" customWidth="1"/>
    <col min="15634" max="15634" width="16.140625" style="207" bestFit="1" customWidth="1"/>
    <col min="15635" max="15872" width="15.140625" style="207"/>
    <col min="15873" max="15873" width="15.28515625" style="207" customWidth="1"/>
    <col min="15874" max="15874" width="14" style="207" customWidth="1"/>
    <col min="15875" max="15875" width="13.28515625" style="207" bestFit="1" customWidth="1"/>
    <col min="15876" max="15876" width="13" style="207" customWidth="1"/>
    <col min="15877" max="15877" width="13.28515625" style="207" bestFit="1" customWidth="1"/>
    <col min="15878" max="15878" width="11.85546875" style="207" customWidth="1"/>
    <col min="15879" max="15879" width="14.140625" style="207" customWidth="1"/>
    <col min="15880" max="15880" width="19.5703125" style="207" customWidth="1"/>
    <col min="15881" max="15881" width="11.85546875" style="207" customWidth="1"/>
    <col min="15882" max="15882" width="14.42578125" style="207" customWidth="1"/>
    <col min="15883" max="15883" width="13.85546875" style="207" customWidth="1"/>
    <col min="15884" max="15884" width="12.42578125" style="207" customWidth="1"/>
    <col min="15885" max="15885" width="14.7109375" style="207" customWidth="1"/>
    <col min="15886" max="15886" width="14.140625" style="207" customWidth="1"/>
    <col min="15887" max="15887" width="14.28515625" style="207" customWidth="1"/>
    <col min="15888" max="15888" width="16.140625" style="207" customWidth="1"/>
    <col min="15889" max="15889" width="14" style="207" customWidth="1"/>
    <col min="15890" max="15890" width="16.140625" style="207" bestFit="1" customWidth="1"/>
    <col min="15891" max="16128" width="15.140625" style="207"/>
    <col min="16129" max="16129" width="15.28515625" style="207" customWidth="1"/>
    <col min="16130" max="16130" width="14" style="207" customWidth="1"/>
    <col min="16131" max="16131" width="13.28515625" style="207" bestFit="1" customWidth="1"/>
    <col min="16132" max="16132" width="13" style="207" customWidth="1"/>
    <col min="16133" max="16133" width="13.28515625" style="207" bestFit="1" customWidth="1"/>
    <col min="16134" max="16134" width="11.85546875" style="207" customWidth="1"/>
    <col min="16135" max="16135" width="14.140625" style="207" customWidth="1"/>
    <col min="16136" max="16136" width="19.5703125" style="207" customWidth="1"/>
    <col min="16137" max="16137" width="11.85546875" style="207" customWidth="1"/>
    <col min="16138" max="16138" width="14.42578125" style="207" customWidth="1"/>
    <col min="16139" max="16139" width="13.85546875" style="207" customWidth="1"/>
    <col min="16140" max="16140" width="12.42578125" style="207" customWidth="1"/>
    <col min="16141" max="16141" width="14.7109375" style="207" customWidth="1"/>
    <col min="16142" max="16142" width="14.140625" style="207" customWidth="1"/>
    <col min="16143" max="16143" width="14.28515625" style="207" customWidth="1"/>
    <col min="16144" max="16144" width="16.140625" style="207" customWidth="1"/>
    <col min="16145" max="16145" width="14" style="207" customWidth="1"/>
    <col min="16146" max="16146" width="16.140625" style="207" bestFit="1" customWidth="1"/>
    <col min="16147" max="16384" width="15.140625" style="207"/>
  </cols>
  <sheetData>
    <row r="1" spans="1:19" ht="15.75">
      <c r="A1" s="1" t="s">
        <v>0</v>
      </c>
      <c r="Q1" s="208"/>
      <c r="R1" s="209" t="s">
        <v>338</v>
      </c>
      <c r="S1" s="210"/>
    </row>
    <row r="2" spans="1:19" ht="15.75">
      <c r="A2" s="211"/>
      <c r="Q2" s="208"/>
      <c r="R2" s="9" t="s">
        <v>2</v>
      </c>
      <c r="S2" s="210"/>
    </row>
    <row r="3" spans="1:19" ht="15.75">
      <c r="A3" s="211"/>
      <c r="Q3" s="208"/>
      <c r="S3" s="210"/>
    </row>
    <row r="4" spans="1:19" ht="15.75">
      <c r="A4" s="929" t="s">
        <v>339</v>
      </c>
      <c r="B4" s="929"/>
      <c r="C4" s="929"/>
      <c r="D4" s="929"/>
      <c r="E4" s="929"/>
      <c r="F4" s="929"/>
      <c r="G4" s="929"/>
      <c r="H4" s="929"/>
      <c r="I4" s="929"/>
      <c r="J4" s="929"/>
      <c r="K4" s="929"/>
      <c r="L4" s="929"/>
      <c r="M4" s="929"/>
      <c r="N4" s="929"/>
      <c r="O4" s="929"/>
      <c r="P4" s="929"/>
      <c r="Q4" s="929"/>
      <c r="R4" s="929"/>
      <c r="S4" s="210"/>
    </row>
    <row r="5" spans="1:19" ht="22.5" customHeight="1">
      <c r="R5" s="212" t="s">
        <v>4</v>
      </c>
    </row>
    <row r="6" spans="1:19">
      <c r="A6" s="213"/>
      <c r="B6" s="930" t="s">
        <v>340</v>
      </c>
      <c r="C6" s="931"/>
      <c r="D6" s="931"/>
      <c r="E6" s="931"/>
      <c r="F6" s="931"/>
      <c r="G6" s="931"/>
      <c r="H6" s="931"/>
      <c r="I6" s="932"/>
      <c r="J6" s="930" t="s">
        <v>341</v>
      </c>
      <c r="K6" s="931"/>
      <c r="L6" s="931"/>
      <c r="M6" s="931"/>
      <c r="N6" s="931"/>
      <c r="O6" s="931"/>
      <c r="P6" s="931"/>
      <c r="Q6" s="931"/>
      <c r="R6" s="214"/>
    </row>
    <row r="7" spans="1:19">
      <c r="B7" s="933" t="s">
        <v>342</v>
      </c>
      <c r="C7" s="934"/>
      <c r="D7" s="934" t="s">
        <v>314</v>
      </c>
      <c r="E7" s="934"/>
      <c r="F7" s="934"/>
      <c r="G7" s="934"/>
      <c r="H7" s="934"/>
      <c r="I7" s="935"/>
      <c r="J7" s="215" t="s">
        <v>343</v>
      </c>
      <c r="K7" s="216"/>
      <c r="L7" s="934" t="s">
        <v>344</v>
      </c>
      <c r="M7" s="934"/>
      <c r="N7" s="934"/>
      <c r="O7" s="934"/>
      <c r="P7" s="934"/>
      <c r="Q7" s="934"/>
      <c r="R7" s="214"/>
    </row>
    <row r="8" spans="1:19">
      <c r="A8" s="217"/>
      <c r="B8" s="218"/>
      <c r="I8" s="219"/>
      <c r="J8" s="220"/>
      <c r="R8" s="217" t="s">
        <v>15</v>
      </c>
    </row>
    <row r="9" spans="1:19">
      <c r="A9" s="221" t="s">
        <v>308</v>
      </c>
      <c r="B9" s="222" t="s">
        <v>345</v>
      </c>
      <c r="C9" s="217" t="s">
        <v>302</v>
      </c>
      <c r="D9" s="217" t="s">
        <v>292</v>
      </c>
      <c r="E9" s="217" t="s">
        <v>346</v>
      </c>
      <c r="F9" s="217" t="s">
        <v>347</v>
      </c>
      <c r="G9" s="217" t="s">
        <v>348</v>
      </c>
      <c r="H9" s="217" t="s">
        <v>161</v>
      </c>
      <c r="I9" s="223" t="s">
        <v>161</v>
      </c>
      <c r="J9" s="222" t="s">
        <v>345</v>
      </c>
      <c r="K9" s="217" t="s">
        <v>302</v>
      </c>
      <c r="L9" s="217" t="s">
        <v>292</v>
      </c>
      <c r="M9" s="217" t="s">
        <v>346</v>
      </c>
      <c r="N9" s="217" t="s">
        <v>347</v>
      </c>
      <c r="O9" s="217" t="s">
        <v>348</v>
      </c>
      <c r="P9" s="217" t="s">
        <v>161</v>
      </c>
      <c r="Q9" s="217" t="s">
        <v>161</v>
      </c>
      <c r="R9" s="217" t="s">
        <v>349</v>
      </c>
    </row>
    <row r="10" spans="1:19">
      <c r="A10" s="217"/>
      <c r="B10" s="224"/>
      <c r="C10" s="217"/>
      <c r="D10" s="217" t="s">
        <v>302</v>
      </c>
      <c r="E10" s="217" t="s">
        <v>350</v>
      </c>
      <c r="F10" s="217" t="s">
        <v>351</v>
      </c>
      <c r="G10" s="217" t="s">
        <v>352</v>
      </c>
      <c r="H10" s="217" t="s">
        <v>353</v>
      </c>
      <c r="I10" s="223" t="s">
        <v>146</v>
      </c>
      <c r="J10" s="222"/>
      <c r="L10" s="217" t="s">
        <v>302</v>
      </c>
      <c r="M10" s="217" t="s">
        <v>350</v>
      </c>
      <c r="N10" s="217" t="s">
        <v>351</v>
      </c>
      <c r="O10" s="217" t="s">
        <v>352</v>
      </c>
      <c r="P10" s="217" t="s">
        <v>353</v>
      </c>
      <c r="Q10" s="217" t="s">
        <v>354</v>
      </c>
      <c r="R10" s="217" t="s">
        <v>149</v>
      </c>
    </row>
    <row r="11" spans="1:19">
      <c r="B11" s="220"/>
      <c r="E11" s="217" t="s">
        <v>26</v>
      </c>
      <c r="G11" s="217" t="s">
        <v>355</v>
      </c>
      <c r="H11" s="217" t="s">
        <v>356</v>
      </c>
      <c r="I11" s="219"/>
      <c r="J11" s="220"/>
      <c r="M11" s="217" t="s">
        <v>26</v>
      </c>
      <c r="O11" s="217" t="s">
        <v>355</v>
      </c>
      <c r="P11" s="217" t="s">
        <v>356</v>
      </c>
      <c r="Q11" s="217" t="s">
        <v>357</v>
      </c>
    </row>
    <row r="12" spans="1:19">
      <c r="A12" s="225"/>
      <c r="B12" s="226" t="s">
        <v>119</v>
      </c>
      <c r="C12" s="227" t="s">
        <v>120</v>
      </c>
      <c r="D12" s="227" t="s">
        <v>121</v>
      </c>
      <c r="E12" s="227" t="s">
        <v>122</v>
      </c>
      <c r="F12" s="227" t="s">
        <v>123</v>
      </c>
      <c r="G12" s="227" t="s">
        <v>124</v>
      </c>
      <c r="H12" s="227" t="s">
        <v>125</v>
      </c>
      <c r="I12" s="228" t="s">
        <v>126</v>
      </c>
      <c r="J12" s="226" t="s">
        <v>33</v>
      </c>
      <c r="K12" s="227" t="s">
        <v>34</v>
      </c>
      <c r="L12" s="227" t="s">
        <v>35</v>
      </c>
      <c r="M12" s="227" t="s">
        <v>127</v>
      </c>
      <c r="N12" s="227" t="s">
        <v>128</v>
      </c>
      <c r="O12" s="227" t="s">
        <v>129</v>
      </c>
      <c r="P12" s="227" t="s">
        <v>130</v>
      </c>
      <c r="Q12" s="227" t="s">
        <v>131</v>
      </c>
      <c r="R12" s="217" t="s">
        <v>132</v>
      </c>
      <c r="S12" s="217"/>
    </row>
    <row r="13" spans="1:19">
      <c r="A13" s="229">
        <v>2020</v>
      </c>
      <c r="B13" s="230">
        <v>219364.97249554569</v>
      </c>
      <c r="C13" s="231">
        <v>138574.62446460826</v>
      </c>
      <c r="D13" s="231">
        <v>0</v>
      </c>
      <c r="E13" s="231">
        <v>56920.68577778912</v>
      </c>
      <c r="F13" s="231">
        <v>39734.420271571522</v>
      </c>
      <c r="G13" s="231">
        <v>404771.8496457357</v>
      </c>
      <c r="H13" s="231">
        <v>911424.91314584389</v>
      </c>
      <c r="I13" s="232">
        <v>24848.729544127633</v>
      </c>
      <c r="J13" s="230">
        <v>121233.73762289969</v>
      </c>
      <c r="K13" s="231">
        <v>545806.91483746516</v>
      </c>
      <c r="L13" s="231">
        <v>0</v>
      </c>
      <c r="M13" s="231">
        <v>553551.76930365444</v>
      </c>
      <c r="N13" s="231">
        <v>7863.7456422033538</v>
      </c>
      <c r="O13" s="231">
        <v>293013.0895540904</v>
      </c>
      <c r="P13" s="231">
        <v>24403.236403697916</v>
      </c>
      <c r="Q13" s="231">
        <v>249767.70198121082</v>
      </c>
      <c r="R13" s="231">
        <v>1795640.1953452218</v>
      </c>
      <c r="S13" s="233"/>
    </row>
    <row r="14" spans="1:19">
      <c r="A14" s="208">
        <v>2021</v>
      </c>
      <c r="B14" s="234">
        <v>246733.35333886766</v>
      </c>
      <c r="C14" s="235">
        <v>102767.09462188705</v>
      </c>
      <c r="D14" s="235">
        <v>0</v>
      </c>
      <c r="E14" s="235">
        <v>95712.706077126379</v>
      </c>
      <c r="F14" s="235">
        <v>42315.610333505414</v>
      </c>
      <c r="G14" s="235">
        <v>448074.00551979593</v>
      </c>
      <c r="H14" s="235">
        <v>626759.08766975231</v>
      </c>
      <c r="I14" s="236">
        <v>21819.772440785706</v>
      </c>
      <c r="J14" s="234">
        <v>127993.96635483272</v>
      </c>
      <c r="K14" s="235">
        <v>434706.08569859143</v>
      </c>
      <c r="L14" s="235">
        <v>0</v>
      </c>
      <c r="M14" s="235">
        <v>382495.87534805009</v>
      </c>
      <c r="N14" s="235">
        <v>46210.382726480515</v>
      </c>
      <c r="O14" s="235">
        <v>239955.9883218279</v>
      </c>
      <c r="P14" s="235">
        <v>28582.147855413677</v>
      </c>
      <c r="Q14" s="235">
        <v>324237.18369652412</v>
      </c>
      <c r="R14" s="235">
        <v>1584181.6300017205</v>
      </c>
      <c r="S14" s="233"/>
    </row>
    <row r="15" spans="1:19">
      <c r="A15" s="229">
        <v>2022</v>
      </c>
      <c r="B15" s="230">
        <v>354786.08896876196</v>
      </c>
      <c r="C15" s="231">
        <v>462195.52017485531</v>
      </c>
      <c r="D15" s="231">
        <v>0</v>
      </c>
      <c r="E15" s="231">
        <v>44206.227589920702</v>
      </c>
      <c r="F15" s="231">
        <v>23645.99192282349</v>
      </c>
      <c r="G15" s="231">
        <v>630308.49266377219</v>
      </c>
      <c r="H15" s="231">
        <v>508463.68696662353</v>
      </c>
      <c r="I15" s="232">
        <v>40642.228645302515</v>
      </c>
      <c r="J15" s="230">
        <v>90608.66823641723</v>
      </c>
      <c r="K15" s="231">
        <v>445869.15853231709</v>
      </c>
      <c r="L15" s="231">
        <v>0</v>
      </c>
      <c r="M15" s="231">
        <v>379223.91673540807</v>
      </c>
      <c r="N15" s="231">
        <v>111799.39424670613</v>
      </c>
      <c r="O15" s="231">
        <v>412375.05602657591</v>
      </c>
      <c r="P15" s="231">
        <v>55081.405363454702</v>
      </c>
      <c r="Q15" s="231">
        <v>569290.63779118052</v>
      </c>
      <c r="R15" s="231">
        <v>2064248.2369320595</v>
      </c>
      <c r="S15" s="233"/>
    </row>
    <row r="16" spans="1:19">
      <c r="A16" s="208">
        <v>2023</v>
      </c>
      <c r="B16" s="234">
        <v>299629.67823628755</v>
      </c>
      <c r="C16" s="235">
        <v>662803.7373763998</v>
      </c>
      <c r="D16" s="235">
        <v>0</v>
      </c>
      <c r="E16" s="235">
        <v>11934.182041825017</v>
      </c>
      <c r="F16" s="235">
        <v>3612.134487686832</v>
      </c>
      <c r="G16" s="235">
        <v>486183.00195786922</v>
      </c>
      <c r="H16" s="235">
        <v>322326.62213152274</v>
      </c>
      <c r="I16" s="236">
        <v>33111.833454263426</v>
      </c>
      <c r="J16" s="234">
        <v>95984.419455518509</v>
      </c>
      <c r="K16" s="235">
        <v>222661.70931977103</v>
      </c>
      <c r="L16" s="235">
        <v>0</v>
      </c>
      <c r="M16" s="235">
        <v>342938.52375269943</v>
      </c>
      <c r="N16" s="235">
        <v>80695.275484284633</v>
      </c>
      <c r="O16" s="235">
        <v>370130.74252001126</v>
      </c>
      <c r="P16" s="235">
        <v>65534.366521052616</v>
      </c>
      <c r="Q16" s="235">
        <v>641656.15263251727</v>
      </c>
      <c r="R16" s="235">
        <v>1819601.1896858548</v>
      </c>
      <c r="S16" s="233"/>
    </row>
    <row r="17" spans="1:19">
      <c r="A17" s="229">
        <v>2024</v>
      </c>
      <c r="B17" s="230">
        <v>325001.12265870644</v>
      </c>
      <c r="C17" s="231">
        <v>532143.78165055381</v>
      </c>
      <c r="D17" s="231">
        <v>0</v>
      </c>
      <c r="E17" s="231">
        <v>6903.463043434549</v>
      </c>
      <c r="F17" s="231">
        <v>12508.144397235432</v>
      </c>
      <c r="G17" s="231">
        <v>547067.44626124925</v>
      </c>
      <c r="H17" s="231">
        <v>159419.27352373052</v>
      </c>
      <c r="I17" s="232">
        <v>25308.209357402819</v>
      </c>
      <c r="J17" s="230">
        <v>96257.852187329059</v>
      </c>
      <c r="K17" s="231">
        <v>175810.39312398521</v>
      </c>
      <c r="L17" s="231">
        <v>0</v>
      </c>
      <c r="M17" s="231">
        <v>282127.44722007867</v>
      </c>
      <c r="N17" s="231">
        <v>65581.33786954105</v>
      </c>
      <c r="O17" s="231">
        <v>322646.86472366372</v>
      </c>
      <c r="P17" s="231">
        <v>65455.414567992237</v>
      </c>
      <c r="Q17" s="231">
        <v>600472.13119972299</v>
      </c>
      <c r="R17" s="231">
        <v>1608351.4408923129</v>
      </c>
      <c r="S17" s="233"/>
    </row>
    <row r="18" spans="1:19">
      <c r="A18" s="237">
        <v>2025</v>
      </c>
      <c r="B18" s="234">
        <v>644566.56836798601</v>
      </c>
      <c r="C18" s="235">
        <v>566804.71162644308</v>
      </c>
      <c r="D18" s="235">
        <v>0</v>
      </c>
      <c r="E18" s="235">
        <v>3770.0367639797837</v>
      </c>
      <c r="F18" s="235">
        <v>24343.114796716814</v>
      </c>
      <c r="G18" s="235">
        <v>549105.96710026171</v>
      </c>
      <c r="H18" s="235">
        <v>201752.95874224574</v>
      </c>
      <c r="I18" s="236">
        <v>28465.492287424833</v>
      </c>
      <c r="J18" s="234">
        <v>140061.53125284027</v>
      </c>
      <c r="K18" s="235">
        <v>185940.13724296197</v>
      </c>
      <c r="L18" s="235">
        <v>0</v>
      </c>
      <c r="M18" s="235">
        <v>424623.86581582896</v>
      </c>
      <c r="N18" s="235">
        <v>109326.5953067018</v>
      </c>
      <c r="O18" s="235">
        <v>403112.25841878459</v>
      </c>
      <c r="P18" s="235">
        <v>45060.592350334053</v>
      </c>
      <c r="Q18" s="235">
        <v>710683.86929760606</v>
      </c>
      <c r="R18" s="235">
        <v>2018808.8496850575</v>
      </c>
    </row>
    <row r="19" spans="1:19">
      <c r="A19" s="237"/>
      <c r="B19" s="234"/>
      <c r="C19" s="235"/>
      <c r="D19" s="235"/>
      <c r="E19" s="235"/>
      <c r="F19" s="235"/>
      <c r="G19" s="235"/>
      <c r="H19" s="235"/>
      <c r="I19" s="236"/>
      <c r="J19" s="234"/>
      <c r="K19" s="235"/>
      <c r="L19" s="235"/>
      <c r="M19" s="235"/>
      <c r="N19" s="235"/>
      <c r="O19" s="235"/>
      <c r="P19" s="235"/>
      <c r="Q19" s="235"/>
      <c r="R19" s="235"/>
    </row>
    <row r="20" spans="1:19">
      <c r="A20" s="238" t="s">
        <v>36</v>
      </c>
      <c r="B20" s="230">
        <v>237794.10173084561</v>
      </c>
      <c r="C20" s="231">
        <v>144040.28890962532</v>
      </c>
      <c r="D20" s="231">
        <v>0</v>
      </c>
      <c r="E20" s="231">
        <v>50842.209504299608</v>
      </c>
      <c r="F20" s="231">
        <v>41059.655140588744</v>
      </c>
      <c r="G20" s="231">
        <v>425862.0258774542</v>
      </c>
      <c r="H20" s="231">
        <v>963191.54054797301</v>
      </c>
      <c r="I20" s="232">
        <v>17471.591619735773</v>
      </c>
      <c r="J20" s="230">
        <v>77597.90748861419</v>
      </c>
      <c r="K20" s="231">
        <v>806395.53088994883</v>
      </c>
      <c r="L20" s="231">
        <v>0</v>
      </c>
      <c r="M20" s="231">
        <v>474903.30684640404</v>
      </c>
      <c r="N20" s="231">
        <v>14585.647697816801</v>
      </c>
      <c r="O20" s="231">
        <v>251431.78329172701</v>
      </c>
      <c r="P20" s="231">
        <v>13143.603228555625</v>
      </c>
      <c r="Q20" s="231">
        <v>242203.63388745594</v>
      </c>
      <c r="R20" s="231">
        <v>1880261.4133305224</v>
      </c>
    </row>
    <row r="21" spans="1:19">
      <c r="A21" s="238" t="s">
        <v>37</v>
      </c>
      <c r="B21" s="230">
        <v>239138.42191221064</v>
      </c>
      <c r="C21" s="231">
        <v>89301.07327115674</v>
      </c>
      <c r="D21" s="231">
        <v>0</v>
      </c>
      <c r="E21" s="231">
        <v>56383.926692802212</v>
      </c>
      <c r="F21" s="231">
        <v>40318.291518789207</v>
      </c>
      <c r="G21" s="231">
        <v>428555.84302362532</v>
      </c>
      <c r="H21" s="231">
        <v>913565.24161181715</v>
      </c>
      <c r="I21" s="232">
        <v>25288.999553733509</v>
      </c>
      <c r="J21" s="230">
        <v>75875.250288628638</v>
      </c>
      <c r="K21" s="231">
        <v>712448.72561698919</v>
      </c>
      <c r="L21" s="231">
        <v>0</v>
      </c>
      <c r="M21" s="231">
        <v>501574.44923829695</v>
      </c>
      <c r="N21" s="231">
        <v>10837.520169620957</v>
      </c>
      <c r="O21" s="231">
        <v>242802.00366773884</v>
      </c>
      <c r="P21" s="231">
        <v>21876.376043407516</v>
      </c>
      <c r="Q21" s="231">
        <v>227137.47255945258</v>
      </c>
      <c r="R21" s="231">
        <v>1792551.7975841346</v>
      </c>
    </row>
    <row r="22" spans="1:19">
      <c r="A22" s="238" t="s">
        <v>38</v>
      </c>
      <c r="B22" s="230">
        <v>227915.10860167907</v>
      </c>
      <c r="C22" s="231">
        <v>99147.242343392703</v>
      </c>
      <c r="D22" s="231">
        <v>0</v>
      </c>
      <c r="E22" s="231">
        <v>51001.593945824563</v>
      </c>
      <c r="F22" s="231">
        <v>46658.3934125292</v>
      </c>
      <c r="G22" s="231">
        <v>413084.16786714189</v>
      </c>
      <c r="H22" s="231">
        <v>949478.66895654402</v>
      </c>
      <c r="I22" s="232">
        <v>21851.292822859861</v>
      </c>
      <c r="J22" s="230">
        <v>76647.115722826449</v>
      </c>
      <c r="K22" s="231">
        <v>667150.06051851599</v>
      </c>
      <c r="L22" s="231">
        <v>0</v>
      </c>
      <c r="M22" s="231">
        <v>522951.49254215462</v>
      </c>
      <c r="N22" s="231">
        <v>10237.400462807191</v>
      </c>
      <c r="O22" s="231">
        <v>266206.77013990644</v>
      </c>
      <c r="P22" s="231">
        <v>26151.509008524405</v>
      </c>
      <c r="Q22" s="231">
        <v>239792.11955523636</v>
      </c>
      <c r="R22" s="231">
        <v>1809136.4679499713</v>
      </c>
    </row>
    <row r="23" spans="1:19">
      <c r="A23" s="238" t="s">
        <v>39</v>
      </c>
      <c r="B23" s="230">
        <v>219364.97249554569</v>
      </c>
      <c r="C23" s="231">
        <v>138574.62446460826</v>
      </c>
      <c r="D23" s="231">
        <v>0</v>
      </c>
      <c r="E23" s="231">
        <v>56920.68577778912</v>
      </c>
      <c r="F23" s="231">
        <v>39734.420271571522</v>
      </c>
      <c r="G23" s="231">
        <v>404771.8496457357</v>
      </c>
      <c r="H23" s="231">
        <v>911424.91314584389</v>
      </c>
      <c r="I23" s="232">
        <v>24848.729544127633</v>
      </c>
      <c r="J23" s="230">
        <v>121233.73762289969</v>
      </c>
      <c r="K23" s="231">
        <v>545806.91483746516</v>
      </c>
      <c r="L23" s="231">
        <v>0</v>
      </c>
      <c r="M23" s="231">
        <v>553551.76930365444</v>
      </c>
      <c r="N23" s="231">
        <v>7863.7456422033538</v>
      </c>
      <c r="O23" s="231">
        <v>293013.0895540904</v>
      </c>
      <c r="P23" s="231">
        <v>24403.236403697916</v>
      </c>
      <c r="Q23" s="231">
        <v>249767.70198121082</v>
      </c>
      <c r="R23" s="231">
        <v>1795640.1953452218</v>
      </c>
    </row>
    <row r="24" spans="1:19">
      <c r="A24" s="237" t="s">
        <v>40</v>
      </c>
      <c r="B24" s="234">
        <v>246048.28376541389</v>
      </c>
      <c r="C24" s="235">
        <v>120192.53064605255</v>
      </c>
      <c r="D24" s="235">
        <v>0</v>
      </c>
      <c r="E24" s="235">
        <v>64503.256936624784</v>
      </c>
      <c r="F24" s="235">
        <v>45015.731727951439</v>
      </c>
      <c r="G24" s="235">
        <v>432732.72094723204</v>
      </c>
      <c r="H24" s="235">
        <v>934774.50757461134</v>
      </c>
      <c r="I24" s="236">
        <v>21319.240256583966</v>
      </c>
      <c r="J24" s="234">
        <v>85407.052537634285</v>
      </c>
      <c r="K24" s="235">
        <v>555494.74798978283</v>
      </c>
      <c r="L24" s="235">
        <v>0</v>
      </c>
      <c r="M24" s="235">
        <v>595757.66960462031</v>
      </c>
      <c r="N24" s="235">
        <v>28406.784860259373</v>
      </c>
      <c r="O24" s="235">
        <v>292019.23611704085</v>
      </c>
      <c r="P24" s="235">
        <v>30631.078723976472</v>
      </c>
      <c r="Q24" s="235">
        <v>276869.70202115609</v>
      </c>
      <c r="R24" s="235">
        <v>1864586.2718544703</v>
      </c>
    </row>
    <row r="25" spans="1:19">
      <c r="A25" s="237" t="s">
        <v>41</v>
      </c>
      <c r="B25" s="234">
        <v>247052.4682053205</v>
      </c>
      <c r="C25" s="235">
        <v>136953.29611876246</v>
      </c>
      <c r="D25" s="235">
        <v>0</v>
      </c>
      <c r="E25" s="235">
        <v>71029.084345381736</v>
      </c>
      <c r="F25" s="235">
        <v>35624.508441861988</v>
      </c>
      <c r="G25" s="235">
        <v>446944.0548610884</v>
      </c>
      <c r="H25" s="235">
        <v>955409.66962020216</v>
      </c>
      <c r="I25" s="236">
        <v>27488.667744776743</v>
      </c>
      <c r="J25" s="234">
        <v>83451.201491843385</v>
      </c>
      <c r="K25" s="235">
        <v>612460.03795943281</v>
      </c>
      <c r="L25" s="235">
        <v>0</v>
      </c>
      <c r="M25" s="235">
        <v>579922.23652711476</v>
      </c>
      <c r="N25" s="235">
        <v>37205.386210061493</v>
      </c>
      <c r="O25" s="235">
        <v>293591.50495161861</v>
      </c>
      <c r="P25" s="235">
        <v>28171.977764590334</v>
      </c>
      <c r="Q25" s="235">
        <v>285699.40443273209</v>
      </c>
      <c r="R25" s="235">
        <v>1920501.7493373933</v>
      </c>
    </row>
    <row r="26" spans="1:19">
      <c r="A26" s="237" t="s">
        <v>42</v>
      </c>
      <c r="B26" s="234">
        <v>255702.11317514288</v>
      </c>
      <c r="C26" s="235">
        <v>166460.92800512645</v>
      </c>
      <c r="D26" s="235">
        <v>0</v>
      </c>
      <c r="E26" s="235">
        <v>56110.34935855752</v>
      </c>
      <c r="F26" s="235">
        <v>44602.431860286903</v>
      </c>
      <c r="G26" s="235">
        <v>450935.54496923159</v>
      </c>
      <c r="H26" s="235">
        <v>902100.44552348088</v>
      </c>
      <c r="I26" s="236">
        <v>19584.12841249604</v>
      </c>
      <c r="J26" s="234">
        <v>93573.194928705911</v>
      </c>
      <c r="K26" s="235">
        <v>510437.88289991312</v>
      </c>
      <c r="L26" s="235">
        <v>0</v>
      </c>
      <c r="M26" s="235">
        <v>625170.81262126146</v>
      </c>
      <c r="N26" s="235">
        <v>41966.593540707108</v>
      </c>
      <c r="O26" s="235">
        <v>275884.06137146219</v>
      </c>
      <c r="P26" s="235">
        <v>27271.663842831174</v>
      </c>
      <c r="Q26" s="235">
        <v>321191.73209944094</v>
      </c>
      <c r="R26" s="235">
        <v>1895495.9413043219</v>
      </c>
    </row>
    <row r="27" spans="1:19">
      <c r="A27" s="237" t="s">
        <v>43</v>
      </c>
      <c r="B27" s="234">
        <v>246733.35333886766</v>
      </c>
      <c r="C27" s="235">
        <v>102767.09462188705</v>
      </c>
      <c r="D27" s="235">
        <v>0</v>
      </c>
      <c r="E27" s="235">
        <v>95712.706077126379</v>
      </c>
      <c r="F27" s="235">
        <v>42315.610333505414</v>
      </c>
      <c r="G27" s="235">
        <v>448074.00551979593</v>
      </c>
      <c r="H27" s="235">
        <v>626759.08766975231</v>
      </c>
      <c r="I27" s="236">
        <v>21819.772440785706</v>
      </c>
      <c r="J27" s="234">
        <v>127993.96635483272</v>
      </c>
      <c r="K27" s="235">
        <v>434706.08569859143</v>
      </c>
      <c r="L27" s="235">
        <v>0</v>
      </c>
      <c r="M27" s="235">
        <v>382495.87534805009</v>
      </c>
      <c r="N27" s="235">
        <v>46210.382726480515</v>
      </c>
      <c r="O27" s="235">
        <v>239955.9883218279</v>
      </c>
      <c r="P27" s="235">
        <v>28582.147855413677</v>
      </c>
      <c r="Q27" s="235">
        <v>324237.18369652412</v>
      </c>
      <c r="R27" s="235">
        <v>1584181.6300017205</v>
      </c>
    </row>
    <row r="28" spans="1:19">
      <c r="A28" s="238" t="s">
        <v>44</v>
      </c>
      <c r="B28" s="230">
        <v>365913.1455154664</v>
      </c>
      <c r="C28" s="231">
        <v>218821.30175055479</v>
      </c>
      <c r="D28" s="231">
        <v>0</v>
      </c>
      <c r="E28" s="231">
        <v>78480.808333338064</v>
      </c>
      <c r="F28" s="231">
        <v>25487.607479619997</v>
      </c>
      <c r="G28" s="231">
        <v>635514.9306082509</v>
      </c>
      <c r="H28" s="231">
        <v>742205.98297879146</v>
      </c>
      <c r="I28" s="232">
        <v>22492.052864984915</v>
      </c>
      <c r="J28" s="230">
        <v>161575.75906634447</v>
      </c>
      <c r="K28" s="231">
        <v>501296.58403601852</v>
      </c>
      <c r="L28" s="231">
        <v>0</v>
      </c>
      <c r="M28" s="231">
        <v>470947.63200055255</v>
      </c>
      <c r="N28" s="231">
        <v>107385.81756303523</v>
      </c>
      <c r="O28" s="231">
        <v>356474.90882018919</v>
      </c>
      <c r="P28" s="231">
        <v>50536.105638599838</v>
      </c>
      <c r="Q28" s="231">
        <v>440699.02240626694</v>
      </c>
      <c r="R28" s="231">
        <v>2088915.8295310067</v>
      </c>
    </row>
    <row r="29" spans="1:19">
      <c r="A29" s="238" t="s">
        <v>45</v>
      </c>
      <c r="B29" s="230">
        <v>398442.74889478169</v>
      </c>
      <c r="C29" s="231">
        <v>298592.74383602268</v>
      </c>
      <c r="D29" s="231">
        <v>0</v>
      </c>
      <c r="E29" s="231">
        <v>94064.877773611835</v>
      </c>
      <c r="F29" s="231">
        <v>36216.900507796607</v>
      </c>
      <c r="G29" s="231">
        <v>675627.50510607567</v>
      </c>
      <c r="H29" s="231">
        <v>751009.49889419996</v>
      </c>
      <c r="I29" s="232">
        <v>41108.156030662445</v>
      </c>
      <c r="J29" s="230">
        <v>159103.6526530211</v>
      </c>
      <c r="K29" s="231">
        <v>486461.94329905789</v>
      </c>
      <c r="L29" s="231">
        <v>0</v>
      </c>
      <c r="M29" s="231">
        <v>552097.00646648568</v>
      </c>
      <c r="N29" s="231">
        <v>122308.07189667082</v>
      </c>
      <c r="O29" s="231">
        <v>392248.52878872969</v>
      </c>
      <c r="P29" s="231">
        <v>61371.461668635231</v>
      </c>
      <c r="Q29" s="231">
        <v>521471.76627055096</v>
      </c>
      <c r="R29" s="231">
        <v>2295062.4310431513</v>
      </c>
    </row>
    <row r="30" spans="1:19">
      <c r="A30" s="238" t="s">
        <v>46</v>
      </c>
      <c r="B30" s="230">
        <v>375917.04810428753</v>
      </c>
      <c r="C30" s="231">
        <v>486893.19683186524</v>
      </c>
      <c r="D30" s="231">
        <v>0</v>
      </c>
      <c r="E30" s="231">
        <v>37208.328079320869</v>
      </c>
      <c r="F30" s="231">
        <v>21758.566653396199</v>
      </c>
      <c r="G30" s="231">
        <v>653006.17246781278</v>
      </c>
      <c r="H30" s="231">
        <v>650422.47268849169</v>
      </c>
      <c r="I30" s="232">
        <v>40232.164080861541</v>
      </c>
      <c r="J30" s="230">
        <v>119348.80183443574</v>
      </c>
      <c r="K30" s="231">
        <v>517872.98085646715</v>
      </c>
      <c r="L30" s="231">
        <v>0</v>
      </c>
      <c r="M30" s="231">
        <v>496070.57687068987</v>
      </c>
      <c r="N30" s="231">
        <v>129470.75490516561</v>
      </c>
      <c r="O30" s="231">
        <v>393755.60942852357</v>
      </c>
      <c r="P30" s="231">
        <v>53529.939951121072</v>
      </c>
      <c r="Q30" s="231">
        <v>555389.28505963262</v>
      </c>
      <c r="R30" s="231">
        <v>2265437.9489060361</v>
      </c>
    </row>
    <row r="31" spans="1:19">
      <c r="A31" s="238" t="s">
        <v>47</v>
      </c>
      <c r="B31" s="230">
        <v>354786.08896876196</v>
      </c>
      <c r="C31" s="231">
        <v>462195.52017485531</v>
      </c>
      <c r="D31" s="231">
        <v>0</v>
      </c>
      <c r="E31" s="231">
        <v>44206.227589920702</v>
      </c>
      <c r="F31" s="231">
        <v>23645.99192282349</v>
      </c>
      <c r="G31" s="231">
        <v>630308.49266377219</v>
      </c>
      <c r="H31" s="231">
        <v>508463.68696662353</v>
      </c>
      <c r="I31" s="232">
        <v>40642.228645302515</v>
      </c>
      <c r="J31" s="230">
        <v>90608.66823641723</v>
      </c>
      <c r="K31" s="231">
        <v>445869.15853231709</v>
      </c>
      <c r="L31" s="231">
        <v>0</v>
      </c>
      <c r="M31" s="231">
        <v>379223.91673540807</v>
      </c>
      <c r="N31" s="231">
        <v>111799.39424670613</v>
      </c>
      <c r="O31" s="231">
        <v>412375.05602657591</v>
      </c>
      <c r="P31" s="231">
        <v>55081.405363454702</v>
      </c>
      <c r="Q31" s="231">
        <v>569290.63779118052</v>
      </c>
      <c r="R31" s="231">
        <v>2064248.2369320595</v>
      </c>
    </row>
    <row r="32" spans="1:19">
      <c r="A32" s="237" t="s">
        <v>48</v>
      </c>
      <c r="B32" s="234">
        <v>309988.82880838821</v>
      </c>
      <c r="C32" s="235">
        <v>552817.06220425549</v>
      </c>
      <c r="D32" s="235">
        <v>0</v>
      </c>
      <c r="E32" s="235">
        <v>39632.986660924922</v>
      </c>
      <c r="F32" s="235">
        <v>11130.748851537664</v>
      </c>
      <c r="G32" s="235">
        <v>515550.1197444998</v>
      </c>
      <c r="H32" s="235">
        <v>413853.02794758743</v>
      </c>
      <c r="I32" s="236">
        <v>38208.043941788383</v>
      </c>
      <c r="J32" s="234">
        <v>86741.455491486602</v>
      </c>
      <c r="K32" s="235">
        <v>281665.27247907995</v>
      </c>
      <c r="L32" s="235">
        <v>0</v>
      </c>
      <c r="M32" s="235">
        <v>351882.3731928604</v>
      </c>
      <c r="N32" s="235">
        <v>102464.02620320187</v>
      </c>
      <c r="O32" s="235">
        <v>387640.35276770015</v>
      </c>
      <c r="P32" s="235">
        <v>59506.120716204139</v>
      </c>
      <c r="Q32" s="235">
        <v>611281.21730844839</v>
      </c>
      <c r="R32" s="235">
        <v>1881180.8181589816</v>
      </c>
    </row>
    <row r="33" spans="1:19">
      <c r="A33" s="237" t="s">
        <v>49</v>
      </c>
      <c r="B33" s="234">
        <v>276578.5940176227</v>
      </c>
      <c r="C33" s="235">
        <v>585883.48024716496</v>
      </c>
      <c r="D33" s="235">
        <v>0</v>
      </c>
      <c r="E33" s="235">
        <v>9552.553102965594</v>
      </c>
      <c r="F33" s="235">
        <v>6536.5715281172706</v>
      </c>
      <c r="G33" s="235">
        <v>480289.510451379</v>
      </c>
      <c r="H33" s="235">
        <v>394038.61090548703</v>
      </c>
      <c r="I33" s="236">
        <v>31967.347630623732</v>
      </c>
      <c r="J33" s="234">
        <v>77496.376193956152</v>
      </c>
      <c r="K33" s="235">
        <v>241794.95682746783</v>
      </c>
      <c r="L33" s="235">
        <v>0</v>
      </c>
      <c r="M33" s="235">
        <v>337122.96998057014</v>
      </c>
      <c r="N33" s="235">
        <v>84118.634643420664</v>
      </c>
      <c r="O33" s="235">
        <v>362747.39815535781</v>
      </c>
      <c r="P33" s="235">
        <v>49746.323662150258</v>
      </c>
      <c r="Q33" s="235">
        <v>631820.00842043757</v>
      </c>
      <c r="R33" s="235">
        <v>1784846.6678833605</v>
      </c>
    </row>
    <row r="34" spans="1:19">
      <c r="A34" s="237" t="s">
        <v>50</v>
      </c>
      <c r="B34" s="234">
        <v>298987.94527729804</v>
      </c>
      <c r="C34" s="235">
        <v>708978.18574694835</v>
      </c>
      <c r="D34" s="235">
        <v>0</v>
      </c>
      <c r="E34" s="235">
        <v>10267.356418646386</v>
      </c>
      <c r="F34" s="235">
        <v>5095.5322834497574</v>
      </c>
      <c r="G34" s="235">
        <v>460250.52200597234</v>
      </c>
      <c r="H34" s="235">
        <v>345382.21303569118</v>
      </c>
      <c r="I34" s="236">
        <v>37479.431010848202</v>
      </c>
      <c r="J34" s="234">
        <v>85224.894545981064</v>
      </c>
      <c r="K34" s="235">
        <v>227171.13629206517</v>
      </c>
      <c r="L34" s="235">
        <v>0</v>
      </c>
      <c r="M34" s="235">
        <v>392324.79561055842</v>
      </c>
      <c r="N34" s="235">
        <v>76889.237169811066</v>
      </c>
      <c r="O34" s="235">
        <v>382193.66883300926</v>
      </c>
      <c r="P34" s="235">
        <v>74936.989105992354</v>
      </c>
      <c r="Q34" s="235">
        <v>627700.46422143711</v>
      </c>
      <c r="R34" s="235">
        <v>1866441.1857788544</v>
      </c>
    </row>
    <row r="35" spans="1:19">
      <c r="A35" s="237" t="s">
        <v>358</v>
      </c>
      <c r="B35" s="234">
        <v>299629.67823628755</v>
      </c>
      <c r="C35" s="235">
        <v>662803.7373763998</v>
      </c>
      <c r="D35" s="235">
        <v>0</v>
      </c>
      <c r="E35" s="235">
        <v>11934.182041825017</v>
      </c>
      <c r="F35" s="235">
        <v>3612.134487686832</v>
      </c>
      <c r="G35" s="235">
        <v>486183.00195786922</v>
      </c>
      <c r="H35" s="235">
        <v>322326.62213152274</v>
      </c>
      <c r="I35" s="236">
        <v>33111.833454263426</v>
      </c>
      <c r="J35" s="234">
        <v>95984.419455518509</v>
      </c>
      <c r="K35" s="235">
        <v>222661.70931977103</v>
      </c>
      <c r="L35" s="235">
        <v>0</v>
      </c>
      <c r="M35" s="235">
        <v>342938.52375269943</v>
      </c>
      <c r="N35" s="235">
        <v>80695.275484284633</v>
      </c>
      <c r="O35" s="235">
        <v>370130.74252001126</v>
      </c>
      <c r="P35" s="235">
        <v>65534.366521052616</v>
      </c>
      <c r="Q35" s="235">
        <v>641656.15263251727</v>
      </c>
      <c r="R35" s="235">
        <v>1819601.1896858548</v>
      </c>
    </row>
    <row r="36" spans="1:19">
      <c r="A36" s="238" t="s">
        <v>52</v>
      </c>
      <c r="B36" s="230">
        <v>277577.39722107467</v>
      </c>
      <c r="C36" s="231">
        <v>586909.00256532768</v>
      </c>
      <c r="D36" s="231">
        <v>0</v>
      </c>
      <c r="E36" s="231">
        <v>5747.750207579862</v>
      </c>
      <c r="F36" s="231">
        <v>4952.7791674284454</v>
      </c>
      <c r="G36" s="231">
        <v>487449.87210557086</v>
      </c>
      <c r="H36" s="231">
        <v>267103.66148936882</v>
      </c>
      <c r="I36" s="232">
        <v>54709.836450688897</v>
      </c>
      <c r="J36" s="230">
        <v>94431.476086134324</v>
      </c>
      <c r="K36" s="231">
        <v>224682.19463646403</v>
      </c>
      <c r="L36" s="231">
        <v>0</v>
      </c>
      <c r="M36" s="231">
        <v>261524.3320507438</v>
      </c>
      <c r="N36" s="231">
        <v>73584.965928837599</v>
      </c>
      <c r="O36" s="231">
        <v>332634.87729135563</v>
      </c>
      <c r="P36" s="231">
        <v>72499.017130865948</v>
      </c>
      <c r="Q36" s="231">
        <v>625093.43608263775</v>
      </c>
      <c r="R36" s="231">
        <v>1684450.2992070392</v>
      </c>
    </row>
    <row r="37" spans="1:19">
      <c r="A37" s="238" t="s">
        <v>53</v>
      </c>
      <c r="B37" s="230">
        <v>291136.35671338713</v>
      </c>
      <c r="C37" s="231">
        <v>633492.88085983251</v>
      </c>
      <c r="D37" s="231">
        <v>0</v>
      </c>
      <c r="E37" s="231">
        <v>2633.1000919692701</v>
      </c>
      <c r="F37" s="231">
        <v>7013.5580355651246</v>
      </c>
      <c r="G37" s="231">
        <v>507991.70097146172</v>
      </c>
      <c r="H37" s="231">
        <v>258284.29995106891</v>
      </c>
      <c r="I37" s="232">
        <v>38122.989900840483</v>
      </c>
      <c r="J37" s="230">
        <v>96722.787060124887</v>
      </c>
      <c r="K37" s="231">
        <v>189715.16229090677</v>
      </c>
      <c r="L37" s="231">
        <v>0</v>
      </c>
      <c r="M37" s="231">
        <v>290340.80755224021</v>
      </c>
      <c r="N37" s="231">
        <v>73161.290617391787</v>
      </c>
      <c r="O37" s="231">
        <v>332431.11040904338</v>
      </c>
      <c r="P37" s="231">
        <v>82221.125544221839</v>
      </c>
      <c r="Q37" s="231">
        <v>674082.60304982879</v>
      </c>
      <c r="R37" s="231">
        <v>1738674.8865237576</v>
      </c>
    </row>
    <row r="38" spans="1:19">
      <c r="A38" s="238" t="s">
        <v>54</v>
      </c>
      <c r="B38" s="230">
        <v>316212.46418506844</v>
      </c>
      <c r="C38" s="231">
        <v>623308.44195505197</v>
      </c>
      <c r="D38" s="231">
        <v>0</v>
      </c>
      <c r="E38" s="231">
        <v>3769.87668592617</v>
      </c>
      <c r="F38" s="231">
        <v>12896.524537084182</v>
      </c>
      <c r="G38" s="231">
        <v>523644.65022840863</v>
      </c>
      <c r="H38" s="231">
        <v>255125.27819506166</v>
      </c>
      <c r="I38" s="232">
        <v>39309.2139765256</v>
      </c>
      <c r="J38" s="230">
        <v>100737.7133137285</v>
      </c>
      <c r="K38" s="231">
        <v>171346.99890270527</v>
      </c>
      <c r="L38" s="231">
        <v>0</v>
      </c>
      <c r="M38" s="231">
        <v>288329.80686667713</v>
      </c>
      <c r="N38" s="231">
        <v>77742.399289895999</v>
      </c>
      <c r="O38" s="231">
        <v>343988.86771213345</v>
      </c>
      <c r="P38" s="231">
        <v>70800.025637934712</v>
      </c>
      <c r="Q38" s="231">
        <v>721320.63804005133</v>
      </c>
      <c r="R38" s="231">
        <v>1774266.4497631264</v>
      </c>
    </row>
    <row r="39" spans="1:19">
      <c r="A39" s="238" t="s">
        <v>55</v>
      </c>
      <c r="B39" s="230">
        <v>325001.12265870644</v>
      </c>
      <c r="C39" s="231">
        <v>532143.78165055381</v>
      </c>
      <c r="D39" s="231">
        <v>0</v>
      </c>
      <c r="E39" s="231">
        <v>6903.463043434549</v>
      </c>
      <c r="F39" s="231">
        <v>12508.144397235432</v>
      </c>
      <c r="G39" s="231">
        <v>547067.44626124925</v>
      </c>
      <c r="H39" s="231">
        <v>159419.27352373052</v>
      </c>
      <c r="I39" s="232">
        <v>25308.209357402819</v>
      </c>
      <c r="J39" s="230">
        <v>96257.852187329059</v>
      </c>
      <c r="K39" s="231">
        <v>175810.39312398521</v>
      </c>
      <c r="L39" s="231">
        <v>0</v>
      </c>
      <c r="M39" s="231">
        <v>282127.44722007867</v>
      </c>
      <c r="N39" s="231">
        <v>65581.33786954105</v>
      </c>
      <c r="O39" s="231">
        <v>322646.86472366372</v>
      </c>
      <c r="P39" s="231">
        <v>65455.414567992237</v>
      </c>
      <c r="Q39" s="231">
        <v>600472.13119972299</v>
      </c>
      <c r="R39" s="231">
        <v>1608351.4408923129</v>
      </c>
    </row>
    <row r="40" spans="1:19">
      <c r="A40" s="237" t="s">
        <v>56</v>
      </c>
      <c r="B40" s="234">
        <v>384384.4175134846</v>
      </c>
      <c r="C40" s="235">
        <v>600711.4542049322</v>
      </c>
      <c r="D40" s="235">
        <v>0</v>
      </c>
      <c r="E40" s="235">
        <v>2552.4869100749756</v>
      </c>
      <c r="F40" s="235">
        <v>11866.165489651152</v>
      </c>
      <c r="G40" s="235">
        <v>513806.52444464801</v>
      </c>
      <c r="H40" s="235">
        <v>180548.2112928032</v>
      </c>
      <c r="I40" s="236">
        <v>49571.642511240607</v>
      </c>
      <c r="J40" s="234">
        <v>105752.48211466039</v>
      </c>
      <c r="K40" s="235">
        <v>186340.94361181333</v>
      </c>
      <c r="L40" s="235">
        <v>0</v>
      </c>
      <c r="M40" s="235">
        <v>392011.68320004171</v>
      </c>
      <c r="N40" s="235">
        <v>69029.490233794582</v>
      </c>
      <c r="O40" s="235">
        <v>339434.42549268733</v>
      </c>
      <c r="P40" s="235">
        <v>64077.996704433361</v>
      </c>
      <c r="Q40" s="235">
        <v>586793.8810094042</v>
      </c>
      <c r="R40" s="235">
        <v>1743440.9023668352</v>
      </c>
    </row>
    <row r="41" spans="1:19">
      <c r="A41" s="237" t="s">
        <v>57</v>
      </c>
      <c r="B41" s="234">
        <v>521876.41220103652</v>
      </c>
      <c r="C41" s="235">
        <v>534627.41552049934</v>
      </c>
      <c r="D41" s="235">
        <v>0</v>
      </c>
      <c r="E41" s="235">
        <v>0</v>
      </c>
      <c r="F41" s="235">
        <v>16343.015679956212</v>
      </c>
      <c r="G41" s="235">
        <v>567486.5640177211</v>
      </c>
      <c r="H41" s="235">
        <v>154279.01077185536</v>
      </c>
      <c r="I41" s="236">
        <v>50941.386049663568</v>
      </c>
      <c r="J41" s="234">
        <v>116836.95423112872</v>
      </c>
      <c r="K41" s="235">
        <v>180066.69530668869</v>
      </c>
      <c r="L41" s="235">
        <v>0</v>
      </c>
      <c r="M41" s="235">
        <v>382093.73941625003</v>
      </c>
      <c r="N41" s="235">
        <v>103632.91596458865</v>
      </c>
      <c r="O41" s="235">
        <v>404408.91030422051</v>
      </c>
      <c r="P41" s="235">
        <v>57365.018815602358</v>
      </c>
      <c r="Q41" s="235">
        <v>601149.57020225283</v>
      </c>
      <c r="R41" s="235">
        <v>1845553.8042407318</v>
      </c>
    </row>
    <row r="42" spans="1:19">
      <c r="A42" s="237" t="s">
        <v>58</v>
      </c>
      <c r="B42" s="234">
        <v>618186.05125155079</v>
      </c>
      <c r="C42" s="235">
        <v>516475.15200056415</v>
      </c>
      <c r="D42" s="235">
        <v>0</v>
      </c>
      <c r="E42" s="235">
        <v>1454.830839056493</v>
      </c>
      <c r="F42" s="235">
        <v>19502.342262586644</v>
      </c>
      <c r="G42" s="235">
        <v>557920.56675794371</v>
      </c>
      <c r="H42" s="235">
        <v>151562.34000798079</v>
      </c>
      <c r="I42" s="236">
        <v>61448.381311973004</v>
      </c>
      <c r="J42" s="234">
        <v>111884.8296381156</v>
      </c>
      <c r="K42" s="235">
        <v>170887.39024637479</v>
      </c>
      <c r="L42" s="235">
        <v>0</v>
      </c>
      <c r="M42" s="235">
        <v>405473.13916934759</v>
      </c>
      <c r="N42" s="235">
        <v>116422.5622594384</v>
      </c>
      <c r="O42" s="235">
        <v>381032.1657071074</v>
      </c>
      <c r="P42" s="235">
        <v>56718.752436569397</v>
      </c>
      <c r="Q42" s="235">
        <v>684130.82497470232</v>
      </c>
      <c r="R42" s="235">
        <v>1926549.6644316555</v>
      </c>
    </row>
    <row r="43" spans="1:19">
      <c r="A43" s="237" t="s">
        <v>59</v>
      </c>
      <c r="B43" s="234">
        <v>644566.56836798601</v>
      </c>
      <c r="C43" s="235">
        <v>566804.71162644308</v>
      </c>
      <c r="D43" s="235">
        <v>0</v>
      </c>
      <c r="E43" s="235">
        <v>3770.0367639797837</v>
      </c>
      <c r="F43" s="235">
        <v>24343.114796716814</v>
      </c>
      <c r="G43" s="235">
        <v>549105.96710026171</v>
      </c>
      <c r="H43" s="235">
        <v>201752.95874224574</v>
      </c>
      <c r="I43" s="236">
        <v>28465.492287424833</v>
      </c>
      <c r="J43" s="234">
        <v>140061.53125284027</v>
      </c>
      <c r="K43" s="235">
        <v>185940.13724296197</v>
      </c>
      <c r="L43" s="235">
        <v>0</v>
      </c>
      <c r="M43" s="235">
        <v>424623.86581582896</v>
      </c>
      <c r="N43" s="235">
        <v>109326.5953067018</v>
      </c>
      <c r="O43" s="235">
        <v>403112.25841878459</v>
      </c>
      <c r="P43" s="235">
        <v>45060.592350334053</v>
      </c>
      <c r="Q43" s="235">
        <v>710683.86929760606</v>
      </c>
      <c r="R43" s="235">
        <v>2018808.8496850575</v>
      </c>
    </row>
    <row r="44" spans="1:19">
      <c r="A44" s="208"/>
      <c r="B44" s="234"/>
      <c r="C44" s="235"/>
      <c r="D44" s="235"/>
      <c r="E44" s="235"/>
      <c r="F44" s="235"/>
      <c r="G44" s="235"/>
      <c r="H44" s="235"/>
      <c r="I44" s="236"/>
      <c r="J44" s="234"/>
      <c r="K44" s="235"/>
      <c r="L44" s="235"/>
      <c r="M44" s="235"/>
      <c r="N44" s="235"/>
      <c r="O44" s="235"/>
      <c r="P44" s="235"/>
      <c r="Q44" s="235"/>
      <c r="R44" s="235"/>
      <c r="S44" s="233"/>
    </row>
    <row r="45" spans="1:19">
      <c r="A45" s="229" t="s">
        <v>194</v>
      </c>
      <c r="B45" s="230">
        <v>215377.20133517508</v>
      </c>
      <c r="C45" s="231">
        <v>126293.3411848934</v>
      </c>
      <c r="D45" s="231">
        <v>0</v>
      </c>
      <c r="E45" s="231">
        <v>40794.754281197318</v>
      </c>
      <c r="F45" s="231">
        <v>38570.833716054498</v>
      </c>
      <c r="G45" s="231">
        <v>396017.76784823765</v>
      </c>
      <c r="H45" s="231">
        <v>868816.98962163227</v>
      </c>
      <c r="I45" s="232">
        <v>20110.770966041975</v>
      </c>
      <c r="J45" s="230">
        <v>78027.949031809432</v>
      </c>
      <c r="K45" s="231">
        <v>738944.82280626311</v>
      </c>
      <c r="L45" s="231">
        <v>0</v>
      </c>
      <c r="M45" s="231">
        <v>408583.90190966835</v>
      </c>
      <c r="N45" s="231">
        <v>19671.744157284098</v>
      </c>
      <c r="O45" s="231">
        <v>218751.8916810464</v>
      </c>
      <c r="P45" s="231">
        <v>9412.1832437841131</v>
      </c>
      <c r="Q45" s="231">
        <v>232589.16612337704</v>
      </c>
      <c r="R45" s="231">
        <v>1705981.6589532327</v>
      </c>
      <c r="S45" s="233"/>
    </row>
    <row r="46" spans="1:19">
      <c r="A46" s="229" t="s">
        <v>195</v>
      </c>
      <c r="B46" s="230">
        <v>221615.70536204302</v>
      </c>
      <c r="C46" s="231">
        <v>128322.13111751717</v>
      </c>
      <c r="D46" s="231">
        <v>0</v>
      </c>
      <c r="E46" s="231">
        <v>47730.541978382113</v>
      </c>
      <c r="F46" s="231">
        <v>39378.096587809181</v>
      </c>
      <c r="G46" s="231">
        <v>397740.12221530097</v>
      </c>
      <c r="H46" s="231">
        <v>893268.35643438005</v>
      </c>
      <c r="I46" s="232">
        <v>26510.697193793774</v>
      </c>
      <c r="J46" s="230">
        <v>77620.090624584991</v>
      </c>
      <c r="K46" s="231">
        <v>747818.9784784962</v>
      </c>
      <c r="L46" s="231">
        <v>0</v>
      </c>
      <c r="M46" s="231">
        <v>440867.45124861912</v>
      </c>
      <c r="N46" s="231">
        <v>17141.962770048201</v>
      </c>
      <c r="O46" s="231">
        <v>220338.12303593237</v>
      </c>
      <c r="P46" s="231">
        <v>14303.68728301798</v>
      </c>
      <c r="Q46" s="231">
        <v>236475.35744852727</v>
      </c>
      <c r="R46" s="231">
        <v>1754565.6508892262</v>
      </c>
      <c r="S46" s="233"/>
    </row>
    <row r="47" spans="1:19">
      <c r="A47" s="229" t="s">
        <v>196</v>
      </c>
      <c r="B47" s="230">
        <v>237794.10173084561</v>
      </c>
      <c r="C47" s="231">
        <v>144040.28890962532</v>
      </c>
      <c r="D47" s="231">
        <v>0</v>
      </c>
      <c r="E47" s="231">
        <v>50842.209504299608</v>
      </c>
      <c r="F47" s="231">
        <v>41059.655140588744</v>
      </c>
      <c r="G47" s="231">
        <v>425862.0258774542</v>
      </c>
      <c r="H47" s="231">
        <v>963191.54054797301</v>
      </c>
      <c r="I47" s="232">
        <v>17471.591619735773</v>
      </c>
      <c r="J47" s="230">
        <v>77597.90748861419</v>
      </c>
      <c r="K47" s="231">
        <v>806395.53088994883</v>
      </c>
      <c r="L47" s="231">
        <v>0</v>
      </c>
      <c r="M47" s="231">
        <v>474903.30684640404</v>
      </c>
      <c r="N47" s="231">
        <v>14585.647697816801</v>
      </c>
      <c r="O47" s="231">
        <v>251431.78329172701</v>
      </c>
      <c r="P47" s="231">
        <v>13143.603228555625</v>
      </c>
      <c r="Q47" s="231">
        <v>242203.63388745594</v>
      </c>
      <c r="R47" s="231">
        <v>1880261.4133305224</v>
      </c>
      <c r="S47" s="233"/>
    </row>
    <row r="48" spans="1:19">
      <c r="A48" s="229" t="s">
        <v>197</v>
      </c>
      <c r="B48" s="230">
        <v>239821.06401462061</v>
      </c>
      <c r="C48" s="231">
        <v>129443.22529409078</v>
      </c>
      <c r="D48" s="231">
        <v>0</v>
      </c>
      <c r="E48" s="231">
        <v>56948.833427224577</v>
      </c>
      <c r="F48" s="231">
        <v>46244.772327501996</v>
      </c>
      <c r="G48" s="231">
        <v>443959.61743393634</v>
      </c>
      <c r="H48" s="231">
        <v>948117.7685654026</v>
      </c>
      <c r="I48" s="232">
        <v>21150.331702637268</v>
      </c>
      <c r="J48" s="230">
        <v>83852.785529858273</v>
      </c>
      <c r="K48" s="231">
        <v>748376.22856733203</v>
      </c>
      <c r="L48" s="231">
        <v>0</v>
      </c>
      <c r="M48" s="231">
        <v>511200.05230447039</v>
      </c>
      <c r="N48" s="231">
        <v>11425.725130750001</v>
      </c>
      <c r="O48" s="231">
        <v>269685.32527818898</v>
      </c>
      <c r="P48" s="231">
        <v>17004.643416957551</v>
      </c>
      <c r="Q48" s="231">
        <v>244140.85253785684</v>
      </c>
      <c r="R48" s="231">
        <v>1885685.6127654142</v>
      </c>
      <c r="S48" s="233"/>
    </row>
    <row r="49" spans="1:19">
      <c r="A49" s="229" t="s">
        <v>198</v>
      </c>
      <c r="B49" s="230">
        <v>235149.85507280816</v>
      </c>
      <c r="C49" s="231">
        <v>93145.995169292772</v>
      </c>
      <c r="D49" s="231">
        <v>0</v>
      </c>
      <c r="E49" s="231">
        <v>54257.671731810522</v>
      </c>
      <c r="F49" s="231">
        <v>52324.770034183362</v>
      </c>
      <c r="G49" s="231">
        <v>432213.35191294859</v>
      </c>
      <c r="H49" s="231">
        <v>928904.85438020667</v>
      </c>
      <c r="I49" s="232">
        <v>18302.495274065714</v>
      </c>
      <c r="J49" s="230">
        <v>79463.614053615645</v>
      </c>
      <c r="K49" s="231">
        <v>721360.81623986154</v>
      </c>
      <c r="L49" s="231">
        <v>0</v>
      </c>
      <c r="M49" s="231">
        <v>504007.22994775668</v>
      </c>
      <c r="N49" s="231">
        <v>9914.7541461884994</v>
      </c>
      <c r="O49" s="231">
        <v>256438.80777039292</v>
      </c>
      <c r="P49" s="231">
        <v>19910.020076656125</v>
      </c>
      <c r="Q49" s="231">
        <v>223203.7513408442</v>
      </c>
      <c r="R49" s="231">
        <v>1814298.9935753155</v>
      </c>
      <c r="S49" s="233"/>
    </row>
    <row r="50" spans="1:19">
      <c r="A50" s="229" t="s">
        <v>199</v>
      </c>
      <c r="B50" s="230">
        <v>239138.42191221064</v>
      </c>
      <c r="C50" s="231">
        <v>89301.07327115674</v>
      </c>
      <c r="D50" s="231">
        <v>0</v>
      </c>
      <c r="E50" s="231">
        <v>56383.926692802212</v>
      </c>
      <c r="F50" s="231">
        <v>40318.291518789207</v>
      </c>
      <c r="G50" s="231">
        <v>428555.84302362532</v>
      </c>
      <c r="H50" s="231">
        <v>913565.24161181715</v>
      </c>
      <c r="I50" s="232">
        <v>25288.999553733509</v>
      </c>
      <c r="J50" s="230">
        <v>75875.250288628638</v>
      </c>
      <c r="K50" s="231">
        <v>712448.72561698919</v>
      </c>
      <c r="L50" s="231">
        <v>0</v>
      </c>
      <c r="M50" s="231">
        <v>501574.44923829695</v>
      </c>
      <c r="N50" s="231">
        <v>10837.520169620957</v>
      </c>
      <c r="O50" s="231">
        <v>242802.00366773884</v>
      </c>
      <c r="P50" s="231">
        <v>21876.376043407516</v>
      </c>
      <c r="Q50" s="231">
        <v>227137.47255945258</v>
      </c>
      <c r="R50" s="231">
        <v>1792551.7975841346</v>
      </c>
      <c r="S50" s="233"/>
    </row>
    <row r="51" spans="1:19">
      <c r="A51" s="229" t="s">
        <v>200</v>
      </c>
      <c r="B51" s="230">
        <v>237653.08599265316</v>
      </c>
      <c r="C51" s="231">
        <v>113050.91600741727</v>
      </c>
      <c r="D51" s="231">
        <v>0</v>
      </c>
      <c r="E51" s="231">
        <v>48339.036178135022</v>
      </c>
      <c r="F51" s="231">
        <v>50024.144386450775</v>
      </c>
      <c r="G51" s="231">
        <v>424751.47927134659</v>
      </c>
      <c r="H51" s="231">
        <v>922942.87996887183</v>
      </c>
      <c r="I51" s="232">
        <v>26626.056788858852</v>
      </c>
      <c r="J51" s="230">
        <v>71297.093821441362</v>
      </c>
      <c r="K51" s="231">
        <v>707246.02030879539</v>
      </c>
      <c r="L51" s="231">
        <v>0</v>
      </c>
      <c r="M51" s="231">
        <v>524676.57467176905</v>
      </c>
      <c r="N51" s="231">
        <v>10064.053106969985</v>
      </c>
      <c r="O51" s="231">
        <v>255540.97708169933</v>
      </c>
      <c r="P51" s="231">
        <v>23208.518360983126</v>
      </c>
      <c r="Q51" s="231">
        <v>231354.36124207516</v>
      </c>
      <c r="R51" s="231">
        <v>1823387.5985937333</v>
      </c>
      <c r="S51" s="233"/>
    </row>
    <row r="52" spans="1:19">
      <c r="A52" s="229" t="s">
        <v>201</v>
      </c>
      <c r="B52" s="230">
        <v>238455.32227913677</v>
      </c>
      <c r="C52" s="231">
        <v>115851.42622738094</v>
      </c>
      <c r="D52" s="231">
        <v>0</v>
      </c>
      <c r="E52" s="231">
        <v>51771.27299068703</v>
      </c>
      <c r="F52" s="231">
        <v>50055.501997995962</v>
      </c>
      <c r="G52" s="231">
        <v>424068.20805055369</v>
      </c>
      <c r="H52" s="231">
        <v>955304.47652854386</v>
      </c>
      <c r="I52" s="232">
        <v>24257.527513996411</v>
      </c>
      <c r="J52" s="230">
        <v>68930.873247154726</v>
      </c>
      <c r="K52" s="231">
        <v>691815.73951497651</v>
      </c>
      <c r="L52" s="231">
        <v>0</v>
      </c>
      <c r="M52" s="231">
        <v>541267.23219878599</v>
      </c>
      <c r="N52" s="231">
        <v>23863.702302222184</v>
      </c>
      <c r="O52" s="231">
        <v>269958.07806436828</v>
      </c>
      <c r="P52" s="231">
        <v>22555.121266778351</v>
      </c>
      <c r="Q52" s="231">
        <v>241372.98899400863</v>
      </c>
      <c r="R52" s="231">
        <v>1859763.7355882947</v>
      </c>
      <c r="S52" s="233"/>
    </row>
    <row r="53" spans="1:19">
      <c r="A53" s="229" t="s">
        <v>202</v>
      </c>
      <c r="B53" s="230">
        <v>227915.10860167907</v>
      </c>
      <c r="C53" s="231">
        <v>99147.242343392703</v>
      </c>
      <c r="D53" s="231">
        <v>0</v>
      </c>
      <c r="E53" s="231">
        <v>51001.593945824563</v>
      </c>
      <c r="F53" s="231">
        <v>46658.3934125292</v>
      </c>
      <c r="G53" s="231">
        <v>413084.16786714189</v>
      </c>
      <c r="H53" s="231">
        <v>949478.66895654402</v>
      </c>
      <c r="I53" s="232">
        <v>21851.292822859861</v>
      </c>
      <c r="J53" s="230">
        <v>76647.115722826449</v>
      </c>
      <c r="K53" s="231">
        <v>667150.06051851599</v>
      </c>
      <c r="L53" s="231">
        <v>0</v>
      </c>
      <c r="M53" s="231">
        <v>522951.49254215462</v>
      </c>
      <c r="N53" s="231">
        <v>10237.400462807191</v>
      </c>
      <c r="O53" s="231">
        <v>266206.77013990644</v>
      </c>
      <c r="P53" s="231">
        <v>26151.509008524405</v>
      </c>
      <c r="Q53" s="231">
        <v>239792.11955523636</v>
      </c>
      <c r="R53" s="231">
        <v>1809136.4679499713</v>
      </c>
      <c r="S53" s="233"/>
    </row>
    <row r="54" spans="1:19">
      <c r="A54" s="229" t="s">
        <v>203</v>
      </c>
      <c r="B54" s="230">
        <v>220297.88350497416</v>
      </c>
      <c r="C54" s="231">
        <v>114139.38385012944</v>
      </c>
      <c r="D54" s="231">
        <v>0</v>
      </c>
      <c r="E54" s="231">
        <v>39704.902955558362</v>
      </c>
      <c r="F54" s="231">
        <v>53627.292481355405</v>
      </c>
      <c r="G54" s="231">
        <v>406627.38796813792</v>
      </c>
      <c r="H54" s="231">
        <v>936900.73405051755</v>
      </c>
      <c r="I54" s="232">
        <v>27367.903987428672</v>
      </c>
      <c r="J54" s="230">
        <v>75599.159610982591</v>
      </c>
      <c r="K54" s="231">
        <v>675684.06134453334</v>
      </c>
      <c r="L54" s="231">
        <v>0</v>
      </c>
      <c r="M54" s="231">
        <v>507608.81708147889</v>
      </c>
      <c r="N54" s="231">
        <v>12382.936745023757</v>
      </c>
      <c r="O54" s="231">
        <v>265697.73056247807</v>
      </c>
      <c r="P54" s="231">
        <v>25625.874481599323</v>
      </c>
      <c r="Q54" s="231">
        <v>236066.90897200542</v>
      </c>
      <c r="R54" s="231">
        <v>1798665.4887981014</v>
      </c>
      <c r="S54" s="233"/>
    </row>
    <row r="55" spans="1:19">
      <c r="A55" s="229" t="s">
        <v>204</v>
      </c>
      <c r="B55" s="230">
        <v>225884.67520816062</v>
      </c>
      <c r="C55" s="231">
        <v>127522.12887280036</v>
      </c>
      <c r="D55" s="231">
        <v>0</v>
      </c>
      <c r="E55" s="231">
        <v>47832.461956256629</v>
      </c>
      <c r="F55" s="231">
        <v>62035.939259412975</v>
      </c>
      <c r="G55" s="231">
        <v>398254.37624351727</v>
      </c>
      <c r="H55" s="231">
        <v>938625.50919221761</v>
      </c>
      <c r="I55" s="232">
        <v>23602.087594124368</v>
      </c>
      <c r="J55" s="230">
        <v>80591.552854610098</v>
      </c>
      <c r="K55" s="231">
        <v>671878.48383511067</v>
      </c>
      <c r="L55" s="231">
        <v>0</v>
      </c>
      <c r="M55" s="231">
        <v>515339.10265127028</v>
      </c>
      <c r="N55" s="231">
        <v>11502.698647811134</v>
      </c>
      <c r="O55" s="231">
        <v>271165.86968586809</v>
      </c>
      <c r="P55" s="231">
        <v>25517.520289087166</v>
      </c>
      <c r="Q55" s="231">
        <v>247761.95036273252</v>
      </c>
      <c r="R55" s="231">
        <v>1823757.1783264901</v>
      </c>
      <c r="S55" s="233"/>
    </row>
    <row r="56" spans="1:19">
      <c r="A56" s="229" t="s">
        <v>205</v>
      </c>
      <c r="B56" s="230">
        <v>219364.97249554569</v>
      </c>
      <c r="C56" s="231">
        <v>138574.62446460826</v>
      </c>
      <c r="D56" s="231">
        <v>0</v>
      </c>
      <c r="E56" s="231">
        <v>56920.68577778912</v>
      </c>
      <c r="F56" s="231">
        <v>39734.420271571522</v>
      </c>
      <c r="G56" s="231">
        <v>404771.8496457357</v>
      </c>
      <c r="H56" s="231">
        <v>911424.91314584389</v>
      </c>
      <c r="I56" s="232">
        <v>24848.729544127633</v>
      </c>
      <c r="J56" s="230">
        <v>121233.73762289969</v>
      </c>
      <c r="K56" s="231">
        <v>545806.91483746516</v>
      </c>
      <c r="L56" s="231">
        <v>0</v>
      </c>
      <c r="M56" s="231">
        <v>553551.76930365444</v>
      </c>
      <c r="N56" s="231">
        <v>7863.7456422033538</v>
      </c>
      <c r="O56" s="231">
        <v>293013.0895540904</v>
      </c>
      <c r="P56" s="231">
        <v>24403.236403697916</v>
      </c>
      <c r="Q56" s="231">
        <v>249767.70198121082</v>
      </c>
      <c r="R56" s="231">
        <v>1795640.1953452218</v>
      </c>
      <c r="S56" s="233"/>
    </row>
    <row r="57" spans="1:19">
      <c r="A57" s="208" t="s">
        <v>206</v>
      </c>
      <c r="B57" s="234">
        <v>239627.35270180213</v>
      </c>
      <c r="C57" s="235">
        <v>153368.34925512143</v>
      </c>
      <c r="D57" s="235">
        <v>0</v>
      </c>
      <c r="E57" s="235">
        <v>54842.295667255094</v>
      </c>
      <c r="F57" s="235">
        <v>50355.039042507247</v>
      </c>
      <c r="G57" s="235">
        <v>419076.29794789251</v>
      </c>
      <c r="H57" s="235">
        <v>906877.74679606571</v>
      </c>
      <c r="I57" s="236">
        <v>22625.494418210783</v>
      </c>
      <c r="J57" s="234">
        <v>89244.780339037083</v>
      </c>
      <c r="K57" s="235">
        <v>566714.16488571535</v>
      </c>
      <c r="L57" s="235">
        <v>0</v>
      </c>
      <c r="M57" s="235">
        <v>591902.82683121483</v>
      </c>
      <c r="N57" s="235">
        <v>14232.899069068109</v>
      </c>
      <c r="O57" s="235">
        <v>295159.36071777955</v>
      </c>
      <c r="P57" s="235">
        <v>27307.237299650496</v>
      </c>
      <c r="Q57" s="235">
        <v>262211.30668638961</v>
      </c>
      <c r="R57" s="235">
        <v>1846772.5758288552</v>
      </c>
      <c r="S57" s="233"/>
    </row>
    <row r="58" spans="1:19">
      <c r="A58" s="208" t="s">
        <v>207</v>
      </c>
      <c r="B58" s="234">
        <v>236622.74580605215</v>
      </c>
      <c r="C58" s="235">
        <v>151690.03079436705</v>
      </c>
      <c r="D58" s="235">
        <v>0</v>
      </c>
      <c r="E58" s="235">
        <v>54758.161442287477</v>
      </c>
      <c r="F58" s="235">
        <v>59919.706596257878</v>
      </c>
      <c r="G58" s="235">
        <v>422797.11970741733</v>
      </c>
      <c r="H58" s="235">
        <v>922642.93327346002</v>
      </c>
      <c r="I58" s="236">
        <v>29593.713389402685</v>
      </c>
      <c r="J58" s="234">
        <v>85388.38509976874</v>
      </c>
      <c r="K58" s="235">
        <v>598347.19685806124</v>
      </c>
      <c r="L58" s="235">
        <v>0</v>
      </c>
      <c r="M58" s="235">
        <v>589072.30505334691</v>
      </c>
      <c r="N58" s="235">
        <v>15569.281364575552</v>
      </c>
      <c r="O58" s="235">
        <v>285332.35982301104</v>
      </c>
      <c r="P58" s="235">
        <v>25349.890205998181</v>
      </c>
      <c r="Q58" s="235">
        <v>278964.99260448321</v>
      </c>
      <c r="R58" s="235">
        <v>1878024.4110092451</v>
      </c>
      <c r="S58" s="233"/>
    </row>
    <row r="59" spans="1:19">
      <c r="A59" s="208" t="s">
        <v>208</v>
      </c>
      <c r="B59" s="234">
        <v>246048.28376541389</v>
      </c>
      <c r="C59" s="235">
        <v>120192.53064605255</v>
      </c>
      <c r="D59" s="235">
        <v>0</v>
      </c>
      <c r="E59" s="235">
        <v>64503.256936624784</v>
      </c>
      <c r="F59" s="235">
        <v>45015.731727951439</v>
      </c>
      <c r="G59" s="235">
        <v>432732.72094723204</v>
      </c>
      <c r="H59" s="235">
        <v>934774.50757461134</v>
      </c>
      <c r="I59" s="236">
        <v>21319.240256583966</v>
      </c>
      <c r="J59" s="234">
        <v>85407.052537634285</v>
      </c>
      <c r="K59" s="235">
        <v>555494.74798978283</v>
      </c>
      <c r="L59" s="235">
        <v>0</v>
      </c>
      <c r="M59" s="235">
        <v>595757.66960462031</v>
      </c>
      <c r="N59" s="235">
        <v>28406.784860259373</v>
      </c>
      <c r="O59" s="235">
        <v>292019.23611704085</v>
      </c>
      <c r="P59" s="235">
        <v>30631.078723976472</v>
      </c>
      <c r="Q59" s="235">
        <v>276869.70202115609</v>
      </c>
      <c r="R59" s="235">
        <v>1864586.2718544703</v>
      </c>
      <c r="S59" s="233"/>
    </row>
    <row r="60" spans="1:19">
      <c r="A60" s="208" t="s">
        <v>209</v>
      </c>
      <c r="B60" s="234">
        <v>249201.66283911371</v>
      </c>
      <c r="C60" s="235">
        <v>133784.27670627693</v>
      </c>
      <c r="D60" s="235">
        <v>0</v>
      </c>
      <c r="E60" s="235">
        <v>70249.013455487744</v>
      </c>
      <c r="F60" s="235">
        <v>47612.930673696821</v>
      </c>
      <c r="G60" s="235">
        <v>436719.72852702503</v>
      </c>
      <c r="H60" s="235">
        <v>911752.87371352431</v>
      </c>
      <c r="I60" s="236">
        <v>21265.694812715315</v>
      </c>
      <c r="J60" s="234">
        <v>85199.572917626429</v>
      </c>
      <c r="K60" s="235">
        <v>581644.07838400395</v>
      </c>
      <c r="L60" s="235">
        <v>0</v>
      </c>
      <c r="M60" s="235">
        <v>585549.64470382477</v>
      </c>
      <c r="N60" s="235">
        <v>28582.16250656794</v>
      </c>
      <c r="O60" s="235">
        <v>286179.4714892261</v>
      </c>
      <c r="P60" s="235">
        <v>33334.825183456342</v>
      </c>
      <c r="Q60" s="235">
        <v>270096.42554313462</v>
      </c>
      <c r="R60" s="235">
        <v>1870586.1807278399</v>
      </c>
      <c r="S60" s="233"/>
    </row>
    <row r="61" spans="1:19">
      <c r="A61" s="208" t="s">
        <v>210</v>
      </c>
      <c r="B61" s="234">
        <v>249698.11186928753</v>
      </c>
      <c r="C61" s="235">
        <v>144320.84430505111</v>
      </c>
      <c r="D61" s="235">
        <v>0</v>
      </c>
      <c r="E61" s="235">
        <v>65209.128403850358</v>
      </c>
      <c r="F61" s="235">
        <v>50159.314327164</v>
      </c>
      <c r="G61" s="235">
        <v>439404.88512790098</v>
      </c>
      <c r="H61" s="235">
        <v>934606.33657426992</v>
      </c>
      <c r="I61" s="236">
        <v>22948.012921697311</v>
      </c>
      <c r="J61" s="234">
        <v>89731.274841371458</v>
      </c>
      <c r="K61" s="235">
        <v>601404.11659910751</v>
      </c>
      <c r="L61" s="235">
        <v>0</v>
      </c>
      <c r="M61" s="235">
        <v>569504.51306652476</v>
      </c>
      <c r="N61" s="235">
        <v>29836.250259182507</v>
      </c>
      <c r="O61" s="235">
        <v>304753.87573469279</v>
      </c>
      <c r="P61" s="235">
        <v>27770.647588875512</v>
      </c>
      <c r="Q61" s="235">
        <v>283345.9554394664</v>
      </c>
      <c r="R61" s="235">
        <v>1906346.6335292212</v>
      </c>
      <c r="S61" s="233"/>
    </row>
    <row r="62" spans="1:19">
      <c r="A62" s="208" t="s">
        <v>211</v>
      </c>
      <c r="B62" s="234">
        <v>247052.4682053205</v>
      </c>
      <c r="C62" s="235">
        <v>136953.29611876246</v>
      </c>
      <c r="D62" s="235">
        <v>0</v>
      </c>
      <c r="E62" s="235">
        <v>71029.084345381736</v>
      </c>
      <c r="F62" s="235">
        <v>35624.508441861988</v>
      </c>
      <c r="G62" s="235">
        <v>446944.0548610884</v>
      </c>
      <c r="H62" s="235">
        <v>955409.66962020216</v>
      </c>
      <c r="I62" s="236">
        <v>27488.667744776743</v>
      </c>
      <c r="J62" s="234">
        <v>83451.201491843385</v>
      </c>
      <c r="K62" s="235">
        <v>612460.03795943281</v>
      </c>
      <c r="L62" s="235">
        <v>0</v>
      </c>
      <c r="M62" s="235">
        <v>579922.23652711476</v>
      </c>
      <c r="N62" s="235">
        <v>37205.386210061493</v>
      </c>
      <c r="O62" s="235">
        <v>293591.50495161861</v>
      </c>
      <c r="P62" s="235">
        <v>28171.977764590334</v>
      </c>
      <c r="Q62" s="235">
        <v>285699.40443273209</v>
      </c>
      <c r="R62" s="235">
        <v>1920501.7493373933</v>
      </c>
      <c r="S62" s="233"/>
    </row>
    <row r="63" spans="1:19">
      <c r="A63" s="208" t="s">
        <v>212</v>
      </c>
      <c r="B63" s="234">
        <v>250402.54070334919</v>
      </c>
      <c r="C63" s="235">
        <v>157402.85349428197</v>
      </c>
      <c r="D63" s="235">
        <v>0</v>
      </c>
      <c r="E63" s="235">
        <v>66257.123035171258</v>
      </c>
      <c r="F63" s="235">
        <v>45891.453908043208</v>
      </c>
      <c r="G63" s="235">
        <v>459677.46688331803</v>
      </c>
      <c r="H63" s="235">
        <v>953470.43542322377</v>
      </c>
      <c r="I63" s="236">
        <v>22672.225773652699</v>
      </c>
      <c r="J63" s="234">
        <v>79590.262888477242</v>
      </c>
      <c r="K63" s="235">
        <v>604481.04596669995</v>
      </c>
      <c r="L63" s="235">
        <v>0</v>
      </c>
      <c r="M63" s="235">
        <v>614243.56592415448</v>
      </c>
      <c r="N63" s="235">
        <v>44115.919782584788</v>
      </c>
      <c r="O63" s="235">
        <v>287889.94667329628</v>
      </c>
      <c r="P63" s="235">
        <v>28827.770454557278</v>
      </c>
      <c r="Q63" s="235">
        <v>296625.58753127011</v>
      </c>
      <c r="R63" s="235">
        <v>1955774.09922104</v>
      </c>
      <c r="S63" s="233"/>
    </row>
    <row r="64" spans="1:19">
      <c r="A64" s="208" t="s">
        <v>213</v>
      </c>
      <c r="B64" s="234">
        <v>267610.21278640558</v>
      </c>
      <c r="C64" s="235">
        <v>199393.99920806629</v>
      </c>
      <c r="D64" s="235">
        <v>0</v>
      </c>
      <c r="E64" s="235">
        <v>81876.088648675359</v>
      </c>
      <c r="F64" s="235">
        <v>50771.8279425</v>
      </c>
      <c r="G64" s="235">
        <v>487019.97564402467</v>
      </c>
      <c r="H64" s="235">
        <v>934297.65910399007</v>
      </c>
      <c r="I64" s="236">
        <v>32884.175306267694</v>
      </c>
      <c r="J64" s="234">
        <v>90428.046409457267</v>
      </c>
      <c r="K64" s="235">
        <v>648333.84976777982</v>
      </c>
      <c r="L64" s="235">
        <v>0</v>
      </c>
      <c r="M64" s="235">
        <v>624794.18516539223</v>
      </c>
      <c r="N64" s="235">
        <v>43581.783822121928</v>
      </c>
      <c r="O64" s="235">
        <v>304211.77782202791</v>
      </c>
      <c r="P64" s="235">
        <v>28233.521096542132</v>
      </c>
      <c r="Q64" s="235">
        <v>314270.77455660817</v>
      </c>
      <c r="R64" s="235">
        <v>2053853.9386399295</v>
      </c>
      <c r="S64" s="233"/>
    </row>
    <row r="65" spans="1:19">
      <c r="A65" s="208" t="s">
        <v>214</v>
      </c>
      <c r="B65" s="234">
        <v>255702.11317514288</v>
      </c>
      <c r="C65" s="235">
        <v>166460.92800512645</v>
      </c>
      <c r="D65" s="235">
        <v>0</v>
      </c>
      <c r="E65" s="235">
        <v>56110.34935855752</v>
      </c>
      <c r="F65" s="235">
        <v>44602.431860286903</v>
      </c>
      <c r="G65" s="235">
        <v>450935.54496923159</v>
      </c>
      <c r="H65" s="235">
        <v>902100.44552348088</v>
      </c>
      <c r="I65" s="236">
        <v>19584.12841249604</v>
      </c>
      <c r="J65" s="234">
        <v>93573.194928705911</v>
      </c>
      <c r="K65" s="235">
        <v>510437.88289991312</v>
      </c>
      <c r="L65" s="235">
        <v>0</v>
      </c>
      <c r="M65" s="235">
        <v>625170.81262126146</v>
      </c>
      <c r="N65" s="235">
        <v>41966.593540707108</v>
      </c>
      <c r="O65" s="235">
        <v>275884.06137146219</v>
      </c>
      <c r="P65" s="235">
        <v>27271.663842831174</v>
      </c>
      <c r="Q65" s="235">
        <v>321191.73209944094</v>
      </c>
      <c r="R65" s="235">
        <v>1895495.9413043219</v>
      </c>
      <c r="S65" s="233"/>
    </row>
    <row r="66" spans="1:19">
      <c r="A66" s="208" t="s">
        <v>215</v>
      </c>
      <c r="B66" s="234">
        <v>252499.31665550935</v>
      </c>
      <c r="C66" s="235">
        <v>147572.77605475159</v>
      </c>
      <c r="D66" s="235">
        <v>0</v>
      </c>
      <c r="E66" s="235">
        <v>45881.353223954815</v>
      </c>
      <c r="F66" s="235">
        <v>40891.833843588909</v>
      </c>
      <c r="G66" s="235">
        <v>466628.17687702703</v>
      </c>
      <c r="H66" s="235">
        <v>762750.57038620918</v>
      </c>
      <c r="I66" s="236">
        <v>25906.128444126582</v>
      </c>
      <c r="J66" s="234">
        <v>127904.15665222038</v>
      </c>
      <c r="K66" s="235">
        <v>498002.27222785878</v>
      </c>
      <c r="L66" s="235">
        <v>0</v>
      </c>
      <c r="M66" s="235">
        <v>458288.05493859889</v>
      </c>
      <c r="N66" s="235">
        <v>42447.492083225006</v>
      </c>
      <c r="O66" s="235">
        <v>271411.56427270186</v>
      </c>
      <c r="P66" s="235">
        <v>27523.992340504836</v>
      </c>
      <c r="Q66" s="235">
        <v>316552.62297005748</v>
      </c>
      <c r="R66" s="235">
        <v>1742130.1554851672</v>
      </c>
      <c r="S66" s="233"/>
    </row>
    <row r="67" spans="1:19">
      <c r="A67" s="208" t="s">
        <v>216</v>
      </c>
      <c r="B67" s="234">
        <v>253015.74063154106</v>
      </c>
      <c r="C67" s="235">
        <v>134620.78934054816</v>
      </c>
      <c r="D67" s="235">
        <v>0</v>
      </c>
      <c r="E67" s="235">
        <v>53857.442365663803</v>
      </c>
      <c r="F67" s="235">
        <v>41941.831463009999</v>
      </c>
      <c r="G67" s="235">
        <v>461043.83575719758</v>
      </c>
      <c r="H67" s="235">
        <v>714812.69011025969</v>
      </c>
      <c r="I67" s="236">
        <v>20882.045504089696</v>
      </c>
      <c r="J67" s="234">
        <v>107010.85611605212</v>
      </c>
      <c r="K67" s="235">
        <v>474093.76190729311</v>
      </c>
      <c r="L67" s="235">
        <v>0</v>
      </c>
      <c r="M67" s="235">
        <v>431506.3574517442</v>
      </c>
      <c r="N67" s="235">
        <v>46515.585564276756</v>
      </c>
      <c r="O67" s="235">
        <v>268698.34996643406</v>
      </c>
      <c r="P67" s="235">
        <v>29194.513316370503</v>
      </c>
      <c r="Q67" s="235">
        <v>323154.95085013949</v>
      </c>
      <c r="R67" s="235">
        <v>1680174.3751723103</v>
      </c>
      <c r="S67" s="233"/>
    </row>
    <row r="68" spans="1:19">
      <c r="A68" s="208" t="s">
        <v>217</v>
      </c>
      <c r="B68" s="234">
        <v>246733.35333886766</v>
      </c>
      <c r="C68" s="235">
        <v>102767.09462188705</v>
      </c>
      <c r="D68" s="235">
        <v>0</v>
      </c>
      <c r="E68" s="235">
        <v>95712.706077126379</v>
      </c>
      <c r="F68" s="235">
        <v>42315.610333505414</v>
      </c>
      <c r="G68" s="235">
        <v>448074.00551979593</v>
      </c>
      <c r="H68" s="235">
        <v>626759.08766975231</v>
      </c>
      <c r="I68" s="236">
        <v>21819.772440785706</v>
      </c>
      <c r="J68" s="234">
        <v>127993.96635483272</v>
      </c>
      <c r="K68" s="235">
        <v>434706.08569859143</v>
      </c>
      <c r="L68" s="235">
        <v>0</v>
      </c>
      <c r="M68" s="235">
        <v>382495.87534805009</v>
      </c>
      <c r="N68" s="235">
        <v>46210.382726480515</v>
      </c>
      <c r="O68" s="235">
        <v>239955.9883218279</v>
      </c>
      <c r="P68" s="235">
        <v>28582.147855413677</v>
      </c>
      <c r="Q68" s="235">
        <v>324237.18369652412</v>
      </c>
      <c r="R68" s="235">
        <v>1584181.6300017205</v>
      </c>
      <c r="S68" s="233"/>
    </row>
    <row r="69" spans="1:19">
      <c r="A69" s="229" t="s">
        <v>218</v>
      </c>
      <c r="B69" s="230">
        <v>248370.15750979472</v>
      </c>
      <c r="C69" s="231">
        <v>117733.75998091181</v>
      </c>
      <c r="D69" s="231">
        <v>0</v>
      </c>
      <c r="E69" s="231">
        <v>69627.895175080776</v>
      </c>
      <c r="F69" s="231">
        <v>34717.389765400541</v>
      </c>
      <c r="G69" s="231">
        <v>455099.19214483228</v>
      </c>
      <c r="H69" s="231">
        <v>535878.98083890835</v>
      </c>
      <c r="I69" s="232">
        <v>20024.827247178986</v>
      </c>
      <c r="J69" s="230">
        <v>113422.22713480709</v>
      </c>
      <c r="K69" s="231">
        <v>405412.74595964694</v>
      </c>
      <c r="L69" s="231">
        <v>0</v>
      </c>
      <c r="M69" s="231">
        <v>347991.16025860439</v>
      </c>
      <c r="N69" s="231">
        <v>45234.012115950361</v>
      </c>
      <c r="O69" s="231">
        <v>244479.48271993641</v>
      </c>
      <c r="P69" s="231">
        <v>31570.688022439856</v>
      </c>
      <c r="Q69" s="231">
        <v>293341.88645072241</v>
      </c>
      <c r="R69" s="231">
        <v>1481452.2026621073</v>
      </c>
      <c r="S69" s="233"/>
    </row>
    <row r="70" spans="1:19">
      <c r="A70" s="229" t="s">
        <v>219</v>
      </c>
      <c r="B70" s="230">
        <v>246243.77959049508</v>
      </c>
      <c r="C70" s="231">
        <v>154377.56429443826</v>
      </c>
      <c r="D70" s="231">
        <v>0</v>
      </c>
      <c r="E70" s="231">
        <v>59251.988432834885</v>
      </c>
      <c r="F70" s="231">
        <v>21266.858918512098</v>
      </c>
      <c r="G70" s="231">
        <v>435742.24420149671</v>
      </c>
      <c r="H70" s="231">
        <v>505846.93147617835</v>
      </c>
      <c r="I70" s="232">
        <v>18954.922072356112</v>
      </c>
      <c r="J70" s="230">
        <v>115755.49210678754</v>
      </c>
      <c r="K70" s="231">
        <v>380925.25250992901</v>
      </c>
      <c r="L70" s="231">
        <v>0</v>
      </c>
      <c r="M70" s="231">
        <v>317299.74033994216</v>
      </c>
      <c r="N70" s="231">
        <v>55527.947655590622</v>
      </c>
      <c r="O70" s="231">
        <v>240739.84361993734</v>
      </c>
      <c r="P70" s="231">
        <v>32775.455451867274</v>
      </c>
      <c r="Q70" s="231">
        <v>298660.55730225745</v>
      </c>
      <c r="R70" s="231">
        <v>1441684.2889863113</v>
      </c>
      <c r="S70" s="233"/>
    </row>
    <row r="71" spans="1:19">
      <c r="A71" s="229" t="s">
        <v>220</v>
      </c>
      <c r="B71" s="230">
        <v>365913.1455154664</v>
      </c>
      <c r="C71" s="231">
        <v>218821.30175055479</v>
      </c>
      <c r="D71" s="231">
        <v>0</v>
      </c>
      <c r="E71" s="231">
        <v>78480.808333338064</v>
      </c>
      <c r="F71" s="231">
        <v>25487.607479619997</v>
      </c>
      <c r="G71" s="231">
        <v>635514.9306082509</v>
      </c>
      <c r="H71" s="231">
        <v>742205.98297879146</v>
      </c>
      <c r="I71" s="232">
        <v>22492.052864984915</v>
      </c>
      <c r="J71" s="230">
        <v>161575.75906634447</v>
      </c>
      <c r="K71" s="231">
        <v>501296.58403601852</v>
      </c>
      <c r="L71" s="231">
        <v>0</v>
      </c>
      <c r="M71" s="231">
        <v>470947.63200055255</v>
      </c>
      <c r="N71" s="231">
        <v>107385.81756303523</v>
      </c>
      <c r="O71" s="231">
        <v>356474.90882018919</v>
      </c>
      <c r="P71" s="231">
        <v>50536.105638599838</v>
      </c>
      <c r="Q71" s="231">
        <v>440699.02240626694</v>
      </c>
      <c r="R71" s="231">
        <v>2088915.8295310067</v>
      </c>
      <c r="S71" s="233"/>
    </row>
    <row r="72" spans="1:19">
      <c r="A72" s="229" t="s">
        <v>221</v>
      </c>
      <c r="B72" s="230">
        <v>411539.64713145938</v>
      </c>
      <c r="C72" s="231">
        <v>238715.25711112778</v>
      </c>
      <c r="D72" s="231">
        <v>0</v>
      </c>
      <c r="E72" s="231">
        <v>57162.482241299083</v>
      </c>
      <c r="F72" s="231">
        <v>10045.7576186817</v>
      </c>
      <c r="G72" s="231">
        <v>735100.20743697044</v>
      </c>
      <c r="H72" s="231">
        <v>831417.410763914</v>
      </c>
      <c r="I72" s="232">
        <v>45504.124574682341</v>
      </c>
      <c r="J72" s="230">
        <v>144035.5531266717</v>
      </c>
      <c r="K72" s="231">
        <v>536126.29846772423</v>
      </c>
      <c r="L72" s="231">
        <v>0</v>
      </c>
      <c r="M72" s="231">
        <v>572748.58734673378</v>
      </c>
      <c r="N72" s="231">
        <v>105932.10094730061</v>
      </c>
      <c r="O72" s="231">
        <v>403742.92712476326</v>
      </c>
      <c r="P72" s="231">
        <v>54389.453725882333</v>
      </c>
      <c r="Q72" s="231">
        <v>512509.96613905852</v>
      </c>
      <c r="R72" s="231">
        <v>2329484.8868781347</v>
      </c>
      <c r="S72" s="233"/>
    </row>
    <row r="73" spans="1:19">
      <c r="A73" s="229" t="s">
        <v>222</v>
      </c>
      <c r="B73" s="230">
        <v>433332.0519550445</v>
      </c>
      <c r="C73" s="231">
        <v>271166.81615966378</v>
      </c>
      <c r="D73" s="231">
        <v>0</v>
      </c>
      <c r="E73" s="231">
        <v>63834.959620734975</v>
      </c>
      <c r="F73" s="231">
        <v>22495.401962595239</v>
      </c>
      <c r="G73" s="231">
        <v>730210.10494840599</v>
      </c>
      <c r="H73" s="231">
        <v>791544.78824003437</v>
      </c>
      <c r="I73" s="232">
        <v>54144.633446610627</v>
      </c>
      <c r="J73" s="230">
        <v>147194.92637793964</v>
      </c>
      <c r="K73" s="231">
        <v>534504.55606917921</v>
      </c>
      <c r="L73" s="231">
        <v>0</v>
      </c>
      <c r="M73" s="231">
        <v>550894.09778038762</v>
      </c>
      <c r="N73" s="231">
        <v>109383.7405006997</v>
      </c>
      <c r="O73" s="231">
        <v>422659.92928721989</v>
      </c>
      <c r="P73" s="231">
        <v>58781.604713504166</v>
      </c>
      <c r="Q73" s="231">
        <v>543309.90160415915</v>
      </c>
      <c r="R73" s="231">
        <v>2366728.7563330894</v>
      </c>
      <c r="S73" s="233"/>
    </row>
    <row r="74" spans="1:19">
      <c r="A74" s="229" t="s">
        <v>223</v>
      </c>
      <c r="B74" s="230">
        <v>398442.74889478169</v>
      </c>
      <c r="C74" s="231">
        <v>298592.74383602268</v>
      </c>
      <c r="D74" s="231">
        <v>0</v>
      </c>
      <c r="E74" s="231">
        <v>94064.877773611835</v>
      </c>
      <c r="F74" s="231">
        <v>36216.900507796607</v>
      </c>
      <c r="G74" s="231">
        <v>675627.50510607567</v>
      </c>
      <c r="H74" s="231">
        <v>751009.49889419996</v>
      </c>
      <c r="I74" s="232">
        <v>41108.156030662445</v>
      </c>
      <c r="J74" s="230">
        <v>159103.6526530211</v>
      </c>
      <c r="K74" s="231">
        <v>486461.94329905789</v>
      </c>
      <c r="L74" s="231">
        <v>0</v>
      </c>
      <c r="M74" s="231">
        <v>552097.00646648568</v>
      </c>
      <c r="N74" s="231">
        <v>122308.07189667082</v>
      </c>
      <c r="O74" s="231">
        <v>392248.52878872969</v>
      </c>
      <c r="P74" s="231">
        <v>61371.461668635231</v>
      </c>
      <c r="Q74" s="231">
        <v>521471.76627055096</v>
      </c>
      <c r="R74" s="231">
        <v>2295062.4310431513</v>
      </c>
      <c r="S74" s="233"/>
    </row>
    <row r="75" spans="1:19">
      <c r="A75" s="229" t="s">
        <v>224</v>
      </c>
      <c r="B75" s="230">
        <v>402507.44547985675</v>
      </c>
      <c r="C75" s="231">
        <v>422157.87653590058</v>
      </c>
      <c r="D75" s="231">
        <v>0</v>
      </c>
      <c r="E75" s="231">
        <v>48926.696354887921</v>
      </c>
      <c r="F75" s="231">
        <v>3250.8076319839997</v>
      </c>
      <c r="G75" s="231">
        <v>663432.92027332541</v>
      </c>
      <c r="H75" s="231">
        <v>693738.80543687113</v>
      </c>
      <c r="I75" s="232">
        <v>44206.993635306942</v>
      </c>
      <c r="J75" s="230">
        <v>108465.47096516914</v>
      </c>
      <c r="K75" s="231">
        <v>567081.84458140901</v>
      </c>
      <c r="L75" s="231">
        <v>0</v>
      </c>
      <c r="M75" s="231">
        <v>489334.23104437202</v>
      </c>
      <c r="N75" s="231">
        <v>109366.99323900165</v>
      </c>
      <c r="O75" s="231">
        <v>414603.97798665171</v>
      </c>
      <c r="P75" s="231">
        <v>46387.565745520675</v>
      </c>
      <c r="Q75" s="231">
        <v>542981.46178600844</v>
      </c>
      <c r="R75" s="231">
        <v>2278221.5453481325</v>
      </c>
      <c r="S75" s="233"/>
    </row>
    <row r="76" spans="1:19">
      <c r="A76" s="229" t="s">
        <v>225</v>
      </c>
      <c r="B76" s="230">
        <v>398360.48403327708</v>
      </c>
      <c r="C76" s="231">
        <v>477256.85144930531</v>
      </c>
      <c r="D76" s="231">
        <v>0</v>
      </c>
      <c r="E76" s="231">
        <v>53468.008123946325</v>
      </c>
      <c r="F76" s="231">
        <v>8354.1973725281332</v>
      </c>
      <c r="G76" s="231">
        <v>664877.76449101768</v>
      </c>
      <c r="H76" s="231">
        <v>650063.37833346881</v>
      </c>
      <c r="I76" s="232">
        <v>41296.518989388569</v>
      </c>
      <c r="J76" s="230">
        <v>115815.41274600307</v>
      </c>
      <c r="K76" s="231">
        <v>583219.10813139542</v>
      </c>
      <c r="L76" s="231">
        <v>0</v>
      </c>
      <c r="M76" s="231">
        <v>464793.57811282319</v>
      </c>
      <c r="N76" s="231">
        <v>135848.12588233943</v>
      </c>
      <c r="O76" s="231">
        <v>405264.55313517677</v>
      </c>
      <c r="P76" s="231">
        <v>48387.507520292493</v>
      </c>
      <c r="Q76" s="231">
        <v>540348.91726490133</v>
      </c>
      <c r="R76" s="231">
        <v>2293677.2027929318</v>
      </c>
      <c r="S76" s="233"/>
    </row>
    <row r="77" spans="1:19">
      <c r="A77" s="229" t="s">
        <v>226</v>
      </c>
      <c r="B77" s="230">
        <v>375917.04810428753</v>
      </c>
      <c r="C77" s="231">
        <v>486893.19683186524</v>
      </c>
      <c r="D77" s="231">
        <v>0</v>
      </c>
      <c r="E77" s="231">
        <v>37208.328079320869</v>
      </c>
      <c r="F77" s="231">
        <v>21758.566653396199</v>
      </c>
      <c r="G77" s="231">
        <v>653006.17246781278</v>
      </c>
      <c r="H77" s="231">
        <v>650422.47268849169</v>
      </c>
      <c r="I77" s="232">
        <v>40232.164080861541</v>
      </c>
      <c r="J77" s="230">
        <v>119348.80183443574</v>
      </c>
      <c r="K77" s="231">
        <v>517872.98085646715</v>
      </c>
      <c r="L77" s="231">
        <v>0</v>
      </c>
      <c r="M77" s="231">
        <v>496070.57687068987</v>
      </c>
      <c r="N77" s="231">
        <v>129470.75490516561</v>
      </c>
      <c r="O77" s="231">
        <v>393755.60942852357</v>
      </c>
      <c r="P77" s="231">
        <v>53529.939951121072</v>
      </c>
      <c r="Q77" s="231">
        <v>555389.28505963262</v>
      </c>
      <c r="R77" s="231">
        <v>2265437.9489060361</v>
      </c>
      <c r="S77" s="233"/>
    </row>
    <row r="78" spans="1:19">
      <c r="A78" s="229" t="s">
        <v>227</v>
      </c>
      <c r="B78" s="230">
        <v>370438.20095679769</v>
      </c>
      <c r="C78" s="231">
        <v>497964.50857668137</v>
      </c>
      <c r="D78" s="231">
        <v>0</v>
      </c>
      <c r="E78" s="231">
        <v>36488.307551313505</v>
      </c>
      <c r="F78" s="231">
        <v>3378.0401140647004</v>
      </c>
      <c r="G78" s="231">
        <v>642752.67307141423</v>
      </c>
      <c r="H78" s="231">
        <v>572009.00414610398</v>
      </c>
      <c r="I78" s="232">
        <v>46313.411253044047</v>
      </c>
      <c r="J78" s="230">
        <v>107123.87713936993</v>
      </c>
      <c r="K78" s="231">
        <v>477617.8611318632</v>
      </c>
      <c r="L78" s="231">
        <v>0</v>
      </c>
      <c r="M78" s="231">
        <v>454909.77440669952</v>
      </c>
      <c r="N78" s="231">
        <v>127090.43152998452</v>
      </c>
      <c r="O78" s="231">
        <v>379636.03555546957</v>
      </c>
      <c r="P78" s="231">
        <v>57081.725680953234</v>
      </c>
      <c r="Q78" s="231">
        <v>565884.44022507931</v>
      </c>
      <c r="R78" s="231">
        <v>2169344.1456694193</v>
      </c>
      <c r="S78" s="233"/>
    </row>
    <row r="79" spans="1:19">
      <c r="A79" s="229" t="s">
        <v>228</v>
      </c>
      <c r="B79" s="230">
        <v>361126.55549672095</v>
      </c>
      <c r="C79" s="231">
        <v>464943.80984373199</v>
      </c>
      <c r="D79" s="231">
        <v>0</v>
      </c>
      <c r="E79" s="231">
        <v>41773.238883313985</v>
      </c>
      <c r="F79" s="231">
        <v>6224.127324433688</v>
      </c>
      <c r="G79" s="231">
        <v>645593.94794590201</v>
      </c>
      <c r="H79" s="231">
        <v>536524.11525492754</v>
      </c>
      <c r="I79" s="232">
        <v>54254.807294881874</v>
      </c>
      <c r="J79" s="230">
        <v>106778.66414716325</v>
      </c>
      <c r="K79" s="231">
        <v>426356.13835685985</v>
      </c>
      <c r="L79" s="231">
        <v>0</v>
      </c>
      <c r="M79" s="231">
        <v>435433.97822817834</v>
      </c>
      <c r="N79" s="231">
        <v>126565.35047696307</v>
      </c>
      <c r="O79" s="231">
        <v>391408.79827767634</v>
      </c>
      <c r="P79" s="231">
        <v>56306.273845552547</v>
      </c>
      <c r="Q79" s="231">
        <v>567591.39871151885</v>
      </c>
      <c r="R79" s="231">
        <v>2110440.6020439123</v>
      </c>
      <c r="S79" s="233"/>
    </row>
    <row r="80" spans="1:19">
      <c r="A80" s="229" t="s">
        <v>229</v>
      </c>
      <c r="B80" s="230">
        <v>354786.08896876196</v>
      </c>
      <c r="C80" s="231">
        <v>462195.52017485531</v>
      </c>
      <c r="D80" s="231">
        <v>0</v>
      </c>
      <c r="E80" s="231">
        <v>44206.227589920702</v>
      </c>
      <c r="F80" s="231">
        <v>23645.99192282349</v>
      </c>
      <c r="G80" s="231">
        <v>630308.49266377219</v>
      </c>
      <c r="H80" s="231">
        <v>508463.68696662353</v>
      </c>
      <c r="I80" s="232">
        <v>40642.228645302515</v>
      </c>
      <c r="J80" s="230">
        <v>90608.66823641723</v>
      </c>
      <c r="K80" s="231">
        <v>445869.15853231709</v>
      </c>
      <c r="L80" s="231">
        <v>0</v>
      </c>
      <c r="M80" s="231">
        <v>379223.91673540807</v>
      </c>
      <c r="N80" s="231">
        <v>111799.39424670613</v>
      </c>
      <c r="O80" s="231">
        <v>412375.05602657591</v>
      </c>
      <c r="P80" s="231">
        <v>55081.405363454702</v>
      </c>
      <c r="Q80" s="231">
        <v>569290.63779118052</v>
      </c>
      <c r="R80" s="231">
        <v>2064248.2369320595</v>
      </c>
      <c r="S80" s="233"/>
    </row>
    <row r="81" spans="1:19">
      <c r="A81" s="208" t="s">
        <v>230</v>
      </c>
      <c r="B81" s="234">
        <v>351642.52977713273</v>
      </c>
      <c r="C81" s="235">
        <v>543115.78394030163</v>
      </c>
      <c r="D81" s="235">
        <v>0</v>
      </c>
      <c r="E81" s="235">
        <v>42497.518499169157</v>
      </c>
      <c r="F81" s="235">
        <v>4327.5121007268999</v>
      </c>
      <c r="G81" s="235">
        <v>606012.77261585533</v>
      </c>
      <c r="H81" s="235">
        <v>494170.7753669346</v>
      </c>
      <c r="I81" s="236">
        <v>32553.575598491159</v>
      </c>
      <c r="J81" s="234">
        <v>95283.836764758817</v>
      </c>
      <c r="K81" s="235">
        <v>355534.70766246039</v>
      </c>
      <c r="L81" s="235">
        <v>0</v>
      </c>
      <c r="M81" s="235">
        <v>387922.98137768195</v>
      </c>
      <c r="N81" s="235">
        <v>104401.26000176505</v>
      </c>
      <c r="O81" s="235">
        <v>424191.02811124019</v>
      </c>
      <c r="P81" s="235">
        <v>59005.355482843981</v>
      </c>
      <c r="Q81" s="235">
        <v>647981.29849786102</v>
      </c>
      <c r="R81" s="235">
        <v>2074320.4678986114</v>
      </c>
    </row>
    <row r="82" spans="1:19">
      <c r="A82" s="208" t="s">
        <v>231</v>
      </c>
      <c r="B82" s="234">
        <v>341602.16998871998</v>
      </c>
      <c r="C82" s="235">
        <v>580590.62395817565</v>
      </c>
      <c r="D82" s="235">
        <v>0</v>
      </c>
      <c r="E82" s="235">
        <v>41542.79517885705</v>
      </c>
      <c r="F82" s="235">
        <v>2236.4699952004048</v>
      </c>
      <c r="G82" s="235">
        <v>577225.46407360514</v>
      </c>
      <c r="H82" s="235">
        <v>457677.27208781039</v>
      </c>
      <c r="I82" s="236">
        <v>34334.426071843009</v>
      </c>
      <c r="J82" s="234">
        <v>89235.26180920648</v>
      </c>
      <c r="K82" s="235">
        <v>324534.48923116311</v>
      </c>
      <c r="L82" s="235">
        <v>0</v>
      </c>
      <c r="M82" s="235">
        <v>355484.42403981363</v>
      </c>
      <c r="N82" s="235">
        <v>103035.26283242187</v>
      </c>
      <c r="O82" s="235">
        <v>445992.82048200665</v>
      </c>
      <c r="P82" s="235">
        <v>61555.00296070402</v>
      </c>
      <c r="Q82" s="235">
        <v>655371.95999889588</v>
      </c>
      <c r="R82" s="235">
        <v>2035209.2213542117</v>
      </c>
    </row>
    <row r="83" spans="1:19">
      <c r="A83" s="208" t="s">
        <v>232</v>
      </c>
      <c r="B83" s="234">
        <v>309988.82880838821</v>
      </c>
      <c r="C83" s="235">
        <v>552817.06220425549</v>
      </c>
      <c r="D83" s="235">
        <v>0</v>
      </c>
      <c r="E83" s="235">
        <v>39632.986660924922</v>
      </c>
      <c r="F83" s="235">
        <v>11130.748851537664</v>
      </c>
      <c r="G83" s="235">
        <v>515550.1197444998</v>
      </c>
      <c r="H83" s="235">
        <v>413853.02794758743</v>
      </c>
      <c r="I83" s="236">
        <v>38208.043941788383</v>
      </c>
      <c r="J83" s="234">
        <v>86741.455491486602</v>
      </c>
      <c r="K83" s="235">
        <v>281665.27247907995</v>
      </c>
      <c r="L83" s="235">
        <v>0</v>
      </c>
      <c r="M83" s="235">
        <v>351882.3731928604</v>
      </c>
      <c r="N83" s="235">
        <v>102464.02620320187</v>
      </c>
      <c r="O83" s="235">
        <v>387640.35276770015</v>
      </c>
      <c r="P83" s="235">
        <v>59506.120716204139</v>
      </c>
      <c r="Q83" s="235">
        <v>611281.21730844839</v>
      </c>
      <c r="R83" s="235">
        <v>1881180.8181589816</v>
      </c>
    </row>
    <row r="84" spans="1:19">
      <c r="A84" s="208" t="s">
        <v>233</v>
      </c>
      <c r="B84" s="234">
        <v>299412.59863709914</v>
      </c>
      <c r="C84" s="235">
        <v>580765.63718694367</v>
      </c>
      <c r="D84" s="235">
        <v>0</v>
      </c>
      <c r="E84" s="235">
        <v>43823.607016967348</v>
      </c>
      <c r="F84" s="235">
        <v>5121.2072655239999</v>
      </c>
      <c r="G84" s="235">
        <v>512830.16275761218</v>
      </c>
      <c r="H84" s="235">
        <v>406264.54807537352</v>
      </c>
      <c r="I84" s="236">
        <v>37038.772058929419</v>
      </c>
      <c r="J84" s="234">
        <v>79583.141600570932</v>
      </c>
      <c r="K84" s="235">
        <v>290501.33895030874</v>
      </c>
      <c r="L84" s="235">
        <v>0</v>
      </c>
      <c r="M84" s="235">
        <v>382274.37181445054</v>
      </c>
      <c r="N84" s="235">
        <v>99681.176266128386</v>
      </c>
      <c r="O84" s="235">
        <v>376327.74441429978</v>
      </c>
      <c r="P84" s="235">
        <v>52312.291348134313</v>
      </c>
      <c r="Q84" s="235">
        <v>604576.46860455663</v>
      </c>
      <c r="R84" s="235">
        <v>1885256.5329984492</v>
      </c>
    </row>
    <row r="85" spans="1:19">
      <c r="A85" s="208" t="s">
        <v>234</v>
      </c>
      <c r="B85" s="234">
        <v>270395.15989772679</v>
      </c>
      <c r="C85" s="235">
        <v>516395.91139689082</v>
      </c>
      <c r="D85" s="235">
        <v>0</v>
      </c>
      <c r="E85" s="235">
        <v>7514.1395286862125</v>
      </c>
      <c r="F85" s="235">
        <v>3325.4321032480234</v>
      </c>
      <c r="G85" s="235">
        <v>456374.56032228476</v>
      </c>
      <c r="H85" s="235">
        <v>374585.42281490704</v>
      </c>
      <c r="I85" s="236">
        <v>34290.687236571132</v>
      </c>
      <c r="J85" s="234">
        <v>73157.311406604553</v>
      </c>
      <c r="K85" s="235">
        <v>236267.5688737545</v>
      </c>
      <c r="L85" s="235">
        <v>0</v>
      </c>
      <c r="M85" s="235">
        <v>310392.06577534176</v>
      </c>
      <c r="N85" s="235">
        <v>79595.265905017703</v>
      </c>
      <c r="O85" s="235">
        <v>353235.68136107404</v>
      </c>
      <c r="P85" s="235">
        <v>50183.600358122465</v>
      </c>
      <c r="Q85" s="235">
        <v>560049.81962039962</v>
      </c>
      <c r="R85" s="235">
        <v>1662881.3133003148</v>
      </c>
    </row>
    <row r="86" spans="1:19">
      <c r="A86" s="208" t="s">
        <v>235</v>
      </c>
      <c r="B86" s="234">
        <v>276578.5940176227</v>
      </c>
      <c r="C86" s="235">
        <v>585883.48024716496</v>
      </c>
      <c r="D86" s="235">
        <v>0</v>
      </c>
      <c r="E86" s="235">
        <v>9552.553102965594</v>
      </c>
      <c r="F86" s="235">
        <v>6536.5715281172706</v>
      </c>
      <c r="G86" s="235">
        <v>480289.510451379</v>
      </c>
      <c r="H86" s="235">
        <v>394038.61090548703</v>
      </c>
      <c r="I86" s="236">
        <v>31967.347630623732</v>
      </c>
      <c r="J86" s="234">
        <v>77496.376193956152</v>
      </c>
      <c r="K86" s="235">
        <v>241794.95682746783</v>
      </c>
      <c r="L86" s="235">
        <v>0</v>
      </c>
      <c r="M86" s="235">
        <v>337122.96998057014</v>
      </c>
      <c r="N86" s="235">
        <v>84118.634643420664</v>
      </c>
      <c r="O86" s="235">
        <v>362747.39815535781</v>
      </c>
      <c r="P86" s="235">
        <v>49746.323662150258</v>
      </c>
      <c r="Q86" s="235">
        <v>631820.00842043757</v>
      </c>
      <c r="R86" s="235">
        <v>1784846.6678833605</v>
      </c>
    </row>
    <row r="87" spans="1:19">
      <c r="A87" s="208" t="s">
        <v>236</v>
      </c>
      <c r="B87" s="234">
        <v>299619.61288734933</v>
      </c>
      <c r="C87" s="235">
        <v>692839.85546509922</v>
      </c>
      <c r="D87" s="235">
        <v>0</v>
      </c>
      <c r="E87" s="235">
        <v>11097.22811920767</v>
      </c>
      <c r="F87" s="235">
        <v>2798.2464347010018</v>
      </c>
      <c r="G87" s="235">
        <v>491218.42139620538</v>
      </c>
      <c r="H87" s="235">
        <v>423505.19749209512</v>
      </c>
      <c r="I87" s="236">
        <v>41924.61960102</v>
      </c>
      <c r="J87" s="234">
        <v>105360.4702000187</v>
      </c>
      <c r="K87" s="235">
        <v>256491.20129690494</v>
      </c>
      <c r="L87" s="235">
        <v>0</v>
      </c>
      <c r="M87" s="235">
        <v>376447.47347080836</v>
      </c>
      <c r="N87" s="235">
        <v>83184.912446646631</v>
      </c>
      <c r="O87" s="235">
        <v>392611.4748735152</v>
      </c>
      <c r="P87" s="235">
        <v>62454.092220496415</v>
      </c>
      <c r="Q87" s="235">
        <v>686453.55688728788</v>
      </c>
      <c r="R87" s="235">
        <v>1963003.1813956778</v>
      </c>
    </row>
    <row r="88" spans="1:19">
      <c r="A88" s="208" t="s">
        <v>237</v>
      </c>
      <c r="B88" s="234">
        <v>291119.30904810334</v>
      </c>
      <c r="C88" s="235">
        <v>668379.14008867554</v>
      </c>
      <c r="D88" s="235">
        <v>0</v>
      </c>
      <c r="E88" s="235">
        <v>23122.184075267742</v>
      </c>
      <c r="F88" s="235">
        <v>2984.4643216599729</v>
      </c>
      <c r="G88" s="235">
        <v>467982.19656762172</v>
      </c>
      <c r="H88" s="235">
        <v>369108.89804127475</v>
      </c>
      <c r="I88" s="236">
        <v>38483.114230524727</v>
      </c>
      <c r="J88" s="234">
        <v>87866.39375130563</v>
      </c>
      <c r="K88" s="235">
        <v>235220.7069564526</v>
      </c>
      <c r="L88" s="235">
        <v>0</v>
      </c>
      <c r="M88" s="235">
        <v>410233.34418044932</v>
      </c>
      <c r="N88" s="235">
        <v>71495.643583637764</v>
      </c>
      <c r="O88" s="235">
        <v>374018.81820689701</v>
      </c>
      <c r="P88" s="235">
        <v>69386.144051413736</v>
      </c>
      <c r="Q88" s="235">
        <v>612958.25564297126</v>
      </c>
      <c r="R88" s="235">
        <v>1861179.3063731273</v>
      </c>
    </row>
    <row r="89" spans="1:19">
      <c r="A89" s="208" t="s">
        <v>238</v>
      </c>
      <c r="B89" s="234">
        <v>298987.94527729804</v>
      </c>
      <c r="C89" s="235">
        <v>708978.18574694835</v>
      </c>
      <c r="D89" s="235">
        <v>0</v>
      </c>
      <c r="E89" s="235">
        <v>10267.356418646386</v>
      </c>
      <c r="F89" s="235">
        <v>5095.5322834497574</v>
      </c>
      <c r="G89" s="235">
        <v>460250.52200597234</v>
      </c>
      <c r="H89" s="235">
        <v>345382.21303569118</v>
      </c>
      <c r="I89" s="236">
        <v>37479.431010848202</v>
      </c>
      <c r="J89" s="234">
        <v>85224.894545981064</v>
      </c>
      <c r="K89" s="235">
        <v>227171.13629206517</v>
      </c>
      <c r="L89" s="235">
        <v>0</v>
      </c>
      <c r="M89" s="235">
        <v>392324.79561055842</v>
      </c>
      <c r="N89" s="235">
        <v>76889.237169811066</v>
      </c>
      <c r="O89" s="235">
        <v>382193.66883300926</v>
      </c>
      <c r="P89" s="235">
        <v>74936.989105992354</v>
      </c>
      <c r="Q89" s="235">
        <v>627700.46422143711</v>
      </c>
      <c r="R89" s="235">
        <v>1866441.1857788544</v>
      </c>
    </row>
    <row r="90" spans="1:19">
      <c r="A90" s="208" t="s">
        <v>239</v>
      </c>
      <c r="B90" s="234">
        <v>293845.89699081343</v>
      </c>
      <c r="C90" s="235">
        <v>684841.90313061117</v>
      </c>
      <c r="D90" s="235">
        <v>0</v>
      </c>
      <c r="E90" s="235">
        <v>5431.6876062719375</v>
      </c>
      <c r="F90" s="235">
        <v>7025.8526618369378</v>
      </c>
      <c r="G90" s="235">
        <v>478848.86466294591</v>
      </c>
      <c r="H90" s="235">
        <v>348380.05124364793</v>
      </c>
      <c r="I90" s="236">
        <v>35023.007358700379</v>
      </c>
      <c r="J90" s="234">
        <v>95771.672839076404</v>
      </c>
      <c r="K90" s="235">
        <v>216616.84792955872</v>
      </c>
      <c r="L90" s="235">
        <v>0</v>
      </c>
      <c r="M90" s="235">
        <v>402482.84652155987</v>
      </c>
      <c r="N90" s="235">
        <v>67870.203708070781</v>
      </c>
      <c r="O90" s="235">
        <v>374074.07139975455</v>
      </c>
      <c r="P90" s="235">
        <v>63340.675441740299</v>
      </c>
      <c r="Q90" s="235">
        <v>633240.94581506692</v>
      </c>
      <c r="R90" s="235">
        <v>1853397.2636548276</v>
      </c>
    </row>
    <row r="91" spans="1:19">
      <c r="A91" s="208" t="s">
        <v>240</v>
      </c>
      <c r="B91" s="234">
        <v>304637.44355367706</v>
      </c>
      <c r="C91" s="235">
        <v>649165.48517287825</v>
      </c>
      <c r="D91" s="235">
        <v>0</v>
      </c>
      <c r="E91" s="235">
        <v>14413.177666753823</v>
      </c>
      <c r="F91" s="235">
        <v>9550.6556795316228</v>
      </c>
      <c r="G91" s="235">
        <v>478723.36200098309</v>
      </c>
      <c r="H91" s="235">
        <v>336134.50836146506</v>
      </c>
      <c r="I91" s="236">
        <v>29331.544064403453</v>
      </c>
      <c r="J91" s="234">
        <v>102216.01500089276</v>
      </c>
      <c r="K91" s="235">
        <v>216075.30921025961</v>
      </c>
      <c r="L91" s="235">
        <v>0</v>
      </c>
      <c r="M91" s="235">
        <v>355913.28262379667</v>
      </c>
      <c r="N91" s="235">
        <v>75991.291974167019</v>
      </c>
      <c r="O91" s="235">
        <v>369128.58887693589</v>
      </c>
      <c r="P91" s="235">
        <v>58554.023408325942</v>
      </c>
      <c r="Q91" s="235">
        <v>644077.66540531453</v>
      </c>
      <c r="R91" s="235">
        <v>1821956.1764996923</v>
      </c>
    </row>
    <row r="92" spans="1:19">
      <c r="A92" s="208" t="s">
        <v>241</v>
      </c>
      <c r="B92" s="234">
        <v>299629.67823628755</v>
      </c>
      <c r="C92" s="235">
        <v>662803.7373763998</v>
      </c>
      <c r="D92" s="235">
        <v>0</v>
      </c>
      <c r="E92" s="235">
        <v>11934.182041825017</v>
      </c>
      <c r="F92" s="235">
        <v>3612.134487686832</v>
      </c>
      <c r="G92" s="235">
        <v>486183.00195786922</v>
      </c>
      <c r="H92" s="235">
        <v>322326.62213152274</v>
      </c>
      <c r="I92" s="236">
        <v>33111.833454263426</v>
      </c>
      <c r="J92" s="234">
        <v>95984.419455518509</v>
      </c>
      <c r="K92" s="235">
        <v>222661.70931977103</v>
      </c>
      <c r="L92" s="235">
        <v>0</v>
      </c>
      <c r="M92" s="235">
        <v>342938.52375269943</v>
      </c>
      <c r="N92" s="235">
        <v>80695.275484284633</v>
      </c>
      <c r="O92" s="235">
        <v>370130.74252001126</v>
      </c>
      <c r="P92" s="235">
        <v>65534.366521052616</v>
      </c>
      <c r="Q92" s="235">
        <v>641656.15263251727</v>
      </c>
      <c r="R92" s="235">
        <v>1819601.1896858548</v>
      </c>
    </row>
    <row r="93" spans="1:19">
      <c r="A93" s="229" t="s">
        <v>242</v>
      </c>
      <c r="B93" s="230">
        <v>298187.42340344971</v>
      </c>
      <c r="C93" s="231">
        <v>664886.1841638952</v>
      </c>
      <c r="D93" s="231">
        <v>0</v>
      </c>
      <c r="E93" s="231">
        <v>7238.7524871182241</v>
      </c>
      <c r="F93" s="231">
        <v>3944.8925397557832</v>
      </c>
      <c r="G93" s="231">
        <v>492875.62158982875</v>
      </c>
      <c r="H93" s="231">
        <v>308338.2389541567</v>
      </c>
      <c r="I93" s="232">
        <v>32160.227218916152</v>
      </c>
      <c r="J93" s="230">
        <v>93341.730327906349</v>
      </c>
      <c r="K93" s="231">
        <v>222483.89740892383</v>
      </c>
      <c r="L93" s="231">
        <v>0</v>
      </c>
      <c r="M93" s="231">
        <v>363112.17943727213</v>
      </c>
      <c r="N93" s="231">
        <v>78166.864811613908</v>
      </c>
      <c r="O93" s="231">
        <v>360504.44538074161</v>
      </c>
      <c r="P93" s="231">
        <v>67445.365368616971</v>
      </c>
      <c r="Q93" s="231">
        <v>622576.85762204579</v>
      </c>
      <c r="R93" s="231">
        <v>1807631.3403571206</v>
      </c>
      <c r="S93" s="233"/>
    </row>
    <row r="94" spans="1:19">
      <c r="A94" s="229" t="s">
        <v>243</v>
      </c>
      <c r="B94" s="230">
        <v>286627.62659056293</v>
      </c>
      <c r="C94" s="231">
        <v>635293.8816359496</v>
      </c>
      <c r="D94" s="231">
        <v>0</v>
      </c>
      <c r="E94" s="231">
        <v>7695.9436313093865</v>
      </c>
      <c r="F94" s="231">
        <v>3853.3751164876808</v>
      </c>
      <c r="G94" s="231">
        <v>485791.2495040528</v>
      </c>
      <c r="H94" s="231">
        <v>287186.52786280692</v>
      </c>
      <c r="I94" s="232">
        <v>35682.29321716394</v>
      </c>
      <c r="J94" s="230">
        <v>91443.777204339858</v>
      </c>
      <c r="K94" s="231">
        <v>230756.00674763563</v>
      </c>
      <c r="L94" s="231">
        <v>0</v>
      </c>
      <c r="M94" s="231">
        <v>292026.23880545131</v>
      </c>
      <c r="N94" s="231">
        <v>80531.921519878597</v>
      </c>
      <c r="O94" s="231">
        <v>348581.18043188198</v>
      </c>
      <c r="P94" s="231">
        <v>64904.726896885732</v>
      </c>
      <c r="Q94" s="231">
        <v>633887.04595226026</v>
      </c>
      <c r="R94" s="231">
        <v>1742130.8975583334</v>
      </c>
      <c r="S94" s="233"/>
    </row>
    <row r="95" spans="1:19">
      <c r="A95" s="229" t="s">
        <v>244</v>
      </c>
      <c r="B95" s="230">
        <v>277577.39722107467</v>
      </c>
      <c r="C95" s="231">
        <v>586909.00256532768</v>
      </c>
      <c r="D95" s="231">
        <v>0</v>
      </c>
      <c r="E95" s="231">
        <v>5747.750207579862</v>
      </c>
      <c r="F95" s="231">
        <v>4952.7791674284454</v>
      </c>
      <c r="G95" s="231">
        <v>487449.87210557086</v>
      </c>
      <c r="H95" s="231">
        <v>267103.66148936882</v>
      </c>
      <c r="I95" s="232">
        <v>54709.836450688897</v>
      </c>
      <c r="J95" s="230">
        <v>94431.476086134324</v>
      </c>
      <c r="K95" s="231">
        <v>224682.19463646403</v>
      </c>
      <c r="L95" s="231">
        <v>0</v>
      </c>
      <c r="M95" s="231">
        <v>261524.3320507438</v>
      </c>
      <c r="N95" s="231">
        <v>73584.965928837599</v>
      </c>
      <c r="O95" s="231">
        <v>332634.87729135563</v>
      </c>
      <c r="P95" s="231">
        <v>72499.017130865948</v>
      </c>
      <c r="Q95" s="231">
        <v>625093.43608263775</v>
      </c>
      <c r="R95" s="231">
        <v>1684450.2992070392</v>
      </c>
      <c r="S95" s="233"/>
    </row>
    <row r="96" spans="1:19">
      <c r="A96" s="229" t="s">
        <v>245</v>
      </c>
      <c r="B96" s="230">
        <v>272206.92377517733</v>
      </c>
      <c r="C96" s="231">
        <v>574415.42773008684</v>
      </c>
      <c r="D96" s="231">
        <v>0</v>
      </c>
      <c r="E96" s="231">
        <v>2571.9355879095051</v>
      </c>
      <c r="F96" s="231">
        <v>4992.956993134103</v>
      </c>
      <c r="G96" s="231">
        <v>483554.95099400391</v>
      </c>
      <c r="H96" s="231">
        <v>258027.90372409215</v>
      </c>
      <c r="I96" s="232">
        <v>40397.649243852698</v>
      </c>
      <c r="J96" s="230">
        <v>98538.917943551438</v>
      </c>
      <c r="K96" s="231">
        <v>193709.77790792243</v>
      </c>
      <c r="L96" s="231">
        <v>0</v>
      </c>
      <c r="M96" s="231">
        <v>258404.84055636066</v>
      </c>
      <c r="N96" s="231">
        <v>75001.088198631158</v>
      </c>
      <c r="O96" s="231">
        <v>314778.48348738276</v>
      </c>
      <c r="P96" s="231">
        <v>69022.271385342698</v>
      </c>
      <c r="Q96" s="231">
        <v>626712.3685690657</v>
      </c>
      <c r="R96" s="231">
        <v>1636167.7480482568</v>
      </c>
      <c r="S96" s="233"/>
    </row>
    <row r="97" spans="1:19">
      <c r="A97" s="229" t="s">
        <v>246</v>
      </c>
      <c r="B97" s="230">
        <v>274751.11389831005</v>
      </c>
      <c r="C97" s="231">
        <v>600036.67116417992</v>
      </c>
      <c r="D97" s="231">
        <v>0</v>
      </c>
      <c r="E97" s="231">
        <v>2600.2133107881141</v>
      </c>
      <c r="F97" s="231">
        <v>5447.3735483461915</v>
      </c>
      <c r="G97" s="231">
        <v>490437.15601717215</v>
      </c>
      <c r="H97" s="231">
        <v>254995.55799540016</v>
      </c>
      <c r="I97" s="232">
        <v>41889.535139619256</v>
      </c>
      <c r="J97" s="230">
        <v>101513.9456567779</v>
      </c>
      <c r="K97" s="231">
        <v>186269.33050618184</v>
      </c>
      <c r="L97" s="231">
        <v>0</v>
      </c>
      <c r="M97" s="231">
        <v>257268.41030933929</v>
      </c>
      <c r="N97" s="231">
        <v>73080.528095762857</v>
      </c>
      <c r="O97" s="231">
        <v>321071.47294628061</v>
      </c>
      <c r="P97" s="231">
        <v>73325.288362095278</v>
      </c>
      <c r="Q97" s="231">
        <v>657628.64519701502</v>
      </c>
      <c r="R97" s="231">
        <v>1670157.6210734528</v>
      </c>
      <c r="S97" s="233"/>
    </row>
    <row r="98" spans="1:19">
      <c r="A98" s="229" t="s">
        <v>247</v>
      </c>
      <c r="B98" s="230">
        <v>291136.35671338713</v>
      </c>
      <c r="C98" s="231">
        <v>633492.88085983251</v>
      </c>
      <c r="D98" s="231">
        <v>0</v>
      </c>
      <c r="E98" s="231">
        <v>2633.1000919692701</v>
      </c>
      <c r="F98" s="231">
        <v>7013.5580355651246</v>
      </c>
      <c r="G98" s="231">
        <v>507991.70097146172</v>
      </c>
      <c r="H98" s="231">
        <v>258284.29995106891</v>
      </c>
      <c r="I98" s="232">
        <v>38122.989900840483</v>
      </c>
      <c r="J98" s="230">
        <v>96722.787060124887</v>
      </c>
      <c r="K98" s="231">
        <v>189715.16229090677</v>
      </c>
      <c r="L98" s="231">
        <v>0</v>
      </c>
      <c r="M98" s="231">
        <v>290340.80755224021</v>
      </c>
      <c r="N98" s="231">
        <v>73161.290617391787</v>
      </c>
      <c r="O98" s="231">
        <v>332431.11040904338</v>
      </c>
      <c r="P98" s="231">
        <v>82221.125544221839</v>
      </c>
      <c r="Q98" s="231">
        <v>674082.60304982879</v>
      </c>
      <c r="R98" s="231">
        <v>1738674.8865237576</v>
      </c>
      <c r="S98" s="233"/>
    </row>
    <row r="99" spans="1:19">
      <c r="A99" s="229" t="s">
        <v>248</v>
      </c>
      <c r="B99" s="230">
        <v>297727.15336304356</v>
      </c>
      <c r="C99" s="231">
        <v>613453.88082807499</v>
      </c>
      <c r="D99" s="231">
        <v>0</v>
      </c>
      <c r="E99" s="231">
        <v>2604.3674395827484</v>
      </c>
      <c r="F99" s="231">
        <v>12621.005459871143</v>
      </c>
      <c r="G99" s="231">
        <v>524425.02296574181</v>
      </c>
      <c r="H99" s="231">
        <v>260340.08299298093</v>
      </c>
      <c r="I99" s="232">
        <v>39602.527745610329</v>
      </c>
      <c r="J99" s="230">
        <v>97124.067510993555</v>
      </c>
      <c r="K99" s="231">
        <v>194268.81328529125</v>
      </c>
      <c r="L99" s="231">
        <v>0</v>
      </c>
      <c r="M99" s="231">
        <v>297748.66911638377</v>
      </c>
      <c r="N99" s="231">
        <v>71643.532401704055</v>
      </c>
      <c r="O99" s="231">
        <v>335259.54572227295</v>
      </c>
      <c r="P99" s="231">
        <v>72477.264257853763</v>
      </c>
      <c r="Q99" s="231">
        <v>682252.1485004063</v>
      </c>
      <c r="R99" s="231">
        <v>1750774.0407949057</v>
      </c>
      <c r="S99" s="233"/>
    </row>
    <row r="100" spans="1:19">
      <c r="A100" s="229" t="s">
        <v>249</v>
      </c>
      <c r="B100" s="230">
        <v>304653.87486633571</v>
      </c>
      <c r="C100" s="231">
        <v>584792.99517896352</v>
      </c>
      <c r="D100" s="231">
        <v>0</v>
      </c>
      <c r="E100" s="231">
        <v>3084.1105910862721</v>
      </c>
      <c r="F100" s="231">
        <v>8687.5619643605405</v>
      </c>
      <c r="G100" s="231">
        <v>528714.86828979512</v>
      </c>
      <c r="H100" s="231">
        <v>260512.40987741956</v>
      </c>
      <c r="I100" s="232">
        <v>45698.055752394888</v>
      </c>
      <c r="J100" s="230">
        <v>90350.062618910859</v>
      </c>
      <c r="K100" s="231">
        <v>169062.32862524063</v>
      </c>
      <c r="L100" s="231">
        <v>0</v>
      </c>
      <c r="M100" s="231">
        <v>290453.38286443596</v>
      </c>
      <c r="N100" s="231">
        <v>75736.870410511605</v>
      </c>
      <c r="O100" s="231">
        <v>335581.87290350115</v>
      </c>
      <c r="P100" s="231">
        <v>74179.558948717618</v>
      </c>
      <c r="Q100" s="231">
        <v>700779.80014903808</v>
      </c>
      <c r="R100" s="231">
        <v>1736143.8765203559</v>
      </c>
      <c r="S100" s="233"/>
    </row>
    <row r="101" spans="1:19" ht="18" customHeight="1">
      <c r="A101" s="229" t="s">
        <v>250</v>
      </c>
      <c r="B101" s="230">
        <v>316212.46418506844</v>
      </c>
      <c r="C101" s="231">
        <v>623308.44195505197</v>
      </c>
      <c r="D101" s="231">
        <v>0</v>
      </c>
      <c r="E101" s="231">
        <v>3769.87668592617</v>
      </c>
      <c r="F101" s="231">
        <v>12896.524537084182</v>
      </c>
      <c r="G101" s="231">
        <v>523644.65022840863</v>
      </c>
      <c r="H101" s="231">
        <v>255125.27819506166</v>
      </c>
      <c r="I101" s="232">
        <v>39309.2139765256</v>
      </c>
      <c r="J101" s="230">
        <v>100737.7133137285</v>
      </c>
      <c r="K101" s="231">
        <v>171346.99890270527</v>
      </c>
      <c r="L101" s="231">
        <v>0</v>
      </c>
      <c r="M101" s="231">
        <v>288329.80686667713</v>
      </c>
      <c r="N101" s="231">
        <v>77742.399289895999</v>
      </c>
      <c r="O101" s="231">
        <v>343988.86771213345</v>
      </c>
      <c r="P101" s="231">
        <v>70800.025637934712</v>
      </c>
      <c r="Q101" s="231">
        <v>721320.63804005133</v>
      </c>
      <c r="R101" s="231">
        <v>1774266.4497631264</v>
      </c>
      <c r="S101" s="233"/>
    </row>
    <row r="102" spans="1:19">
      <c r="A102" s="229" t="s">
        <v>251</v>
      </c>
      <c r="B102" s="230">
        <v>320255.72841857903</v>
      </c>
      <c r="C102" s="231">
        <v>565524.28336546931</v>
      </c>
      <c r="D102" s="231">
        <v>0</v>
      </c>
      <c r="E102" s="231">
        <v>2529.84548697223</v>
      </c>
      <c r="F102" s="231">
        <v>14744.152389871961</v>
      </c>
      <c r="G102" s="231">
        <v>527635.67930433888</v>
      </c>
      <c r="H102" s="231">
        <v>250957.50430257223</v>
      </c>
      <c r="I102" s="232">
        <v>34314.892739807008</v>
      </c>
      <c r="J102" s="230">
        <v>96813.749175751873</v>
      </c>
      <c r="K102" s="231">
        <v>157606.28738146072</v>
      </c>
      <c r="L102" s="231">
        <v>0</v>
      </c>
      <c r="M102" s="231">
        <v>286541.14035060327</v>
      </c>
      <c r="N102" s="231">
        <v>74186.487759842406</v>
      </c>
      <c r="O102" s="231">
        <v>341802.97532708041</v>
      </c>
      <c r="P102" s="231">
        <v>69786.988737605338</v>
      </c>
      <c r="Q102" s="231">
        <v>689224.45727526641</v>
      </c>
      <c r="R102" s="231">
        <v>1715962.0860076104</v>
      </c>
      <c r="S102" s="233"/>
    </row>
    <row r="103" spans="1:19">
      <c r="A103" s="229" t="s">
        <v>252</v>
      </c>
      <c r="B103" s="230">
        <v>319679.40941123554</v>
      </c>
      <c r="C103" s="231">
        <v>528036.68736679596</v>
      </c>
      <c r="D103" s="231">
        <v>0</v>
      </c>
      <c r="E103" s="231">
        <v>3796.181009261732</v>
      </c>
      <c r="F103" s="231">
        <v>15693.031190211374</v>
      </c>
      <c r="G103" s="231">
        <v>538283.64369456028</v>
      </c>
      <c r="H103" s="231">
        <v>262053.97193171753</v>
      </c>
      <c r="I103" s="232">
        <v>29811.186956852092</v>
      </c>
      <c r="J103" s="230">
        <v>92755.324736375856</v>
      </c>
      <c r="K103" s="231">
        <v>160209.39634336301</v>
      </c>
      <c r="L103" s="231">
        <v>0</v>
      </c>
      <c r="M103" s="231">
        <v>315654.92128722573</v>
      </c>
      <c r="N103" s="231">
        <v>73330.03363893379</v>
      </c>
      <c r="O103" s="231">
        <v>339988.54599201906</v>
      </c>
      <c r="P103" s="231">
        <v>71123.694574238398</v>
      </c>
      <c r="Q103" s="231">
        <v>644292.19498847879</v>
      </c>
      <c r="R103" s="231">
        <v>1697354.1115606346</v>
      </c>
      <c r="S103" s="233"/>
    </row>
    <row r="104" spans="1:19" ht="17.25" customHeight="1">
      <c r="A104" s="229" t="s">
        <v>253</v>
      </c>
      <c r="B104" s="230">
        <v>325001.12265870644</v>
      </c>
      <c r="C104" s="231">
        <v>532143.78165055381</v>
      </c>
      <c r="D104" s="231">
        <v>0</v>
      </c>
      <c r="E104" s="231">
        <v>6903.463043434549</v>
      </c>
      <c r="F104" s="231">
        <v>12508.144397235432</v>
      </c>
      <c r="G104" s="231">
        <v>547067.44626124925</v>
      </c>
      <c r="H104" s="231">
        <v>159419.27352373052</v>
      </c>
      <c r="I104" s="232">
        <v>25308.209357402819</v>
      </c>
      <c r="J104" s="230">
        <v>96257.852187329059</v>
      </c>
      <c r="K104" s="231">
        <v>175810.39312398521</v>
      </c>
      <c r="L104" s="231">
        <v>0</v>
      </c>
      <c r="M104" s="231">
        <v>282127.44722007867</v>
      </c>
      <c r="N104" s="231">
        <v>65581.33786954105</v>
      </c>
      <c r="O104" s="231">
        <v>322646.86472366372</v>
      </c>
      <c r="P104" s="231">
        <v>65455.414567992237</v>
      </c>
      <c r="Q104" s="231">
        <v>600472.13119972299</v>
      </c>
      <c r="R104" s="231">
        <v>1608351.4408923129</v>
      </c>
      <c r="S104" s="233"/>
    </row>
    <row r="105" spans="1:19" ht="17.25" customHeight="1">
      <c r="A105" s="208" t="s">
        <v>254</v>
      </c>
      <c r="B105" s="234">
        <v>324128.94257414882</v>
      </c>
      <c r="C105" s="235">
        <v>613709.48500478663</v>
      </c>
      <c r="D105" s="235">
        <v>0</v>
      </c>
      <c r="E105" s="235">
        <v>2563.1026341873262</v>
      </c>
      <c r="F105" s="235">
        <v>8033.5642015595449</v>
      </c>
      <c r="G105" s="235">
        <v>544487.41160705651</v>
      </c>
      <c r="H105" s="235">
        <v>164004.74770058348</v>
      </c>
      <c r="I105" s="236">
        <v>32980.090941479968</v>
      </c>
      <c r="J105" s="234">
        <v>89714.658284031015</v>
      </c>
      <c r="K105" s="235">
        <v>187401.06051992677</v>
      </c>
      <c r="L105" s="235">
        <v>0</v>
      </c>
      <c r="M105" s="235">
        <v>338284.76802756311</v>
      </c>
      <c r="N105" s="235">
        <v>68761.982160839761</v>
      </c>
      <c r="O105" s="235">
        <v>339067.03960442985</v>
      </c>
      <c r="P105" s="235">
        <v>65271.066490401485</v>
      </c>
      <c r="Q105" s="235">
        <v>601406.76957661018</v>
      </c>
      <c r="R105" s="235">
        <v>1689907.3446638023</v>
      </c>
      <c r="S105" s="233"/>
    </row>
    <row r="106" spans="1:19" ht="17.25" customHeight="1">
      <c r="A106" s="208" t="s">
        <v>255</v>
      </c>
      <c r="B106" s="234">
        <v>327565.9587741227</v>
      </c>
      <c r="C106" s="235">
        <v>586309.08927998436</v>
      </c>
      <c r="D106" s="235">
        <v>0</v>
      </c>
      <c r="E106" s="235">
        <v>2545.1734728791985</v>
      </c>
      <c r="F106" s="235">
        <v>11058.711488695481</v>
      </c>
      <c r="G106" s="235">
        <v>530450.01412662282</v>
      </c>
      <c r="H106" s="235">
        <v>170107.71387202002</v>
      </c>
      <c r="I106" s="236">
        <v>54613.464879144485</v>
      </c>
      <c r="J106" s="234">
        <v>95006.292665617715</v>
      </c>
      <c r="K106" s="235">
        <v>179612.08660317276</v>
      </c>
      <c r="L106" s="235">
        <v>0</v>
      </c>
      <c r="M106" s="235">
        <v>306490.34999665979</v>
      </c>
      <c r="N106" s="235">
        <v>69530.771060041938</v>
      </c>
      <c r="O106" s="235">
        <v>344793.06994129013</v>
      </c>
      <c r="P106" s="235">
        <v>63297.186898756241</v>
      </c>
      <c r="Q106" s="235">
        <v>623920.36872793059</v>
      </c>
      <c r="R106" s="235">
        <v>1682650.1258934694</v>
      </c>
      <c r="S106" s="233"/>
    </row>
    <row r="107" spans="1:19" ht="17.25" customHeight="1">
      <c r="A107" s="208" t="s">
        <v>256</v>
      </c>
      <c r="B107" s="234">
        <v>384384.4175134846</v>
      </c>
      <c r="C107" s="235">
        <v>600711.4542049322</v>
      </c>
      <c r="D107" s="235">
        <v>0</v>
      </c>
      <c r="E107" s="235">
        <v>2552.4869100749756</v>
      </c>
      <c r="F107" s="235">
        <v>11866.165489651152</v>
      </c>
      <c r="G107" s="235">
        <v>513806.52444464801</v>
      </c>
      <c r="H107" s="235">
        <v>180548.2112928032</v>
      </c>
      <c r="I107" s="236">
        <v>49571.642511240607</v>
      </c>
      <c r="J107" s="234">
        <v>105752.48211466039</v>
      </c>
      <c r="K107" s="235">
        <v>186340.94361181333</v>
      </c>
      <c r="L107" s="235">
        <v>0</v>
      </c>
      <c r="M107" s="235">
        <v>392011.68320004171</v>
      </c>
      <c r="N107" s="235">
        <v>69029.490233794582</v>
      </c>
      <c r="O107" s="235">
        <v>339434.42549268733</v>
      </c>
      <c r="P107" s="235">
        <v>64077.996704433361</v>
      </c>
      <c r="Q107" s="235">
        <v>586793.8810094042</v>
      </c>
      <c r="R107" s="235">
        <v>1743440.9023668352</v>
      </c>
      <c r="S107" s="233"/>
    </row>
    <row r="108" spans="1:19" ht="17.25" customHeight="1">
      <c r="A108" s="208" t="s">
        <v>257</v>
      </c>
      <c r="B108" s="234">
        <v>440033.49672732205</v>
      </c>
      <c r="C108" s="235">
        <v>572976.62687814038</v>
      </c>
      <c r="D108" s="235">
        <v>0</v>
      </c>
      <c r="E108" s="235">
        <v>2580.6915755340442</v>
      </c>
      <c r="F108" s="235">
        <v>11754.307943314274</v>
      </c>
      <c r="G108" s="235">
        <v>532631.34381762531</v>
      </c>
      <c r="H108" s="235">
        <v>161056.81570399523</v>
      </c>
      <c r="I108" s="236">
        <v>64477.748409378575</v>
      </c>
      <c r="J108" s="234">
        <v>114566.47963370169</v>
      </c>
      <c r="K108" s="235">
        <v>179515.0840553263</v>
      </c>
      <c r="L108" s="235">
        <v>0</v>
      </c>
      <c r="M108" s="235">
        <v>382208.05000508239</v>
      </c>
      <c r="N108" s="235">
        <v>82231.902528027815</v>
      </c>
      <c r="O108" s="235">
        <v>357881.77953389508</v>
      </c>
      <c r="P108" s="235">
        <v>72452.313561396993</v>
      </c>
      <c r="Q108" s="235">
        <v>596655.4217378794</v>
      </c>
      <c r="R108" s="235">
        <v>1785511.0310553096</v>
      </c>
      <c r="S108" s="233"/>
    </row>
    <row r="109" spans="1:19" ht="17.25" customHeight="1">
      <c r="A109" s="208" t="s">
        <v>258</v>
      </c>
      <c r="B109" s="234">
        <v>484559.52406083886</v>
      </c>
      <c r="C109" s="235">
        <v>541770.88265907287</v>
      </c>
      <c r="D109" s="235">
        <v>0</v>
      </c>
      <c r="E109" s="235">
        <v>4167.4152621637268</v>
      </c>
      <c r="F109" s="235">
        <v>11750.412157736933</v>
      </c>
      <c r="G109" s="235">
        <v>548539.51372997137</v>
      </c>
      <c r="H109" s="235">
        <v>161967.86550635696</v>
      </c>
      <c r="I109" s="236">
        <v>37807.833413376211</v>
      </c>
      <c r="J109" s="234">
        <v>102424.78011904641</v>
      </c>
      <c r="K109" s="235">
        <v>183064.92609402258</v>
      </c>
      <c r="L109" s="235">
        <v>0</v>
      </c>
      <c r="M109" s="235">
        <v>388166.49998191389</v>
      </c>
      <c r="N109" s="235">
        <v>93410.621822479094</v>
      </c>
      <c r="O109" s="235">
        <v>376449.85578704311</v>
      </c>
      <c r="P109" s="235">
        <v>54566.551846585397</v>
      </c>
      <c r="Q109" s="235">
        <v>592480.21113842668</v>
      </c>
      <c r="R109" s="235">
        <v>1790563.4467895171</v>
      </c>
      <c r="S109" s="233"/>
    </row>
    <row r="110" spans="1:19" ht="17.25" customHeight="1">
      <c r="A110" s="239" t="s">
        <v>259</v>
      </c>
      <c r="B110" s="235">
        <v>521876.41220103652</v>
      </c>
      <c r="C110" s="235">
        <v>534627.41552049934</v>
      </c>
      <c r="D110" s="235">
        <v>0</v>
      </c>
      <c r="E110" s="235">
        <v>0</v>
      </c>
      <c r="F110" s="235">
        <v>16343.015679956212</v>
      </c>
      <c r="G110" s="235">
        <v>567486.5640177211</v>
      </c>
      <c r="H110" s="235">
        <v>154279.01077185536</v>
      </c>
      <c r="I110" s="236">
        <v>50941.386049663568</v>
      </c>
      <c r="J110" s="234">
        <v>116836.95423112872</v>
      </c>
      <c r="K110" s="235">
        <v>180066.69530668869</v>
      </c>
      <c r="L110" s="235">
        <v>0</v>
      </c>
      <c r="M110" s="235">
        <v>382093.73941625003</v>
      </c>
      <c r="N110" s="235">
        <v>103632.91596458865</v>
      </c>
      <c r="O110" s="235">
        <v>404408.91030422051</v>
      </c>
      <c r="P110" s="235">
        <v>57365.018815602358</v>
      </c>
      <c r="Q110" s="235">
        <v>601149.57020225283</v>
      </c>
      <c r="R110" s="235">
        <v>1845553.8042407318</v>
      </c>
      <c r="S110" s="233"/>
    </row>
    <row r="111" spans="1:19" ht="17.25" customHeight="1">
      <c r="A111" s="240" t="s">
        <v>260</v>
      </c>
      <c r="B111" s="235">
        <v>551885.49325207027</v>
      </c>
      <c r="C111" s="235">
        <v>544828.5459314828</v>
      </c>
      <c r="D111" s="235">
        <v>0</v>
      </c>
      <c r="E111" s="235">
        <v>0</v>
      </c>
      <c r="F111" s="235">
        <v>17091.422517372768</v>
      </c>
      <c r="G111" s="235">
        <v>579472.29927924159</v>
      </c>
      <c r="H111" s="235">
        <v>152397.10154610893</v>
      </c>
      <c r="I111" s="236">
        <v>38229.465641155104</v>
      </c>
      <c r="J111" s="234">
        <v>116620.31568417545</v>
      </c>
      <c r="K111" s="235">
        <v>173664.86212275608</v>
      </c>
      <c r="L111" s="235">
        <v>0</v>
      </c>
      <c r="M111" s="235">
        <v>431368.39392958931</v>
      </c>
      <c r="N111" s="235">
        <v>119169.93169441533</v>
      </c>
      <c r="O111" s="235">
        <v>380053.54205097479</v>
      </c>
      <c r="P111" s="235">
        <v>53908.977256686347</v>
      </c>
      <c r="Q111" s="235">
        <v>609118.30542883405</v>
      </c>
      <c r="R111" s="235">
        <v>1883904.3281674313</v>
      </c>
      <c r="S111" s="233"/>
    </row>
    <row r="112" spans="1:19" ht="17.25" customHeight="1">
      <c r="A112" s="240" t="s">
        <v>261</v>
      </c>
      <c r="B112" s="235">
        <v>575651.51552744699</v>
      </c>
      <c r="C112" s="235">
        <v>605125.6759624976</v>
      </c>
      <c r="D112" s="235">
        <v>0</v>
      </c>
      <c r="E112" s="235">
        <v>1692.6545702476499</v>
      </c>
      <c r="F112" s="235">
        <v>19147.876171002408</v>
      </c>
      <c r="G112" s="235">
        <v>566660.15801850858</v>
      </c>
      <c r="H112" s="235">
        <v>153499.31941342584</v>
      </c>
      <c r="I112" s="236">
        <v>38103.573662336901</v>
      </c>
      <c r="J112" s="234">
        <v>104802.60898129479</v>
      </c>
      <c r="K112" s="235">
        <v>175425.13141440362</v>
      </c>
      <c r="L112" s="235">
        <v>0</v>
      </c>
      <c r="M112" s="235">
        <v>367529.88777462608</v>
      </c>
      <c r="N112" s="235">
        <v>194189.49360542148</v>
      </c>
      <c r="O112" s="235">
        <v>420416.30162355781</v>
      </c>
      <c r="P112" s="235">
        <v>54267.99023547236</v>
      </c>
      <c r="Q112" s="235">
        <v>643249.3596906896</v>
      </c>
      <c r="R112" s="235">
        <v>1959880.7733254659</v>
      </c>
      <c r="S112" s="233"/>
    </row>
    <row r="113" spans="1:19" ht="17.25" customHeight="1">
      <c r="A113" s="240" t="s">
        <v>262</v>
      </c>
      <c r="B113" s="235">
        <v>618186.05125155079</v>
      </c>
      <c r="C113" s="235">
        <v>516475.15200056415</v>
      </c>
      <c r="D113" s="235">
        <v>0</v>
      </c>
      <c r="E113" s="235">
        <v>1454.830839056493</v>
      </c>
      <c r="F113" s="235">
        <v>19502.342262586644</v>
      </c>
      <c r="G113" s="235">
        <v>557920.56675794371</v>
      </c>
      <c r="H113" s="235">
        <v>151562.34000798079</v>
      </c>
      <c r="I113" s="236">
        <v>61448.381311973004</v>
      </c>
      <c r="J113" s="234">
        <v>111884.8296381156</v>
      </c>
      <c r="K113" s="235">
        <v>170887.39024637479</v>
      </c>
      <c r="L113" s="235">
        <v>0</v>
      </c>
      <c r="M113" s="235">
        <v>405473.13916934759</v>
      </c>
      <c r="N113" s="235">
        <v>116422.5622594384</v>
      </c>
      <c r="O113" s="235">
        <v>381032.1657071074</v>
      </c>
      <c r="P113" s="235">
        <v>56718.752436569397</v>
      </c>
      <c r="Q113" s="235">
        <v>684130.82497470232</v>
      </c>
      <c r="R113" s="235">
        <v>1926549.6644316555</v>
      </c>
      <c r="S113" s="233"/>
    </row>
    <row r="114" spans="1:19" ht="17.25" customHeight="1">
      <c r="A114" s="240" t="s">
        <v>263</v>
      </c>
      <c r="B114" s="235">
        <v>637711.67403708783</v>
      </c>
      <c r="C114" s="235">
        <v>490486.41957822221</v>
      </c>
      <c r="D114" s="235">
        <v>0</v>
      </c>
      <c r="E114" s="235">
        <v>3044.8399635427409</v>
      </c>
      <c r="F114" s="235">
        <v>22414.284144904195</v>
      </c>
      <c r="G114" s="235">
        <v>556636.7763064584</v>
      </c>
      <c r="H114" s="235">
        <v>151582.05277070525</v>
      </c>
      <c r="I114" s="236">
        <v>39843.14363834633</v>
      </c>
      <c r="J114" s="234">
        <v>115860.54760373039</v>
      </c>
      <c r="K114" s="235">
        <v>169555.07812827404</v>
      </c>
      <c r="L114" s="235">
        <v>0</v>
      </c>
      <c r="M114" s="235">
        <v>394812.53030772769</v>
      </c>
      <c r="N114" s="235">
        <v>108723.06295116415</v>
      </c>
      <c r="O114" s="235">
        <v>388513.45954746625</v>
      </c>
      <c r="P114" s="235">
        <v>57200.602513497877</v>
      </c>
      <c r="Q114" s="235">
        <v>667053.90938740678</v>
      </c>
      <c r="R114" s="235">
        <v>1901719.1904392671</v>
      </c>
      <c r="S114" s="233"/>
    </row>
    <row r="115" spans="1:19" ht="17.25" customHeight="1">
      <c r="A115" s="240" t="s">
        <v>264</v>
      </c>
      <c r="B115" s="235">
        <v>649024.72997948562</v>
      </c>
      <c r="C115" s="235">
        <v>505361.35439200036</v>
      </c>
      <c r="D115" s="235">
        <v>0</v>
      </c>
      <c r="E115" s="235">
        <v>3190.1374836758887</v>
      </c>
      <c r="F115" s="235">
        <v>29920.964286833168</v>
      </c>
      <c r="G115" s="235">
        <v>566000.07600987866</v>
      </c>
      <c r="H115" s="235">
        <v>155984.27125950521</v>
      </c>
      <c r="I115" s="236">
        <v>47144.774074565976</v>
      </c>
      <c r="J115" s="234">
        <v>121020.55357282658</v>
      </c>
      <c r="K115" s="235">
        <v>174607.28686302612</v>
      </c>
      <c r="L115" s="235">
        <v>0</v>
      </c>
      <c r="M115" s="235">
        <v>393133.16349423095</v>
      </c>
      <c r="N115" s="235">
        <v>100170.77265099814</v>
      </c>
      <c r="O115" s="235">
        <v>394512.21356632159</v>
      </c>
      <c r="P115" s="235">
        <v>56110.967060467112</v>
      </c>
      <c r="Q115" s="235">
        <v>717071.35027807439</v>
      </c>
      <c r="R115" s="235">
        <v>1956626.3074859451</v>
      </c>
      <c r="S115" s="233"/>
    </row>
    <row r="116" spans="1:19" ht="17.25" customHeight="1">
      <c r="A116" s="241" t="s">
        <v>265</v>
      </c>
      <c r="B116" s="242">
        <v>644566.56836798601</v>
      </c>
      <c r="C116" s="242">
        <v>566804.71162644308</v>
      </c>
      <c r="D116" s="242">
        <v>0</v>
      </c>
      <c r="E116" s="242">
        <v>3770.0367639797837</v>
      </c>
      <c r="F116" s="242">
        <v>24343.114796716814</v>
      </c>
      <c r="G116" s="242">
        <v>549105.96710026171</v>
      </c>
      <c r="H116" s="242">
        <v>201752.95874224574</v>
      </c>
      <c r="I116" s="242">
        <v>28465.492287424833</v>
      </c>
      <c r="J116" s="243">
        <v>140061.53125284027</v>
      </c>
      <c r="K116" s="242">
        <v>185940.13724296197</v>
      </c>
      <c r="L116" s="242">
        <v>0</v>
      </c>
      <c r="M116" s="242">
        <v>424623.86581582896</v>
      </c>
      <c r="N116" s="242">
        <v>109326.5953067018</v>
      </c>
      <c r="O116" s="242">
        <v>403112.25841878459</v>
      </c>
      <c r="P116" s="242">
        <v>45060.592350334053</v>
      </c>
      <c r="Q116" s="242">
        <v>710683.86929760606</v>
      </c>
      <c r="R116" s="242">
        <v>2018808.8496850575</v>
      </c>
      <c r="S116" s="233"/>
    </row>
    <row r="117" spans="1:19">
      <c r="A117" s="208"/>
      <c r="B117" s="235"/>
      <c r="C117" s="235"/>
      <c r="D117" s="235"/>
      <c r="E117" s="235"/>
      <c r="F117" s="235"/>
      <c r="G117" s="235"/>
      <c r="H117" s="235"/>
      <c r="I117" s="235"/>
      <c r="J117" s="235"/>
      <c r="K117" s="235"/>
      <c r="L117" s="235"/>
      <c r="M117" s="235"/>
      <c r="N117" s="235"/>
      <c r="O117" s="235"/>
      <c r="P117" s="235"/>
      <c r="Q117" s="235"/>
      <c r="R117" s="244" t="s">
        <v>266</v>
      </c>
      <c r="S117" s="233"/>
    </row>
    <row r="118" spans="1:19">
      <c r="A118" s="207" t="s">
        <v>359</v>
      </c>
      <c r="B118" s="235"/>
      <c r="C118" s="235"/>
      <c r="D118" s="235"/>
      <c r="E118" s="217"/>
      <c r="F118" s="235"/>
      <c r="G118" s="235"/>
      <c r="H118" s="235"/>
      <c r="I118" s="235"/>
      <c r="J118" s="235"/>
      <c r="K118" s="235"/>
      <c r="L118" s="235"/>
      <c r="M118" s="235"/>
      <c r="N118" s="235"/>
    </row>
    <row r="119" spans="1:19">
      <c r="A119" s="207" t="s">
        <v>360</v>
      </c>
      <c r="B119" s="235"/>
      <c r="C119" s="235"/>
      <c r="D119" s="235"/>
      <c r="E119" s="217"/>
      <c r="F119" s="235"/>
      <c r="G119" s="235"/>
      <c r="H119" s="235"/>
      <c r="I119" s="235"/>
      <c r="J119" s="235"/>
      <c r="K119" s="235"/>
      <c r="L119" s="235"/>
      <c r="M119" s="235"/>
      <c r="N119" s="235"/>
    </row>
    <row r="120" spans="1:19">
      <c r="A120" s="207" t="s">
        <v>361</v>
      </c>
    </row>
    <row r="121" spans="1:19">
      <c r="B121" s="245"/>
      <c r="C121" s="245"/>
      <c r="D121" s="245"/>
      <c r="E121" s="245"/>
      <c r="F121" s="245"/>
      <c r="G121" s="245"/>
      <c r="H121" s="245"/>
      <c r="I121" s="245"/>
      <c r="J121" s="245"/>
      <c r="K121" s="245"/>
      <c r="L121" s="245"/>
      <c r="M121" s="245"/>
      <c r="N121" s="245"/>
      <c r="O121" s="245"/>
      <c r="P121" s="245"/>
      <c r="Q121" s="245"/>
      <c r="R121" s="245"/>
    </row>
    <row r="122" spans="1:19">
      <c r="A122" s="928" t="s">
        <v>362</v>
      </c>
      <c r="B122" s="928"/>
      <c r="C122" s="928"/>
      <c r="D122" s="928"/>
      <c r="E122" s="928"/>
      <c r="F122" s="928"/>
      <c r="G122" s="928"/>
      <c r="H122" s="928"/>
      <c r="I122" s="928"/>
      <c r="J122" s="928"/>
      <c r="K122" s="928"/>
      <c r="L122" s="928"/>
      <c r="M122" s="928"/>
      <c r="N122" s="928"/>
      <c r="O122" s="928"/>
      <c r="P122" s="928"/>
      <c r="Q122" s="928"/>
      <c r="R122" s="928"/>
      <c r="S122" s="928"/>
    </row>
    <row r="124" spans="1:19">
      <c r="B124" s="203"/>
      <c r="C124" s="203"/>
      <c r="D124" s="203"/>
      <c r="E124" s="203"/>
      <c r="F124" s="203"/>
      <c r="G124" s="203"/>
      <c r="H124" s="203"/>
      <c r="I124" s="203"/>
      <c r="J124" s="203"/>
      <c r="K124" s="203"/>
      <c r="L124" s="203"/>
      <c r="M124" s="203"/>
      <c r="N124" s="203"/>
      <c r="O124" s="203"/>
      <c r="P124" s="203"/>
      <c r="Q124" s="203"/>
      <c r="R124" s="203"/>
    </row>
    <row r="125" spans="1:19">
      <c r="B125" s="203"/>
      <c r="C125" s="203"/>
      <c r="D125" s="203"/>
      <c r="E125" s="203"/>
      <c r="F125" s="203"/>
      <c r="G125" s="203"/>
      <c r="H125" s="203"/>
      <c r="I125" s="203"/>
      <c r="J125" s="203"/>
      <c r="K125" s="203"/>
      <c r="L125" s="203"/>
      <c r="M125" s="203"/>
      <c r="N125" s="203"/>
      <c r="O125" s="203"/>
      <c r="P125" s="203"/>
      <c r="Q125" s="203"/>
      <c r="R125" s="203"/>
    </row>
    <row r="126" spans="1:19">
      <c r="B126" s="203"/>
      <c r="C126" s="203"/>
      <c r="D126" s="203"/>
      <c r="E126" s="203"/>
      <c r="F126" s="203"/>
      <c r="G126" s="203"/>
      <c r="H126" s="203"/>
      <c r="I126" s="203"/>
      <c r="J126" s="203"/>
      <c r="K126" s="203"/>
      <c r="L126" s="203"/>
      <c r="M126" s="203"/>
      <c r="N126" s="203"/>
      <c r="O126" s="203"/>
      <c r="P126" s="203"/>
      <c r="Q126" s="203"/>
      <c r="R126" s="203"/>
    </row>
    <row r="127" spans="1:19">
      <c r="B127" s="203"/>
      <c r="C127" s="203"/>
      <c r="D127" s="203"/>
      <c r="E127" s="203"/>
      <c r="F127" s="203"/>
      <c r="G127" s="203"/>
      <c r="H127" s="203"/>
      <c r="I127" s="203"/>
      <c r="J127" s="203"/>
      <c r="K127" s="203"/>
      <c r="L127" s="203"/>
      <c r="M127" s="203"/>
      <c r="N127" s="203"/>
      <c r="O127" s="203"/>
      <c r="P127" s="203"/>
      <c r="Q127" s="203"/>
      <c r="R127" s="203"/>
    </row>
    <row r="128" spans="1:19">
      <c r="B128" s="203"/>
      <c r="C128" s="203"/>
      <c r="D128" s="203"/>
      <c r="E128" s="203"/>
      <c r="F128" s="203"/>
      <c r="G128" s="203"/>
      <c r="H128" s="203"/>
      <c r="I128" s="203"/>
      <c r="J128" s="203"/>
      <c r="K128" s="203"/>
      <c r="L128" s="203"/>
      <c r="M128" s="203"/>
      <c r="N128" s="203"/>
      <c r="O128" s="203"/>
      <c r="P128" s="203"/>
      <c r="Q128" s="203"/>
      <c r="R128" s="203"/>
    </row>
    <row r="129" spans="2:18">
      <c r="B129" s="203"/>
      <c r="C129" s="203"/>
      <c r="D129" s="203"/>
      <c r="E129" s="203"/>
      <c r="F129" s="203"/>
      <c r="G129" s="203"/>
      <c r="H129" s="203"/>
      <c r="I129" s="203"/>
      <c r="J129" s="203"/>
      <c r="K129" s="203"/>
      <c r="L129" s="203"/>
      <c r="M129" s="203"/>
      <c r="N129" s="203"/>
      <c r="O129" s="203"/>
      <c r="P129" s="203"/>
      <c r="Q129" s="203"/>
      <c r="R129" s="203"/>
    </row>
    <row r="130" spans="2:18">
      <c r="B130" s="203"/>
      <c r="C130" s="203"/>
      <c r="D130" s="203"/>
      <c r="E130" s="203"/>
      <c r="F130" s="203"/>
      <c r="G130" s="203"/>
      <c r="H130" s="203"/>
      <c r="I130" s="203"/>
      <c r="J130" s="203"/>
      <c r="K130" s="203"/>
      <c r="L130" s="203"/>
      <c r="M130" s="203"/>
      <c r="N130" s="203"/>
      <c r="O130" s="203"/>
      <c r="P130" s="203"/>
      <c r="Q130" s="203"/>
      <c r="R130" s="203"/>
    </row>
    <row r="131" spans="2:18">
      <c r="B131" s="203"/>
      <c r="C131" s="203"/>
      <c r="D131" s="203"/>
      <c r="E131" s="203"/>
      <c r="F131" s="203"/>
      <c r="G131" s="203"/>
      <c r="H131" s="203"/>
      <c r="I131" s="203"/>
      <c r="J131" s="203"/>
      <c r="K131" s="203"/>
      <c r="L131" s="203"/>
      <c r="M131" s="203"/>
      <c r="N131" s="203"/>
      <c r="O131" s="203"/>
      <c r="P131" s="203"/>
      <c r="Q131" s="203"/>
      <c r="R131" s="203"/>
    </row>
    <row r="132" spans="2:18">
      <c r="B132" s="203"/>
      <c r="C132" s="203"/>
      <c r="D132" s="203"/>
      <c r="E132" s="203"/>
      <c r="F132" s="203"/>
      <c r="G132" s="203"/>
      <c r="H132" s="203"/>
      <c r="I132" s="203"/>
      <c r="J132" s="203"/>
      <c r="K132" s="203"/>
      <c r="L132" s="203"/>
      <c r="M132" s="203"/>
      <c r="N132" s="203"/>
      <c r="O132" s="203"/>
      <c r="P132" s="203"/>
      <c r="Q132" s="203"/>
      <c r="R132" s="203"/>
    </row>
    <row r="133" spans="2:18">
      <c r="B133" s="203"/>
      <c r="C133" s="203"/>
      <c r="D133" s="203"/>
      <c r="E133" s="203"/>
      <c r="F133" s="203"/>
      <c r="G133" s="203"/>
      <c r="H133" s="203"/>
      <c r="I133" s="203"/>
      <c r="J133" s="203"/>
      <c r="K133" s="203"/>
      <c r="L133" s="203"/>
      <c r="M133" s="203"/>
      <c r="N133" s="203"/>
      <c r="O133" s="203"/>
      <c r="P133" s="203"/>
      <c r="Q133" s="203"/>
      <c r="R133" s="203"/>
    </row>
    <row r="134" spans="2:18">
      <c r="B134" s="203"/>
      <c r="C134" s="203"/>
      <c r="D134" s="203"/>
      <c r="E134" s="203"/>
      <c r="F134" s="203"/>
      <c r="G134" s="203"/>
      <c r="H134" s="203"/>
      <c r="I134" s="203"/>
      <c r="J134" s="203"/>
      <c r="K134" s="203"/>
      <c r="L134" s="203"/>
      <c r="M134" s="203"/>
      <c r="N134" s="203"/>
      <c r="O134" s="203"/>
      <c r="P134" s="203"/>
      <c r="Q134" s="203"/>
      <c r="R134" s="203"/>
    </row>
    <row r="135" spans="2:18">
      <c r="B135" s="203"/>
      <c r="C135" s="203"/>
      <c r="D135" s="203"/>
      <c r="E135" s="203"/>
      <c r="F135" s="203"/>
      <c r="G135" s="203"/>
      <c r="H135" s="203"/>
      <c r="I135" s="203"/>
      <c r="J135" s="203"/>
      <c r="K135" s="203"/>
      <c r="L135" s="203"/>
      <c r="M135" s="203"/>
      <c r="N135" s="203"/>
      <c r="O135" s="203"/>
      <c r="P135" s="203"/>
      <c r="Q135" s="203"/>
      <c r="R135" s="203"/>
    </row>
    <row r="137" spans="2:18">
      <c r="B137" s="246"/>
      <c r="C137" s="246"/>
      <c r="D137" s="246"/>
      <c r="E137" s="246"/>
      <c r="F137" s="246"/>
      <c r="G137" s="246"/>
      <c r="H137" s="246"/>
      <c r="I137" s="246"/>
      <c r="J137" s="246"/>
      <c r="K137" s="246"/>
      <c r="L137" s="246"/>
      <c r="M137" s="246"/>
      <c r="N137" s="246"/>
      <c r="O137" s="246"/>
      <c r="P137" s="246"/>
      <c r="Q137" s="246"/>
      <c r="R137" s="246"/>
    </row>
    <row r="138" spans="2:18">
      <c r="B138" s="246"/>
      <c r="C138" s="246"/>
      <c r="D138" s="246"/>
      <c r="E138" s="246"/>
      <c r="F138" s="246"/>
      <c r="G138" s="246"/>
      <c r="H138" s="246"/>
      <c r="I138" s="246"/>
      <c r="J138" s="246"/>
      <c r="K138" s="246"/>
      <c r="L138" s="246"/>
      <c r="M138" s="246"/>
      <c r="N138" s="246"/>
      <c r="O138" s="246"/>
      <c r="P138" s="246"/>
      <c r="Q138" s="246"/>
      <c r="R138" s="246"/>
    </row>
    <row r="139" spans="2:18">
      <c r="B139" s="246"/>
      <c r="C139" s="246"/>
      <c r="D139" s="246"/>
      <c r="E139" s="246"/>
      <c r="F139" s="246"/>
      <c r="G139" s="246"/>
      <c r="H139" s="246"/>
      <c r="I139" s="246"/>
      <c r="J139" s="246"/>
      <c r="K139" s="246"/>
      <c r="L139" s="246"/>
      <c r="M139" s="246"/>
      <c r="N139" s="246"/>
      <c r="O139" s="246"/>
      <c r="P139" s="246"/>
      <c r="Q139" s="246"/>
      <c r="R139" s="246"/>
    </row>
    <row r="140" spans="2:18">
      <c r="B140" s="246"/>
      <c r="C140" s="246"/>
      <c r="D140" s="246"/>
      <c r="E140" s="246"/>
      <c r="F140" s="246"/>
      <c r="G140" s="246"/>
      <c r="H140" s="246"/>
      <c r="I140" s="246"/>
      <c r="J140" s="246"/>
      <c r="K140" s="246"/>
      <c r="L140" s="246"/>
      <c r="M140" s="246"/>
      <c r="N140" s="246"/>
      <c r="O140" s="246"/>
      <c r="P140" s="246"/>
      <c r="Q140" s="246"/>
      <c r="R140" s="246"/>
    </row>
    <row r="141" spans="2:18">
      <c r="B141" s="246"/>
      <c r="C141" s="246"/>
      <c r="D141" s="246"/>
      <c r="E141" s="246"/>
      <c r="F141" s="246"/>
      <c r="G141" s="246"/>
      <c r="H141" s="246"/>
      <c r="I141" s="246"/>
      <c r="J141" s="246"/>
      <c r="K141" s="246"/>
      <c r="L141" s="246"/>
      <c r="M141" s="246"/>
      <c r="N141" s="246"/>
      <c r="O141" s="246"/>
      <c r="P141" s="246"/>
      <c r="Q141" s="246"/>
      <c r="R141" s="246"/>
    </row>
    <row r="142" spans="2:18">
      <c r="B142" s="246"/>
      <c r="C142" s="246"/>
      <c r="D142" s="246"/>
      <c r="E142" s="246"/>
      <c r="F142" s="246"/>
      <c r="G142" s="246"/>
      <c r="H142" s="246"/>
      <c r="I142" s="246"/>
      <c r="J142" s="246"/>
      <c r="K142" s="246"/>
      <c r="L142" s="246"/>
      <c r="M142" s="246"/>
      <c r="N142" s="246"/>
      <c r="O142" s="246"/>
      <c r="P142" s="246"/>
      <c r="Q142" s="246"/>
      <c r="R142" s="246"/>
    </row>
    <row r="143" spans="2:18">
      <c r="B143" s="246"/>
      <c r="C143" s="246"/>
      <c r="D143" s="246"/>
      <c r="E143" s="246"/>
      <c r="F143" s="246"/>
      <c r="G143" s="246"/>
      <c r="H143" s="246"/>
      <c r="I143" s="246"/>
      <c r="J143" s="246"/>
      <c r="K143" s="246"/>
      <c r="L143" s="246"/>
      <c r="M143" s="246"/>
      <c r="N143" s="246"/>
      <c r="O143" s="246"/>
      <c r="P143" s="246"/>
      <c r="Q143" s="246"/>
      <c r="R143" s="246"/>
    </row>
    <row r="144" spans="2:18">
      <c r="B144" s="246"/>
      <c r="C144" s="246"/>
      <c r="D144" s="246"/>
      <c r="E144" s="246"/>
      <c r="F144" s="246"/>
      <c r="G144" s="246"/>
      <c r="H144" s="246"/>
      <c r="I144" s="246"/>
      <c r="J144" s="246"/>
      <c r="K144" s="246"/>
      <c r="L144" s="246"/>
      <c r="M144" s="246"/>
      <c r="N144" s="246"/>
      <c r="O144" s="246"/>
      <c r="P144" s="246"/>
      <c r="Q144" s="246"/>
      <c r="R144" s="246"/>
    </row>
    <row r="145" spans="2:18">
      <c r="B145" s="246"/>
      <c r="C145" s="246"/>
      <c r="D145" s="246"/>
      <c r="E145" s="246"/>
      <c r="F145" s="246"/>
      <c r="G145" s="246"/>
      <c r="H145" s="246"/>
      <c r="I145" s="246"/>
      <c r="J145" s="246"/>
      <c r="K145" s="246"/>
      <c r="L145" s="246"/>
      <c r="M145" s="246"/>
      <c r="N145" s="246"/>
      <c r="O145" s="246"/>
      <c r="P145" s="246"/>
      <c r="Q145" s="246"/>
      <c r="R145" s="246"/>
    </row>
    <row r="146" spans="2:18">
      <c r="B146" s="246"/>
      <c r="C146" s="246"/>
      <c r="D146" s="246"/>
      <c r="E146" s="246"/>
      <c r="F146" s="246"/>
      <c r="G146" s="246"/>
      <c r="H146" s="246"/>
      <c r="I146" s="246"/>
      <c r="J146" s="246"/>
      <c r="K146" s="246"/>
      <c r="L146" s="246"/>
      <c r="M146" s="246"/>
      <c r="N146" s="246"/>
      <c r="O146" s="246"/>
      <c r="P146" s="246"/>
      <c r="Q146" s="246"/>
      <c r="R146" s="246"/>
    </row>
    <row r="147" spans="2:18">
      <c r="B147" s="246"/>
      <c r="C147" s="246"/>
      <c r="D147" s="246"/>
      <c r="E147" s="246"/>
      <c r="F147" s="246"/>
      <c r="G147" s="246"/>
      <c r="H147" s="246"/>
      <c r="I147" s="246"/>
      <c r="J147" s="246"/>
      <c r="K147" s="246"/>
      <c r="L147" s="246"/>
      <c r="M147" s="246"/>
      <c r="N147" s="246"/>
      <c r="O147" s="246"/>
      <c r="P147" s="246"/>
      <c r="Q147" s="246"/>
      <c r="R147" s="246"/>
    </row>
    <row r="148" spans="2:18">
      <c r="B148" s="246"/>
      <c r="C148" s="246"/>
      <c r="D148" s="246"/>
      <c r="E148" s="246"/>
      <c r="F148" s="246"/>
      <c r="G148" s="246"/>
      <c r="H148" s="246"/>
      <c r="I148" s="246"/>
      <c r="J148" s="246"/>
      <c r="K148" s="246"/>
      <c r="L148" s="246"/>
      <c r="M148" s="246"/>
      <c r="N148" s="246"/>
      <c r="O148" s="246"/>
      <c r="P148" s="246"/>
      <c r="Q148" s="246"/>
      <c r="R148" s="246"/>
    </row>
  </sheetData>
  <sheetProtection selectLockedCells="1" selectUnlockedCells="1"/>
  <mergeCells count="7">
    <mergeCell ref="A122:S122"/>
    <mergeCell ref="A4:R4"/>
    <mergeCell ref="B6:I6"/>
    <mergeCell ref="J6:Q6"/>
    <mergeCell ref="B7:C7"/>
    <mergeCell ref="D7:I7"/>
    <mergeCell ref="L7:Q7"/>
  </mergeCells>
  <hyperlinks>
    <hyperlink ref="R2" location="Contents!A1" display="Back to Contents" xr:uid="{0E1F75E9-CD14-416D-A90F-E14CC602A370}"/>
  </hyperlinks>
  <printOptions horizontalCentered="1" verticalCentered="1"/>
  <pageMargins left="0.45" right="0.45" top="0.75" bottom="0.75" header="0.3" footer="0.3"/>
  <pageSetup firstPageNumber="0" orientation="landscape" horizontalDpi="300" verticalDpi="300" r:id="rId1"/>
  <headerFooter alignWithMargins="0">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7649-D978-4CA1-8C25-B1B3D9D848A4}">
  <dimension ref="A1:AK156"/>
  <sheetViews>
    <sheetView zoomScaleNormal="100" zoomScaleSheetLayoutView="80" workbookViewId="0">
      <pane xSplit="1" ySplit="13" topLeftCell="L14" activePane="bottomRight" state="frozen"/>
      <selection pane="topRight" activeCell="B1" sqref="B1"/>
      <selection pane="bottomLeft" activeCell="A14" sqref="A14"/>
      <selection pane="bottomRight" activeCell="AC2" sqref="AC2"/>
    </sheetView>
  </sheetViews>
  <sheetFormatPr defaultColWidth="8" defaultRowHeight="12.75"/>
  <cols>
    <col min="1" max="1" width="13.5703125" style="250" customWidth="1"/>
    <col min="2" max="2" width="12.5703125" style="250" customWidth="1"/>
    <col min="3" max="3" width="13.140625" style="250" customWidth="1"/>
    <col min="4" max="4" width="16.140625" style="250" customWidth="1"/>
    <col min="5" max="5" width="14.140625" style="250" customWidth="1"/>
    <col min="6" max="6" width="14" style="250" customWidth="1"/>
    <col min="7" max="7" width="15" style="250" customWidth="1"/>
    <col min="8" max="8" width="16.28515625" style="250" customWidth="1"/>
    <col min="9" max="9" width="15.7109375" style="250" customWidth="1"/>
    <col min="10" max="10" width="15.140625" style="250" customWidth="1"/>
    <col min="11" max="11" width="12.5703125" style="250" customWidth="1"/>
    <col min="12" max="12" width="14.85546875" style="250" customWidth="1"/>
    <col min="13" max="13" width="15.5703125" style="250" bestFit="1" customWidth="1"/>
    <col min="14" max="15" width="13" style="250" bestFit="1" customWidth="1"/>
    <col min="16" max="16" width="11.140625" style="250" bestFit="1" customWidth="1"/>
    <col min="17" max="17" width="13" style="250" bestFit="1" customWidth="1"/>
    <col min="18" max="18" width="14.42578125" style="250" bestFit="1" customWidth="1"/>
    <col min="19" max="19" width="12.5703125" style="250" bestFit="1" customWidth="1"/>
    <col min="20" max="20" width="11.7109375" style="250" customWidth="1"/>
    <col min="21" max="21" width="18.42578125" style="250" customWidth="1"/>
    <col min="22" max="22" width="13" style="250" bestFit="1" customWidth="1"/>
    <col min="23" max="23" width="10.7109375" style="250" customWidth="1"/>
    <col min="24" max="24" width="15.42578125" style="250" customWidth="1"/>
    <col min="25" max="25" width="13.5703125" style="250" customWidth="1"/>
    <col min="26" max="27" width="13.7109375" style="250" bestFit="1" customWidth="1"/>
    <col min="28" max="28" width="14.140625" style="250" bestFit="1" customWidth="1"/>
    <col min="29" max="29" width="14" style="250" customWidth="1"/>
    <col min="30" max="16384" width="8" style="250"/>
  </cols>
  <sheetData>
    <row r="1" spans="1:30" s="247" customFormat="1" ht="15.75">
      <c r="A1" s="1" t="s">
        <v>0</v>
      </c>
      <c r="AC1" s="248" t="s">
        <v>363</v>
      </c>
    </row>
    <row r="2" spans="1:30" s="247" customFormat="1" ht="15.75">
      <c r="A2" s="249"/>
      <c r="AC2" s="9" t="s">
        <v>2</v>
      </c>
    </row>
    <row r="3" spans="1:30" ht="15.75">
      <c r="M3" s="251"/>
      <c r="AD3" s="252"/>
    </row>
    <row r="4" spans="1:30" s="247" customFormat="1" ht="17.25">
      <c r="A4" s="937" t="s">
        <v>364</v>
      </c>
      <c r="B4" s="937"/>
      <c r="C4" s="937"/>
      <c r="D4" s="937"/>
      <c r="E4" s="937"/>
      <c r="F4" s="937"/>
      <c r="G4" s="937"/>
      <c r="H4" s="937"/>
      <c r="I4" s="937"/>
      <c r="J4" s="937"/>
      <c r="K4" s="937"/>
      <c r="L4" s="937"/>
      <c r="M4" s="937"/>
      <c r="N4" s="937"/>
      <c r="O4" s="937"/>
      <c r="P4" s="937"/>
      <c r="Q4" s="937"/>
      <c r="R4" s="937"/>
      <c r="S4" s="937"/>
      <c r="T4" s="937"/>
      <c r="U4" s="937"/>
      <c r="V4" s="937"/>
      <c r="W4" s="937"/>
      <c r="X4" s="937"/>
      <c r="Y4" s="937"/>
      <c r="Z4" s="937"/>
      <c r="AA4" s="937"/>
      <c r="AB4" s="937"/>
      <c r="AC4" s="937"/>
    </row>
    <row r="5" spans="1:30" ht="18.75" customHeight="1">
      <c r="AC5" s="254" t="s">
        <v>365</v>
      </c>
    </row>
    <row r="6" spans="1:30" ht="19.149999999999999" customHeight="1">
      <c r="A6" s="938" t="s">
        <v>366</v>
      </c>
      <c r="B6" s="941" t="s">
        <v>367</v>
      </c>
      <c r="C6" s="941"/>
      <c r="D6" s="941"/>
      <c r="E6" s="941"/>
      <c r="F6" s="941"/>
      <c r="G6" s="941"/>
      <c r="H6" s="941"/>
      <c r="I6" s="941" t="s">
        <v>368</v>
      </c>
      <c r="J6" s="941"/>
      <c r="K6" s="941"/>
      <c r="L6" s="941"/>
      <c r="M6" s="255"/>
      <c r="N6" s="256" t="s">
        <v>72</v>
      </c>
      <c r="O6" s="257"/>
      <c r="P6" s="257"/>
      <c r="Q6" s="257"/>
      <c r="R6" s="257"/>
      <c r="S6" s="257"/>
      <c r="T6" s="257"/>
      <c r="U6" s="257"/>
      <c r="V6" s="257"/>
      <c r="W6" s="257"/>
      <c r="X6" s="257"/>
      <c r="Y6" s="257"/>
      <c r="Z6" s="257"/>
      <c r="AA6" s="257"/>
      <c r="AB6" s="257"/>
      <c r="AC6" s="257"/>
    </row>
    <row r="7" spans="1:30" ht="24" customHeight="1">
      <c r="A7" s="939"/>
      <c r="B7" s="942" t="s">
        <v>369</v>
      </c>
      <c r="C7" s="942"/>
      <c r="D7" s="942"/>
      <c r="E7" s="942" t="s">
        <v>370</v>
      </c>
      <c r="F7" s="942"/>
      <c r="G7" s="942"/>
      <c r="H7" s="258"/>
      <c r="I7" s="943" t="s">
        <v>371</v>
      </c>
      <c r="J7" s="944" t="s">
        <v>372</v>
      </c>
      <c r="K7" s="944"/>
      <c r="L7" s="944"/>
      <c r="M7" s="258"/>
      <c r="N7" s="256" t="s">
        <v>373</v>
      </c>
      <c r="O7" s="257"/>
      <c r="P7" s="257"/>
      <c r="Q7" s="257"/>
      <c r="R7" s="257"/>
      <c r="S7" s="257"/>
      <c r="T7" s="257"/>
      <c r="U7" s="257"/>
      <c r="V7" s="257"/>
      <c r="W7" s="257"/>
      <c r="X7" s="257"/>
      <c r="Y7" s="257"/>
      <c r="Z7" s="257" t="s">
        <v>374</v>
      </c>
      <c r="AA7" s="257"/>
      <c r="AB7" s="257"/>
      <c r="AC7" s="258"/>
    </row>
    <row r="8" spans="1:30" ht="25.5">
      <c r="A8" s="939"/>
      <c r="B8" s="945" t="s">
        <v>6</v>
      </c>
      <c r="C8" s="946" t="s">
        <v>7</v>
      </c>
      <c r="D8" s="260" t="s">
        <v>375</v>
      </c>
      <c r="E8" s="945" t="s">
        <v>376</v>
      </c>
      <c r="F8" s="945" t="s">
        <v>351</v>
      </c>
      <c r="G8" s="260" t="s">
        <v>377</v>
      </c>
      <c r="H8" s="259" t="s">
        <v>378</v>
      </c>
      <c r="I8" s="943"/>
      <c r="J8" s="936" t="s">
        <v>376</v>
      </c>
      <c r="K8" s="936" t="s">
        <v>351</v>
      </c>
      <c r="L8" s="258" t="s">
        <v>15</v>
      </c>
      <c r="M8" s="258" t="s">
        <v>379</v>
      </c>
      <c r="N8" s="951" t="s">
        <v>380</v>
      </c>
      <c r="O8" s="942"/>
      <c r="P8" s="942"/>
      <c r="Q8" s="942"/>
      <c r="R8" s="942"/>
      <c r="S8" s="257" t="s">
        <v>381</v>
      </c>
      <c r="T8" s="257"/>
      <c r="U8" s="257"/>
      <c r="V8" s="261" t="s">
        <v>382</v>
      </c>
      <c r="W8" s="261"/>
      <c r="X8" s="261"/>
      <c r="Y8" s="258" t="s">
        <v>15</v>
      </c>
      <c r="Z8" s="258" t="s">
        <v>292</v>
      </c>
      <c r="AA8" s="936" t="s">
        <v>351</v>
      </c>
      <c r="AB8" s="258" t="s">
        <v>15</v>
      </c>
      <c r="AC8" s="259" t="s">
        <v>383</v>
      </c>
    </row>
    <row r="9" spans="1:30">
      <c r="A9" s="939"/>
      <c r="B9" s="936"/>
      <c r="C9" s="947"/>
      <c r="D9" s="258" t="s">
        <v>11</v>
      </c>
      <c r="E9" s="936"/>
      <c r="F9" s="936"/>
      <c r="G9" s="258" t="s">
        <v>384</v>
      </c>
      <c r="H9" s="258" t="s">
        <v>385</v>
      </c>
      <c r="I9" s="943"/>
      <c r="J9" s="936"/>
      <c r="K9" s="936"/>
      <c r="L9" s="258" t="s">
        <v>19</v>
      </c>
      <c r="M9" s="258" t="s">
        <v>146</v>
      </c>
      <c r="N9" s="263" t="s">
        <v>386</v>
      </c>
      <c r="O9" s="944" t="s">
        <v>89</v>
      </c>
      <c r="P9" s="944"/>
      <c r="Q9" s="944"/>
      <c r="R9" s="258" t="s">
        <v>15</v>
      </c>
      <c r="S9" s="936" t="s">
        <v>376</v>
      </c>
      <c r="T9" s="936" t="s">
        <v>351</v>
      </c>
      <c r="U9" s="258" t="s">
        <v>15</v>
      </c>
      <c r="V9" s="936" t="s">
        <v>376</v>
      </c>
      <c r="W9" s="936" t="s">
        <v>351</v>
      </c>
      <c r="X9" s="258" t="s">
        <v>387</v>
      </c>
      <c r="Y9" s="258" t="s">
        <v>94</v>
      </c>
      <c r="Z9" s="258" t="s">
        <v>302</v>
      </c>
      <c r="AA9" s="936"/>
      <c r="AB9" s="258" t="s">
        <v>161</v>
      </c>
      <c r="AC9" s="258" t="s">
        <v>102</v>
      </c>
    </row>
    <row r="10" spans="1:30" ht="15">
      <c r="A10" s="939"/>
      <c r="B10" s="936"/>
      <c r="C10" s="947"/>
      <c r="D10" s="258" t="s">
        <v>388</v>
      </c>
      <c r="E10" s="936"/>
      <c r="F10" s="936"/>
      <c r="G10" s="258" t="s">
        <v>101</v>
      </c>
      <c r="H10" s="258" t="s">
        <v>389</v>
      </c>
      <c r="I10" s="943"/>
      <c r="J10" s="936"/>
      <c r="K10" s="936"/>
      <c r="L10" s="258" t="s">
        <v>26</v>
      </c>
      <c r="M10" s="258" t="s">
        <v>390</v>
      </c>
      <c r="N10" s="263" t="s">
        <v>391</v>
      </c>
      <c r="O10" s="936" t="s">
        <v>376</v>
      </c>
      <c r="P10" s="936" t="s">
        <v>351</v>
      </c>
      <c r="Q10" s="258" t="s">
        <v>15</v>
      </c>
      <c r="R10" s="258" t="s">
        <v>107</v>
      </c>
      <c r="S10" s="936"/>
      <c r="T10" s="936"/>
      <c r="U10" s="258" t="s">
        <v>392</v>
      </c>
      <c r="V10" s="936"/>
      <c r="W10" s="936"/>
      <c r="X10" s="258" t="s">
        <v>393</v>
      </c>
      <c r="Y10" s="258" t="s">
        <v>394</v>
      </c>
      <c r="Z10" s="258" t="s">
        <v>182</v>
      </c>
      <c r="AA10" s="936"/>
      <c r="AB10" s="258" t="s">
        <v>395</v>
      </c>
      <c r="AC10" s="258" t="s">
        <v>146</v>
      </c>
    </row>
    <row r="11" spans="1:30">
      <c r="A11" s="939"/>
      <c r="B11" s="936"/>
      <c r="C11" s="947"/>
      <c r="D11" s="258" t="s">
        <v>396</v>
      </c>
      <c r="E11" s="936"/>
      <c r="F11" s="936"/>
      <c r="G11" s="258" t="s">
        <v>397</v>
      </c>
      <c r="H11" s="258" t="s">
        <v>398</v>
      </c>
      <c r="I11" s="262" t="s">
        <v>399</v>
      </c>
      <c r="J11" s="936"/>
      <c r="K11" s="936"/>
      <c r="L11" s="258" t="s">
        <v>400</v>
      </c>
      <c r="N11" s="263" t="s">
        <v>401</v>
      </c>
      <c r="O11" s="936"/>
      <c r="P11" s="936"/>
      <c r="Q11" s="258" t="s">
        <v>402</v>
      </c>
      <c r="R11" s="258" t="s">
        <v>403</v>
      </c>
      <c r="S11" s="936"/>
      <c r="T11" s="936"/>
      <c r="U11" s="258" t="s">
        <v>404</v>
      </c>
      <c r="V11" s="936"/>
      <c r="W11" s="936"/>
      <c r="X11" s="258" t="s">
        <v>405</v>
      </c>
      <c r="Y11" s="258" t="s">
        <v>406</v>
      </c>
      <c r="Z11" s="258" t="s">
        <v>407</v>
      </c>
      <c r="AA11" s="936"/>
      <c r="AB11" s="258" t="s">
        <v>408</v>
      </c>
      <c r="AC11" s="258" t="s">
        <v>409</v>
      </c>
    </row>
    <row r="12" spans="1:30" ht="17.25" customHeight="1">
      <c r="A12" s="939"/>
      <c r="B12" s="936"/>
      <c r="C12" s="947"/>
      <c r="E12" s="936"/>
      <c r="F12" s="936"/>
      <c r="I12" s="264"/>
      <c r="J12" s="936"/>
      <c r="K12" s="936"/>
      <c r="L12" s="258"/>
      <c r="N12" s="263"/>
      <c r="O12" s="936"/>
      <c r="P12" s="936"/>
      <c r="R12" s="258" t="s">
        <v>410</v>
      </c>
      <c r="S12" s="936"/>
      <c r="T12" s="936"/>
      <c r="U12" s="258" t="s">
        <v>411</v>
      </c>
      <c r="V12" s="936"/>
      <c r="W12" s="936"/>
      <c r="X12" s="258" t="s">
        <v>412</v>
      </c>
      <c r="Y12" s="258" t="s">
        <v>413</v>
      </c>
      <c r="AA12" s="936"/>
      <c r="AB12" s="258" t="s">
        <v>414</v>
      </c>
    </row>
    <row r="13" spans="1:30">
      <c r="A13" s="940"/>
      <c r="B13" s="265" t="s">
        <v>119</v>
      </c>
      <c r="C13" s="265" t="s">
        <v>120</v>
      </c>
      <c r="D13" s="265" t="s">
        <v>121</v>
      </c>
      <c r="E13" s="265" t="s">
        <v>122</v>
      </c>
      <c r="F13" s="265" t="s">
        <v>123</v>
      </c>
      <c r="G13" s="265" t="s">
        <v>124</v>
      </c>
      <c r="H13" s="265" t="s">
        <v>125</v>
      </c>
      <c r="I13" s="265" t="s">
        <v>126</v>
      </c>
      <c r="J13" s="265" t="s">
        <v>33</v>
      </c>
      <c r="K13" s="265" t="s">
        <v>34</v>
      </c>
      <c r="L13" s="265" t="s">
        <v>35</v>
      </c>
      <c r="M13" s="265" t="s">
        <v>127</v>
      </c>
      <c r="N13" s="266" t="s">
        <v>128</v>
      </c>
      <c r="O13" s="265" t="s">
        <v>129</v>
      </c>
      <c r="P13" s="265" t="s">
        <v>130</v>
      </c>
      <c r="Q13" s="265" t="s">
        <v>131</v>
      </c>
      <c r="R13" s="265" t="s">
        <v>132</v>
      </c>
      <c r="S13" s="265" t="s">
        <v>133</v>
      </c>
      <c r="T13" s="265" t="s">
        <v>415</v>
      </c>
      <c r="U13" s="265" t="s">
        <v>416</v>
      </c>
      <c r="V13" s="265" t="s">
        <v>417</v>
      </c>
      <c r="W13" s="265" t="s">
        <v>418</v>
      </c>
      <c r="X13" s="265" t="s">
        <v>419</v>
      </c>
      <c r="Y13" s="265" t="s">
        <v>420</v>
      </c>
      <c r="Z13" s="265" t="s">
        <v>421</v>
      </c>
      <c r="AA13" s="265" t="s">
        <v>422</v>
      </c>
      <c r="AB13" s="265" t="s">
        <v>423</v>
      </c>
      <c r="AC13" s="265" t="s">
        <v>424</v>
      </c>
    </row>
    <row r="14" spans="1:30" ht="15">
      <c r="A14" s="267">
        <v>2020</v>
      </c>
      <c r="B14" s="268">
        <v>641010.03668900009</v>
      </c>
      <c r="C14" s="268">
        <v>536140.00277864002</v>
      </c>
      <c r="D14" s="268">
        <v>1177150.0394676402</v>
      </c>
      <c r="E14" s="268">
        <v>7911167.6053282302</v>
      </c>
      <c r="F14" s="268">
        <v>317416.32595778833</v>
      </c>
      <c r="G14" s="268">
        <v>8228583.9312860183</v>
      </c>
      <c r="H14" s="268">
        <v>9405733.9707536586</v>
      </c>
      <c r="I14" s="268">
        <v>526778.52873080177</v>
      </c>
      <c r="J14" s="268">
        <v>-427145.8322774999</v>
      </c>
      <c r="K14" s="268">
        <v>-309101.0555002109</v>
      </c>
      <c r="L14" s="268">
        <v>-736246.8877777108</v>
      </c>
      <c r="M14" s="268">
        <v>-209468.35904690903</v>
      </c>
      <c r="N14" s="269">
        <v>868891.68011794006</v>
      </c>
      <c r="O14" s="268">
        <v>3203693.8096689996</v>
      </c>
      <c r="P14" s="268">
        <v>475475.87619530084</v>
      </c>
      <c r="Q14" s="268">
        <v>3679169.6858643005</v>
      </c>
      <c r="R14" s="268">
        <v>4548061.3659822401</v>
      </c>
      <c r="S14" s="268">
        <v>584273.51629000006</v>
      </c>
      <c r="T14" s="268">
        <v>417900.6423198597</v>
      </c>
      <c r="U14" s="268">
        <v>1002174.1586098598</v>
      </c>
      <c r="V14" s="268">
        <v>5748117.019661</v>
      </c>
      <c r="W14" s="268">
        <v>422820.24427641911</v>
      </c>
      <c r="X14" s="268">
        <v>6170937.2639374193</v>
      </c>
      <c r="Y14" s="268">
        <v>11721172.788529519</v>
      </c>
      <c r="Z14" s="268">
        <v>-1416291.0773952915</v>
      </c>
      <c r="AA14" s="268">
        <v>-689679.38133358036</v>
      </c>
      <c r="AB14" s="268">
        <v>-2105970.4587288718</v>
      </c>
      <c r="AC14" s="268">
        <v>9615202.3298006468</v>
      </c>
    </row>
    <row r="15" spans="1:30" ht="15">
      <c r="A15" s="270">
        <v>2021</v>
      </c>
      <c r="B15" s="271">
        <v>784449.65038600005</v>
      </c>
      <c r="C15" s="271">
        <v>675445.81418861996</v>
      </c>
      <c r="D15" s="271">
        <v>1459895.4645746201</v>
      </c>
      <c r="E15" s="271">
        <v>8918875.3579535</v>
      </c>
      <c r="F15" s="271">
        <v>268538.13617724157</v>
      </c>
      <c r="G15" s="271">
        <v>9187413.4941307418</v>
      </c>
      <c r="H15" s="271">
        <v>10647308.958705362</v>
      </c>
      <c r="I15" s="271">
        <v>-387262.53833579551</v>
      </c>
      <c r="J15" s="271">
        <v>-381513.61848750006</v>
      </c>
      <c r="K15" s="271">
        <v>-213199.60409266944</v>
      </c>
      <c r="L15" s="271">
        <v>-594713.22258016956</v>
      </c>
      <c r="M15" s="271">
        <v>-981975.76091596507</v>
      </c>
      <c r="N15" s="272">
        <v>2094094.6192286201</v>
      </c>
      <c r="O15" s="271">
        <v>3361339.9469150002</v>
      </c>
      <c r="P15" s="271">
        <v>376985.42925154557</v>
      </c>
      <c r="Q15" s="271">
        <v>3738325.3761665458</v>
      </c>
      <c r="R15" s="271">
        <v>5832419.9953951659</v>
      </c>
      <c r="S15" s="271">
        <v>972821.07154599996</v>
      </c>
      <c r="T15" s="271">
        <v>215282.13864880172</v>
      </c>
      <c r="U15" s="271">
        <v>1188103.2101948017</v>
      </c>
      <c r="V15" s="271">
        <v>6498862.3487860002</v>
      </c>
      <c r="W15" s="271">
        <v>482565.52528920094</v>
      </c>
      <c r="X15" s="271">
        <v>6981427.8740752013</v>
      </c>
      <c r="Y15" s="271">
        <v>14001951.079665169</v>
      </c>
      <c r="Z15" s="271">
        <v>-1779571.0071227341</v>
      </c>
      <c r="AA15" s="271">
        <v>-593095.35291963723</v>
      </c>
      <c r="AB15" s="271">
        <v>-2372666.3600423713</v>
      </c>
      <c r="AC15" s="271">
        <v>11629284.719622798</v>
      </c>
    </row>
    <row r="16" spans="1:30" ht="15">
      <c r="A16" s="267">
        <v>2022</v>
      </c>
      <c r="B16" s="268">
        <v>742041.78758500004</v>
      </c>
      <c r="C16" s="268">
        <v>711555.42385666003</v>
      </c>
      <c r="D16" s="268">
        <v>1453597.2114416601</v>
      </c>
      <c r="E16" s="268">
        <v>10368583.22266078</v>
      </c>
      <c r="F16" s="268">
        <v>467456.46139003063</v>
      </c>
      <c r="G16" s="268">
        <v>10836039.684050811</v>
      </c>
      <c r="H16" s="268">
        <v>12289636.895492472</v>
      </c>
      <c r="I16" s="268">
        <v>-1613860.8621647602</v>
      </c>
      <c r="J16" s="268">
        <v>-433455.72184118256</v>
      </c>
      <c r="K16" s="268">
        <v>280503.78237488307</v>
      </c>
      <c r="L16" s="268">
        <v>-152951.93946629949</v>
      </c>
      <c r="M16" s="268">
        <v>-1766812.8016310597</v>
      </c>
      <c r="N16" s="269">
        <v>3432493.15077266</v>
      </c>
      <c r="O16" s="268">
        <v>3639290.4694069996</v>
      </c>
      <c r="P16" s="268">
        <v>399324.85433259537</v>
      </c>
      <c r="Q16" s="268">
        <v>4038615.3237395948</v>
      </c>
      <c r="R16" s="268">
        <v>7471108.4745122548</v>
      </c>
      <c r="S16" s="268">
        <v>1689403.6391769999</v>
      </c>
      <c r="T16" s="268">
        <v>60304.447187174294</v>
      </c>
      <c r="U16" s="268">
        <v>1749708.0863641743</v>
      </c>
      <c r="V16" s="268">
        <v>6732313.259908</v>
      </c>
      <c r="W16" s="268">
        <v>679142.87811062613</v>
      </c>
      <c r="X16" s="268">
        <v>7411456.1380186258</v>
      </c>
      <c r="Y16" s="268">
        <v>16632272.698895054</v>
      </c>
      <c r="Z16" s="271">
        <v>-1624003.5011569187</v>
      </c>
      <c r="AA16" s="271">
        <v>-951819.50061524799</v>
      </c>
      <c r="AB16" s="271">
        <v>-2575823.0017721667</v>
      </c>
      <c r="AC16" s="271">
        <v>14056449.697122887</v>
      </c>
    </row>
    <row r="17" spans="1:31" ht="15">
      <c r="A17" s="270" t="s">
        <v>425</v>
      </c>
      <c r="B17" s="271">
        <v>900136.04357900005</v>
      </c>
      <c r="C17" s="271">
        <v>757906.49656925001</v>
      </c>
      <c r="D17" s="271">
        <v>1658042.5401482501</v>
      </c>
      <c r="E17" s="271">
        <v>11095405.56386197</v>
      </c>
      <c r="F17" s="271">
        <v>435665.10904106387</v>
      </c>
      <c r="G17" s="271">
        <v>11531070.672903033</v>
      </c>
      <c r="H17" s="271">
        <v>13189113.213051284</v>
      </c>
      <c r="I17" s="271">
        <v>-837336.45453224017</v>
      </c>
      <c r="J17" s="271">
        <v>-262548.87086591008</v>
      </c>
      <c r="K17" s="271">
        <v>643787.28683739784</v>
      </c>
      <c r="L17" s="271">
        <v>381238.41597148776</v>
      </c>
      <c r="M17" s="271">
        <v>-456098.03856075241</v>
      </c>
      <c r="N17" s="272">
        <v>2376234.4134972501</v>
      </c>
      <c r="O17" s="271">
        <v>5689314.7521200003</v>
      </c>
      <c r="P17" s="271">
        <v>219442.11937698961</v>
      </c>
      <c r="Q17" s="271">
        <v>5908756.8714969903</v>
      </c>
      <c r="R17" s="271">
        <v>8284991.2849942409</v>
      </c>
      <c r="S17" s="271">
        <v>712343.15453599999</v>
      </c>
      <c r="T17" s="271">
        <v>57467.164667977791</v>
      </c>
      <c r="U17" s="271">
        <v>769810.31920397782</v>
      </c>
      <c r="V17" s="271">
        <v>6834817.5681189997</v>
      </c>
      <c r="W17" s="271">
        <v>531600.34004442452</v>
      </c>
      <c r="X17" s="271">
        <v>7366417.9081634246</v>
      </c>
      <c r="Y17" s="271">
        <v>16421219.512361642</v>
      </c>
      <c r="Z17" s="271">
        <v>-1759376.4588654493</v>
      </c>
      <c r="AA17" s="271">
        <v>-1016631.8018857259</v>
      </c>
      <c r="AB17" s="271">
        <v>-2776008.2607511752</v>
      </c>
      <c r="AC17" s="271">
        <v>13645211.251610467</v>
      </c>
    </row>
    <row r="18" spans="1:31" ht="15">
      <c r="A18" s="267">
        <v>2024</v>
      </c>
      <c r="B18" s="268">
        <v>1051069.8725720001</v>
      </c>
      <c r="C18" s="268">
        <v>874493.51602549001</v>
      </c>
      <c r="D18" s="268">
        <v>1925563.3885974903</v>
      </c>
      <c r="E18" s="268">
        <v>12008035.343336001</v>
      </c>
      <c r="F18" s="268">
        <v>388102.27929165598</v>
      </c>
      <c r="G18" s="268">
        <v>12396137.622627657</v>
      </c>
      <c r="H18" s="268">
        <v>14321701.011225147</v>
      </c>
      <c r="I18" s="268">
        <v>222149.41678616992</v>
      </c>
      <c r="J18" s="268">
        <v>-234317.46525900008</v>
      </c>
      <c r="K18" s="268">
        <v>585076.65899794595</v>
      </c>
      <c r="L18" s="268">
        <v>350759.19373894588</v>
      </c>
      <c r="M18" s="268">
        <v>572908.61052511586</v>
      </c>
      <c r="N18" s="269">
        <v>1773558.4617424898</v>
      </c>
      <c r="O18" s="268">
        <v>6437535.3597650006</v>
      </c>
      <c r="P18" s="268">
        <v>59014.507773697194</v>
      </c>
      <c r="Q18" s="268">
        <v>6496549.867538698</v>
      </c>
      <c r="R18" s="268">
        <v>8270108.3292811876</v>
      </c>
      <c r="S18" s="268">
        <v>605080.72300200001</v>
      </c>
      <c r="T18" s="268">
        <v>51583.494526077709</v>
      </c>
      <c r="U18" s="268">
        <v>656664.21752807777</v>
      </c>
      <c r="V18" s="268">
        <v>7560156.0944689997</v>
      </c>
      <c r="W18" s="268">
        <v>595888.71748520492</v>
      </c>
      <c r="X18" s="268">
        <v>8156044.8119542049</v>
      </c>
      <c r="Y18" s="268">
        <v>17082817.358763471</v>
      </c>
      <c r="Z18" s="268">
        <v>-2430563.858571229</v>
      </c>
      <c r="AA18" s="268">
        <v>-903461.09949126991</v>
      </c>
      <c r="AB18" s="268">
        <v>-3334024.9580624988</v>
      </c>
      <c r="AC18" s="268">
        <v>13748792.400700971</v>
      </c>
    </row>
    <row r="19" spans="1:31" ht="15">
      <c r="A19" s="270">
        <v>2025</v>
      </c>
      <c r="B19" s="271">
        <v>1248532.605151</v>
      </c>
      <c r="C19" s="271">
        <v>1039492.8734426298</v>
      </c>
      <c r="D19" s="271">
        <v>2288025.4785936298</v>
      </c>
      <c r="E19" s="271">
        <v>13238806.792808229</v>
      </c>
      <c r="F19" s="271">
        <v>448172.85076911864</v>
      </c>
      <c r="G19" s="271">
        <v>13686979.643577348</v>
      </c>
      <c r="H19" s="271">
        <v>15975005.122170977</v>
      </c>
      <c r="I19" s="271">
        <v>713275.6886290398</v>
      </c>
      <c r="J19" s="271">
        <v>-531884.69775733992</v>
      </c>
      <c r="K19" s="271">
        <v>885369.61149862618</v>
      </c>
      <c r="L19" s="271">
        <v>353484.91374128696</v>
      </c>
      <c r="M19" s="271">
        <v>1066760.6023703269</v>
      </c>
      <c r="N19" s="273">
        <v>1828107.6715746899</v>
      </c>
      <c r="O19" s="274">
        <v>6370392.7843845002</v>
      </c>
      <c r="P19" s="274">
        <v>86748.025056793515</v>
      </c>
      <c r="Q19" s="274">
        <v>6457140.8094412936</v>
      </c>
      <c r="R19" s="274">
        <v>8285248.481015984</v>
      </c>
      <c r="S19" s="274">
        <v>437369.0600312</v>
      </c>
      <c r="T19" s="274">
        <v>82320.954904718354</v>
      </c>
      <c r="U19" s="274">
        <v>519690.01493591839</v>
      </c>
      <c r="V19" s="274">
        <v>9630369.2500275094</v>
      </c>
      <c r="W19" s="274">
        <v>581789.9458809956</v>
      </c>
      <c r="X19" s="274">
        <v>10212159.195908505</v>
      </c>
      <c r="Y19" s="274">
        <v>19017097.691860408</v>
      </c>
      <c r="Z19" s="274">
        <v>-2920797.4854884176</v>
      </c>
      <c r="AA19" s="274">
        <v>-1188055.6865720155</v>
      </c>
      <c r="AB19" s="274">
        <v>-4108853.1720604328</v>
      </c>
      <c r="AC19" s="274">
        <v>14908244.519799974</v>
      </c>
    </row>
    <row r="20" spans="1:31" ht="15">
      <c r="A20" s="270"/>
      <c r="B20" s="271"/>
      <c r="C20" s="271"/>
      <c r="D20" s="271"/>
      <c r="E20" s="271"/>
      <c r="F20" s="271"/>
      <c r="G20" s="271"/>
      <c r="H20" s="271"/>
      <c r="I20" s="271"/>
      <c r="J20" s="271"/>
      <c r="K20" s="271"/>
      <c r="L20" s="271"/>
      <c r="M20" s="271"/>
      <c r="N20" s="273"/>
      <c r="O20" s="274"/>
      <c r="P20" s="274"/>
      <c r="Q20" s="274"/>
      <c r="R20" s="274"/>
      <c r="S20" s="274"/>
      <c r="T20" s="274"/>
      <c r="U20" s="274"/>
      <c r="V20" s="274"/>
      <c r="W20" s="274"/>
      <c r="X20" s="274"/>
      <c r="Y20" s="274"/>
      <c r="Z20" s="274"/>
      <c r="AA20" s="274"/>
      <c r="AB20" s="274"/>
      <c r="AC20" s="274"/>
    </row>
    <row r="21" spans="1:31" ht="15">
      <c r="A21" s="267" t="s">
        <v>36</v>
      </c>
      <c r="B21" s="268">
        <v>567969.97223099996</v>
      </c>
      <c r="C21" s="268">
        <v>396785.98489236005</v>
      </c>
      <c r="D21" s="268">
        <v>964755.95712336001</v>
      </c>
      <c r="E21" s="268">
        <v>6868917.767601029</v>
      </c>
      <c r="F21" s="268">
        <v>264575.38652028266</v>
      </c>
      <c r="G21" s="268">
        <v>7133493.1541213114</v>
      </c>
      <c r="H21" s="268">
        <v>8098249.111244671</v>
      </c>
      <c r="I21" s="268">
        <v>943528.72364127496</v>
      </c>
      <c r="J21" s="268">
        <v>-413250.61764299998</v>
      </c>
      <c r="K21" s="268">
        <v>-502159.04773809214</v>
      </c>
      <c r="L21" s="268">
        <v>-915409.66538109211</v>
      </c>
      <c r="M21" s="268">
        <v>28119.05826018285</v>
      </c>
      <c r="N21" s="275">
        <v>473257.35222736007</v>
      </c>
      <c r="O21" s="276">
        <v>2198804.7180340001</v>
      </c>
      <c r="P21" s="276">
        <v>563412.69535997091</v>
      </c>
      <c r="Q21" s="276">
        <v>2762217.413393971</v>
      </c>
      <c r="R21" s="276">
        <v>3235474.7656213311</v>
      </c>
      <c r="S21" s="276">
        <v>498889.85358599998</v>
      </c>
      <c r="T21" s="276">
        <v>369399.11514942866</v>
      </c>
      <c r="U21" s="276">
        <v>868288.96873542864</v>
      </c>
      <c r="V21" s="276">
        <v>5485855.022144</v>
      </c>
      <c r="W21" s="276">
        <v>456241.75591602759</v>
      </c>
      <c r="X21" s="276">
        <v>5942096.7780600274</v>
      </c>
      <c r="Y21" s="276">
        <v>10045860.512416787</v>
      </c>
      <c r="Z21" s="276">
        <v>-1353411.3272667457</v>
      </c>
      <c r="AA21" s="276">
        <v>-622319.13216705259</v>
      </c>
      <c r="AB21" s="276">
        <v>-1975730.4594337982</v>
      </c>
      <c r="AC21" s="276">
        <v>8070130.0529829897</v>
      </c>
    </row>
    <row r="22" spans="1:31" ht="15.75">
      <c r="A22" s="267" t="s">
        <v>37</v>
      </c>
      <c r="B22" s="268">
        <v>579490.14913600008</v>
      </c>
      <c r="C22" s="268">
        <v>422360.55623772001</v>
      </c>
      <c r="D22" s="268">
        <v>1001850.70537372</v>
      </c>
      <c r="E22" s="268">
        <v>7098219.1316476408</v>
      </c>
      <c r="F22" s="268">
        <v>264678.37971114635</v>
      </c>
      <c r="G22" s="268">
        <v>7362897.5113587873</v>
      </c>
      <c r="H22" s="268">
        <v>8364748.2167325076</v>
      </c>
      <c r="I22" s="268">
        <v>824638.22734935896</v>
      </c>
      <c r="J22" s="268">
        <v>-376458.63434516324</v>
      </c>
      <c r="K22" s="268">
        <v>-459884.48072225042</v>
      </c>
      <c r="L22" s="268">
        <v>-836343.11506741366</v>
      </c>
      <c r="M22" s="268">
        <v>-11704.887718054699</v>
      </c>
      <c r="N22" s="275">
        <v>556675.95141771995</v>
      </c>
      <c r="O22" s="276">
        <v>2563572.265232</v>
      </c>
      <c r="P22" s="276">
        <v>479137.81221413048</v>
      </c>
      <c r="Q22" s="276">
        <v>3042710.0774461306</v>
      </c>
      <c r="R22" s="276">
        <v>3599386.0288638505</v>
      </c>
      <c r="S22" s="276">
        <v>534059.227449</v>
      </c>
      <c r="T22" s="276">
        <v>417214.86655979842</v>
      </c>
      <c r="U22" s="276">
        <v>951274.09400879848</v>
      </c>
      <c r="V22" s="276">
        <v>5386321.55853</v>
      </c>
      <c r="W22" s="276">
        <v>445768.40586151357</v>
      </c>
      <c r="X22" s="276">
        <v>5832089.9643915137</v>
      </c>
      <c r="Y22" s="276">
        <v>10382750.087264163</v>
      </c>
      <c r="Z22" s="276">
        <v>-1388738.7586112255</v>
      </c>
      <c r="AA22" s="276">
        <v>-617558.22420204547</v>
      </c>
      <c r="AB22" s="276">
        <v>-2006296.982813271</v>
      </c>
      <c r="AC22" s="276">
        <v>8376453.1044508927</v>
      </c>
      <c r="AE22" s="9"/>
    </row>
    <row r="23" spans="1:31" ht="15">
      <c r="A23" s="267" t="s">
        <v>38</v>
      </c>
      <c r="B23" s="268">
        <v>597951.10942599992</v>
      </c>
      <c r="C23" s="268">
        <v>459412.88701782003</v>
      </c>
      <c r="D23" s="268">
        <v>1057363.99644382</v>
      </c>
      <c r="E23" s="268">
        <v>7520707.6684109094</v>
      </c>
      <c r="F23" s="268">
        <v>292358.27914843085</v>
      </c>
      <c r="G23" s="268">
        <v>7813065.9475593399</v>
      </c>
      <c r="H23" s="268">
        <v>8870429.9440031592</v>
      </c>
      <c r="I23" s="268">
        <v>758551.68964756501</v>
      </c>
      <c r="J23" s="268">
        <v>-407702.97748950007</v>
      </c>
      <c r="K23" s="268">
        <v>-416734.82529627066</v>
      </c>
      <c r="L23" s="268">
        <v>-824437.80278577073</v>
      </c>
      <c r="M23" s="268">
        <v>-65886.113138205721</v>
      </c>
      <c r="N23" s="275">
        <v>577746.75916681997</v>
      </c>
      <c r="O23" s="276">
        <v>2908632.1375890002</v>
      </c>
      <c r="P23" s="276">
        <v>495602.427792284</v>
      </c>
      <c r="Q23" s="276">
        <v>3404234.5653812843</v>
      </c>
      <c r="R23" s="276">
        <v>3981981.3245481043</v>
      </c>
      <c r="S23" s="276">
        <v>584928.18326399999</v>
      </c>
      <c r="T23" s="276">
        <v>433343.25464058568</v>
      </c>
      <c r="U23" s="276">
        <v>1018271.4379045856</v>
      </c>
      <c r="V23" s="276">
        <v>5560804.4146100003</v>
      </c>
      <c r="W23" s="276">
        <v>433617.15439081623</v>
      </c>
      <c r="X23" s="276">
        <v>5994421.5690008169</v>
      </c>
      <c r="Y23" s="276">
        <v>10994674.331453508</v>
      </c>
      <c r="Z23" s="276">
        <v>-1404888.5419336548</v>
      </c>
      <c r="AA23" s="276">
        <v>-653469.73237898445</v>
      </c>
      <c r="AB23" s="276">
        <v>-2058358.2743126391</v>
      </c>
      <c r="AC23" s="276">
        <v>8936316.0571408682</v>
      </c>
    </row>
    <row r="24" spans="1:31" ht="15">
      <c r="A24" s="267" t="s">
        <v>39</v>
      </c>
      <c r="B24" s="268">
        <v>641010.03668900009</v>
      </c>
      <c r="C24" s="268">
        <v>536140.00277864002</v>
      </c>
      <c r="D24" s="268">
        <v>1177150.0394676402</v>
      </c>
      <c r="E24" s="268">
        <v>7911167.6053282302</v>
      </c>
      <c r="F24" s="268">
        <v>317416.32595778833</v>
      </c>
      <c r="G24" s="268">
        <v>8228583.9312860183</v>
      </c>
      <c r="H24" s="268">
        <v>9405733.9707536586</v>
      </c>
      <c r="I24" s="268">
        <v>526778.52873080177</v>
      </c>
      <c r="J24" s="268">
        <v>-427145.8322774999</v>
      </c>
      <c r="K24" s="268">
        <v>-309101.0555002109</v>
      </c>
      <c r="L24" s="268">
        <v>-736246.8877777108</v>
      </c>
      <c r="M24" s="268">
        <v>-209468.35904690903</v>
      </c>
      <c r="N24" s="275">
        <v>868891.68011794006</v>
      </c>
      <c r="O24" s="276">
        <v>3203693.8096689996</v>
      </c>
      <c r="P24" s="276">
        <v>475475.87619530084</v>
      </c>
      <c r="Q24" s="276">
        <v>3679169.6858643005</v>
      </c>
      <c r="R24" s="276">
        <v>4548061.3659822401</v>
      </c>
      <c r="S24" s="276">
        <v>584273.51629000006</v>
      </c>
      <c r="T24" s="276">
        <v>417900.6423198597</v>
      </c>
      <c r="U24" s="276">
        <v>1002174.1586098598</v>
      </c>
      <c r="V24" s="276">
        <v>5748117.019661</v>
      </c>
      <c r="W24" s="276">
        <v>422820.24427641911</v>
      </c>
      <c r="X24" s="276">
        <v>6170937.2639374193</v>
      </c>
      <c r="Y24" s="276">
        <v>11721172.788529519</v>
      </c>
      <c r="Z24" s="276">
        <v>-1416291.0773952915</v>
      </c>
      <c r="AA24" s="276">
        <v>-689679.38133358036</v>
      </c>
      <c r="AB24" s="276">
        <v>-2105970.4587288718</v>
      </c>
      <c r="AC24" s="276">
        <v>9615202.3298006468</v>
      </c>
    </row>
    <row r="25" spans="1:31" ht="15">
      <c r="A25" s="270" t="s">
        <v>40</v>
      </c>
      <c r="B25" s="271">
        <v>672841.48923299997</v>
      </c>
      <c r="C25" s="271">
        <v>559972.68582920998</v>
      </c>
      <c r="D25" s="271">
        <v>1232814.1750622098</v>
      </c>
      <c r="E25" s="271">
        <v>8283172.2778785191</v>
      </c>
      <c r="F25" s="271">
        <v>322650.3148410173</v>
      </c>
      <c r="G25" s="271">
        <v>8605822.5927195363</v>
      </c>
      <c r="H25" s="271">
        <v>9838636.7677817456</v>
      </c>
      <c r="I25" s="271">
        <v>341034.12166152603</v>
      </c>
      <c r="J25" s="271">
        <v>-496322.99066218245</v>
      </c>
      <c r="K25" s="271">
        <v>-274660.98611595068</v>
      </c>
      <c r="L25" s="271">
        <v>-770983.97677813307</v>
      </c>
      <c r="M25" s="271">
        <v>-429949.85511660704</v>
      </c>
      <c r="N25" s="273">
        <v>1092195.3831712101</v>
      </c>
      <c r="O25" s="274">
        <v>3411001.1041657403</v>
      </c>
      <c r="P25" s="274">
        <v>438651.4002233604</v>
      </c>
      <c r="Q25" s="274">
        <v>3849652.5043891007</v>
      </c>
      <c r="R25" s="274">
        <v>4941847.8875603108</v>
      </c>
      <c r="S25" s="274">
        <v>631763.39081280003</v>
      </c>
      <c r="T25" s="274">
        <v>466682.28737644415</v>
      </c>
      <c r="U25" s="274">
        <v>1098445.6781892441</v>
      </c>
      <c r="V25" s="274">
        <v>5926001.0293338802</v>
      </c>
      <c r="W25" s="274">
        <v>462173.54092203878</v>
      </c>
      <c r="X25" s="274">
        <v>6388174.5702559194</v>
      </c>
      <c r="Y25" s="274">
        <v>12428468.136005474</v>
      </c>
      <c r="Z25" s="274">
        <v>-1389685.5855429312</v>
      </c>
      <c r="AA25" s="274">
        <v>-770195.92756487557</v>
      </c>
      <c r="AB25" s="274">
        <v>-2159881.5131078069</v>
      </c>
      <c r="AC25" s="274">
        <v>10268586.622897668</v>
      </c>
    </row>
    <row r="26" spans="1:31" ht="15">
      <c r="A26" s="270" t="s">
        <v>41</v>
      </c>
      <c r="B26" s="271">
        <v>711869.889937</v>
      </c>
      <c r="C26" s="271">
        <v>581460.30633136001</v>
      </c>
      <c r="D26" s="271">
        <v>1293330.1962683601</v>
      </c>
      <c r="E26" s="271">
        <v>8549669.0958239995</v>
      </c>
      <c r="F26" s="271">
        <v>321763.48271620896</v>
      </c>
      <c r="G26" s="271">
        <v>8871432.5785402078</v>
      </c>
      <c r="H26" s="271">
        <v>10164762.774808567</v>
      </c>
      <c r="I26" s="271">
        <v>306555.57962307695</v>
      </c>
      <c r="J26" s="271">
        <v>-475995.91080900002</v>
      </c>
      <c r="K26" s="271">
        <v>-311905.47512719315</v>
      </c>
      <c r="L26" s="271">
        <v>-787901.38593619317</v>
      </c>
      <c r="M26" s="271">
        <v>-481345.80631311622</v>
      </c>
      <c r="N26" s="273">
        <v>1178857.7428603601</v>
      </c>
      <c r="O26" s="274">
        <v>3503297.7095280001</v>
      </c>
      <c r="P26" s="274">
        <v>441723.31640544347</v>
      </c>
      <c r="Q26" s="274">
        <v>3945021.0259334436</v>
      </c>
      <c r="R26" s="274">
        <v>5123878.7687938036</v>
      </c>
      <c r="S26" s="274">
        <v>656041.02760899998</v>
      </c>
      <c r="T26" s="274">
        <v>476060.51516241429</v>
      </c>
      <c r="U26" s="274">
        <v>1132101.5427714144</v>
      </c>
      <c r="V26" s="274">
        <v>6100336.3162080003</v>
      </c>
      <c r="W26" s="274">
        <v>484569.89291343273</v>
      </c>
      <c r="X26" s="274">
        <v>6584906.2091214331</v>
      </c>
      <c r="Y26" s="274">
        <v>12840886.520686653</v>
      </c>
      <c r="Z26" s="274">
        <v>-1426093.1729252473</v>
      </c>
      <c r="AA26" s="274">
        <v>-768684.76663788792</v>
      </c>
      <c r="AB26" s="274">
        <v>-2194777.9395631352</v>
      </c>
      <c r="AC26" s="274">
        <v>10646108.581123518</v>
      </c>
    </row>
    <row r="27" spans="1:31" ht="15">
      <c r="A27" s="270" t="s">
        <v>42</v>
      </c>
      <c r="B27" s="271">
        <v>762011.28085600003</v>
      </c>
      <c r="C27" s="271">
        <v>556737.14397713996</v>
      </c>
      <c r="D27" s="271">
        <v>1318748.4248331399</v>
      </c>
      <c r="E27" s="271">
        <v>8866196.1007080004</v>
      </c>
      <c r="F27" s="271">
        <v>303155.72521429334</v>
      </c>
      <c r="G27" s="271">
        <v>9169351.8259222936</v>
      </c>
      <c r="H27" s="271">
        <v>10488100.250755433</v>
      </c>
      <c r="I27" s="271">
        <v>-158710.38030359801</v>
      </c>
      <c r="J27" s="271">
        <v>-381576.99380200001</v>
      </c>
      <c r="K27" s="271">
        <v>-181848.03664834972</v>
      </c>
      <c r="L27" s="271">
        <v>-563425.03045034967</v>
      </c>
      <c r="M27" s="271">
        <v>-722135.41075394768</v>
      </c>
      <c r="N27" s="273">
        <v>1830864.65809014</v>
      </c>
      <c r="O27" s="274">
        <v>3373834.4544910002</v>
      </c>
      <c r="P27" s="274">
        <v>389900.12392173021</v>
      </c>
      <c r="Q27" s="274">
        <v>3763734.5784127302</v>
      </c>
      <c r="R27" s="274">
        <v>5594599.23650287</v>
      </c>
      <c r="S27" s="274">
        <v>650746.27655399998</v>
      </c>
      <c r="T27" s="274">
        <v>472344.540798417</v>
      </c>
      <c r="U27" s="274">
        <v>1123090.8173524169</v>
      </c>
      <c r="V27" s="274">
        <v>6333794.1769920001</v>
      </c>
      <c r="W27" s="274">
        <v>490791.32577256521</v>
      </c>
      <c r="X27" s="274">
        <v>6824585.5027645649</v>
      </c>
      <c r="Y27" s="274">
        <v>13542275.556619853</v>
      </c>
      <c r="Z27" s="274">
        <v>-1464007.666480273</v>
      </c>
      <c r="AA27" s="274">
        <v>-868032.22863006906</v>
      </c>
      <c r="AB27" s="274">
        <v>-2332039.8951103422</v>
      </c>
      <c r="AC27" s="274">
        <v>11210235.66150951</v>
      </c>
    </row>
    <row r="28" spans="1:31" ht="15">
      <c r="A28" s="270" t="s">
        <v>43</v>
      </c>
      <c r="B28" s="271">
        <v>784449.65038600005</v>
      </c>
      <c r="C28" s="271">
        <v>675445.81418861996</v>
      </c>
      <c r="D28" s="271">
        <v>1459895.4645746201</v>
      </c>
      <c r="E28" s="271">
        <v>8918875.3579535</v>
      </c>
      <c r="F28" s="271">
        <v>268538.13617724157</v>
      </c>
      <c r="G28" s="271">
        <v>9187413.4941307418</v>
      </c>
      <c r="H28" s="271">
        <v>10647308.958705362</v>
      </c>
      <c r="I28" s="271">
        <v>-387262.53833579551</v>
      </c>
      <c r="J28" s="271">
        <v>-381513.61848750006</v>
      </c>
      <c r="K28" s="271">
        <v>-213199.60409266944</v>
      </c>
      <c r="L28" s="271">
        <v>-594713.22258016956</v>
      </c>
      <c r="M28" s="271">
        <v>-981975.76091596507</v>
      </c>
      <c r="N28" s="273">
        <v>2094094.6192286201</v>
      </c>
      <c r="O28" s="274">
        <v>3361339.9469150002</v>
      </c>
      <c r="P28" s="274">
        <v>376985.42925154557</v>
      </c>
      <c r="Q28" s="274">
        <v>3738325.3761665458</v>
      </c>
      <c r="R28" s="274">
        <v>5832419.9953951659</v>
      </c>
      <c r="S28" s="274">
        <v>972821.07154599996</v>
      </c>
      <c r="T28" s="274">
        <v>215282.13864880172</v>
      </c>
      <c r="U28" s="274">
        <v>1188103.2101948017</v>
      </c>
      <c r="V28" s="274">
        <v>6498862.3487860002</v>
      </c>
      <c r="W28" s="274">
        <v>482565.52528920094</v>
      </c>
      <c r="X28" s="274">
        <v>6981427.8740752013</v>
      </c>
      <c r="Y28" s="274">
        <v>14001951.079665169</v>
      </c>
      <c r="Z28" s="274">
        <v>-1779571.0071227341</v>
      </c>
      <c r="AA28" s="274">
        <v>-593095.35291963723</v>
      </c>
      <c r="AB28" s="274">
        <v>-2372666.3600423713</v>
      </c>
      <c r="AC28" s="274">
        <v>11629284.719622798</v>
      </c>
    </row>
    <row r="29" spans="1:31" ht="15">
      <c r="A29" s="267" t="s">
        <v>44</v>
      </c>
      <c r="B29" s="277">
        <v>817533.07081953017</v>
      </c>
      <c r="C29" s="277">
        <v>772080.66878122999</v>
      </c>
      <c r="D29" s="268">
        <v>1589613.7396007602</v>
      </c>
      <c r="E29" s="277">
        <v>9578933.8867374584</v>
      </c>
      <c r="F29" s="268">
        <v>407011.01445878902</v>
      </c>
      <c r="G29" s="268">
        <v>9985944.901196247</v>
      </c>
      <c r="H29" s="268">
        <v>11575558.640797008</v>
      </c>
      <c r="I29" s="277">
        <v>-1203377.2668048798</v>
      </c>
      <c r="J29" s="277">
        <v>-607198.95313450007</v>
      </c>
      <c r="K29" s="277">
        <v>-78137.895836341777</v>
      </c>
      <c r="L29" s="277">
        <v>-685336.84897084185</v>
      </c>
      <c r="M29" s="277">
        <v>-1888714.1157757216</v>
      </c>
      <c r="N29" s="275">
        <v>2682532.9346082299</v>
      </c>
      <c r="O29" s="276">
        <v>3429739.7228562003</v>
      </c>
      <c r="P29" s="276">
        <v>443409.22031899996</v>
      </c>
      <c r="Q29" s="276">
        <v>3873148.9431752004</v>
      </c>
      <c r="R29" s="276">
        <v>6555681.8777834307</v>
      </c>
      <c r="S29" s="276">
        <v>1307534.5036188001</v>
      </c>
      <c r="T29" s="276">
        <v>240299.00916007999</v>
      </c>
      <c r="U29" s="276">
        <v>1547833.5127788801</v>
      </c>
      <c r="V29" s="276">
        <v>6839522.8668780001</v>
      </c>
      <c r="W29" s="276">
        <v>694012.68410796253</v>
      </c>
      <c r="X29" s="276">
        <v>7533535.5509859622</v>
      </c>
      <c r="Y29" s="276">
        <v>15637050.941548273</v>
      </c>
      <c r="Z29" s="274">
        <v>-1280206.1816837103</v>
      </c>
      <c r="AA29" s="274">
        <v>-892572.00329191179</v>
      </c>
      <c r="AB29" s="274">
        <v>-2172778.1849756222</v>
      </c>
      <c r="AC29" s="274">
        <v>13464272.756572651</v>
      </c>
    </row>
    <row r="30" spans="1:31" ht="15">
      <c r="A30" s="267" t="s">
        <v>45</v>
      </c>
      <c r="B30" s="277">
        <v>797471.10138699994</v>
      </c>
      <c r="C30" s="277">
        <v>748003.58144842996</v>
      </c>
      <c r="D30" s="268">
        <v>1545474.6828354299</v>
      </c>
      <c r="E30" s="277">
        <v>9902256.5756934695</v>
      </c>
      <c r="F30" s="268">
        <v>453619.99045736494</v>
      </c>
      <c r="G30" s="268">
        <v>10355876.566150835</v>
      </c>
      <c r="H30" s="268">
        <v>11901351.248986265</v>
      </c>
      <c r="I30" s="277">
        <v>-1612689.8207012394</v>
      </c>
      <c r="J30" s="277">
        <v>-560705.28166650014</v>
      </c>
      <c r="K30" s="277">
        <v>51469.896778725437</v>
      </c>
      <c r="L30" s="277">
        <v>-509235.38488777471</v>
      </c>
      <c r="M30" s="277">
        <v>-2121925.2055890141</v>
      </c>
      <c r="N30" s="275">
        <v>3094135.9166234299</v>
      </c>
      <c r="O30" s="276">
        <v>3117428.9031379996</v>
      </c>
      <c r="P30" s="276">
        <v>485322.60393742169</v>
      </c>
      <c r="Q30" s="276">
        <v>3602751.5070754215</v>
      </c>
      <c r="R30" s="276">
        <v>6696887.4236988518</v>
      </c>
      <c r="S30" s="276">
        <v>1525894.470762</v>
      </c>
      <c r="T30" s="276">
        <v>203214.62426665172</v>
      </c>
      <c r="U30" s="276">
        <v>1729109.0950286516</v>
      </c>
      <c r="V30" s="276">
        <v>6976071.708335151</v>
      </c>
      <c r="W30" s="276">
        <v>738099.77579620224</v>
      </c>
      <c r="X30" s="276">
        <v>7714171.484131353</v>
      </c>
      <c r="Y30" s="276">
        <v>16140168.002858857</v>
      </c>
      <c r="Z30" s="274">
        <v>-1092404.6379599816</v>
      </c>
      <c r="AA30" s="274">
        <v>-1024486.9103216366</v>
      </c>
      <c r="AB30" s="274">
        <v>-2116891.5482816184</v>
      </c>
      <c r="AC30" s="274">
        <v>14023276.454577237</v>
      </c>
    </row>
    <row r="31" spans="1:31" ht="15">
      <c r="A31" s="267" t="s">
        <v>46</v>
      </c>
      <c r="B31" s="277">
        <v>742124.01182399993</v>
      </c>
      <c r="C31" s="277">
        <v>786470.93955103005</v>
      </c>
      <c r="D31" s="268">
        <v>1528594.95137503</v>
      </c>
      <c r="E31" s="277">
        <v>10075599.52947065</v>
      </c>
      <c r="F31" s="268">
        <v>447285.54937964462</v>
      </c>
      <c r="G31" s="268">
        <v>10522885.078850295</v>
      </c>
      <c r="H31" s="268">
        <v>12051480.030225325</v>
      </c>
      <c r="I31" s="277">
        <v>-1590817.2384177498</v>
      </c>
      <c r="J31" s="277">
        <v>-527609.9653478238</v>
      </c>
      <c r="K31" s="277">
        <v>225588.46224524989</v>
      </c>
      <c r="L31" s="277">
        <v>-302021.50310257392</v>
      </c>
      <c r="M31" s="277">
        <v>-1892838.7415203238</v>
      </c>
      <c r="N31" s="275">
        <v>3302445.2372270306</v>
      </c>
      <c r="O31" s="276">
        <v>3272423.9098550002</v>
      </c>
      <c r="P31" s="276">
        <v>468538.81066427694</v>
      </c>
      <c r="Q31" s="276">
        <v>3740962.7205192773</v>
      </c>
      <c r="R31" s="276">
        <v>7043407.9577463083</v>
      </c>
      <c r="S31" s="276">
        <v>1581034.9462860001</v>
      </c>
      <c r="T31" s="276">
        <v>121968.94658847099</v>
      </c>
      <c r="U31" s="276">
        <v>1703003.8928744711</v>
      </c>
      <c r="V31" s="276">
        <v>6864019.3697072305</v>
      </c>
      <c r="W31" s="276">
        <v>712920.88790355658</v>
      </c>
      <c r="X31" s="276">
        <v>7576940.2576107867</v>
      </c>
      <c r="Y31" s="276">
        <v>16323352.108231567</v>
      </c>
      <c r="Z31" s="274">
        <v>-1297301.7784635497</v>
      </c>
      <c r="AA31" s="274">
        <v>-1081731.5580219093</v>
      </c>
      <c r="AB31" s="274">
        <v>-2379033.336485459</v>
      </c>
      <c r="AC31" s="274">
        <v>13944318.771746108</v>
      </c>
    </row>
    <row r="32" spans="1:31" ht="15">
      <c r="A32" s="267" t="s">
        <v>47</v>
      </c>
      <c r="B32" s="277">
        <v>742041.78758500004</v>
      </c>
      <c r="C32" s="277">
        <v>711555.42385666003</v>
      </c>
      <c r="D32" s="268">
        <v>1453597.2114416601</v>
      </c>
      <c r="E32" s="277">
        <v>10368583.22266078</v>
      </c>
      <c r="F32" s="268">
        <v>467456.46139003063</v>
      </c>
      <c r="G32" s="268">
        <v>10836039.684050811</v>
      </c>
      <c r="H32" s="268">
        <v>12289636.895492472</v>
      </c>
      <c r="I32" s="277">
        <v>-1613860.8621647602</v>
      </c>
      <c r="J32" s="277">
        <v>-433455.72184118256</v>
      </c>
      <c r="K32" s="277">
        <v>280503.78237488307</v>
      </c>
      <c r="L32" s="277">
        <v>-152951.93946629949</v>
      </c>
      <c r="M32" s="277">
        <v>-1766812.8016310597</v>
      </c>
      <c r="N32" s="275">
        <v>3432493.15077266</v>
      </c>
      <c r="O32" s="276">
        <v>3639290.4694069996</v>
      </c>
      <c r="P32" s="276">
        <v>399324.85433259537</v>
      </c>
      <c r="Q32" s="276">
        <v>4038615.3237395948</v>
      </c>
      <c r="R32" s="276">
        <v>7471108.4745122548</v>
      </c>
      <c r="S32" s="276">
        <v>1689403.6391769999</v>
      </c>
      <c r="T32" s="276">
        <v>60304.447187174294</v>
      </c>
      <c r="U32" s="276">
        <v>1749708.0863641743</v>
      </c>
      <c r="V32" s="276">
        <v>6732313.259908</v>
      </c>
      <c r="W32" s="276">
        <v>679142.87811062613</v>
      </c>
      <c r="X32" s="276">
        <v>7411456.1380186258</v>
      </c>
      <c r="Y32" s="276">
        <v>16632272.698895054</v>
      </c>
      <c r="Z32" s="274">
        <v>-1624003.5011569187</v>
      </c>
      <c r="AA32" s="274">
        <v>-951819.50061524799</v>
      </c>
      <c r="AB32" s="274">
        <v>-2575823.0017721667</v>
      </c>
      <c r="AC32" s="274">
        <v>14056449.697122887</v>
      </c>
    </row>
    <row r="33" spans="1:29" ht="15">
      <c r="A33" s="270" t="s">
        <v>48</v>
      </c>
      <c r="B33" s="278">
        <v>828741.91360899992</v>
      </c>
      <c r="C33" s="278">
        <v>649218.73002373998</v>
      </c>
      <c r="D33" s="271">
        <v>1477960.6436327398</v>
      </c>
      <c r="E33" s="278">
        <v>10368244.156821409</v>
      </c>
      <c r="F33" s="271">
        <v>447146.47348390426</v>
      </c>
      <c r="G33" s="271">
        <v>10815390.630305313</v>
      </c>
      <c r="H33" s="271">
        <v>12293351.273938052</v>
      </c>
      <c r="I33" s="278">
        <v>-1254001.9312400601</v>
      </c>
      <c r="J33" s="278">
        <v>-414144.24995099346</v>
      </c>
      <c r="K33" s="278">
        <v>494399.16304207715</v>
      </c>
      <c r="L33" s="278">
        <v>80254.913091083698</v>
      </c>
      <c r="M33" s="278">
        <v>-1173747.0181489764</v>
      </c>
      <c r="N33" s="273">
        <v>3209230.3160947398</v>
      </c>
      <c r="O33" s="274">
        <v>4035090.0544370003</v>
      </c>
      <c r="P33" s="274">
        <v>323809.20777499134</v>
      </c>
      <c r="Q33" s="274">
        <v>4358899.2622119915</v>
      </c>
      <c r="R33" s="274">
        <v>7568129.5783067308</v>
      </c>
      <c r="S33" s="274">
        <v>1552761.0935510001</v>
      </c>
      <c r="T33" s="274">
        <v>54596.793468266806</v>
      </c>
      <c r="U33" s="274">
        <v>1607357.8870192668</v>
      </c>
      <c r="V33" s="274">
        <v>6587366.7886570003</v>
      </c>
      <c r="W33" s="274">
        <v>550997.14644882909</v>
      </c>
      <c r="X33" s="274">
        <v>7138363.9351058295</v>
      </c>
      <c r="Y33" s="274">
        <v>16313851.400431827</v>
      </c>
      <c r="Z33" s="274">
        <v>-1870097.27109379</v>
      </c>
      <c r="AA33" s="274">
        <v>-976655.83725025959</v>
      </c>
      <c r="AB33" s="274">
        <v>-2846753.1083440497</v>
      </c>
      <c r="AC33" s="274">
        <v>13467098.292087777</v>
      </c>
    </row>
    <row r="34" spans="1:29" ht="15">
      <c r="A34" s="270" t="s">
        <v>49</v>
      </c>
      <c r="B34" s="271">
        <v>845055.25336099998</v>
      </c>
      <c r="C34" s="271">
        <v>707319.86572147999</v>
      </c>
      <c r="D34" s="271">
        <v>1552375.11908248</v>
      </c>
      <c r="E34" s="271">
        <v>10551741.4266885</v>
      </c>
      <c r="F34" s="271">
        <v>412493.72181750805</v>
      </c>
      <c r="G34" s="271">
        <v>10964235.148506008</v>
      </c>
      <c r="H34" s="271">
        <v>12516610.267588489</v>
      </c>
      <c r="I34" s="271">
        <v>-962980.50329224986</v>
      </c>
      <c r="J34" s="271">
        <v>-388171.07702450006</v>
      </c>
      <c r="K34" s="271">
        <v>543170.74124336359</v>
      </c>
      <c r="L34" s="271">
        <v>154999.66421886353</v>
      </c>
      <c r="M34" s="271">
        <v>-807980.83907338628</v>
      </c>
      <c r="N34" s="273">
        <v>3178561.5564314802</v>
      </c>
      <c r="O34" s="274">
        <v>4782762.6161150001</v>
      </c>
      <c r="P34" s="274">
        <v>299681.86347480392</v>
      </c>
      <c r="Q34" s="274">
        <v>5082444.4795898041</v>
      </c>
      <c r="R34" s="274">
        <v>8261006.0360212848</v>
      </c>
      <c r="S34" s="274">
        <v>1048381.381438</v>
      </c>
      <c r="T34" s="274">
        <v>54620.932331662792</v>
      </c>
      <c r="U34" s="274">
        <v>1103002.3137696628</v>
      </c>
      <c r="V34" s="274">
        <v>6552716.4322849996</v>
      </c>
      <c r="W34" s="274">
        <v>520025.32555039931</v>
      </c>
      <c r="X34" s="274">
        <v>7072741.7578353994</v>
      </c>
      <c r="Y34" s="274">
        <v>16436750.107626347</v>
      </c>
      <c r="Z34" s="274">
        <v>-2107153.8601813987</v>
      </c>
      <c r="AA34" s="274">
        <v>-1005005.1407827218</v>
      </c>
      <c r="AB34" s="274">
        <v>-3112159.0009641205</v>
      </c>
      <c r="AC34" s="274">
        <v>13324591.106662227</v>
      </c>
    </row>
    <row r="35" spans="1:29" ht="15">
      <c r="A35" s="270" t="s">
        <v>50</v>
      </c>
      <c r="B35" s="271">
        <v>835485.8485379999</v>
      </c>
      <c r="C35" s="271">
        <v>685640.52063500008</v>
      </c>
      <c r="D35" s="271">
        <v>1521126.3691730001</v>
      </c>
      <c r="E35" s="271">
        <v>10827406.030850999</v>
      </c>
      <c r="F35" s="271">
        <v>457130.65793900163</v>
      </c>
      <c r="G35" s="271">
        <v>11284536.688790001</v>
      </c>
      <c r="H35" s="271">
        <v>12805663.057963001</v>
      </c>
      <c r="I35" s="271">
        <v>-986567.06598722062</v>
      </c>
      <c r="J35" s="271">
        <v>-269175.79381699988</v>
      </c>
      <c r="K35" s="271">
        <v>695570.10018620011</v>
      </c>
      <c r="L35" s="271">
        <v>426394.30636920023</v>
      </c>
      <c r="M35" s="271">
        <v>-560172.75961802038</v>
      </c>
      <c r="N35" s="273">
        <v>2424856.5368260001</v>
      </c>
      <c r="O35" s="274">
        <v>5118491.6605409998</v>
      </c>
      <c r="P35" s="274">
        <v>243584.20484008593</v>
      </c>
      <c r="Q35" s="274">
        <v>5362075.8653810862</v>
      </c>
      <c r="R35" s="274">
        <v>7786932.4022070859</v>
      </c>
      <c r="S35" s="274">
        <v>1046957.655275</v>
      </c>
      <c r="T35" s="274">
        <v>57624.306878901087</v>
      </c>
      <c r="U35" s="274">
        <v>1104581.9621539011</v>
      </c>
      <c r="V35" s="274">
        <v>6657838.0504299998</v>
      </c>
      <c r="W35" s="274">
        <v>504424.22332267649</v>
      </c>
      <c r="X35" s="274">
        <v>7162262.2737526763</v>
      </c>
      <c r="Y35" s="274">
        <v>16053776.638113663</v>
      </c>
      <c r="Z35" s="274">
        <v>-1643868.6432439808</v>
      </c>
      <c r="AA35" s="274">
        <v>-1044072.1772888624</v>
      </c>
      <c r="AB35" s="274">
        <v>-2687940.8205328435</v>
      </c>
      <c r="AC35" s="274">
        <v>13365835.817580819</v>
      </c>
    </row>
    <row r="36" spans="1:29" ht="15">
      <c r="A36" s="270" t="s">
        <v>426</v>
      </c>
      <c r="B36" s="271">
        <v>900136.04357900005</v>
      </c>
      <c r="C36" s="271">
        <v>757906.49656925001</v>
      </c>
      <c r="D36" s="271">
        <v>1658042.5401482501</v>
      </c>
      <c r="E36" s="271">
        <v>11095405.56386197</v>
      </c>
      <c r="F36" s="271">
        <v>435665.10904106387</v>
      </c>
      <c r="G36" s="271">
        <v>11531070.672903033</v>
      </c>
      <c r="H36" s="271">
        <v>13189113.213051284</v>
      </c>
      <c r="I36" s="271">
        <v>-837336.45453224017</v>
      </c>
      <c r="J36" s="271">
        <v>-262548.87086591008</v>
      </c>
      <c r="K36" s="271">
        <v>643787.28683739784</v>
      </c>
      <c r="L36" s="271">
        <v>381238.41597148776</v>
      </c>
      <c r="M36" s="271">
        <v>-456098.03856075241</v>
      </c>
      <c r="N36" s="273">
        <v>2376234.4134972501</v>
      </c>
      <c r="O36" s="274">
        <v>5689314.7521200003</v>
      </c>
      <c r="P36" s="274">
        <v>219442.11937698961</v>
      </c>
      <c r="Q36" s="274">
        <v>5908756.8714969903</v>
      </c>
      <c r="R36" s="274">
        <v>8284991.2849942409</v>
      </c>
      <c r="S36" s="274">
        <v>712343.15453599999</v>
      </c>
      <c r="T36" s="274">
        <v>57467.164667977791</v>
      </c>
      <c r="U36" s="274">
        <v>769810.31920397782</v>
      </c>
      <c r="V36" s="274">
        <v>6834817.5681189997</v>
      </c>
      <c r="W36" s="274">
        <v>531600.34004442452</v>
      </c>
      <c r="X36" s="274">
        <v>7366417.9081634246</v>
      </c>
      <c r="Y36" s="274">
        <v>16421219.512361642</v>
      </c>
      <c r="Z36" s="274">
        <v>-1759376.4588654493</v>
      </c>
      <c r="AA36" s="274">
        <v>-1016631.8018857259</v>
      </c>
      <c r="AB36" s="274">
        <v>-2776008.2607511752</v>
      </c>
      <c r="AC36" s="274">
        <v>13645211.251610467</v>
      </c>
    </row>
    <row r="37" spans="1:29" ht="15">
      <c r="A37" s="267" t="s">
        <v>52</v>
      </c>
      <c r="B37" s="268">
        <v>972328.59580510005</v>
      </c>
      <c r="C37" s="268">
        <v>748149.15112699999</v>
      </c>
      <c r="D37" s="268">
        <v>1720477.7469321</v>
      </c>
      <c r="E37" s="268">
        <v>11199008.61963262</v>
      </c>
      <c r="F37" s="268">
        <v>405133.89442222158</v>
      </c>
      <c r="G37" s="268">
        <v>11604142.514054842</v>
      </c>
      <c r="H37" s="268">
        <v>13324620.260986943</v>
      </c>
      <c r="I37" s="268">
        <v>-499444.58982087992</v>
      </c>
      <c r="J37" s="268">
        <v>-218110.66598400008</v>
      </c>
      <c r="K37" s="268">
        <v>545372.72906380403</v>
      </c>
      <c r="L37" s="268">
        <v>327262.06307980395</v>
      </c>
      <c r="M37" s="268">
        <v>-172182.52674107597</v>
      </c>
      <c r="N37" s="275">
        <v>2068312.3870549998</v>
      </c>
      <c r="O37" s="276">
        <v>6015319.5770859998</v>
      </c>
      <c r="P37" s="276">
        <v>172922.83738973181</v>
      </c>
      <c r="Q37" s="276">
        <v>6188242.4144757316</v>
      </c>
      <c r="R37" s="276">
        <v>8256554.8015307318</v>
      </c>
      <c r="S37" s="276">
        <v>659981.04165476002</v>
      </c>
      <c r="T37" s="276">
        <v>53207.116694713841</v>
      </c>
      <c r="U37" s="276">
        <v>713188.15834947384</v>
      </c>
      <c r="V37" s="276">
        <v>6864959.0016350001</v>
      </c>
      <c r="W37" s="276">
        <v>528423.57951049402</v>
      </c>
      <c r="X37" s="276">
        <v>7393382.5811454942</v>
      </c>
      <c r="Y37" s="276">
        <v>16363125.5410257</v>
      </c>
      <c r="Z37" s="276">
        <v>-1971530.3850611993</v>
      </c>
      <c r="AA37" s="276">
        <v>-894792.36823652196</v>
      </c>
      <c r="AB37" s="276">
        <v>-2866322.753297721</v>
      </c>
      <c r="AC37" s="276">
        <v>13496802.787727978</v>
      </c>
    </row>
    <row r="38" spans="1:29" ht="15">
      <c r="A38" s="267" t="s">
        <v>53</v>
      </c>
      <c r="B38" s="268">
        <v>971793.78696800012</v>
      </c>
      <c r="C38" s="268">
        <v>796610.18972600007</v>
      </c>
      <c r="D38" s="268">
        <v>1768403.9766940002</v>
      </c>
      <c r="E38" s="268">
        <v>11564869.1357725</v>
      </c>
      <c r="F38" s="268">
        <v>414652.23595326522</v>
      </c>
      <c r="G38" s="268">
        <v>11979521.371725766</v>
      </c>
      <c r="H38" s="268">
        <v>13747925.348419767</v>
      </c>
      <c r="I38" s="268">
        <v>-236932.34215108946</v>
      </c>
      <c r="J38" s="268">
        <v>-221026.06569550012</v>
      </c>
      <c r="K38" s="268">
        <v>638191.28822218801</v>
      </c>
      <c r="L38" s="268">
        <v>417165.2225266879</v>
      </c>
      <c r="M38" s="268">
        <v>180232.88037559844</v>
      </c>
      <c r="N38" s="275">
        <v>1825778.4898049999</v>
      </c>
      <c r="O38" s="276">
        <v>6103160.0842090007</v>
      </c>
      <c r="P38" s="276">
        <v>160759.82669896373</v>
      </c>
      <c r="Q38" s="276">
        <v>6263919.9109079642</v>
      </c>
      <c r="R38" s="276">
        <v>8089698.4007129641</v>
      </c>
      <c r="S38" s="276">
        <v>655308.90032699995</v>
      </c>
      <c r="T38" s="276">
        <v>54111.862544708099</v>
      </c>
      <c r="U38" s="276">
        <v>709420.76287170802</v>
      </c>
      <c r="V38" s="276">
        <v>6960950.5402210001</v>
      </c>
      <c r="W38" s="276">
        <v>551404.31167885882</v>
      </c>
      <c r="X38" s="276">
        <v>7512354.8518998586</v>
      </c>
      <c r="Y38" s="276">
        <v>16311474.01548453</v>
      </c>
      <c r="Z38" s="276">
        <v>-1753966.4942505495</v>
      </c>
      <c r="AA38" s="276">
        <v>-989815.05319108593</v>
      </c>
      <c r="AB38" s="276">
        <v>-2743781.5474416353</v>
      </c>
      <c r="AC38" s="276">
        <v>13567692.468042895</v>
      </c>
    </row>
    <row r="39" spans="1:29" ht="15">
      <c r="A39" s="267" t="s">
        <v>54</v>
      </c>
      <c r="B39" s="268">
        <v>1011807.505165</v>
      </c>
      <c r="C39" s="268">
        <v>797635.69400506001</v>
      </c>
      <c r="D39" s="268">
        <v>1809443.19917006</v>
      </c>
      <c r="E39" s="268">
        <v>11725678.248697501</v>
      </c>
      <c r="F39" s="268">
        <v>414788.89335006813</v>
      </c>
      <c r="G39" s="268">
        <v>12140467.142047569</v>
      </c>
      <c r="H39" s="268">
        <v>13949910.34121763</v>
      </c>
      <c r="I39" s="268">
        <v>-52375.978389530152</v>
      </c>
      <c r="J39" s="268">
        <v>-258264.42514049995</v>
      </c>
      <c r="K39" s="268">
        <v>667436.19392368663</v>
      </c>
      <c r="L39" s="268">
        <v>409171.76878318668</v>
      </c>
      <c r="M39" s="268">
        <v>356795.79039365653</v>
      </c>
      <c r="N39" s="275">
        <v>1745738.87033806</v>
      </c>
      <c r="O39" s="276">
        <v>6108957.0251079993</v>
      </c>
      <c r="P39" s="276">
        <v>161662.22870456657</v>
      </c>
      <c r="Q39" s="276">
        <v>6270619.2538125655</v>
      </c>
      <c r="R39" s="276">
        <v>8016358.1241506254</v>
      </c>
      <c r="S39" s="276">
        <v>607049.84250599996</v>
      </c>
      <c r="T39" s="276">
        <v>50342.511597560544</v>
      </c>
      <c r="U39" s="276">
        <v>657392.35410356056</v>
      </c>
      <c r="V39" s="276">
        <v>7229830.1530637601</v>
      </c>
      <c r="W39" s="276">
        <v>566765.18812134315</v>
      </c>
      <c r="X39" s="276">
        <v>7796595.3411851032</v>
      </c>
      <c r="Y39" s="276">
        <v>16470345.819439288</v>
      </c>
      <c r="Z39" s="276">
        <v>-1845814.0396175603</v>
      </c>
      <c r="AA39" s="276">
        <v>-1031417.2289970886</v>
      </c>
      <c r="AB39" s="276">
        <v>-2877231.2686146488</v>
      </c>
      <c r="AC39" s="276">
        <v>13593114.550824638</v>
      </c>
    </row>
    <row r="40" spans="1:29" ht="15">
      <c r="A40" s="267" t="s">
        <v>55</v>
      </c>
      <c r="B40" s="268">
        <v>1051069.8725720001</v>
      </c>
      <c r="C40" s="268">
        <v>874493.51602549001</v>
      </c>
      <c r="D40" s="268">
        <v>1925563.3885974903</v>
      </c>
      <c r="E40" s="268">
        <v>12008035.343336001</v>
      </c>
      <c r="F40" s="268">
        <v>388102.27929165598</v>
      </c>
      <c r="G40" s="268">
        <v>12396137.622627657</v>
      </c>
      <c r="H40" s="268">
        <v>14321701.011225147</v>
      </c>
      <c r="I40" s="268">
        <v>222149.41678616992</v>
      </c>
      <c r="J40" s="268">
        <v>-234317.46525900008</v>
      </c>
      <c r="K40" s="268">
        <v>585076.65899794595</v>
      </c>
      <c r="L40" s="268">
        <v>350759.19373894588</v>
      </c>
      <c r="M40" s="268">
        <v>572908.61052511586</v>
      </c>
      <c r="N40" s="275">
        <v>1773558.4617424898</v>
      </c>
      <c r="O40" s="276">
        <v>6437535.3597650006</v>
      </c>
      <c r="P40" s="276">
        <v>59014.507773697194</v>
      </c>
      <c r="Q40" s="276">
        <v>6496549.867538698</v>
      </c>
      <c r="R40" s="276">
        <v>8270108.3292811876</v>
      </c>
      <c r="S40" s="276">
        <v>605080.72300200001</v>
      </c>
      <c r="T40" s="276">
        <v>51583.494526077709</v>
      </c>
      <c r="U40" s="276">
        <v>656664.21752807777</v>
      </c>
      <c r="V40" s="276">
        <v>7560156.0944689997</v>
      </c>
      <c r="W40" s="276">
        <v>595888.71748520492</v>
      </c>
      <c r="X40" s="276">
        <v>8156044.8119542049</v>
      </c>
      <c r="Y40" s="276">
        <v>17082817.358763471</v>
      </c>
      <c r="Z40" s="276">
        <v>-2430563.858571229</v>
      </c>
      <c r="AA40" s="276">
        <v>-903461.09949126991</v>
      </c>
      <c r="AB40" s="276">
        <v>-3334024.9580624988</v>
      </c>
      <c r="AC40" s="276">
        <v>13748792.400700971</v>
      </c>
    </row>
    <row r="41" spans="1:29" ht="15">
      <c r="A41" s="270" t="s">
        <v>56</v>
      </c>
      <c r="B41" s="271">
        <v>1160242.7306459998</v>
      </c>
      <c r="C41" s="271">
        <v>879627.64910531009</v>
      </c>
      <c r="D41" s="271">
        <v>2039870.3797513098</v>
      </c>
      <c r="E41" s="271">
        <v>12334326.777124299</v>
      </c>
      <c r="F41" s="271">
        <v>403512.42219712067</v>
      </c>
      <c r="G41" s="271">
        <v>12737839.199321419</v>
      </c>
      <c r="H41" s="271">
        <v>14777709.579072729</v>
      </c>
      <c r="I41" s="271">
        <v>423983.41383574973</v>
      </c>
      <c r="J41" s="271">
        <v>-161214.33274672984</v>
      </c>
      <c r="K41" s="271">
        <v>693002.44599194312</v>
      </c>
      <c r="L41" s="271">
        <v>531788.11324521329</v>
      </c>
      <c r="M41" s="271">
        <v>955771.52708096302</v>
      </c>
      <c r="N41" s="273">
        <v>1785304.4606153099</v>
      </c>
      <c r="O41" s="274">
        <v>6501516.4224009011</v>
      </c>
      <c r="P41" s="274">
        <v>70904.29301329008</v>
      </c>
      <c r="Q41" s="274">
        <v>6572420.7154141916</v>
      </c>
      <c r="R41" s="274">
        <v>8357725.1760295015</v>
      </c>
      <c r="S41" s="274">
        <v>597755.52032809996</v>
      </c>
      <c r="T41" s="274">
        <v>51719.301980205164</v>
      </c>
      <c r="U41" s="274">
        <v>649474.82230830507</v>
      </c>
      <c r="V41" s="274">
        <v>7842882.1893245094</v>
      </c>
      <c r="W41" s="274">
        <v>571731.14074395597</v>
      </c>
      <c r="X41" s="274">
        <v>8414613.3300684653</v>
      </c>
      <c r="Y41" s="274">
        <v>17421813.328406274</v>
      </c>
      <c r="Z41" s="274">
        <v>-2616030.5168818892</v>
      </c>
      <c r="AA41" s="274">
        <v>-983844.75942916877</v>
      </c>
      <c r="AB41" s="274">
        <v>-3599875.2763110581</v>
      </c>
      <c r="AC41" s="274">
        <v>13821938.052095216</v>
      </c>
    </row>
    <row r="42" spans="1:29" ht="15">
      <c r="A42" s="270" t="s">
        <v>57</v>
      </c>
      <c r="B42" s="278">
        <v>1147956.8711799998</v>
      </c>
      <c r="C42" s="278">
        <v>931891.25254083995</v>
      </c>
      <c r="D42" s="271">
        <v>2079848.1237208396</v>
      </c>
      <c r="E42" s="278">
        <v>12634193.817167878</v>
      </c>
      <c r="F42" s="271">
        <v>461773.92911982286</v>
      </c>
      <c r="G42" s="271">
        <v>13095967.746287702</v>
      </c>
      <c r="H42" s="271">
        <v>15175815.870008541</v>
      </c>
      <c r="I42" s="278">
        <v>424182.20748778968</v>
      </c>
      <c r="J42" s="278">
        <v>-294175.84827949991</v>
      </c>
      <c r="K42" s="278">
        <v>759600.17818371858</v>
      </c>
      <c r="L42" s="278">
        <v>465424.32990421867</v>
      </c>
      <c r="M42" s="278">
        <v>889606.53739200835</v>
      </c>
      <c r="N42" s="273">
        <v>1821348.4075078401</v>
      </c>
      <c r="O42" s="274">
        <v>6605597.2593586408</v>
      </c>
      <c r="P42" s="274">
        <v>69275.501192069976</v>
      </c>
      <c r="Q42" s="274">
        <v>6674872.7605507104</v>
      </c>
      <c r="R42" s="274">
        <v>8496221.16805855</v>
      </c>
      <c r="S42" s="274">
        <v>584059.66387231008</v>
      </c>
      <c r="T42" s="274">
        <v>52766.706413742613</v>
      </c>
      <c r="U42" s="274">
        <v>636826.3702860527</v>
      </c>
      <c r="V42" s="274">
        <v>8256394.7033160003</v>
      </c>
      <c r="W42" s="274">
        <v>599723.36718376388</v>
      </c>
      <c r="X42" s="274">
        <v>8856118.0704997648</v>
      </c>
      <c r="Y42" s="274">
        <v>17989165.60884437</v>
      </c>
      <c r="Z42" s="274">
        <v>-2683364.4523716085</v>
      </c>
      <c r="AA42" s="274">
        <v>-1019591.8238534715</v>
      </c>
      <c r="AB42" s="274">
        <v>-3702956.2762250798</v>
      </c>
      <c r="AC42" s="274">
        <v>14286209.332619291</v>
      </c>
    </row>
    <row r="43" spans="1:29" ht="15">
      <c r="A43" s="270" t="s">
        <v>58</v>
      </c>
      <c r="B43" s="278">
        <v>1166564.0990548101</v>
      </c>
      <c r="C43" s="278">
        <v>952798.47548258002</v>
      </c>
      <c r="D43" s="271">
        <v>2119362.5745373899</v>
      </c>
      <c r="E43" s="278">
        <v>12907850.470073394</v>
      </c>
      <c r="F43" s="271">
        <v>437750.91814367683</v>
      </c>
      <c r="G43" s="271">
        <v>13345601.388217071</v>
      </c>
      <c r="H43" s="271">
        <v>15464963.962754462</v>
      </c>
      <c r="I43" s="278">
        <v>566994.7091169802</v>
      </c>
      <c r="J43" s="278">
        <v>-454508.05257691507</v>
      </c>
      <c r="K43" s="278">
        <v>851888.98336762446</v>
      </c>
      <c r="L43" s="278">
        <v>397380.93079070939</v>
      </c>
      <c r="M43" s="278">
        <v>964375.63990768953</v>
      </c>
      <c r="N43" s="273">
        <v>1801302.44075116</v>
      </c>
      <c r="O43" s="274">
        <v>6408484.7832598016</v>
      </c>
      <c r="P43" s="274">
        <v>71016.889719460611</v>
      </c>
      <c r="Q43" s="274">
        <v>6479501.6729792617</v>
      </c>
      <c r="R43" s="274">
        <v>8280804.1137304213</v>
      </c>
      <c r="S43" s="274">
        <v>555617.98423561011</v>
      </c>
      <c r="T43" s="274">
        <v>53180.713221097983</v>
      </c>
      <c r="U43" s="274">
        <v>608798.69745670806</v>
      </c>
      <c r="V43" s="274">
        <v>8935417.5960307065</v>
      </c>
      <c r="W43" s="274">
        <v>585285.30382536596</v>
      </c>
      <c r="X43" s="274">
        <v>9520702.8998560719</v>
      </c>
      <c r="Y43" s="274">
        <v>18410305.711043201</v>
      </c>
      <c r="Z43" s="274">
        <v>-2786096.41619694</v>
      </c>
      <c r="AA43" s="274">
        <v>-1123620.9719898722</v>
      </c>
      <c r="AB43" s="274">
        <v>-3909717.3881868124</v>
      </c>
      <c r="AC43" s="274">
        <v>14500588.322856389</v>
      </c>
    </row>
    <row r="44" spans="1:29" ht="15">
      <c r="A44" s="270" t="s">
        <v>59</v>
      </c>
      <c r="B44" s="278">
        <v>1248532.605151</v>
      </c>
      <c r="C44" s="278">
        <v>1039492.8734426298</v>
      </c>
      <c r="D44" s="271">
        <v>2288025.4785936298</v>
      </c>
      <c r="E44" s="278">
        <v>13238806.792808229</v>
      </c>
      <c r="F44" s="271">
        <v>448172.85076911864</v>
      </c>
      <c r="G44" s="271">
        <v>13686979.643577348</v>
      </c>
      <c r="H44" s="271">
        <v>15975005.122170977</v>
      </c>
      <c r="I44" s="278">
        <v>713275.6886290398</v>
      </c>
      <c r="J44" s="278">
        <v>-531884.69775733992</v>
      </c>
      <c r="K44" s="278">
        <v>885369.61149862618</v>
      </c>
      <c r="L44" s="278">
        <v>353484.91374128696</v>
      </c>
      <c r="M44" s="278">
        <v>1066760.6023703269</v>
      </c>
      <c r="N44" s="273">
        <v>1828107.6715746899</v>
      </c>
      <c r="O44" s="274">
        <v>6370392.7843845002</v>
      </c>
      <c r="P44" s="274">
        <v>86748.025056793515</v>
      </c>
      <c r="Q44" s="274">
        <v>6457140.8094412936</v>
      </c>
      <c r="R44" s="274">
        <v>8285248.481015984</v>
      </c>
      <c r="S44" s="274">
        <v>437369.0600312</v>
      </c>
      <c r="T44" s="274">
        <v>82320.954904718354</v>
      </c>
      <c r="U44" s="274">
        <v>519690.01493591839</v>
      </c>
      <c r="V44" s="274">
        <v>9630369.2500275094</v>
      </c>
      <c r="W44" s="274">
        <v>581789.9458809956</v>
      </c>
      <c r="X44" s="274">
        <v>10212159.195908505</v>
      </c>
      <c r="Y44" s="274">
        <v>19017097.691860408</v>
      </c>
      <c r="Z44" s="274">
        <v>-2920797.4854884176</v>
      </c>
      <c r="AA44" s="274">
        <v>-1188055.6865720155</v>
      </c>
      <c r="AB44" s="274">
        <v>-4108853.1720604328</v>
      </c>
      <c r="AC44" s="274">
        <v>14908244.519799974</v>
      </c>
    </row>
    <row r="45" spans="1:29" ht="15">
      <c r="A45" s="270"/>
      <c r="B45" s="278"/>
      <c r="C45" s="278"/>
      <c r="D45" s="271"/>
      <c r="E45" s="278"/>
      <c r="F45" s="271"/>
      <c r="G45" s="271"/>
      <c r="H45" s="271"/>
      <c r="I45" s="278"/>
      <c r="J45" s="278"/>
      <c r="K45" s="278"/>
      <c r="L45" s="278"/>
      <c r="M45" s="278"/>
      <c r="N45" s="273"/>
      <c r="O45" s="274"/>
      <c r="P45" s="274"/>
      <c r="Q45" s="274"/>
      <c r="R45" s="274"/>
      <c r="S45" s="274"/>
      <c r="T45" s="274"/>
      <c r="U45" s="274"/>
      <c r="V45" s="274"/>
      <c r="W45" s="274"/>
      <c r="X45" s="274"/>
      <c r="Y45" s="274"/>
      <c r="Z45" s="274"/>
      <c r="AA45" s="274"/>
      <c r="AB45" s="274"/>
      <c r="AC45" s="274"/>
    </row>
    <row r="46" spans="1:29" ht="15">
      <c r="A46" s="267" t="s">
        <v>194</v>
      </c>
      <c r="B46" s="277">
        <v>491711.96236500004</v>
      </c>
      <c r="C46" s="277">
        <v>367319.99025818997</v>
      </c>
      <c r="D46" s="268">
        <v>859031.95262319001</v>
      </c>
      <c r="E46" s="277">
        <v>6616580.4123609997</v>
      </c>
      <c r="F46" s="268">
        <v>228164.07492483052</v>
      </c>
      <c r="G46" s="268">
        <v>6844744.4872858301</v>
      </c>
      <c r="H46" s="268">
        <v>7703776.4399090204</v>
      </c>
      <c r="I46" s="277">
        <v>925923.04488840862</v>
      </c>
      <c r="J46" s="277">
        <v>-361147.97108799987</v>
      </c>
      <c r="K46" s="277">
        <v>-475302.2293180041</v>
      </c>
      <c r="L46" s="277">
        <v>-836450.20040600398</v>
      </c>
      <c r="M46" s="277">
        <v>89472.844482404646</v>
      </c>
      <c r="N46" s="275">
        <v>335116.32179919002</v>
      </c>
      <c r="O46" s="276">
        <v>2070460.7674040003</v>
      </c>
      <c r="P46" s="276">
        <v>510817.70319348003</v>
      </c>
      <c r="Q46" s="276">
        <v>2581278.4705974804</v>
      </c>
      <c r="R46" s="276">
        <v>2916394.7923966702</v>
      </c>
      <c r="S46" s="276">
        <v>487912.35312699998</v>
      </c>
      <c r="T46" s="276">
        <v>332070.15941884997</v>
      </c>
      <c r="U46" s="276">
        <v>819982.5125458499</v>
      </c>
      <c r="V46" s="276">
        <v>5374771.1669290001</v>
      </c>
      <c r="W46" s="276">
        <v>421946.89485753985</v>
      </c>
      <c r="X46" s="276">
        <v>5796718.0617865399</v>
      </c>
      <c r="Y46" s="276">
        <v>9533095.3667290602</v>
      </c>
      <c r="Z46" s="276">
        <v>-1357423.3180754292</v>
      </c>
      <c r="AA46" s="276">
        <v>-561368.4532270357</v>
      </c>
      <c r="AB46" s="276">
        <v>-1918791.7713024649</v>
      </c>
      <c r="AC46" s="276">
        <v>7614303.5954265948</v>
      </c>
    </row>
    <row r="47" spans="1:29" ht="15">
      <c r="A47" s="267" t="s">
        <v>195</v>
      </c>
      <c r="B47" s="277">
        <v>504758.65635200008</v>
      </c>
      <c r="C47" s="277">
        <v>361439.98113936</v>
      </c>
      <c r="D47" s="268">
        <v>866198.63749136007</v>
      </c>
      <c r="E47" s="277">
        <v>6692160.8423669999</v>
      </c>
      <c r="F47" s="268">
        <v>234641.81031895036</v>
      </c>
      <c r="G47" s="268">
        <v>6926802.6526859505</v>
      </c>
      <c r="H47" s="268">
        <v>7793001.2901773108</v>
      </c>
      <c r="I47" s="277">
        <v>970984.2556041081</v>
      </c>
      <c r="J47" s="277">
        <v>-398099.73810199986</v>
      </c>
      <c r="K47" s="277">
        <v>-475501.23262352106</v>
      </c>
      <c r="L47" s="277">
        <v>-873600.97072552098</v>
      </c>
      <c r="M47" s="277">
        <v>97383.284878587117</v>
      </c>
      <c r="N47" s="275">
        <v>308404.75660836004</v>
      </c>
      <c r="O47" s="276">
        <v>2125740.2115330002</v>
      </c>
      <c r="P47" s="276">
        <v>525896.68781946716</v>
      </c>
      <c r="Q47" s="276">
        <v>2651636.8993524676</v>
      </c>
      <c r="R47" s="276">
        <v>2960041.6559608276</v>
      </c>
      <c r="S47" s="276">
        <v>491251.53312099999</v>
      </c>
      <c r="T47" s="276">
        <v>341351.75742949161</v>
      </c>
      <c r="U47" s="276">
        <v>832603.29055049154</v>
      </c>
      <c r="V47" s="276">
        <v>5398197.5775229996</v>
      </c>
      <c r="W47" s="276">
        <v>423760.0334007222</v>
      </c>
      <c r="X47" s="276">
        <v>5821957.6109237215</v>
      </c>
      <c r="Y47" s="276">
        <v>9614602.5574350413</v>
      </c>
      <c r="Z47" s="276">
        <v>-1338119.1164292567</v>
      </c>
      <c r="AA47" s="276">
        <v>-580865.43570720952</v>
      </c>
      <c r="AB47" s="276">
        <v>-1918984.5521364664</v>
      </c>
      <c r="AC47" s="276">
        <v>7695618.0052985754</v>
      </c>
    </row>
    <row r="48" spans="1:29" ht="15">
      <c r="A48" s="267" t="s">
        <v>196</v>
      </c>
      <c r="B48" s="268">
        <v>567969.97223099996</v>
      </c>
      <c r="C48" s="268">
        <v>396785.98489236005</v>
      </c>
      <c r="D48" s="268">
        <v>964755.95712336001</v>
      </c>
      <c r="E48" s="268">
        <v>6868917.767601029</v>
      </c>
      <c r="F48" s="268">
        <v>264575.38652028266</v>
      </c>
      <c r="G48" s="268">
        <v>7133493.1541213114</v>
      </c>
      <c r="H48" s="268">
        <v>8098249.111244671</v>
      </c>
      <c r="I48" s="268">
        <v>943528.72364127496</v>
      </c>
      <c r="J48" s="268">
        <v>-413250.61764299998</v>
      </c>
      <c r="K48" s="268">
        <v>-502159.04773809214</v>
      </c>
      <c r="L48" s="268">
        <v>-915409.66538109211</v>
      </c>
      <c r="M48" s="268">
        <v>28119.05826018285</v>
      </c>
      <c r="N48" s="275">
        <v>473257.35222736007</v>
      </c>
      <c r="O48" s="276">
        <v>2198804.7180340001</v>
      </c>
      <c r="P48" s="276">
        <v>563412.69535997091</v>
      </c>
      <c r="Q48" s="276">
        <v>2762217.413393971</v>
      </c>
      <c r="R48" s="276">
        <v>3235474.7656213311</v>
      </c>
      <c r="S48" s="276">
        <v>498889.85358599998</v>
      </c>
      <c r="T48" s="276">
        <v>369399.11514942866</v>
      </c>
      <c r="U48" s="276">
        <v>868288.96873542864</v>
      </c>
      <c r="V48" s="276">
        <v>5485855.022144</v>
      </c>
      <c r="W48" s="276">
        <v>456241.75591602759</v>
      </c>
      <c r="X48" s="276">
        <v>5942096.7780600274</v>
      </c>
      <c r="Y48" s="276">
        <v>10045860.512416787</v>
      </c>
      <c r="Z48" s="276">
        <v>-1353411.3272667457</v>
      </c>
      <c r="AA48" s="276">
        <v>-622319.13216705259</v>
      </c>
      <c r="AB48" s="276">
        <v>-1975730.4594337982</v>
      </c>
      <c r="AC48" s="276">
        <v>8070130.0529829897</v>
      </c>
    </row>
    <row r="49" spans="1:29" ht="15">
      <c r="A49" s="267" t="s">
        <v>197</v>
      </c>
      <c r="B49" s="268">
        <v>597968.471701</v>
      </c>
      <c r="C49" s="268">
        <v>394533.83661735995</v>
      </c>
      <c r="D49" s="268">
        <v>992502.30831836001</v>
      </c>
      <c r="E49" s="268">
        <v>6979804.6919219</v>
      </c>
      <c r="F49" s="268">
        <v>286689.9686951465</v>
      </c>
      <c r="G49" s="268">
        <v>7266494.6606170461</v>
      </c>
      <c r="H49" s="268">
        <v>8258996.9689354058</v>
      </c>
      <c r="I49" s="268">
        <v>949121.10922897386</v>
      </c>
      <c r="J49" s="268">
        <v>-402663.47018650005</v>
      </c>
      <c r="K49" s="268">
        <v>-462964.72478847892</v>
      </c>
      <c r="L49" s="268">
        <v>-865628.19497497892</v>
      </c>
      <c r="M49" s="268">
        <v>83492.914253994939</v>
      </c>
      <c r="N49" s="275">
        <v>565841.69306435995</v>
      </c>
      <c r="O49" s="276">
        <v>2221906.9530930002</v>
      </c>
      <c r="P49" s="276">
        <v>513583.58586746902</v>
      </c>
      <c r="Q49" s="276">
        <v>2735490.5389604694</v>
      </c>
      <c r="R49" s="276">
        <v>3301332.2320248294</v>
      </c>
      <c r="S49" s="276">
        <v>521013.746636</v>
      </c>
      <c r="T49" s="276">
        <v>412939.73147490347</v>
      </c>
      <c r="U49" s="276">
        <v>933953.47811090341</v>
      </c>
      <c r="V49" s="276">
        <v>5489959.4096459998</v>
      </c>
      <c r="W49" s="276">
        <v>465554.06865696638</v>
      </c>
      <c r="X49" s="276">
        <v>5955513.4783029659</v>
      </c>
      <c r="Y49" s="276">
        <v>10190799.188438699</v>
      </c>
      <c r="Z49" s="276">
        <v>-1372872.4412400639</v>
      </c>
      <c r="AA49" s="276">
        <v>-642422.6925157134</v>
      </c>
      <c r="AB49" s="276">
        <v>-2015295.1337557773</v>
      </c>
      <c r="AC49" s="276">
        <v>8175504.0546829216</v>
      </c>
    </row>
    <row r="50" spans="1:29" ht="15">
      <c r="A50" s="267" t="s">
        <v>198</v>
      </c>
      <c r="B50" s="268">
        <v>598358.63959099993</v>
      </c>
      <c r="C50" s="268">
        <v>393418.99295836</v>
      </c>
      <c r="D50" s="268">
        <v>991777.63254935993</v>
      </c>
      <c r="E50" s="268">
        <v>7024993.1868387712</v>
      </c>
      <c r="F50" s="268">
        <v>276348.82784704905</v>
      </c>
      <c r="G50" s="268">
        <v>7301342.0146858199</v>
      </c>
      <c r="H50" s="268">
        <v>8293119.6472351793</v>
      </c>
      <c r="I50" s="268">
        <v>817817.25528344978</v>
      </c>
      <c r="J50" s="268">
        <v>-394129.19665530004</v>
      </c>
      <c r="K50" s="268">
        <v>-472528.58005137619</v>
      </c>
      <c r="L50" s="268">
        <v>-866657.77670667623</v>
      </c>
      <c r="M50" s="268">
        <v>-48840.521423226455</v>
      </c>
      <c r="N50" s="275">
        <v>605636.64840136003</v>
      </c>
      <c r="O50" s="276">
        <v>2374741.7215510001</v>
      </c>
      <c r="P50" s="276">
        <v>483982.86149971012</v>
      </c>
      <c r="Q50" s="276">
        <v>2858724.5830507101</v>
      </c>
      <c r="R50" s="276">
        <v>3464361.2314520702</v>
      </c>
      <c r="S50" s="276">
        <v>525583.15413399995</v>
      </c>
      <c r="T50" s="276">
        <v>427010.80961825454</v>
      </c>
      <c r="U50" s="276">
        <v>952593.96375225449</v>
      </c>
      <c r="V50" s="276">
        <v>5435818.4459570004</v>
      </c>
      <c r="W50" s="276">
        <v>450124.5351751906</v>
      </c>
      <c r="X50" s="276">
        <v>5885942.9811321907</v>
      </c>
      <c r="Y50" s="276">
        <v>10302898.176336516</v>
      </c>
      <c r="Z50" s="276">
        <v>-1348697.2092832602</v>
      </c>
      <c r="AA50" s="276">
        <v>-612240.79839472985</v>
      </c>
      <c r="AB50" s="276">
        <v>-1960938.00767799</v>
      </c>
      <c r="AC50" s="276">
        <v>8341960.1686585257</v>
      </c>
    </row>
    <row r="51" spans="1:29" ht="15">
      <c r="A51" s="267" t="s">
        <v>199</v>
      </c>
      <c r="B51" s="268">
        <v>579490.14913600008</v>
      </c>
      <c r="C51" s="268">
        <v>422360.55623772001</v>
      </c>
      <c r="D51" s="268">
        <v>1001850.70537372</v>
      </c>
      <c r="E51" s="268">
        <v>7098219.1316476408</v>
      </c>
      <c r="F51" s="268">
        <v>264678.37971114635</v>
      </c>
      <c r="G51" s="268">
        <v>7362897.5113587873</v>
      </c>
      <c r="H51" s="268">
        <v>8364748.2167325076</v>
      </c>
      <c r="I51" s="268">
        <v>824638.22734935896</v>
      </c>
      <c r="J51" s="268">
        <v>-376458.63434516324</v>
      </c>
      <c r="K51" s="268">
        <v>-459884.48072225042</v>
      </c>
      <c r="L51" s="268">
        <v>-836343.11506741366</v>
      </c>
      <c r="M51" s="268">
        <v>-11704.887718054699</v>
      </c>
      <c r="N51" s="275">
        <v>556675.95141771995</v>
      </c>
      <c r="O51" s="276">
        <v>2563572.265232</v>
      </c>
      <c r="P51" s="276">
        <v>479137.81221413048</v>
      </c>
      <c r="Q51" s="276">
        <v>3042710.0774461306</v>
      </c>
      <c r="R51" s="276">
        <v>3599386.0288638505</v>
      </c>
      <c r="S51" s="276">
        <v>534059.227449</v>
      </c>
      <c r="T51" s="276">
        <v>417214.86655979842</v>
      </c>
      <c r="U51" s="276">
        <v>951274.09400879848</v>
      </c>
      <c r="V51" s="276">
        <v>5386321.55853</v>
      </c>
      <c r="W51" s="276">
        <v>445768.40586151357</v>
      </c>
      <c r="X51" s="276">
        <v>5832089.9643915137</v>
      </c>
      <c r="Y51" s="276">
        <v>10382750.087264163</v>
      </c>
      <c r="Z51" s="276">
        <v>-1388738.7586112255</v>
      </c>
      <c r="AA51" s="276">
        <v>-617558.22420204547</v>
      </c>
      <c r="AB51" s="276">
        <v>-2006296.982813271</v>
      </c>
      <c r="AC51" s="276">
        <v>8376453.1044508927</v>
      </c>
    </row>
    <row r="52" spans="1:29" ht="15">
      <c r="A52" s="267" t="s">
        <v>200</v>
      </c>
      <c r="B52" s="268">
        <v>592385.07968199998</v>
      </c>
      <c r="C52" s="268">
        <v>432204.21919387998</v>
      </c>
      <c r="D52" s="268">
        <v>1024589.29887588</v>
      </c>
      <c r="E52" s="268">
        <v>7204054.351829485</v>
      </c>
      <c r="F52" s="268">
        <v>278749.49544268247</v>
      </c>
      <c r="G52" s="268">
        <v>7482803.8472721679</v>
      </c>
      <c r="H52" s="268">
        <v>8507393.1461480483</v>
      </c>
      <c r="I52" s="268">
        <v>785201.68163564929</v>
      </c>
      <c r="J52" s="268">
        <v>-406261.36668099998</v>
      </c>
      <c r="K52" s="268">
        <v>-427839.11213016638</v>
      </c>
      <c r="L52" s="268">
        <v>-834100.47881116637</v>
      </c>
      <c r="M52" s="268">
        <v>-48898.797175517073</v>
      </c>
      <c r="N52" s="275">
        <v>550015.84647588001</v>
      </c>
      <c r="O52" s="276">
        <v>2755578.664907</v>
      </c>
      <c r="P52" s="276">
        <v>477978.1039009263</v>
      </c>
      <c r="Q52" s="276">
        <v>3233556.7688079262</v>
      </c>
      <c r="R52" s="276">
        <v>3783572.6152838063</v>
      </c>
      <c r="S52" s="276">
        <v>556994.96518900001</v>
      </c>
      <c r="T52" s="276">
        <v>425587.97805550037</v>
      </c>
      <c r="U52" s="276">
        <v>982582.94324450032</v>
      </c>
      <c r="V52" s="276">
        <v>5383849.7575190002</v>
      </c>
      <c r="W52" s="276">
        <v>444128.27728379169</v>
      </c>
      <c r="X52" s="276">
        <v>5827978.0348027917</v>
      </c>
      <c r="Y52" s="276">
        <v>10594133.593331099</v>
      </c>
      <c r="Z52" s="276">
        <v>-1396735.8983398392</v>
      </c>
      <c r="AA52" s="276">
        <v>-641105.75166736951</v>
      </c>
      <c r="AB52" s="276">
        <v>-2037841.6500072088</v>
      </c>
      <c r="AC52" s="276">
        <v>8556291.9433238897</v>
      </c>
    </row>
    <row r="53" spans="1:29" ht="15">
      <c r="A53" s="267" t="s">
        <v>201</v>
      </c>
      <c r="B53" s="268">
        <v>595993.46913400001</v>
      </c>
      <c r="C53" s="268">
        <v>462467.87014182005</v>
      </c>
      <c r="D53" s="268">
        <v>1058461.3392758202</v>
      </c>
      <c r="E53" s="268">
        <v>7341046.6401030002</v>
      </c>
      <c r="F53" s="268">
        <v>292513.19933114661</v>
      </c>
      <c r="G53" s="268">
        <v>7633559.8394341469</v>
      </c>
      <c r="H53" s="268">
        <v>8692021.1787099671</v>
      </c>
      <c r="I53" s="268">
        <v>822434.7270782158</v>
      </c>
      <c r="J53" s="268">
        <v>-435567.13781800005</v>
      </c>
      <c r="K53" s="268">
        <v>-406439.86425561353</v>
      </c>
      <c r="L53" s="268">
        <v>-842007.00207361358</v>
      </c>
      <c r="M53" s="268">
        <v>-19572.274995397776</v>
      </c>
      <c r="N53" s="275">
        <v>534563.66297782003</v>
      </c>
      <c r="O53" s="276">
        <v>2806157.300667</v>
      </c>
      <c r="P53" s="276">
        <v>494132.66125937703</v>
      </c>
      <c r="Q53" s="276">
        <v>3300289.9619263769</v>
      </c>
      <c r="R53" s="276">
        <v>3834853.6249041967</v>
      </c>
      <c r="S53" s="276">
        <v>581135.49014100002</v>
      </c>
      <c r="T53" s="276">
        <v>441793.04340321879</v>
      </c>
      <c r="U53" s="276">
        <v>1022928.5335442189</v>
      </c>
      <c r="V53" s="276">
        <v>5462836.6044779997</v>
      </c>
      <c r="W53" s="276">
        <v>443446.97991650173</v>
      </c>
      <c r="X53" s="276">
        <v>5906283.5843945015</v>
      </c>
      <c r="Y53" s="276">
        <v>10764065.742842916</v>
      </c>
      <c r="Z53" s="276">
        <v>-1372052.6681448966</v>
      </c>
      <c r="AA53" s="276">
        <v>-680419.62099233735</v>
      </c>
      <c r="AB53" s="276">
        <v>-2052472.289137234</v>
      </c>
      <c r="AC53" s="276">
        <v>8711593.4537056834</v>
      </c>
    </row>
    <row r="54" spans="1:29" ht="15">
      <c r="A54" s="267" t="s">
        <v>202</v>
      </c>
      <c r="B54" s="268">
        <v>597951.10942599992</v>
      </c>
      <c r="C54" s="268">
        <v>459412.88701782003</v>
      </c>
      <c r="D54" s="268">
        <v>1057363.99644382</v>
      </c>
      <c r="E54" s="268">
        <v>7520707.6684109094</v>
      </c>
      <c r="F54" s="268">
        <v>292358.27914843085</v>
      </c>
      <c r="G54" s="268">
        <v>7813065.9475593399</v>
      </c>
      <c r="H54" s="268">
        <v>8870429.9440031592</v>
      </c>
      <c r="I54" s="268">
        <v>758551.68964756501</v>
      </c>
      <c r="J54" s="268">
        <v>-407702.97748950007</v>
      </c>
      <c r="K54" s="268">
        <v>-416734.82529627066</v>
      </c>
      <c r="L54" s="268">
        <v>-824437.80278577073</v>
      </c>
      <c r="M54" s="268">
        <v>-65886.113138205721</v>
      </c>
      <c r="N54" s="275">
        <v>577746.75916681997</v>
      </c>
      <c r="O54" s="276">
        <v>2908632.1375890002</v>
      </c>
      <c r="P54" s="276">
        <v>495602.427792284</v>
      </c>
      <c r="Q54" s="276">
        <v>3404234.5653812843</v>
      </c>
      <c r="R54" s="276">
        <v>3981981.3245481043</v>
      </c>
      <c r="S54" s="276">
        <v>584928.18326399999</v>
      </c>
      <c r="T54" s="276">
        <v>433343.25464058568</v>
      </c>
      <c r="U54" s="276">
        <v>1018271.4379045856</v>
      </c>
      <c r="V54" s="276">
        <v>5560804.4146100003</v>
      </c>
      <c r="W54" s="276">
        <v>433617.15439081623</v>
      </c>
      <c r="X54" s="276">
        <v>5994421.5690008169</v>
      </c>
      <c r="Y54" s="276">
        <v>10994674.331453508</v>
      </c>
      <c r="Z54" s="276">
        <v>-1404888.5419336548</v>
      </c>
      <c r="AA54" s="276">
        <v>-653469.73237898445</v>
      </c>
      <c r="AB54" s="276">
        <v>-2058358.2743126391</v>
      </c>
      <c r="AC54" s="276">
        <v>8936316.0571408682</v>
      </c>
    </row>
    <row r="55" spans="1:29" ht="15">
      <c r="A55" s="267" t="s">
        <v>203</v>
      </c>
      <c r="B55" s="268">
        <v>614831.47202300001</v>
      </c>
      <c r="C55" s="268">
        <v>470902.82163203001</v>
      </c>
      <c r="D55" s="268">
        <v>1085734.29365503</v>
      </c>
      <c r="E55" s="268">
        <v>7640422.0844514109</v>
      </c>
      <c r="F55" s="268">
        <v>291323.60504407738</v>
      </c>
      <c r="G55" s="268">
        <v>7931745.6894954881</v>
      </c>
      <c r="H55" s="268">
        <v>9017479.9831505176</v>
      </c>
      <c r="I55" s="268">
        <v>574152.95836955949</v>
      </c>
      <c r="J55" s="268">
        <v>-403885.47673499997</v>
      </c>
      <c r="K55" s="268">
        <v>-416845.95360041235</v>
      </c>
      <c r="L55" s="268">
        <v>-820731.43033541227</v>
      </c>
      <c r="M55" s="268">
        <v>-246578.47196585278</v>
      </c>
      <c r="N55" s="275">
        <v>735186.85862602992</v>
      </c>
      <c r="O55" s="276">
        <v>3042408.9258047398</v>
      </c>
      <c r="P55" s="276">
        <v>485399.35611181037</v>
      </c>
      <c r="Q55" s="276">
        <v>3527808.2819165504</v>
      </c>
      <c r="R55" s="276">
        <v>4262995.1405425798</v>
      </c>
      <c r="S55" s="276">
        <v>572399.99118100002</v>
      </c>
      <c r="T55" s="276">
        <v>430591.15396001114</v>
      </c>
      <c r="U55" s="276">
        <v>1002991.1451410111</v>
      </c>
      <c r="V55" s="276">
        <v>5626080.3714859998</v>
      </c>
      <c r="W55" s="276">
        <v>427537.61194683396</v>
      </c>
      <c r="X55" s="276">
        <v>6053617.983432834</v>
      </c>
      <c r="Y55" s="276">
        <v>11319604.269116424</v>
      </c>
      <c r="Z55" s="276">
        <v>-1420187.2506254294</v>
      </c>
      <c r="AA55" s="276">
        <v>-635358.56337416568</v>
      </c>
      <c r="AB55" s="276">
        <v>-2055545.8139995951</v>
      </c>
      <c r="AC55" s="276">
        <v>9264058.4551168289</v>
      </c>
    </row>
    <row r="56" spans="1:29" ht="15">
      <c r="A56" s="267" t="s">
        <v>204</v>
      </c>
      <c r="B56" s="277">
        <v>618036.687363</v>
      </c>
      <c r="C56" s="277">
        <v>476944.32844284002</v>
      </c>
      <c r="D56" s="268">
        <v>1094981.01580584</v>
      </c>
      <c r="E56" s="277">
        <v>7743970.42722941</v>
      </c>
      <c r="F56" s="268">
        <v>296683.38997495524</v>
      </c>
      <c r="G56" s="268">
        <v>8040653.8172043655</v>
      </c>
      <c r="H56" s="268">
        <v>9135634.833010206</v>
      </c>
      <c r="I56" s="277">
        <v>540146.94511279522</v>
      </c>
      <c r="J56" s="277">
        <v>-422286.59114099987</v>
      </c>
      <c r="K56" s="277">
        <v>-399063.23260875983</v>
      </c>
      <c r="L56" s="277">
        <v>-821349.8237497597</v>
      </c>
      <c r="M56" s="277">
        <v>-281202.87863696448</v>
      </c>
      <c r="N56" s="275">
        <v>799500.28893384</v>
      </c>
      <c r="O56" s="276">
        <v>3068482.0163979996</v>
      </c>
      <c r="P56" s="276">
        <v>494806.63372914167</v>
      </c>
      <c r="Q56" s="276">
        <v>3563288.6501271413</v>
      </c>
      <c r="R56" s="276">
        <v>4362788.9390609814</v>
      </c>
      <c r="S56" s="276">
        <v>587484.03615599999</v>
      </c>
      <c r="T56" s="276">
        <v>423061.8153771286</v>
      </c>
      <c r="U56" s="276">
        <v>1010545.8515331286</v>
      </c>
      <c r="V56" s="276">
        <v>5675209.2446649997</v>
      </c>
      <c r="W56" s="276">
        <v>419011.43632946454</v>
      </c>
      <c r="X56" s="276">
        <v>6094220.6809944641</v>
      </c>
      <c r="Y56" s="276">
        <v>11467555.471588574</v>
      </c>
      <c r="Z56" s="276">
        <v>-1409584.4970894551</v>
      </c>
      <c r="AA56" s="276">
        <v>-641133.26285201998</v>
      </c>
      <c r="AB56" s="276">
        <v>-2050717.759941475</v>
      </c>
      <c r="AC56" s="276">
        <v>9416837.7116470989</v>
      </c>
    </row>
    <row r="57" spans="1:29" ht="15">
      <c r="A57" s="267" t="s">
        <v>205</v>
      </c>
      <c r="B57" s="277">
        <v>641010.03668900009</v>
      </c>
      <c r="C57" s="277">
        <v>536140.00277864002</v>
      </c>
      <c r="D57" s="268">
        <v>1177150.0394676402</v>
      </c>
      <c r="E57" s="277">
        <v>7911167.6053282302</v>
      </c>
      <c r="F57" s="268">
        <v>317416.32595778833</v>
      </c>
      <c r="G57" s="268">
        <v>8228583.9312860183</v>
      </c>
      <c r="H57" s="268">
        <v>9405733.9707536586</v>
      </c>
      <c r="I57" s="277">
        <v>526778.52873080177</v>
      </c>
      <c r="J57" s="277">
        <v>-427145.8322774999</v>
      </c>
      <c r="K57" s="277">
        <v>-309101.0555002109</v>
      </c>
      <c r="L57" s="277">
        <v>-736246.8877777108</v>
      </c>
      <c r="M57" s="277">
        <v>-209468.35904690903</v>
      </c>
      <c r="N57" s="275">
        <v>868891.68011794006</v>
      </c>
      <c r="O57" s="276">
        <v>3203693.8096689996</v>
      </c>
      <c r="P57" s="276">
        <v>475475.87619530084</v>
      </c>
      <c r="Q57" s="276">
        <v>3679169.6858643005</v>
      </c>
      <c r="R57" s="276">
        <v>4548061.3659822401</v>
      </c>
      <c r="S57" s="276">
        <v>584273.51629000006</v>
      </c>
      <c r="T57" s="276">
        <v>417900.6423198597</v>
      </c>
      <c r="U57" s="276">
        <v>1002174.1586098598</v>
      </c>
      <c r="V57" s="276">
        <v>5748117.019661</v>
      </c>
      <c r="W57" s="276">
        <v>422820.24427641911</v>
      </c>
      <c r="X57" s="276">
        <v>6170937.2639374193</v>
      </c>
      <c r="Y57" s="276">
        <v>11721172.788529519</v>
      </c>
      <c r="Z57" s="276">
        <v>-1416291.0773952915</v>
      </c>
      <c r="AA57" s="276">
        <v>-689679.38133358036</v>
      </c>
      <c r="AB57" s="276">
        <v>-2105970.4587288718</v>
      </c>
      <c r="AC57" s="276">
        <v>9615202.3298006468</v>
      </c>
    </row>
    <row r="58" spans="1:29" ht="15">
      <c r="A58" s="270" t="s">
        <v>206</v>
      </c>
      <c r="B58" s="278">
        <v>645946.12543799996</v>
      </c>
      <c r="C58" s="278">
        <v>537187.58402627008</v>
      </c>
      <c r="D58" s="271">
        <v>1183133.7094642702</v>
      </c>
      <c r="E58" s="278">
        <v>8027096.2383439597</v>
      </c>
      <c r="F58" s="271">
        <v>322466.59801743005</v>
      </c>
      <c r="G58" s="271">
        <v>8349562.8363613896</v>
      </c>
      <c r="H58" s="271">
        <v>9532696.5458256602</v>
      </c>
      <c r="I58" s="278">
        <v>417927.42404197739</v>
      </c>
      <c r="J58" s="278">
        <v>-476046.43261699995</v>
      </c>
      <c r="K58" s="278">
        <v>-262963.24326782883</v>
      </c>
      <c r="L58" s="278">
        <v>-739009.67588482879</v>
      </c>
      <c r="M58" s="278">
        <v>-321082.2518428514</v>
      </c>
      <c r="N58" s="273">
        <v>924317.29317626997</v>
      </c>
      <c r="O58" s="274">
        <v>3395036.2474490399</v>
      </c>
      <c r="P58" s="274">
        <v>438606.23135586979</v>
      </c>
      <c r="Q58" s="274">
        <v>3833642.4788049096</v>
      </c>
      <c r="R58" s="274">
        <v>4757959.7719811797</v>
      </c>
      <c r="S58" s="274">
        <v>611189.12633999996</v>
      </c>
      <c r="T58" s="274">
        <v>446937.72871345363</v>
      </c>
      <c r="U58" s="274">
        <v>1058126.8550534537</v>
      </c>
      <c r="V58" s="274">
        <v>5756202.8439269997</v>
      </c>
      <c r="W58" s="274">
        <v>440410.08467463485</v>
      </c>
      <c r="X58" s="274">
        <v>6196612.9286016347</v>
      </c>
      <c r="Y58" s="274">
        <v>12012699.555636268</v>
      </c>
      <c r="Z58" s="274">
        <v>-1418396.5545089077</v>
      </c>
      <c r="AA58" s="274">
        <v>-740524.2034586994</v>
      </c>
      <c r="AB58" s="274">
        <v>-2158920.7579676071</v>
      </c>
      <c r="AC58" s="274">
        <v>9853778.7976686619</v>
      </c>
    </row>
    <row r="59" spans="1:29" ht="15">
      <c r="A59" s="270" t="s">
        <v>207</v>
      </c>
      <c r="B59" s="278">
        <v>659058.80811600003</v>
      </c>
      <c r="C59" s="278">
        <v>540885.13891432004</v>
      </c>
      <c r="D59" s="271">
        <v>1199943.9470303201</v>
      </c>
      <c r="E59" s="278">
        <v>8140279.5414835</v>
      </c>
      <c r="F59" s="271">
        <v>310682.25002900924</v>
      </c>
      <c r="G59" s="271">
        <v>8450961.7915125098</v>
      </c>
      <c r="H59" s="271">
        <v>9650905.7385428306</v>
      </c>
      <c r="I59" s="278">
        <v>393859.03712523769</v>
      </c>
      <c r="J59" s="278">
        <v>-484132.89628450002</v>
      </c>
      <c r="K59" s="278">
        <v>-295422.80535741081</v>
      </c>
      <c r="L59" s="278">
        <v>-779555.70164191083</v>
      </c>
      <c r="M59" s="278">
        <v>-385696.66451667313</v>
      </c>
      <c r="N59" s="273">
        <v>996459.73717031989</v>
      </c>
      <c r="O59" s="274">
        <v>3359173.13019758</v>
      </c>
      <c r="P59" s="274">
        <v>437487.70916386438</v>
      </c>
      <c r="Q59" s="274">
        <v>3796660.8393614441</v>
      </c>
      <c r="R59" s="274">
        <v>4793120.5765317641</v>
      </c>
      <c r="S59" s="274">
        <v>619593.40074700001</v>
      </c>
      <c r="T59" s="274">
        <v>460420.23697906779</v>
      </c>
      <c r="U59" s="274">
        <v>1080013.6377260678</v>
      </c>
      <c r="V59" s="274">
        <v>5828486.170686</v>
      </c>
      <c r="W59" s="274">
        <v>447532.10683794523</v>
      </c>
      <c r="X59" s="274">
        <v>6276018.2775239451</v>
      </c>
      <c r="Y59" s="274">
        <v>12149152.491781777</v>
      </c>
      <c r="Z59" s="274">
        <v>-1373215.0911280951</v>
      </c>
      <c r="AA59" s="274">
        <v>-739334.99759445759</v>
      </c>
      <c r="AB59" s="274">
        <v>-2112550.0887225526</v>
      </c>
      <c r="AC59" s="274">
        <v>10036602.403059224</v>
      </c>
    </row>
    <row r="60" spans="1:29" ht="15">
      <c r="A60" s="270" t="s">
        <v>208</v>
      </c>
      <c r="B60" s="278">
        <v>672841.48923299997</v>
      </c>
      <c r="C60" s="278">
        <v>559972.68582920998</v>
      </c>
      <c r="D60" s="278">
        <v>1232814.1750622098</v>
      </c>
      <c r="E60" s="278">
        <v>8283172.2778785191</v>
      </c>
      <c r="F60" s="278">
        <v>322650.3148410173</v>
      </c>
      <c r="G60" s="278">
        <v>8605822.5927195363</v>
      </c>
      <c r="H60" s="278">
        <v>9838636.7677817456</v>
      </c>
      <c r="I60" s="278">
        <v>341034.12166152603</v>
      </c>
      <c r="J60" s="278">
        <v>-496322.99066218245</v>
      </c>
      <c r="K60" s="278">
        <v>-274660.98611595068</v>
      </c>
      <c r="L60" s="278">
        <v>-770983.97677813307</v>
      </c>
      <c r="M60" s="278">
        <v>-429949.85511660704</v>
      </c>
      <c r="N60" s="273">
        <v>1092195.3831712101</v>
      </c>
      <c r="O60" s="274">
        <v>3411001.1041657403</v>
      </c>
      <c r="P60" s="274">
        <v>438651.4002233604</v>
      </c>
      <c r="Q60" s="274">
        <v>3849652.5043891007</v>
      </c>
      <c r="R60" s="274">
        <v>4941847.8875603108</v>
      </c>
      <c r="S60" s="274">
        <v>631763.39081280003</v>
      </c>
      <c r="T60" s="274">
        <v>466682.28737644415</v>
      </c>
      <c r="U60" s="274">
        <v>1098445.6781892441</v>
      </c>
      <c r="V60" s="274">
        <v>5926001.0293338802</v>
      </c>
      <c r="W60" s="274">
        <v>462173.54092203878</v>
      </c>
      <c r="X60" s="274">
        <v>6388174.5702559194</v>
      </c>
      <c r="Y60" s="274">
        <v>12428468.136005474</v>
      </c>
      <c r="Z60" s="274">
        <v>-1389685.5855429312</v>
      </c>
      <c r="AA60" s="274">
        <v>-770195.92756487557</v>
      </c>
      <c r="AB60" s="274">
        <v>-2159881.5131078069</v>
      </c>
      <c r="AC60" s="274">
        <v>10268586.622897668</v>
      </c>
    </row>
    <row r="61" spans="1:29" ht="15">
      <c r="A61" s="270" t="s">
        <v>209</v>
      </c>
      <c r="B61" s="271">
        <v>684178.64780999999</v>
      </c>
      <c r="C61" s="271">
        <v>560020.89725554001</v>
      </c>
      <c r="D61" s="271">
        <v>1244199.5450655399</v>
      </c>
      <c r="E61" s="271">
        <v>8383620.332396375</v>
      </c>
      <c r="F61" s="271">
        <v>319514.29667268245</v>
      </c>
      <c r="G61" s="271">
        <v>8703134.6290690582</v>
      </c>
      <c r="H61" s="271">
        <v>9947334.1741345972</v>
      </c>
      <c r="I61" s="271">
        <v>342922.56909407343</v>
      </c>
      <c r="J61" s="271">
        <v>-489754.22779713699</v>
      </c>
      <c r="K61" s="271">
        <v>-283857.71175623976</v>
      </c>
      <c r="L61" s="271">
        <v>-773611.93955337675</v>
      </c>
      <c r="M61" s="271">
        <v>-430689.37045930332</v>
      </c>
      <c r="N61" s="273">
        <v>1070547.2769705402</v>
      </c>
      <c r="O61" s="274">
        <v>3454526.78092018</v>
      </c>
      <c r="P61" s="274">
        <v>439980.81268010009</v>
      </c>
      <c r="Q61" s="274">
        <v>3894507.5936002801</v>
      </c>
      <c r="R61" s="274">
        <v>4965054.8705708198</v>
      </c>
      <c r="S61" s="274">
        <v>648935.34339499997</v>
      </c>
      <c r="T61" s="274">
        <v>444443.90735698189</v>
      </c>
      <c r="U61" s="274">
        <v>1093379.250751982</v>
      </c>
      <c r="V61" s="274">
        <v>5981867.3845789693</v>
      </c>
      <c r="W61" s="274">
        <v>464047.88220346736</v>
      </c>
      <c r="X61" s="274">
        <v>6445915.2667824365</v>
      </c>
      <c r="Y61" s="274">
        <v>12504349.388105238</v>
      </c>
      <c r="Z61" s="274">
        <v>-1381225.2497004317</v>
      </c>
      <c r="AA61" s="274">
        <v>-745100.59381162748</v>
      </c>
      <c r="AB61" s="274">
        <v>-2126325.8435120592</v>
      </c>
      <c r="AC61" s="274">
        <v>10378023.544593178</v>
      </c>
    </row>
    <row r="62" spans="1:29" ht="15">
      <c r="A62" s="270" t="s">
        <v>210</v>
      </c>
      <c r="B62" s="271">
        <v>692031.50510800001</v>
      </c>
      <c r="C62" s="271">
        <v>554519.46138511004</v>
      </c>
      <c r="D62" s="271">
        <v>1246550.9664931102</v>
      </c>
      <c r="E62" s="271">
        <v>8453897.7358077746</v>
      </c>
      <c r="F62" s="271">
        <v>332524.52332356828</v>
      </c>
      <c r="G62" s="271">
        <v>8786422.2591313422</v>
      </c>
      <c r="H62" s="271">
        <v>10032973.225624453</v>
      </c>
      <c r="I62" s="271">
        <v>349093.87622099527</v>
      </c>
      <c r="J62" s="271">
        <v>-480871.13056425488</v>
      </c>
      <c r="K62" s="271">
        <v>-297116.43526614032</v>
      </c>
      <c r="L62" s="271">
        <v>-777987.56583039521</v>
      </c>
      <c r="M62" s="271">
        <v>-428893.68960939994</v>
      </c>
      <c r="N62" s="273">
        <v>1054611.6713881099</v>
      </c>
      <c r="O62" s="274">
        <v>3520192.6114071999</v>
      </c>
      <c r="P62" s="274">
        <v>439478.22364792501</v>
      </c>
      <c r="Q62" s="274">
        <v>3959670.8350551249</v>
      </c>
      <c r="R62" s="274">
        <v>5014282.5064432351</v>
      </c>
      <c r="S62" s="274">
        <v>650602.30446300004</v>
      </c>
      <c r="T62" s="274">
        <v>462127.25403474009</v>
      </c>
      <c r="U62" s="274">
        <v>1112729.5584977402</v>
      </c>
      <c r="V62" s="274">
        <v>6029091.1551732086</v>
      </c>
      <c r="W62" s="274">
        <v>472405.74401950574</v>
      </c>
      <c r="X62" s="274">
        <v>6501496.8991927141</v>
      </c>
      <c r="Y62" s="274">
        <v>12628508.964133689</v>
      </c>
      <c r="Z62" s="274">
        <v>-1422271.785785256</v>
      </c>
      <c r="AA62" s="274">
        <v>-744370.26311246201</v>
      </c>
      <c r="AB62" s="274">
        <v>-2166642.0488977181</v>
      </c>
      <c r="AC62" s="274">
        <v>10461866.91523597</v>
      </c>
    </row>
    <row r="63" spans="1:29" ht="15">
      <c r="A63" s="270" t="s">
        <v>211</v>
      </c>
      <c r="B63" s="271">
        <v>711869.889937</v>
      </c>
      <c r="C63" s="271">
        <v>581460.30633136001</v>
      </c>
      <c r="D63" s="271">
        <v>1293330.1962683601</v>
      </c>
      <c r="E63" s="271">
        <v>8549669.0958239995</v>
      </c>
      <c r="F63" s="271">
        <v>321763.48271620896</v>
      </c>
      <c r="G63" s="271">
        <v>8871432.5785402078</v>
      </c>
      <c r="H63" s="271">
        <v>10164762.774808567</v>
      </c>
      <c r="I63" s="271">
        <v>306555.57962307695</v>
      </c>
      <c r="J63" s="271">
        <v>-475995.91080900002</v>
      </c>
      <c r="K63" s="271">
        <v>-311905.47512719315</v>
      </c>
      <c r="L63" s="271">
        <v>-787901.38593619317</v>
      </c>
      <c r="M63" s="271">
        <v>-481345.80631311622</v>
      </c>
      <c r="N63" s="273">
        <v>1178857.7428603601</v>
      </c>
      <c r="O63" s="274">
        <v>3503297.7095280001</v>
      </c>
      <c r="P63" s="274">
        <v>441723.31640544347</v>
      </c>
      <c r="Q63" s="274">
        <v>3945021.0259334436</v>
      </c>
      <c r="R63" s="274">
        <v>5123878.7687938036</v>
      </c>
      <c r="S63" s="274">
        <v>656041.02760899998</v>
      </c>
      <c r="T63" s="274">
        <v>476060.51516241429</v>
      </c>
      <c r="U63" s="274">
        <v>1132101.5427714144</v>
      </c>
      <c r="V63" s="274">
        <v>6100336.3162080003</v>
      </c>
      <c r="W63" s="274">
        <v>484569.89291343273</v>
      </c>
      <c r="X63" s="274">
        <v>6584906.2091214331</v>
      </c>
      <c r="Y63" s="274">
        <v>12840886.520686653</v>
      </c>
      <c r="Z63" s="274">
        <v>-1426093.1729252473</v>
      </c>
      <c r="AA63" s="274">
        <v>-768684.76663788792</v>
      </c>
      <c r="AB63" s="274">
        <v>-2194777.9395631352</v>
      </c>
      <c r="AC63" s="274">
        <v>10646108.581123518</v>
      </c>
    </row>
    <row r="64" spans="1:29" ht="15">
      <c r="A64" s="270" t="s">
        <v>212</v>
      </c>
      <c r="B64" s="271">
        <v>722925.17083099997</v>
      </c>
      <c r="C64" s="271">
        <v>594034.40212214005</v>
      </c>
      <c r="D64" s="271">
        <v>1316959.5729531399</v>
      </c>
      <c r="E64" s="271">
        <v>8669911.9989034943</v>
      </c>
      <c r="F64" s="271">
        <v>316717.71712785354</v>
      </c>
      <c r="G64" s="271">
        <v>8986629.7160313483</v>
      </c>
      <c r="H64" s="271">
        <v>10303589.288984489</v>
      </c>
      <c r="I64" s="271">
        <v>10254.357061610161</v>
      </c>
      <c r="J64" s="271">
        <v>-433361.83208949497</v>
      </c>
      <c r="K64" s="271">
        <v>-276265.91465754597</v>
      </c>
      <c r="L64" s="271">
        <v>-709627.74674704089</v>
      </c>
      <c r="M64" s="271">
        <v>-699373.38968543068</v>
      </c>
      <c r="N64" s="273">
        <v>1418003.76401314</v>
      </c>
      <c r="O64" s="274">
        <v>3565591.5195089998</v>
      </c>
      <c r="P64" s="274">
        <v>427625.80500359496</v>
      </c>
      <c r="Q64" s="274">
        <v>3993217.3245125948</v>
      </c>
      <c r="R64" s="274">
        <v>5411221.0885257348</v>
      </c>
      <c r="S64" s="274">
        <v>653682.05871600006</v>
      </c>
      <c r="T64" s="274">
        <v>487201.33960293303</v>
      </c>
      <c r="U64" s="274">
        <v>1140883.3983189331</v>
      </c>
      <c r="V64" s="274">
        <v>6163140.8050523</v>
      </c>
      <c r="W64" s="274">
        <v>498320.75770001381</v>
      </c>
      <c r="X64" s="274">
        <v>6661461.5627523139</v>
      </c>
      <c r="Y64" s="274">
        <v>13213566.049596982</v>
      </c>
      <c r="Z64" s="274">
        <v>-1390439.1004057399</v>
      </c>
      <c r="AA64" s="274">
        <v>-820164.27052114217</v>
      </c>
      <c r="AB64" s="274">
        <v>-2210603.3709268821</v>
      </c>
      <c r="AC64" s="274">
        <v>11002962.678670101</v>
      </c>
    </row>
    <row r="65" spans="1:29" ht="15">
      <c r="A65" s="270" t="s">
        <v>213</v>
      </c>
      <c r="B65" s="271">
        <v>750195.67436599999</v>
      </c>
      <c r="C65" s="271">
        <v>605000.81117613998</v>
      </c>
      <c r="D65" s="271">
        <v>1355196.48554214</v>
      </c>
      <c r="E65" s="271">
        <v>8826002.6973280609</v>
      </c>
      <c r="F65" s="271">
        <v>332445.29891857004</v>
      </c>
      <c r="G65" s="271">
        <v>9158447.9962466303</v>
      </c>
      <c r="H65" s="271">
        <v>10513644.481788769</v>
      </c>
      <c r="I65" s="271">
        <v>-83880.504216889953</v>
      </c>
      <c r="J65" s="271">
        <v>-345316.48291204672</v>
      </c>
      <c r="K65" s="271">
        <v>-271757.6841827652</v>
      </c>
      <c r="L65" s="271">
        <v>-617074.16709481191</v>
      </c>
      <c r="M65" s="271">
        <v>-700954.67131170188</v>
      </c>
      <c r="N65" s="273">
        <v>1534408.8778751399</v>
      </c>
      <c r="O65" s="274">
        <v>3584702.3536783103</v>
      </c>
      <c r="P65" s="274">
        <v>412322.52445439994</v>
      </c>
      <c r="Q65" s="274">
        <v>3997024.8781327102</v>
      </c>
      <c r="R65" s="274">
        <v>5531433.7560078502</v>
      </c>
      <c r="S65" s="274">
        <v>656301.65125999996</v>
      </c>
      <c r="T65" s="274">
        <v>480565.15385760006</v>
      </c>
      <c r="U65" s="274">
        <v>1136866.8051176001</v>
      </c>
      <c r="V65" s="274">
        <v>6267096.84152696</v>
      </c>
      <c r="W65" s="274">
        <v>528429.95643601462</v>
      </c>
      <c r="X65" s="274">
        <v>6795526.7979629748</v>
      </c>
      <c r="Y65" s="274">
        <v>13463827.359088425</v>
      </c>
      <c r="Z65" s="274">
        <v>-1432113.5543409404</v>
      </c>
      <c r="AA65" s="274">
        <v>-817114.65164667927</v>
      </c>
      <c r="AB65" s="274">
        <v>-2249228.2059876197</v>
      </c>
      <c r="AC65" s="274">
        <v>11214599.153100805</v>
      </c>
    </row>
    <row r="66" spans="1:29" ht="15">
      <c r="A66" s="270" t="s">
        <v>214</v>
      </c>
      <c r="B66" s="271">
        <v>762011.28085600003</v>
      </c>
      <c r="C66" s="271">
        <v>556737.14397713996</v>
      </c>
      <c r="D66" s="271">
        <v>1318748.4248331399</v>
      </c>
      <c r="E66" s="271">
        <v>8866196.1007080004</v>
      </c>
      <c r="F66" s="271">
        <v>303155.72521429334</v>
      </c>
      <c r="G66" s="271">
        <v>9169351.8259222936</v>
      </c>
      <c r="H66" s="271">
        <v>10488100.250755433</v>
      </c>
      <c r="I66" s="271">
        <v>-158710.38030359801</v>
      </c>
      <c r="J66" s="271">
        <v>-381576.99380200001</v>
      </c>
      <c r="K66" s="271">
        <v>-181848.03664834972</v>
      </c>
      <c r="L66" s="271">
        <v>-563425.03045034967</v>
      </c>
      <c r="M66" s="271">
        <v>-722135.41075394768</v>
      </c>
      <c r="N66" s="273">
        <v>1830864.65809014</v>
      </c>
      <c r="O66" s="274">
        <v>3373834.4544910002</v>
      </c>
      <c r="P66" s="274">
        <v>389900.12392173021</v>
      </c>
      <c r="Q66" s="274">
        <v>3763734.5784127302</v>
      </c>
      <c r="R66" s="274">
        <v>5594599.23650287</v>
      </c>
      <c r="S66" s="274">
        <v>650746.27655399998</v>
      </c>
      <c r="T66" s="274">
        <v>472344.540798417</v>
      </c>
      <c r="U66" s="274">
        <v>1123090.8173524169</v>
      </c>
      <c r="V66" s="274">
        <v>6333794.1769920001</v>
      </c>
      <c r="W66" s="274">
        <v>490791.32577256521</v>
      </c>
      <c r="X66" s="274">
        <v>6824585.5027645649</v>
      </c>
      <c r="Y66" s="274">
        <v>13542275.556619853</v>
      </c>
      <c r="Z66" s="274">
        <v>-1464007.666480273</v>
      </c>
      <c r="AA66" s="274">
        <v>-868032.22863006906</v>
      </c>
      <c r="AB66" s="274">
        <v>-2332039.8951103422</v>
      </c>
      <c r="AC66" s="274">
        <v>11210235.66150951</v>
      </c>
    </row>
    <row r="67" spans="1:29" ht="15">
      <c r="A67" s="270" t="s">
        <v>215</v>
      </c>
      <c r="B67" s="271">
        <v>754233.30166</v>
      </c>
      <c r="C67" s="271">
        <v>618437.83725325007</v>
      </c>
      <c r="D67" s="271">
        <v>1372671.1389132501</v>
      </c>
      <c r="E67" s="271">
        <v>8910122.8316350002</v>
      </c>
      <c r="F67" s="271">
        <v>298935.55661320669</v>
      </c>
      <c r="G67" s="271">
        <v>9209058.388248207</v>
      </c>
      <c r="H67" s="271">
        <v>10581729.527161457</v>
      </c>
      <c r="I67" s="271">
        <v>-252574.05697803997</v>
      </c>
      <c r="J67" s="271">
        <v>-358154.10373499995</v>
      </c>
      <c r="K67" s="271">
        <v>-225834.33616981824</v>
      </c>
      <c r="L67" s="271">
        <v>-583988.43990481819</v>
      </c>
      <c r="M67" s="271">
        <v>-836562.49688285822</v>
      </c>
      <c r="N67" s="273">
        <v>1880145.1226422498</v>
      </c>
      <c r="O67" s="274">
        <v>3417754.5036010002</v>
      </c>
      <c r="P67" s="274">
        <v>367131.1392249114</v>
      </c>
      <c r="Q67" s="274">
        <v>3784885.6428259118</v>
      </c>
      <c r="R67" s="274">
        <v>5665030.7654681616</v>
      </c>
      <c r="S67" s="274">
        <v>832708.46792099997</v>
      </c>
      <c r="T67" s="274">
        <v>361059.32009701658</v>
      </c>
      <c r="U67" s="274">
        <v>1193767.7880180166</v>
      </c>
      <c r="V67" s="274">
        <v>6358454.371000153</v>
      </c>
      <c r="W67" s="274">
        <v>501188.28794130823</v>
      </c>
      <c r="X67" s="274">
        <v>6859642.6589414608</v>
      </c>
      <c r="Y67" s="274">
        <v>13718441.212427638</v>
      </c>
      <c r="Z67" s="274">
        <v>-1595540.33390516</v>
      </c>
      <c r="AA67" s="274">
        <v>-704608.85448021104</v>
      </c>
      <c r="AB67" s="274">
        <v>-2300149.1883853711</v>
      </c>
      <c r="AC67" s="274">
        <v>11418292.024042267</v>
      </c>
    </row>
    <row r="68" spans="1:29" ht="15">
      <c r="A68" s="270" t="s">
        <v>216</v>
      </c>
      <c r="B68" s="271">
        <v>735006.57870700001</v>
      </c>
      <c r="C68" s="271">
        <v>620110.39606023999</v>
      </c>
      <c r="D68" s="271">
        <v>1355116.97476724</v>
      </c>
      <c r="E68" s="271">
        <v>8892775.0269865002</v>
      </c>
      <c r="F68" s="271">
        <v>297892.86328280455</v>
      </c>
      <c r="G68" s="271">
        <v>9190667.8902693056</v>
      </c>
      <c r="H68" s="271">
        <v>10545784.865036545</v>
      </c>
      <c r="I68" s="271">
        <v>-329910.93324363924</v>
      </c>
      <c r="J68" s="271">
        <v>-382968.23498749983</v>
      </c>
      <c r="K68" s="271">
        <v>-193468.08805125603</v>
      </c>
      <c r="L68" s="271">
        <v>-576436.32303875592</v>
      </c>
      <c r="M68" s="271">
        <v>-906347.25628239522</v>
      </c>
      <c r="N68" s="273">
        <v>1993698.6925482401</v>
      </c>
      <c r="O68" s="274">
        <v>3331541.0253235307</v>
      </c>
      <c r="P68" s="274">
        <v>388551.98995316261</v>
      </c>
      <c r="Q68" s="274">
        <v>3720093.0152766933</v>
      </c>
      <c r="R68" s="274">
        <v>5713791.7078249333</v>
      </c>
      <c r="S68" s="274">
        <v>897439.70808699995</v>
      </c>
      <c r="T68" s="274">
        <v>287292.15707798407</v>
      </c>
      <c r="U68" s="274">
        <v>1184731.865164984</v>
      </c>
      <c r="V68" s="274">
        <v>6420117.857791</v>
      </c>
      <c r="W68" s="274">
        <v>500012.37883631064</v>
      </c>
      <c r="X68" s="274">
        <v>6920130.2366273105</v>
      </c>
      <c r="Y68" s="274">
        <v>13818653.809617229</v>
      </c>
      <c r="Z68" s="274">
        <v>-1682026.1137656718</v>
      </c>
      <c r="AA68" s="274">
        <v>-684495.57453339687</v>
      </c>
      <c r="AB68" s="274">
        <v>-2366521.6882990687</v>
      </c>
      <c r="AC68" s="274">
        <v>11452132.12131816</v>
      </c>
    </row>
    <row r="69" spans="1:29" ht="15">
      <c r="A69" s="270" t="s">
        <v>217</v>
      </c>
      <c r="B69" s="278">
        <v>784449.65038600005</v>
      </c>
      <c r="C69" s="278">
        <v>675445.81418861996</v>
      </c>
      <c r="D69" s="271">
        <v>1459895.4645746201</v>
      </c>
      <c r="E69" s="278">
        <v>8918875.3579535</v>
      </c>
      <c r="F69" s="271">
        <v>268538.13617724157</v>
      </c>
      <c r="G69" s="271">
        <v>9187413.4941307418</v>
      </c>
      <c r="H69" s="271">
        <v>10647308.958705362</v>
      </c>
      <c r="I69" s="278">
        <v>-387262.53833579551</v>
      </c>
      <c r="J69" s="278">
        <v>-381513.61848750006</v>
      </c>
      <c r="K69" s="278">
        <v>-213199.60409266944</v>
      </c>
      <c r="L69" s="278">
        <v>-594713.22258016956</v>
      </c>
      <c r="M69" s="278">
        <v>-981975.76091596507</v>
      </c>
      <c r="N69" s="273">
        <v>2094094.6192286201</v>
      </c>
      <c r="O69" s="274">
        <v>3361339.9469150002</v>
      </c>
      <c r="P69" s="274">
        <v>376985.42925154557</v>
      </c>
      <c r="Q69" s="274">
        <v>3738325.3761665458</v>
      </c>
      <c r="R69" s="274">
        <v>5832419.9953951659</v>
      </c>
      <c r="S69" s="274">
        <v>972821.07154599996</v>
      </c>
      <c r="T69" s="274">
        <v>215282.13864880172</v>
      </c>
      <c r="U69" s="274">
        <v>1188103.2101948017</v>
      </c>
      <c r="V69" s="274">
        <v>6498862.3487860002</v>
      </c>
      <c r="W69" s="274">
        <v>482565.52528920094</v>
      </c>
      <c r="X69" s="274">
        <v>6981427.8740752013</v>
      </c>
      <c r="Y69" s="274">
        <v>14001951.079665169</v>
      </c>
      <c r="Z69" s="274">
        <v>-1779571.0071227341</v>
      </c>
      <c r="AA69" s="274">
        <v>-593095.35291963723</v>
      </c>
      <c r="AB69" s="274">
        <v>-2372666.3600423713</v>
      </c>
      <c r="AC69" s="274">
        <v>11629284.719622798</v>
      </c>
    </row>
    <row r="70" spans="1:29" ht="15">
      <c r="A70" s="267" t="s">
        <v>218</v>
      </c>
      <c r="B70" s="277">
        <v>770629.98152699997</v>
      </c>
      <c r="C70" s="277">
        <v>729722.41280861991</v>
      </c>
      <c r="D70" s="268">
        <v>1500352.3943356199</v>
      </c>
      <c r="E70" s="277">
        <v>8891322.9802404996</v>
      </c>
      <c r="F70" s="268">
        <v>276050.17074237624</v>
      </c>
      <c r="G70" s="268">
        <v>9167373.1509828754</v>
      </c>
      <c r="H70" s="268">
        <v>10667725.545318495</v>
      </c>
      <c r="I70" s="277">
        <v>-662717.26236000971</v>
      </c>
      <c r="J70" s="277">
        <v>-400138.62915649998</v>
      </c>
      <c r="K70" s="277">
        <v>-152731.05560374749</v>
      </c>
      <c r="L70" s="277">
        <v>-552869.68476024747</v>
      </c>
      <c r="M70" s="277">
        <v>-1215586.9471202572</v>
      </c>
      <c r="N70" s="275">
        <v>2387377.2285506199</v>
      </c>
      <c r="O70" s="276">
        <v>3333461.9352309103</v>
      </c>
      <c r="P70" s="276">
        <v>332725.75117722247</v>
      </c>
      <c r="Q70" s="276">
        <v>3666187.6864081328</v>
      </c>
      <c r="R70" s="276">
        <v>6053564.9149587527</v>
      </c>
      <c r="S70" s="276">
        <v>1021568.381134</v>
      </c>
      <c r="T70" s="276">
        <v>169984.51674826522</v>
      </c>
      <c r="U70" s="276">
        <v>1191552.8978822653</v>
      </c>
      <c r="V70" s="276">
        <v>6529502.7558329999</v>
      </c>
      <c r="W70" s="276">
        <v>488267.90505825297</v>
      </c>
      <c r="X70" s="276">
        <v>7017770.6608912526</v>
      </c>
      <c r="Y70" s="276">
        <v>14262888.47373227</v>
      </c>
      <c r="Z70" s="276">
        <v>-1817379.0346542199</v>
      </c>
      <c r="AA70" s="276">
        <v>-562196.94663761684</v>
      </c>
      <c r="AB70" s="276">
        <v>-2379575.9812918366</v>
      </c>
      <c r="AC70" s="276">
        <v>11883312.492440434</v>
      </c>
    </row>
    <row r="71" spans="1:29" ht="15">
      <c r="A71" s="267" t="s">
        <v>219</v>
      </c>
      <c r="B71" s="277">
        <v>782436.49472299998</v>
      </c>
      <c r="C71" s="277">
        <v>724658.83756119991</v>
      </c>
      <c r="D71" s="268">
        <v>1507095.3322842</v>
      </c>
      <c r="E71" s="277">
        <v>8974500.6547042094</v>
      </c>
      <c r="F71" s="268">
        <v>273515.29907180462</v>
      </c>
      <c r="G71" s="268">
        <v>9248015.9537760131</v>
      </c>
      <c r="H71" s="268">
        <v>10755111.286060214</v>
      </c>
      <c r="I71" s="277">
        <v>-734241.45536954992</v>
      </c>
      <c r="J71" s="277">
        <v>-444698.6757735</v>
      </c>
      <c r="K71" s="277">
        <v>-96059.400731783186</v>
      </c>
      <c r="L71" s="277">
        <v>-540758.07650528313</v>
      </c>
      <c r="M71" s="277">
        <v>-1274999.5318748332</v>
      </c>
      <c r="N71" s="275">
        <v>2442394.0543462103</v>
      </c>
      <c r="O71" s="276">
        <v>3352195.4158009999</v>
      </c>
      <c r="P71" s="276">
        <v>305347.10959713708</v>
      </c>
      <c r="Q71" s="276">
        <v>3657542.525398137</v>
      </c>
      <c r="R71" s="276">
        <v>6099936.5797443474</v>
      </c>
      <c r="S71" s="276">
        <v>1074260.643072</v>
      </c>
      <c r="T71" s="276">
        <v>163244.32419244896</v>
      </c>
      <c r="U71" s="276">
        <v>1237504.967264449</v>
      </c>
      <c r="V71" s="276">
        <v>6578286.0364889996</v>
      </c>
      <c r="W71" s="276">
        <v>472997.74188808899</v>
      </c>
      <c r="X71" s="276">
        <v>7051283.7783770887</v>
      </c>
      <c r="Y71" s="276">
        <v>14388725.325385885</v>
      </c>
      <c r="Z71" s="276">
        <v>-1786600.0315773315</v>
      </c>
      <c r="AA71" s="276">
        <v>-572014.47587408719</v>
      </c>
      <c r="AB71" s="276">
        <v>-2358614.5074514188</v>
      </c>
      <c r="AC71" s="276">
        <v>12030110.817934467</v>
      </c>
    </row>
    <row r="72" spans="1:29" ht="15">
      <c r="A72" s="267" t="s">
        <v>220</v>
      </c>
      <c r="B72" s="277">
        <v>817533.07081953017</v>
      </c>
      <c r="C72" s="277">
        <v>772080.66878122999</v>
      </c>
      <c r="D72" s="268">
        <v>1589613.7396007602</v>
      </c>
      <c r="E72" s="277">
        <v>9578933.8867374584</v>
      </c>
      <c r="F72" s="268">
        <v>407011.01445878902</v>
      </c>
      <c r="G72" s="268">
        <v>9985944.901196247</v>
      </c>
      <c r="H72" s="268">
        <v>11575558.640797008</v>
      </c>
      <c r="I72" s="277">
        <v>-1203377.2668048798</v>
      </c>
      <c r="J72" s="277">
        <v>-607198.95313450007</v>
      </c>
      <c r="K72" s="277">
        <v>-78137.895836341777</v>
      </c>
      <c r="L72" s="277">
        <v>-685336.84897084185</v>
      </c>
      <c r="M72" s="277">
        <v>-1888714.1157757216</v>
      </c>
      <c r="N72" s="275">
        <v>2682532.9346082299</v>
      </c>
      <c r="O72" s="276">
        <v>3429739.7228562003</v>
      </c>
      <c r="P72" s="276">
        <v>443409.22031899996</v>
      </c>
      <c r="Q72" s="276">
        <v>3873148.9431752004</v>
      </c>
      <c r="R72" s="276">
        <v>6555681.8777834307</v>
      </c>
      <c r="S72" s="276">
        <v>1307534.5036188001</v>
      </c>
      <c r="T72" s="276">
        <v>240299.00916007999</v>
      </c>
      <c r="U72" s="276">
        <v>1547833.5127788801</v>
      </c>
      <c r="V72" s="276">
        <v>6839522.8668780001</v>
      </c>
      <c r="W72" s="276">
        <v>694012.68410796253</v>
      </c>
      <c r="X72" s="276">
        <v>7533535.5509859622</v>
      </c>
      <c r="Y72" s="276">
        <v>15637050.941548273</v>
      </c>
      <c r="Z72" s="276">
        <v>-1280206.1816837103</v>
      </c>
      <c r="AA72" s="276">
        <v>-892572.00329191179</v>
      </c>
      <c r="AB72" s="276">
        <v>-2172778.1849756222</v>
      </c>
      <c r="AC72" s="276">
        <v>13464272.756572651</v>
      </c>
    </row>
    <row r="73" spans="1:29" ht="15">
      <c r="A73" s="267" t="s">
        <v>221</v>
      </c>
      <c r="B73" s="277">
        <v>874739.00093399989</v>
      </c>
      <c r="C73" s="277">
        <v>760393.75060977996</v>
      </c>
      <c r="D73" s="277">
        <v>1635132.7515437799</v>
      </c>
      <c r="E73" s="277">
        <v>9847342.8424494099</v>
      </c>
      <c r="F73" s="277">
        <v>458132.3808506456</v>
      </c>
      <c r="G73" s="277">
        <v>10305475.223300055</v>
      </c>
      <c r="H73" s="277">
        <v>11940607.974843834</v>
      </c>
      <c r="I73" s="277">
        <v>-1462227.8871770797</v>
      </c>
      <c r="J73" s="277">
        <v>-703036.12884949998</v>
      </c>
      <c r="K73" s="277">
        <v>-29906.947351808776</v>
      </c>
      <c r="L73" s="277">
        <v>-732943.07620130875</v>
      </c>
      <c r="M73" s="277">
        <v>-2195170.9633783884</v>
      </c>
      <c r="N73" s="275">
        <v>2889417.5186977796</v>
      </c>
      <c r="O73" s="276">
        <v>3179505.3967286102</v>
      </c>
      <c r="P73" s="276">
        <v>500491.92572729103</v>
      </c>
      <c r="Q73" s="276">
        <v>3679997.3224559012</v>
      </c>
      <c r="R73" s="276">
        <v>6569414.8411536813</v>
      </c>
      <c r="S73" s="276">
        <v>1456511.8675269999</v>
      </c>
      <c r="T73" s="276">
        <v>268501.73122809001</v>
      </c>
      <c r="U73" s="276">
        <v>1725013.59875509</v>
      </c>
      <c r="V73" s="276">
        <v>6955307.1303605353</v>
      </c>
      <c r="W73" s="276">
        <v>797523.96124550339</v>
      </c>
      <c r="X73" s="276">
        <v>7752831.0916060386</v>
      </c>
      <c r="Y73" s="276">
        <v>16047259.53151481</v>
      </c>
      <c r="Z73" s="276">
        <v>-833002.30329386005</v>
      </c>
      <c r="AA73" s="276">
        <v>-1078478.2899984298</v>
      </c>
      <c r="AB73" s="276">
        <v>-1911480.5932922899</v>
      </c>
      <c r="AC73" s="276">
        <v>14135778.93822252</v>
      </c>
    </row>
    <row r="74" spans="1:29" ht="15">
      <c r="A74" s="267" t="s">
        <v>222</v>
      </c>
      <c r="B74" s="277">
        <v>818699.11799800012</v>
      </c>
      <c r="C74" s="277">
        <v>785217.21093342989</v>
      </c>
      <c r="D74" s="268">
        <v>1603916.3289314299</v>
      </c>
      <c r="E74" s="277">
        <v>9811611.0046670008</v>
      </c>
      <c r="F74" s="268">
        <v>481441.53400072403</v>
      </c>
      <c r="G74" s="268">
        <v>10293052.538667725</v>
      </c>
      <c r="H74" s="268">
        <v>11896968.867599156</v>
      </c>
      <c r="I74" s="277">
        <v>-1546520.1309384904</v>
      </c>
      <c r="J74" s="277">
        <v>-559094.9390860002</v>
      </c>
      <c r="K74" s="277">
        <v>22799.385667589377</v>
      </c>
      <c r="L74" s="277">
        <v>-536295.55341841083</v>
      </c>
      <c r="M74" s="277">
        <v>-2082815.6843569013</v>
      </c>
      <c r="N74" s="275">
        <v>2904795.6816344298</v>
      </c>
      <c r="O74" s="276">
        <v>3112706.9961717129</v>
      </c>
      <c r="P74" s="276">
        <v>505042.6575574507</v>
      </c>
      <c r="Q74" s="276">
        <v>3617749.6537291636</v>
      </c>
      <c r="R74" s="276">
        <v>6522545.335363593</v>
      </c>
      <c r="S74" s="276">
        <v>1528057.0095678</v>
      </c>
      <c r="T74" s="276">
        <v>222081.86838555479</v>
      </c>
      <c r="U74" s="276">
        <v>1750138.8779533547</v>
      </c>
      <c r="V74" s="276">
        <v>6960156.9978459999</v>
      </c>
      <c r="W74" s="276">
        <v>794630.3672454349</v>
      </c>
      <c r="X74" s="276">
        <v>7754787.3650914347</v>
      </c>
      <c r="Y74" s="276">
        <v>16027471.578408383</v>
      </c>
      <c r="Z74" s="276">
        <v>-984574.28159643593</v>
      </c>
      <c r="AA74" s="276">
        <v>-1063112.7448553056</v>
      </c>
      <c r="AB74" s="276">
        <v>-2047687.0264517416</v>
      </c>
      <c r="AC74" s="276">
        <v>13979784.551956641</v>
      </c>
    </row>
    <row r="75" spans="1:29" ht="15">
      <c r="A75" s="267" t="s">
        <v>223</v>
      </c>
      <c r="B75" s="277">
        <v>797471.10138699994</v>
      </c>
      <c r="C75" s="277">
        <v>748003.58144842996</v>
      </c>
      <c r="D75" s="268">
        <v>1545474.6828354299</v>
      </c>
      <c r="E75" s="277">
        <v>9902256.5756934695</v>
      </c>
      <c r="F75" s="268">
        <v>453619.99045736494</v>
      </c>
      <c r="G75" s="268">
        <v>10355876.566150835</v>
      </c>
      <c r="H75" s="268">
        <v>11901351.248986265</v>
      </c>
      <c r="I75" s="277">
        <v>-1612689.8207012394</v>
      </c>
      <c r="J75" s="277">
        <v>-560705.28166650014</v>
      </c>
      <c r="K75" s="277">
        <v>51469.896778725437</v>
      </c>
      <c r="L75" s="277">
        <v>-509235.38488777471</v>
      </c>
      <c r="M75" s="277">
        <v>-2121925.2055890141</v>
      </c>
      <c r="N75" s="275">
        <v>3094135.9166234299</v>
      </c>
      <c r="O75" s="276">
        <v>3117428.9031379996</v>
      </c>
      <c r="P75" s="276">
        <v>485322.60393742169</v>
      </c>
      <c r="Q75" s="276">
        <v>3602751.5070754215</v>
      </c>
      <c r="R75" s="276">
        <v>6696887.4236988518</v>
      </c>
      <c r="S75" s="276">
        <v>1525894.470762</v>
      </c>
      <c r="T75" s="276">
        <v>203214.62426665172</v>
      </c>
      <c r="U75" s="276">
        <v>1729109.0950286516</v>
      </c>
      <c r="V75" s="276">
        <v>6976071.708335151</v>
      </c>
      <c r="W75" s="276">
        <v>738099.77579620224</v>
      </c>
      <c r="X75" s="276">
        <v>7714171.484131353</v>
      </c>
      <c r="Y75" s="276">
        <v>16140168.002858857</v>
      </c>
      <c r="Z75" s="276">
        <v>-1092404.6379599816</v>
      </c>
      <c r="AA75" s="276">
        <v>-1024486.9103216366</v>
      </c>
      <c r="AB75" s="276">
        <v>-2116891.5482816184</v>
      </c>
      <c r="AC75" s="276">
        <v>14023276.454577237</v>
      </c>
    </row>
    <row r="76" spans="1:29" ht="15">
      <c r="A76" s="267" t="s">
        <v>224</v>
      </c>
      <c r="B76" s="277">
        <v>821706.83334200014</v>
      </c>
      <c r="C76" s="277">
        <v>743170.48410542996</v>
      </c>
      <c r="D76" s="268">
        <v>1564877.31744743</v>
      </c>
      <c r="E76" s="277">
        <v>9929475.341909999</v>
      </c>
      <c r="F76" s="268">
        <v>460991.5437321724</v>
      </c>
      <c r="G76" s="268">
        <v>10390466.885642171</v>
      </c>
      <c r="H76" s="268">
        <v>11955344.2030896</v>
      </c>
      <c r="I76" s="277">
        <v>-1686199.3893863207</v>
      </c>
      <c r="J76" s="277">
        <v>-586752.80170099996</v>
      </c>
      <c r="K76" s="277">
        <v>149118.00646917918</v>
      </c>
      <c r="L76" s="277">
        <v>-437634.79523182078</v>
      </c>
      <c r="M76" s="277">
        <v>-2123834.1846181415</v>
      </c>
      <c r="N76" s="275">
        <v>3263877.2685344298</v>
      </c>
      <c r="O76" s="276">
        <v>3057498.5513404198</v>
      </c>
      <c r="P76" s="276">
        <v>505020.41826552793</v>
      </c>
      <c r="Q76" s="276">
        <v>3562518.9696059478</v>
      </c>
      <c r="R76" s="276">
        <v>6826396.2381403781</v>
      </c>
      <c r="S76" s="276">
        <v>1629289.7741759999</v>
      </c>
      <c r="T76" s="276">
        <v>124725.54836990799</v>
      </c>
      <c r="U76" s="276">
        <v>1754015.3225459079</v>
      </c>
      <c r="V76" s="276">
        <v>6945710.3982109996</v>
      </c>
      <c r="W76" s="276">
        <v>727425.7590747606</v>
      </c>
      <c r="X76" s="276">
        <v>7673136.1572857602</v>
      </c>
      <c r="Y76" s="276">
        <v>16253547.717972046</v>
      </c>
      <c r="Z76" s="276">
        <v>-1129071.1418157304</v>
      </c>
      <c r="AA76" s="276">
        <v>-1045298.1884472033</v>
      </c>
      <c r="AB76" s="276">
        <v>-2174369.3302629339</v>
      </c>
      <c r="AC76" s="276">
        <v>14079178.387709111</v>
      </c>
    </row>
    <row r="77" spans="1:29" ht="15">
      <c r="A77" s="267" t="s">
        <v>225</v>
      </c>
      <c r="B77" s="277">
        <v>760981.23028999986</v>
      </c>
      <c r="C77" s="277">
        <v>773132.90382727003</v>
      </c>
      <c r="D77" s="268">
        <v>1534114.1341172699</v>
      </c>
      <c r="E77" s="277">
        <v>9999145.0101514999</v>
      </c>
      <c r="F77" s="268">
        <v>453652.06065546925</v>
      </c>
      <c r="G77" s="268">
        <v>10452797.070806969</v>
      </c>
      <c r="H77" s="268">
        <v>11986911.204924239</v>
      </c>
      <c r="I77" s="277">
        <v>-1614856.5383709797</v>
      </c>
      <c r="J77" s="277">
        <v>-596824.85947949986</v>
      </c>
      <c r="K77" s="277">
        <v>176582.8146051839</v>
      </c>
      <c r="L77" s="277">
        <v>-420242.04487431596</v>
      </c>
      <c r="M77" s="277">
        <v>-2035098.5832452956</v>
      </c>
      <c r="N77" s="275">
        <v>3311065.7952892696</v>
      </c>
      <c r="O77" s="276">
        <v>3212480.8286034977</v>
      </c>
      <c r="P77" s="276">
        <v>466543.05253124132</v>
      </c>
      <c r="Q77" s="276">
        <v>3679023.8811347391</v>
      </c>
      <c r="R77" s="276">
        <v>6990089.6764240088</v>
      </c>
      <c r="S77" s="276">
        <v>1578341.057118</v>
      </c>
      <c r="T77" s="276">
        <v>121471.16923659701</v>
      </c>
      <c r="U77" s="276">
        <v>1699812.2263545969</v>
      </c>
      <c r="V77" s="276">
        <v>6887236.6792295631</v>
      </c>
      <c r="W77" s="276">
        <v>726926.92105664813</v>
      </c>
      <c r="X77" s="276">
        <v>7614163.6002862109</v>
      </c>
      <c r="Y77" s="276">
        <v>16304065.503064815</v>
      </c>
      <c r="Z77" s="276">
        <v>-1244183.8181206291</v>
      </c>
      <c r="AA77" s="276">
        <v>-1037871.896774201</v>
      </c>
      <c r="AB77" s="276">
        <v>-2282055.7148948302</v>
      </c>
      <c r="AC77" s="276">
        <v>14022009.788169984</v>
      </c>
    </row>
    <row r="78" spans="1:29" ht="15">
      <c r="A78" s="267" t="s">
        <v>226</v>
      </c>
      <c r="B78" s="277">
        <v>742124.01182399993</v>
      </c>
      <c r="C78" s="277">
        <v>786470.93955103005</v>
      </c>
      <c r="D78" s="268">
        <v>1528594.95137503</v>
      </c>
      <c r="E78" s="277">
        <v>10075599.52947065</v>
      </c>
      <c r="F78" s="268">
        <v>447285.54937964462</v>
      </c>
      <c r="G78" s="268">
        <v>10522885.078850295</v>
      </c>
      <c r="H78" s="268">
        <v>12051480.030225325</v>
      </c>
      <c r="I78" s="277">
        <v>-1590817.2384177498</v>
      </c>
      <c r="J78" s="277">
        <v>-527609.9653478238</v>
      </c>
      <c r="K78" s="277">
        <v>225588.46224524989</v>
      </c>
      <c r="L78" s="277">
        <v>-302021.50310257392</v>
      </c>
      <c r="M78" s="277">
        <v>-1892838.7415203238</v>
      </c>
      <c r="N78" s="275">
        <v>3302445.2372270306</v>
      </c>
      <c r="O78" s="276">
        <v>3272423.9098550002</v>
      </c>
      <c r="P78" s="276">
        <v>468538.81066427694</v>
      </c>
      <c r="Q78" s="276">
        <v>3740962.7205192773</v>
      </c>
      <c r="R78" s="276">
        <v>7043407.9577463083</v>
      </c>
      <c r="S78" s="276">
        <v>1581034.9462860001</v>
      </c>
      <c r="T78" s="276">
        <v>121968.94658847099</v>
      </c>
      <c r="U78" s="276">
        <v>1703003.8928744711</v>
      </c>
      <c r="V78" s="276">
        <v>6864019.3697072305</v>
      </c>
      <c r="W78" s="276">
        <v>712920.88790355658</v>
      </c>
      <c r="X78" s="276">
        <v>7576940.2576107867</v>
      </c>
      <c r="Y78" s="276">
        <v>16323352.108231567</v>
      </c>
      <c r="Z78" s="276">
        <v>-1297301.7784635497</v>
      </c>
      <c r="AA78" s="276">
        <v>-1081731.5580219093</v>
      </c>
      <c r="AB78" s="276">
        <v>-2379033.336485459</v>
      </c>
      <c r="AC78" s="276">
        <v>13944318.771746108</v>
      </c>
    </row>
    <row r="79" spans="1:29" ht="15">
      <c r="A79" s="267" t="s">
        <v>227</v>
      </c>
      <c r="B79" s="277">
        <v>690820.64103428996</v>
      </c>
      <c r="C79" s="277">
        <v>765867.61910340004</v>
      </c>
      <c r="D79" s="268">
        <v>1456688.26013769</v>
      </c>
      <c r="E79" s="277">
        <v>10152312.907836786</v>
      </c>
      <c r="F79" s="268">
        <v>436717.76123642281</v>
      </c>
      <c r="G79" s="268">
        <v>10589030.669073209</v>
      </c>
      <c r="H79" s="268">
        <v>12045718.929210899</v>
      </c>
      <c r="I79" s="277">
        <v>-1635192.9233080004</v>
      </c>
      <c r="J79" s="277">
        <v>-521665.23950324499</v>
      </c>
      <c r="K79" s="277">
        <v>283660.9712622459</v>
      </c>
      <c r="L79" s="277">
        <v>-238004.26824099908</v>
      </c>
      <c r="M79" s="277">
        <v>-1873197.1915489994</v>
      </c>
      <c r="N79" s="275">
        <v>3351742.9016006198</v>
      </c>
      <c r="O79" s="276">
        <v>3379908.3342758166</v>
      </c>
      <c r="P79" s="276">
        <v>446771.99411132408</v>
      </c>
      <c r="Q79" s="276">
        <v>3826680.3283871408</v>
      </c>
      <c r="R79" s="276">
        <v>7178423.229987761</v>
      </c>
      <c r="S79" s="276">
        <v>1707616.9580069999</v>
      </c>
      <c r="T79" s="276">
        <v>70145.308243490086</v>
      </c>
      <c r="U79" s="276">
        <v>1777762.26625049</v>
      </c>
      <c r="V79" s="276">
        <v>6832265.3040589998</v>
      </c>
      <c r="W79" s="276">
        <v>697844.37486270408</v>
      </c>
      <c r="X79" s="276">
        <v>7530109.6789217042</v>
      </c>
      <c r="Y79" s="276">
        <v>16486295.175159955</v>
      </c>
      <c r="Z79" s="276">
        <v>-1505674.1671564295</v>
      </c>
      <c r="AA79" s="276">
        <v>-1061704.8872433412</v>
      </c>
      <c r="AB79" s="276">
        <v>-2567379.0543997707</v>
      </c>
      <c r="AC79" s="276">
        <v>13918916.120760184</v>
      </c>
    </row>
    <row r="80" spans="1:29" ht="15">
      <c r="A80" s="267" t="s">
        <v>228</v>
      </c>
      <c r="B80" s="277">
        <v>713753.51770299999</v>
      </c>
      <c r="C80" s="277">
        <v>744223.10749109008</v>
      </c>
      <c r="D80" s="268">
        <v>1457976.62519409</v>
      </c>
      <c r="E80" s="277">
        <v>10257242.197386</v>
      </c>
      <c r="F80" s="268">
        <v>447715.07212322886</v>
      </c>
      <c r="G80" s="268">
        <v>10704957.26950923</v>
      </c>
      <c r="H80" s="268">
        <v>12162933.894703319</v>
      </c>
      <c r="I80" s="277">
        <v>-1639535.4139762893</v>
      </c>
      <c r="J80" s="277">
        <v>-523381.94800619967</v>
      </c>
      <c r="K80" s="277">
        <v>292935.5628364298</v>
      </c>
      <c r="L80" s="277">
        <v>-230446.38516976987</v>
      </c>
      <c r="M80" s="277">
        <v>-1869981.7991460592</v>
      </c>
      <c r="N80" s="275">
        <v>3369790.6162449298</v>
      </c>
      <c r="O80" s="276">
        <v>3499590.6161822602</v>
      </c>
      <c r="P80" s="276">
        <v>423241.89394424437</v>
      </c>
      <c r="Q80" s="276">
        <v>3922832.5101265046</v>
      </c>
      <c r="R80" s="276">
        <v>7292623.126371434</v>
      </c>
      <c r="S80" s="276">
        <v>1698202.47533</v>
      </c>
      <c r="T80" s="276">
        <v>62159.655584739376</v>
      </c>
      <c r="U80" s="276">
        <v>1760362.1309147393</v>
      </c>
      <c r="V80" s="276">
        <v>6802512.2171019595</v>
      </c>
      <c r="W80" s="276">
        <v>696716.51367184578</v>
      </c>
      <c r="X80" s="276">
        <v>7499228.7307738056</v>
      </c>
      <c r="Y80" s="276">
        <v>16552213.988059979</v>
      </c>
      <c r="Z80" s="276">
        <v>-1491959.7402948849</v>
      </c>
      <c r="AA80" s="276">
        <v>-1027338.5539140307</v>
      </c>
      <c r="AB80" s="276">
        <v>-2519298.2942089154</v>
      </c>
      <c r="AC80" s="276">
        <v>14032915.693851063</v>
      </c>
    </row>
    <row r="81" spans="1:29" ht="15">
      <c r="A81" s="267" t="s">
        <v>229</v>
      </c>
      <c r="B81" s="277">
        <v>742041.78758500004</v>
      </c>
      <c r="C81" s="277">
        <v>711555.42385666003</v>
      </c>
      <c r="D81" s="268">
        <v>1453597.2114416601</v>
      </c>
      <c r="E81" s="277">
        <v>10368583.22266078</v>
      </c>
      <c r="F81" s="268">
        <v>467456.46139003063</v>
      </c>
      <c r="G81" s="268">
        <v>10836039.684050811</v>
      </c>
      <c r="H81" s="268">
        <v>12289636.895492472</v>
      </c>
      <c r="I81" s="277">
        <v>-1613860.8621647602</v>
      </c>
      <c r="J81" s="277">
        <v>-433455.72184118256</v>
      </c>
      <c r="K81" s="277">
        <v>280503.78237488307</v>
      </c>
      <c r="L81" s="277">
        <v>-152951.93946629949</v>
      </c>
      <c r="M81" s="277">
        <v>-1766812.8016310597</v>
      </c>
      <c r="N81" s="275">
        <v>3432493.15077266</v>
      </c>
      <c r="O81" s="276">
        <v>3639290.4694069996</v>
      </c>
      <c r="P81" s="276">
        <v>399324.85433259537</v>
      </c>
      <c r="Q81" s="276">
        <v>4038615.3237395948</v>
      </c>
      <c r="R81" s="276">
        <v>7471108.4745122548</v>
      </c>
      <c r="S81" s="276">
        <v>1689403.6391769999</v>
      </c>
      <c r="T81" s="276">
        <v>60304.447187174294</v>
      </c>
      <c r="U81" s="276">
        <v>1749708.0863641743</v>
      </c>
      <c r="V81" s="276">
        <v>6732313.259908</v>
      </c>
      <c r="W81" s="276">
        <v>679142.87811062613</v>
      </c>
      <c r="X81" s="276">
        <v>7411456.1380186258</v>
      </c>
      <c r="Y81" s="276">
        <v>16632272.698895054</v>
      </c>
      <c r="Z81" s="276">
        <v>-1624003.5011569187</v>
      </c>
      <c r="AA81" s="276">
        <v>-951819.50061524799</v>
      </c>
      <c r="AB81" s="276">
        <v>-2575823.0017721667</v>
      </c>
      <c r="AC81" s="276">
        <v>14056449.697122887</v>
      </c>
    </row>
    <row r="82" spans="1:29" ht="15">
      <c r="A82" s="270" t="s">
        <v>230</v>
      </c>
      <c r="B82" s="278">
        <v>730585.94669600006</v>
      </c>
      <c r="C82" s="278">
        <v>680779.79086800001</v>
      </c>
      <c r="D82" s="271">
        <v>1411365.7375640001</v>
      </c>
      <c r="E82" s="278">
        <v>10427899.954568999</v>
      </c>
      <c r="F82" s="271">
        <v>483196.38359408418</v>
      </c>
      <c r="G82" s="271">
        <v>10911096.338163083</v>
      </c>
      <c r="H82" s="271">
        <v>12322462.075727083</v>
      </c>
      <c r="I82" s="278">
        <v>-1539645.28223473</v>
      </c>
      <c r="J82" s="278">
        <v>-477028.01883699989</v>
      </c>
      <c r="K82" s="278">
        <v>443939.76929021522</v>
      </c>
      <c r="L82" s="278">
        <v>-33088.249546784675</v>
      </c>
      <c r="M82" s="278">
        <v>-1572733.5317815146</v>
      </c>
      <c r="N82" s="273">
        <v>3409400.5165089997</v>
      </c>
      <c r="O82" s="274">
        <v>3807350.3491609995</v>
      </c>
      <c r="P82" s="274">
        <v>394882.26751878893</v>
      </c>
      <c r="Q82" s="274">
        <v>4202232.6166797886</v>
      </c>
      <c r="R82" s="274">
        <v>7611633.1331887878</v>
      </c>
      <c r="S82" s="274">
        <v>1689983.8589280001</v>
      </c>
      <c r="T82" s="274">
        <v>60409.226983029206</v>
      </c>
      <c r="U82" s="274">
        <v>1750393.0859110293</v>
      </c>
      <c r="V82" s="274">
        <v>6670542.9391620001</v>
      </c>
      <c r="W82" s="274">
        <v>644892.05348097184</v>
      </c>
      <c r="X82" s="274">
        <v>7315434.9926429717</v>
      </c>
      <c r="Y82" s="274">
        <v>16677461.211742789</v>
      </c>
      <c r="Z82" s="274">
        <v>-1721338.6705537287</v>
      </c>
      <c r="AA82" s="274">
        <v>-1060926.9336789208</v>
      </c>
      <c r="AB82" s="274">
        <v>-2782265.6042326493</v>
      </c>
      <c r="AC82" s="274">
        <v>13895195.607510138</v>
      </c>
    </row>
    <row r="83" spans="1:29" ht="15">
      <c r="A83" s="270" t="s">
        <v>231</v>
      </c>
      <c r="B83" s="278">
        <v>779298.82472300006</v>
      </c>
      <c r="C83" s="278">
        <v>660021.15873704001</v>
      </c>
      <c r="D83" s="271">
        <v>1439319.9834600401</v>
      </c>
      <c r="E83" s="278">
        <v>10398934.918499</v>
      </c>
      <c r="F83" s="271">
        <v>507547.82344271068</v>
      </c>
      <c r="G83" s="271">
        <v>10906482.741941711</v>
      </c>
      <c r="H83" s="271">
        <v>12345802.725401752</v>
      </c>
      <c r="I83" s="278">
        <v>-1495995.0882271898</v>
      </c>
      <c r="J83" s="278">
        <v>-446886.88178510626</v>
      </c>
      <c r="K83" s="278">
        <v>508423.04290652601</v>
      </c>
      <c r="L83" s="278">
        <v>61536.161121419747</v>
      </c>
      <c r="M83" s="278">
        <v>-1434458.92710577</v>
      </c>
      <c r="N83" s="273">
        <v>3154994.4469460398</v>
      </c>
      <c r="O83" s="274">
        <v>3956598.8476030002</v>
      </c>
      <c r="P83" s="274">
        <v>359324.08704810677</v>
      </c>
      <c r="Q83" s="274">
        <v>4315922.9346511066</v>
      </c>
      <c r="R83" s="274">
        <v>7470917.3815971464</v>
      </c>
      <c r="S83" s="274">
        <v>1655777.147964</v>
      </c>
      <c r="T83" s="274">
        <v>58620.816048219946</v>
      </c>
      <c r="U83" s="274">
        <v>1714397.96401222</v>
      </c>
      <c r="V83" s="274">
        <v>6640936.8997419998</v>
      </c>
      <c r="W83" s="274">
        <v>616957.83306508884</v>
      </c>
      <c r="X83" s="274">
        <v>7257894.7328070886</v>
      </c>
      <c r="Y83" s="274">
        <v>16443210.078416456</v>
      </c>
      <c r="Z83" s="274">
        <v>-1627170.4702844289</v>
      </c>
      <c r="AA83" s="274">
        <v>-1035777.9556252309</v>
      </c>
      <c r="AB83" s="274">
        <v>-2662948.4259096598</v>
      </c>
      <c r="AC83" s="274">
        <v>13780261.652506795</v>
      </c>
    </row>
    <row r="84" spans="1:29" ht="15">
      <c r="A84" s="270" t="s">
        <v>232</v>
      </c>
      <c r="B84" s="278">
        <v>828741.91360899992</v>
      </c>
      <c r="C84" s="278">
        <v>649218.73002373998</v>
      </c>
      <c r="D84" s="271">
        <v>1477960.6436327398</v>
      </c>
      <c r="E84" s="278">
        <v>10368244.156821409</v>
      </c>
      <c r="F84" s="271">
        <v>447146.47348390426</v>
      </c>
      <c r="G84" s="271">
        <v>10815390.630305313</v>
      </c>
      <c r="H84" s="271">
        <v>12293351.273938052</v>
      </c>
      <c r="I84" s="278">
        <v>-1254001.9312400601</v>
      </c>
      <c r="J84" s="278">
        <v>-414144.24995099346</v>
      </c>
      <c r="K84" s="278">
        <v>494399.16304207715</v>
      </c>
      <c r="L84" s="278">
        <v>80254.913091083698</v>
      </c>
      <c r="M84" s="278">
        <v>-1173747.0181489764</v>
      </c>
      <c r="N84" s="273">
        <v>3209230.3160947398</v>
      </c>
      <c r="O84" s="274">
        <v>4035090.0544370003</v>
      </c>
      <c r="P84" s="274">
        <v>323809.20777499134</v>
      </c>
      <c r="Q84" s="274">
        <v>4358899.2622119915</v>
      </c>
      <c r="R84" s="274">
        <v>7568129.5783067308</v>
      </c>
      <c r="S84" s="274">
        <v>1552761.0935510001</v>
      </c>
      <c r="T84" s="274">
        <v>54596.793468266806</v>
      </c>
      <c r="U84" s="274">
        <v>1607357.8870192668</v>
      </c>
      <c r="V84" s="274">
        <v>6587366.7886570003</v>
      </c>
      <c r="W84" s="274">
        <v>550997.14644882909</v>
      </c>
      <c r="X84" s="274">
        <v>7138363.9351058295</v>
      </c>
      <c r="Y84" s="274">
        <v>16313851.400431827</v>
      </c>
      <c r="Z84" s="274">
        <v>-1870097.27109379</v>
      </c>
      <c r="AA84" s="274">
        <v>-976655.83725025959</v>
      </c>
      <c r="AB84" s="274">
        <v>-2846753.1083440497</v>
      </c>
      <c r="AC84" s="274">
        <v>13467098.292087777</v>
      </c>
    </row>
    <row r="85" spans="1:29" ht="15">
      <c r="A85" s="270" t="s">
        <v>233</v>
      </c>
      <c r="B85" s="278">
        <v>814875.02281700005</v>
      </c>
      <c r="C85" s="278">
        <v>684564.82082918996</v>
      </c>
      <c r="D85" s="271">
        <v>1499439.8436461901</v>
      </c>
      <c r="E85" s="278">
        <v>10458570.108080499</v>
      </c>
      <c r="F85" s="271">
        <v>428640.03576243413</v>
      </c>
      <c r="G85" s="271">
        <v>10887210.143842934</v>
      </c>
      <c r="H85" s="271">
        <v>12386649.987489123</v>
      </c>
      <c r="I85" s="278">
        <v>-1190891.5712591002</v>
      </c>
      <c r="J85" s="278">
        <v>-358398.97380550008</v>
      </c>
      <c r="K85" s="278">
        <v>510093.75527316314</v>
      </c>
      <c r="L85" s="278">
        <v>151694.78146766307</v>
      </c>
      <c r="M85" s="278">
        <v>-1039196.7897914371</v>
      </c>
      <c r="N85" s="273">
        <v>3214289.4104931899</v>
      </c>
      <c r="O85" s="274">
        <v>4561085.9929060005</v>
      </c>
      <c r="P85" s="274">
        <v>315766.60328016209</v>
      </c>
      <c r="Q85" s="274">
        <v>4876852.5961861629</v>
      </c>
      <c r="R85" s="274">
        <v>8091142.0066793524</v>
      </c>
      <c r="S85" s="274">
        <v>1098775.7254039999</v>
      </c>
      <c r="T85" s="274">
        <v>53043.849022279486</v>
      </c>
      <c r="U85" s="274">
        <v>1151819.5744262794</v>
      </c>
      <c r="V85" s="274">
        <v>6537423.7396630002</v>
      </c>
      <c r="W85" s="274">
        <v>550284.25853054412</v>
      </c>
      <c r="X85" s="274">
        <v>7087707.9981935443</v>
      </c>
      <c r="Y85" s="274">
        <v>16330669.579299176</v>
      </c>
      <c r="Z85" s="274">
        <v>-1904274.37167571</v>
      </c>
      <c r="AA85" s="274">
        <v>-1000548.4303437149</v>
      </c>
      <c r="AB85" s="274">
        <v>-2904822.8020194247</v>
      </c>
      <c r="AC85" s="274">
        <v>13425846.777279751</v>
      </c>
    </row>
    <row r="86" spans="1:29" ht="15">
      <c r="A86" s="270" t="s">
        <v>234</v>
      </c>
      <c r="B86" s="271">
        <v>796429.65218900004</v>
      </c>
      <c r="C86" s="271">
        <v>700605.66323088005</v>
      </c>
      <c r="D86" s="271">
        <v>1497035.3154198802</v>
      </c>
      <c r="E86" s="271">
        <v>10406094.990848001</v>
      </c>
      <c r="F86" s="271">
        <v>403419.28171919647</v>
      </c>
      <c r="G86" s="271">
        <v>10809514.272567198</v>
      </c>
      <c r="H86" s="271">
        <v>12306549.587987078</v>
      </c>
      <c r="I86" s="271">
        <v>-977423.66847557982</v>
      </c>
      <c r="J86" s="271">
        <v>-337523.54706327157</v>
      </c>
      <c r="K86" s="271">
        <v>477366.19101425854</v>
      </c>
      <c r="L86" s="271">
        <v>139842.64395098697</v>
      </c>
      <c r="M86" s="271">
        <v>-837581.02452459279</v>
      </c>
      <c r="N86" s="273">
        <v>3123740.66300188</v>
      </c>
      <c r="O86" s="274">
        <v>4696747.3056002203</v>
      </c>
      <c r="P86" s="274">
        <v>290413.57320067618</v>
      </c>
      <c r="Q86" s="274">
        <v>4987160.8788008969</v>
      </c>
      <c r="R86" s="274">
        <v>8110901.541802777</v>
      </c>
      <c r="S86" s="274">
        <v>1040246.924755</v>
      </c>
      <c r="T86" s="274">
        <v>48325.597296772175</v>
      </c>
      <c r="U86" s="274">
        <v>1088572.5220517721</v>
      </c>
      <c r="V86" s="274">
        <v>6506795.4736320004</v>
      </c>
      <c r="W86" s="274">
        <v>492220.81263974344</v>
      </c>
      <c r="X86" s="274">
        <v>6999016.2862717435</v>
      </c>
      <c r="Y86" s="274">
        <v>16198490.350126293</v>
      </c>
      <c r="Z86" s="274">
        <v>-2149452.8451831508</v>
      </c>
      <c r="AA86" s="274">
        <v>-904906.89243225369</v>
      </c>
      <c r="AB86" s="274">
        <v>-3054359.7376154047</v>
      </c>
      <c r="AC86" s="274">
        <v>13144130.612510888</v>
      </c>
    </row>
    <row r="87" spans="1:29" ht="15">
      <c r="A87" s="270" t="s">
        <v>235</v>
      </c>
      <c r="B87" s="278">
        <v>845055.25336099998</v>
      </c>
      <c r="C87" s="278">
        <v>707319.86572147999</v>
      </c>
      <c r="D87" s="271">
        <v>1552375.11908248</v>
      </c>
      <c r="E87" s="278">
        <v>10551741.4266885</v>
      </c>
      <c r="F87" s="271">
        <v>412493.72181750805</v>
      </c>
      <c r="G87" s="271">
        <v>10964235.148506008</v>
      </c>
      <c r="H87" s="271">
        <v>12516610.267588489</v>
      </c>
      <c r="I87" s="278">
        <v>-962980.50329224986</v>
      </c>
      <c r="J87" s="278">
        <v>-388171.07702450006</v>
      </c>
      <c r="K87" s="278">
        <v>543170.74124336359</v>
      </c>
      <c r="L87" s="278">
        <v>154999.66421886353</v>
      </c>
      <c r="M87" s="278">
        <v>-807980.83907338628</v>
      </c>
      <c r="N87" s="273">
        <v>3178561.5564314802</v>
      </c>
      <c r="O87" s="274">
        <v>4782762.6161150001</v>
      </c>
      <c r="P87" s="274">
        <v>299681.86347480392</v>
      </c>
      <c r="Q87" s="274">
        <v>5082444.4795898041</v>
      </c>
      <c r="R87" s="274">
        <v>8261006.0360212848</v>
      </c>
      <c r="S87" s="274">
        <v>1048381.381438</v>
      </c>
      <c r="T87" s="274">
        <v>54620.932331662792</v>
      </c>
      <c r="U87" s="274">
        <v>1103002.3137696628</v>
      </c>
      <c r="V87" s="274">
        <v>6552716.4322849996</v>
      </c>
      <c r="W87" s="274">
        <v>520025.32555039931</v>
      </c>
      <c r="X87" s="274">
        <v>7072741.7578353994</v>
      </c>
      <c r="Y87" s="274">
        <v>16436750.107626347</v>
      </c>
      <c r="Z87" s="274">
        <v>-2107153.8601813987</v>
      </c>
      <c r="AA87" s="274">
        <v>-1005005.1407827218</v>
      </c>
      <c r="AB87" s="274">
        <v>-3112159.0009641205</v>
      </c>
      <c r="AC87" s="274">
        <v>13324591.106662227</v>
      </c>
    </row>
    <row r="88" spans="1:29" ht="15">
      <c r="A88" s="270" t="s">
        <v>236</v>
      </c>
      <c r="B88" s="278">
        <v>823350.81321000005</v>
      </c>
      <c r="C88" s="278">
        <v>708100.24237570004</v>
      </c>
      <c r="D88" s="271">
        <v>1531451.0555857001</v>
      </c>
      <c r="E88" s="278">
        <v>10739734.143487999</v>
      </c>
      <c r="F88" s="271">
        <v>455065.56709401158</v>
      </c>
      <c r="G88" s="271">
        <v>11194799.71058201</v>
      </c>
      <c r="H88" s="271">
        <v>12726250.766167711</v>
      </c>
      <c r="I88" s="278">
        <v>-982421.57214764936</v>
      </c>
      <c r="J88" s="278">
        <v>-355209.45504800009</v>
      </c>
      <c r="K88" s="278">
        <v>630607.79685552488</v>
      </c>
      <c r="L88" s="278">
        <v>275398.34180752479</v>
      </c>
      <c r="M88" s="278">
        <v>-707023.23034012457</v>
      </c>
      <c r="N88" s="273">
        <v>3206459.4972246997</v>
      </c>
      <c r="O88" s="274">
        <v>5022561.2320415908</v>
      </c>
      <c r="P88" s="274">
        <v>320389.2782122505</v>
      </c>
      <c r="Q88" s="274">
        <v>5342950.5102538411</v>
      </c>
      <c r="R88" s="274">
        <v>8549410.0074785408</v>
      </c>
      <c r="S88" s="274">
        <v>1045216.3315420001</v>
      </c>
      <c r="T88" s="274">
        <v>58561.108833982391</v>
      </c>
      <c r="U88" s="274">
        <v>1103777.4403759826</v>
      </c>
      <c r="V88" s="274">
        <v>6550445.9452820402</v>
      </c>
      <c r="W88" s="274">
        <v>535773.23184206756</v>
      </c>
      <c r="X88" s="274">
        <v>7086219.1771241073</v>
      </c>
      <c r="Y88" s="274">
        <v>16739406.624978632</v>
      </c>
      <c r="Z88" s="274">
        <v>-2215866.7798214396</v>
      </c>
      <c r="AA88" s="274">
        <v>-1090265.8486498143</v>
      </c>
      <c r="AB88" s="274">
        <v>-3306132.6284712539</v>
      </c>
      <c r="AC88" s="274">
        <v>13433273.996507378</v>
      </c>
    </row>
    <row r="89" spans="1:29" ht="15">
      <c r="A89" s="270" t="s">
        <v>237</v>
      </c>
      <c r="B89" s="278">
        <v>829219.35240700003</v>
      </c>
      <c r="C89" s="278">
        <v>687209.03275383997</v>
      </c>
      <c r="D89" s="271">
        <v>1516428.3851608401</v>
      </c>
      <c r="E89" s="278">
        <v>10738065.200304</v>
      </c>
      <c r="F89" s="271">
        <v>443404.96225831076</v>
      </c>
      <c r="G89" s="271">
        <v>11181470.162562311</v>
      </c>
      <c r="H89" s="271">
        <v>12697898.547723152</v>
      </c>
      <c r="I89" s="278">
        <v>-957681.83000790037</v>
      </c>
      <c r="J89" s="278">
        <v>-290229.78348200012</v>
      </c>
      <c r="K89" s="278">
        <v>636411.34842902073</v>
      </c>
      <c r="L89" s="278">
        <v>346181.56494702061</v>
      </c>
      <c r="M89" s="278">
        <v>-611500.26506087976</v>
      </c>
      <c r="N89" s="273">
        <v>3054733.6116968398</v>
      </c>
      <c r="O89" s="274">
        <v>5141016.9432849996</v>
      </c>
      <c r="P89" s="274">
        <v>269527.97819949995</v>
      </c>
      <c r="Q89" s="274">
        <v>5410544.9214844992</v>
      </c>
      <c r="R89" s="274">
        <v>8465278.5331813395</v>
      </c>
      <c r="S89" s="274">
        <v>1040064.85166</v>
      </c>
      <c r="T89" s="274">
        <v>57059.476680642678</v>
      </c>
      <c r="U89" s="274">
        <v>1097124.3283406426</v>
      </c>
      <c r="V89" s="274">
        <v>6581643.8474789998</v>
      </c>
      <c r="W89" s="274">
        <v>510503.63972875383</v>
      </c>
      <c r="X89" s="274">
        <v>7092147.4872077536</v>
      </c>
      <c r="Y89" s="274">
        <v>16654550.348729735</v>
      </c>
      <c r="Z89" s="274">
        <v>-2315054.0551661197</v>
      </c>
      <c r="AA89" s="274">
        <v>-1030097.4807796059</v>
      </c>
      <c r="AB89" s="274">
        <v>-3345151.5359457256</v>
      </c>
      <c r="AC89" s="274">
        <v>13309398.812784009</v>
      </c>
    </row>
    <row r="90" spans="1:29" ht="15">
      <c r="A90" s="270" t="s">
        <v>238</v>
      </c>
      <c r="B90" s="278">
        <v>835485.8485379999</v>
      </c>
      <c r="C90" s="278">
        <v>685640.52063500008</v>
      </c>
      <c r="D90" s="271">
        <v>1521126.3691730001</v>
      </c>
      <c r="E90" s="278">
        <v>10827406.030850999</v>
      </c>
      <c r="F90" s="271">
        <v>457130.65793900163</v>
      </c>
      <c r="G90" s="271">
        <v>11284536.688790001</v>
      </c>
      <c r="H90" s="271">
        <v>12805663.057963001</v>
      </c>
      <c r="I90" s="278">
        <v>-986567.06598722062</v>
      </c>
      <c r="J90" s="278">
        <v>-269175.79381699988</v>
      </c>
      <c r="K90" s="278">
        <v>695570.10018620011</v>
      </c>
      <c r="L90" s="278">
        <v>426394.30636920023</v>
      </c>
      <c r="M90" s="278">
        <v>-560172.75961802038</v>
      </c>
      <c r="N90" s="273">
        <v>2424856.5368260001</v>
      </c>
      <c r="O90" s="274">
        <v>5118491.6605409998</v>
      </c>
      <c r="P90" s="274">
        <v>243584.20484008593</v>
      </c>
      <c r="Q90" s="274">
        <v>5362075.8653810862</v>
      </c>
      <c r="R90" s="274">
        <v>7786932.4022070859</v>
      </c>
      <c r="S90" s="274">
        <v>1046957.655275</v>
      </c>
      <c r="T90" s="274">
        <v>57624.306878901087</v>
      </c>
      <c r="U90" s="274">
        <v>1104581.9621539011</v>
      </c>
      <c r="V90" s="274">
        <v>6657838.0504299998</v>
      </c>
      <c r="W90" s="274">
        <v>504424.22332267649</v>
      </c>
      <c r="X90" s="274">
        <v>7162262.2737526763</v>
      </c>
      <c r="Y90" s="274">
        <v>16053776.638113663</v>
      </c>
      <c r="Z90" s="274">
        <v>-1643868.6432439808</v>
      </c>
      <c r="AA90" s="274">
        <v>-1044072.1772888624</v>
      </c>
      <c r="AB90" s="274">
        <v>-2687940.8205328435</v>
      </c>
      <c r="AC90" s="274">
        <v>13365835.817580819</v>
      </c>
    </row>
    <row r="91" spans="1:29" ht="15">
      <c r="A91" s="270" t="s">
        <v>239</v>
      </c>
      <c r="B91" s="278">
        <v>814006.14624499995</v>
      </c>
      <c r="C91" s="278">
        <v>683673.51926700003</v>
      </c>
      <c r="D91" s="271">
        <v>1497679.665512</v>
      </c>
      <c r="E91" s="278">
        <v>10924285.822883999</v>
      </c>
      <c r="F91" s="271">
        <v>437414.74684149487</v>
      </c>
      <c r="G91" s="271">
        <v>11361700.569725493</v>
      </c>
      <c r="H91" s="271">
        <v>12859380.235237492</v>
      </c>
      <c r="I91" s="278">
        <v>-919070.07311123004</v>
      </c>
      <c r="J91" s="278">
        <v>-270333.61234800005</v>
      </c>
      <c r="K91" s="278">
        <v>666299.27935278951</v>
      </c>
      <c r="L91" s="278">
        <v>395965.66700478946</v>
      </c>
      <c r="M91" s="278">
        <v>-523104.40610644058</v>
      </c>
      <c r="N91" s="273">
        <v>2353576.341585</v>
      </c>
      <c r="O91" s="274">
        <v>5093541.1404539999</v>
      </c>
      <c r="P91" s="274">
        <v>245281.99770563398</v>
      </c>
      <c r="Q91" s="274">
        <v>5338823.1381596336</v>
      </c>
      <c r="R91" s="274">
        <v>7692399.4797446337</v>
      </c>
      <c r="S91" s="274">
        <v>1057639.0192859999</v>
      </c>
      <c r="T91" s="274">
        <v>57701.500235312313</v>
      </c>
      <c r="U91" s="274">
        <v>1115340.5195213123</v>
      </c>
      <c r="V91" s="274">
        <v>6676274.594327</v>
      </c>
      <c r="W91" s="274">
        <v>524245.41796564753</v>
      </c>
      <c r="X91" s="274">
        <v>7200520.0122926477</v>
      </c>
      <c r="Y91" s="274">
        <v>16008260.011558594</v>
      </c>
      <c r="Z91" s="274">
        <v>-1569661.9217962995</v>
      </c>
      <c r="AA91" s="274">
        <v>-1056113.4484178885</v>
      </c>
      <c r="AB91" s="274">
        <v>-2625775.370214188</v>
      </c>
      <c r="AC91" s="274">
        <v>13382484.641344406</v>
      </c>
    </row>
    <row r="92" spans="1:29" ht="15">
      <c r="A92" s="270" t="s">
        <v>240</v>
      </c>
      <c r="B92" s="278">
        <v>831405.883684</v>
      </c>
      <c r="C92" s="278">
        <v>675629.96269731002</v>
      </c>
      <c r="D92" s="271">
        <v>1507035.8463813099</v>
      </c>
      <c r="E92" s="278">
        <v>10994818.007347681</v>
      </c>
      <c r="F92" s="271">
        <v>427682.61228526186</v>
      </c>
      <c r="G92" s="271">
        <v>11422500.619632943</v>
      </c>
      <c r="H92" s="271">
        <v>12929536.466014253</v>
      </c>
      <c r="I92" s="278">
        <v>-887127.32129088044</v>
      </c>
      <c r="J92" s="278">
        <v>-320674.8746342198</v>
      </c>
      <c r="K92" s="278">
        <v>635511.60451540293</v>
      </c>
      <c r="L92" s="278">
        <v>314836.72988118313</v>
      </c>
      <c r="M92" s="278">
        <v>-572290.59140969731</v>
      </c>
      <c r="N92" s="273">
        <v>2317369.2940813098</v>
      </c>
      <c r="O92" s="274">
        <v>5174751.2142680008</v>
      </c>
      <c r="P92" s="274">
        <v>230375.58402706645</v>
      </c>
      <c r="Q92" s="274">
        <v>5405126.7982950676</v>
      </c>
      <c r="R92" s="274">
        <v>7722496.0923763774</v>
      </c>
      <c r="S92" s="274">
        <v>1066988.709786</v>
      </c>
      <c r="T92" s="274">
        <v>58378.752816525375</v>
      </c>
      <c r="U92" s="274">
        <v>1125367.4626025253</v>
      </c>
      <c r="V92" s="274">
        <v>6737754.9570899997</v>
      </c>
      <c r="W92" s="274">
        <v>526103.53351885627</v>
      </c>
      <c r="X92" s="274">
        <v>7263858.4906088561</v>
      </c>
      <c r="Y92" s="274">
        <v>16111722.045587759</v>
      </c>
      <c r="Z92" s="274">
        <v>-1587208.1255717697</v>
      </c>
      <c r="AA92" s="274">
        <v>-1022686.8625925893</v>
      </c>
      <c r="AB92" s="274">
        <v>-2609894.9881643588</v>
      </c>
      <c r="AC92" s="274">
        <v>13501827.057423402</v>
      </c>
    </row>
    <row r="93" spans="1:29" ht="15">
      <c r="A93" s="270" t="s">
        <v>427</v>
      </c>
      <c r="B93" s="278">
        <v>900136.04357900005</v>
      </c>
      <c r="C93" s="278">
        <v>757906.49656925001</v>
      </c>
      <c r="D93" s="271">
        <v>1658042.5401482501</v>
      </c>
      <c r="E93" s="278">
        <v>11095405.56386197</v>
      </c>
      <c r="F93" s="271">
        <v>435665.10904106387</v>
      </c>
      <c r="G93" s="271">
        <v>11531070.672903033</v>
      </c>
      <c r="H93" s="271">
        <v>13189113.213051284</v>
      </c>
      <c r="I93" s="278">
        <v>-837336.45453224017</v>
      </c>
      <c r="J93" s="278">
        <v>-262548.87086591008</v>
      </c>
      <c r="K93" s="278">
        <v>643787.28683739784</v>
      </c>
      <c r="L93" s="278">
        <v>381238.41597148776</v>
      </c>
      <c r="M93" s="278">
        <v>-456098.03856075241</v>
      </c>
      <c r="N93" s="273">
        <v>2376234.4134972501</v>
      </c>
      <c r="O93" s="274">
        <v>5689314.7521200003</v>
      </c>
      <c r="P93" s="274">
        <v>219442.11937698961</v>
      </c>
      <c r="Q93" s="274">
        <v>5908756.8714969903</v>
      </c>
      <c r="R93" s="274">
        <v>8284991.2849942409</v>
      </c>
      <c r="S93" s="274">
        <v>712343.15453599999</v>
      </c>
      <c r="T93" s="274">
        <v>57467.164667977791</v>
      </c>
      <c r="U93" s="274">
        <v>769810.31920397782</v>
      </c>
      <c r="V93" s="274">
        <v>6834817.5681189997</v>
      </c>
      <c r="W93" s="274">
        <v>531600.34004442452</v>
      </c>
      <c r="X93" s="274">
        <v>7366417.9081634246</v>
      </c>
      <c r="Y93" s="274">
        <v>16421219.512361642</v>
      </c>
      <c r="Z93" s="274">
        <v>-1759376.4588654493</v>
      </c>
      <c r="AA93" s="274">
        <v>-1016631.8018857259</v>
      </c>
      <c r="AB93" s="274">
        <v>-2776008.2607511752</v>
      </c>
      <c r="AC93" s="274">
        <v>13645211.251610467</v>
      </c>
    </row>
    <row r="94" spans="1:29" ht="15">
      <c r="A94" s="267" t="s">
        <v>242</v>
      </c>
      <c r="B94" s="277">
        <v>888041.07544900011</v>
      </c>
      <c r="C94" s="277">
        <v>718515.29497808998</v>
      </c>
      <c r="D94" s="268">
        <v>1606556.3704270902</v>
      </c>
      <c r="E94" s="277">
        <v>11080436.921219449</v>
      </c>
      <c r="F94" s="268">
        <v>427949.81074935861</v>
      </c>
      <c r="G94" s="268">
        <v>11508386.731968809</v>
      </c>
      <c r="H94" s="268">
        <v>13114943.1023959</v>
      </c>
      <c r="I94" s="277">
        <v>-745063.70956579025</v>
      </c>
      <c r="J94" s="277">
        <v>-302144.10502257082</v>
      </c>
      <c r="K94" s="277">
        <v>647247.97983051476</v>
      </c>
      <c r="L94" s="277">
        <v>345103.87480794394</v>
      </c>
      <c r="M94" s="277">
        <v>-399959.83475784631</v>
      </c>
      <c r="N94" s="275">
        <v>2284586.9014530899</v>
      </c>
      <c r="O94" s="276">
        <v>5850518.0314760013</v>
      </c>
      <c r="P94" s="276">
        <v>200022.75091161401</v>
      </c>
      <c r="Q94" s="276">
        <v>6050540.7823876152</v>
      </c>
      <c r="R94" s="276">
        <v>8335127.6838407051</v>
      </c>
      <c r="S94" s="276">
        <v>691063.99193200003</v>
      </c>
      <c r="T94" s="276">
        <v>55955.352224868628</v>
      </c>
      <c r="U94" s="276">
        <v>747019.34415686864</v>
      </c>
      <c r="V94" s="276">
        <v>6768976.4507907499</v>
      </c>
      <c r="W94" s="276">
        <v>545235.75740750285</v>
      </c>
      <c r="X94" s="276">
        <v>7314212.2081982531</v>
      </c>
      <c r="Y94" s="276">
        <v>16396359.236195827</v>
      </c>
      <c r="Z94" s="276">
        <v>-1860944.2694187507</v>
      </c>
      <c r="AA94" s="276">
        <v>-1020512.0296251418</v>
      </c>
      <c r="AB94" s="276">
        <v>-2881456.2990438924</v>
      </c>
      <c r="AC94" s="276">
        <v>13514902.937151935</v>
      </c>
    </row>
    <row r="95" spans="1:29" ht="15">
      <c r="A95" s="267" t="s">
        <v>243</v>
      </c>
      <c r="B95" s="277">
        <v>903847.34966099984</v>
      </c>
      <c r="C95" s="277">
        <v>722917.08942659001</v>
      </c>
      <c r="D95" s="268">
        <v>1626764.4390875897</v>
      </c>
      <c r="E95" s="277">
        <v>11160879.29512326</v>
      </c>
      <c r="F95" s="268">
        <v>413485.9073287677</v>
      </c>
      <c r="G95" s="268">
        <v>11574365.202452028</v>
      </c>
      <c r="H95" s="268">
        <v>13201129.641539618</v>
      </c>
      <c r="I95" s="277">
        <v>-686116.00928232959</v>
      </c>
      <c r="J95" s="277">
        <v>-233838.43204799981</v>
      </c>
      <c r="K95" s="277">
        <v>599721.72427453694</v>
      </c>
      <c r="L95" s="277">
        <v>365883.29222653713</v>
      </c>
      <c r="M95" s="277">
        <v>-320232.71705579245</v>
      </c>
      <c r="N95" s="275">
        <v>2163639.33171059</v>
      </c>
      <c r="O95" s="276">
        <v>5964452.3914213097</v>
      </c>
      <c r="P95" s="276">
        <v>188906.57115776811</v>
      </c>
      <c r="Q95" s="276">
        <v>6153358.962579078</v>
      </c>
      <c r="R95" s="276">
        <v>8316998.2942896681</v>
      </c>
      <c r="S95" s="276">
        <v>678535.787182</v>
      </c>
      <c r="T95" s="276">
        <v>54485.297533600846</v>
      </c>
      <c r="U95" s="276">
        <v>733021.08471560082</v>
      </c>
      <c r="V95" s="276">
        <v>6791896.4544510003</v>
      </c>
      <c r="W95" s="276">
        <v>529585.90867549076</v>
      </c>
      <c r="X95" s="276">
        <v>7321482.3631264912</v>
      </c>
      <c r="Y95" s="276">
        <v>16371501.74213176</v>
      </c>
      <c r="Z95" s="276">
        <v>-1890925.7892232288</v>
      </c>
      <c r="AA95" s="276">
        <v>-959213.5943126292</v>
      </c>
      <c r="AB95" s="276">
        <v>-2850139.3835358582</v>
      </c>
      <c r="AC95" s="276">
        <v>13521362.358595902</v>
      </c>
    </row>
    <row r="96" spans="1:29" ht="15">
      <c r="A96" s="267" t="s">
        <v>244</v>
      </c>
      <c r="B96" s="277">
        <v>972328.59580510005</v>
      </c>
      <c r="C96" s="277">
        <v>748149.15112699999</v>
      </c>
      <c r="D96" s="268">
        <v>1720477.7469321</v>
      </c>
      <c r="E96" s="277">
        <v>11199008.61963262</v>
      </c>
      <c r="F96" s="268">
        <v>405133.89442222158</v>
      </c>
      <c r="G96" s="268">
        <v>11604142.514054842</v>
      </c>
      <c r="H96" s="268">
        <v>13324620.260986943</v>
      </c>
      <c r="I96" s="277">
        <v>-499444.58982087992</v>
      </c>
      <c r="J96" s="277">
        <v>-218110.66598400008</v>
      </c>
      <c r="K96" s="277">
        <v>545372.72906380403</v>
      </c>
      <c r="L96" s="277">
        <v>327262.06307980395</v>
      </c>
      <c r="M96" s="277">
        <v>-172182.52674107597</v>
      </c>
      <c r="N96" s="275">
        <v>2068312.3870549998</v>
      </c>
      <c r="O96" s="276">
        <v>6015319.5770859998</v>
      </c>
      <c r="P96" s="276">
        <v>172922.83738973181</v>
      </c>
      <c r="Q96" s="276">
        <v>6188242.4144757316</v>
      </c>
      <c r="R96" s="276">
        <v>8256554.8015307318</v>
      </c>
      <c r="S96" s="276">
        <v>659981.04165476002</v>
      </c>
      <c r="T96" s="276">
        <v>53207.116694713841</v>
      </c>
      <c r="U96" s="276">
        <v>713188.15834947384</v>
      </c>
      <c r="V96" s="276">
        <v>6864959.0016350001</v>
      </c>
      <c r="W96" s="276">
        <v>528423.57951049402</v>
      </c>
      <c r="X96" s="276">
        <v>7393382.5811454942</v>
      </c>
      <c r="Y96" s="276">
        <v>16363125.5410257</v>
      </c>
      <c r="Z96" s="276">
        <v>-1971530.3850611993</v>
      </c>
      <c r="AA96" s="276">
        <v>-894792.36823652196</v>
      </c>
      <c r="AB96" s="276">
        <v>-2866322.753297721</v>
      </c>
      <c r="AC96" s="276">
        <v>13496802.787727978</v>
      </c>
    </row>
    <row r="97" spans="1:29" ht="15">
      <c r="A97" s="267" t="s">
        <v>245</v>
      </c>
      <c r="B97" s="277">
        <v>947926.68204200012</v>
      </c>
      <c r="C97" s="277">
        <v>788986.82034504996</v>
      </c>
      <c r="D97" s="268">
        <v>1736913.5023870501</v>
      </c>
      <c r="E97" s="277">
        <v>11299264.898722511</v>
      </c>
      <c r="F97" s="268">
        <v>383800.75487272546</v>
      </c>
      <c r="G97" s="268">
        <v>11683065.653595237</v>
      </c>
      <c r="H97" s="268">
        <v>13419979.155982288</v>
      </c>
      <c r="I97" s="277">
        <v>-315322.46392677049</v>
      </c>
      <c r="J97" s="277">
        <v>-291944.38338868017</v>
      </c>
      <c r="K97" s="277">
        <v>554373.65565379034</v>
      </c>
      <c r="L97" s="277">
        <v>262429.27226511016</v>
      </c>
      <c r="M97" s="277">
        <v>-52893.191661660327</v>
      </c>
      <c r="N97" s="275">
        <v>1953311.51787705</v>
      </c>
      <c r="O97" s="276">
        <v>6112203.5463710595</v>
      </c>
      <c r="P97" s="276">
        <v>164798.26488860336</v>
      </c>
      <c r="Q97" s="276">
        <v>6277001.8112596627</v>
      </c>
      <c r="R97" s="276">
        <v>8230313.3291367125</v>
      </c>
      <c r="S97" s="276">
        <v>649126.64704199997</v>
      </c>
      <c r="T97" s="276">
        <v>52268.765384571445</v>
      </c>
      <c r="U97" s="276">
        <v>701395.41242657136</v>
      </c>
      <c r="V97" s="276">
        <v>6852651.5194821106</v>
      </c>
      <c r="W97" s="276">
        <v>524515.82444492122</v>
      </c>
      <c r="X97" s="276">
        <v>7377167.3439270314</v>
      </c>
      <c r="Y97" s="276">
        <v>16308876.085490316</v>
      </c>
      <c r="Z97" s="276">
        <v>-1923847.9823478891</v>
      </c>
      <c r="AA97" s="276">
        <v>-912155.7554991612</v>
      </c>
      <c r="AB97" s="276">
        <v>-2836003.7378470502</v>
      </c>
      <c r="AC97" s="276">
        <v>13472872.347643266</v>
      </c>
    </row>
    <row r="98" spans="1:29" ht="15">
      <c r="A98" s="267" t="s">
        <v>246</v>
      </c>
      <c r="B98" s="277">
        <v>947979.85412622988</v>
      </c>
      <c r="C98" s="277">
        <v>784651.30689118733</v>
      </c>
      <c r="D98" s="268">
        <v>1732631.1610174172</v>
      </c>
      <c r="E98" s="277">
        <v>11489348.814686876</v>
      </c>
      <c r="F98" s="268">
        <v>394396.76130837586</v>
      </c>
      <c r="G98" s="268">
        <v>11883745.575995252</v>
      </c>
      <c r="H98" s="268">
        <v>13616376.737012669</v>
      </c>
      <c r="I98" s="277">
        <v>-248034.15158234001</v>
      </c>
      <c r="J98" s="277">
        <v>-245026.20404923486</v>
      </c>
      <c r="K98" s="277">
        <v>587004.50889953028</v>
      </c>
      <c r="L98" s="277">
        <v>341978.30485029542</v>
      </c>
      <c r="M98" s="277">
        <v>93944.153267955408</v>
      </c>
      <c r="N98" s="275">
        <v>1864188.0141709999</v>
      </c>
      <c r="O98" s="276">
        <v>6132887.1035708748</v>
      </c>
      <c r="P98" s="276">
        <v>158234.57664336739</v>
      </c>
      <c r="Q98" s="276">
        <v>6291121.6802142421</v>
      </c>
      <c r="R98" s="276">
        <v>8155309.6943852417</v>
      </c>
      <c r="S98" s="276">
        <v>647812.61458399997</v>
      </c>
      <c r="T98" s="276">
        <v>53404.835286800291</v>
      </c>
      <c r="U98" s="276">
        <v>701217.44987080025</v>
      </c>
      <c r="V98" s="276">
        <v>6904056.9458077997</v>
      </c>
      <c r="W98" s="276">
        <v>533793.30208240461</v>
      </c>
      <c r="X98" s="276">
        <v>7437850.2478902042</v>
      </c>
      <c r="Y98" s="276">
        <v>16294377.392146247</v>
      </c>
      <c r="Z98" s="276">
        <v>-1833904.3467995767</v>
      </c>
      <c r="AA98" s="276">
        <v>-938040.46160336363</v>
      </c>
      <c r="AB98" s="276">
        <v>-2771944.8084029402</v>
      </c>
      <c r="AC98" s="276">
        <v>13522432.583743306</v>
      </c>
    </row>
    <row r="99" spans="1:29" ht="15">
      <c r="A99" s="267" t="s">
        <v>247</v>
      </c>
      <c r="B99" s="277">
        <v>971793.78696800012</v>
      </c>
      <c r="C99" s="277">
        <v>796610.18972600007</v>
      </c>
      <c r="D99" s="268">
        <v>1768403.9766940002</v>
      </c>
      <c r="E99" s="277">
        <v>11564869.1357725</v>
      </c>
      <c r="F99" s="268">
        <v>414652.23595326522</v>
      </c>
      <c r="G99" s="268">
        <v>11979521.371725766</v>
      </c>
      <c r="H99" s="268">
        <v>13747925.348419767</v>
      </c>
      <c r="I99" s="277">
        <v>-236932.34215108946</v>
      </c>
      <c r="J99" s="277">
        <v>-221026.06569550012</v>
      </c>
      <c r="K99" s="277">
        <v>638191.28822218801</v>
      </c>
      <c r="L99" s="277">
        <v>417165.2225266879</v>
      </c>
      <c r="M99" s="277">
        <v>180232.88037559844</v>
      </c>
      <c r="N99" s="275">
        <v>1825778.4898049999</v>
      </c>
      <c r="O99" s="276">
        <v>6103160.0842090007</v>
      </c>
      <c r="P99" s="276">
        <v>160759.82669896373</v>
      </c>
      <c r="Q99" s="276">
        <v>6263919.9109079642</v>
      </c>
      <c r="R99" s="276">
        <v>8089698.4007129641</v>
      </c>
      <c r="S99" s="276">
        <v>655308.90032699995</v>
      </c>
      <c r="T99" s="276">
        <v>54111.862544708099</v>
      </c>
      <c r="U99" s="276">
        <v>709420.76287170802</v>
      </c>
      <c r="V99" s="276">
        <v>6960950.5402210001</v>
      </c>
      <c r="W99" s="276">
        <v>551404.31167885882</v>
      </c>
      <c r="X99" s="276">
        <v>7512354.8518998586</v>
      </c>
      <c r="Y99" s="276">
        <v>16311474.01548453</v>
      </c>
      <c r="Z99" s="276">
        <v>-1753966.4942505495</v>
      </c>
      <c r="AA99" s="276">
        <v>-989815.05319108593</v>
      </c>
      <c r="AB99" s="276">
        <v>-2743781.5474416353</v>
      </c>
      <c r="AC99" s="276">
        <v>13567692.468042895</v>
      </c>
    </row>
    <row r="100" spans="1:29" ht="15">
      <c r="A100" s="267" t="s">
        <v>248</v>
      </c>
      <c r="B100" s="277">
        <v>984850.22170062014</v>
      </c>
      <c r="C100" s="277">
        <v>783753.28553879994</v>
      </c>
      <c r="D100" s="268">
        <v>1768603.50723942</v>
      </c>
      <c r="E100" s="277">
        <v>11648235.724182</v>
      </c>
      <c r="F100" s="268">
        <v>407736.80998012668</v>
      </c>
      <c r="G100" s="268">
        <v>12055972.534162126</v>
      </c>
      <c r="H100" s="268">
        <v>13824576.041401546</v>
      </c>
      <c r="I100" s="277">
        <v>-201236.35438189982</v>
      </c>
      <c r="J100" s="277">
        <v>-198327.36739499972</v>
      </c>
      <c r="K100" s="277">
        <v>619788.15339483367</v>
      </c>
      <c r="L100" s="277">
        <v>421460.78599983396</v>
      </c>
      <c r="M100" s="277">
        <v>220224.43161793414</v>
      </c>
      <c r="N100" s="275">
        <v>1806036.7382428001</v>
      </c>
      <c r="O100" s="276">
        <v>6187355.4826209899</v>
      </c>
      <c r="P100" s="276">
        <v>159191.60362222986</v>
      </c>
      <c r="Q100" s="276">
        <v>6346547.0862432197</v>
      </c>
      <c r="R100" s="276">
        <v>8152583.82448602</v>
      </c>
      <c r="S100" s="276">
        <v>618752.46302400006</v>
      </c>
      <c r="T100" s="276">
        <v>53304.130901731922</v>
      </c>
      <c r="U100" s="276">
        <v>672056.59392573196</v>
      </c>
      <c r="V100" s="276">
        <v>7000295.3355470002</v>
      </c>
      <c r="W100" s="276">
        <v>572269.37143476098</v>
      </c>
      <c r="X100" s="276">
        <v>7572564.7069817614</v>
      </c>
      <c r="Y100" s="276">
        <v>16397205.125393514</v>
      </c>
      <c r="Z100" s="276">
        <v>-1796037.0662364094</v>
      </c>
      <c r="AA100" s="276">
        <v>-996816.44937342987</v>
      </c>
      <c r="AB100" s="276">
        <v>-2792853.515609839</v>
      </c>
      <c r="AC100" s="276">
        <v>13604351.609783676</v>
      </c>
    </row>
    <row r="101" spans="1:29" ht="15">
      <c r="A101" s="267" t="s">
        <v>249</v>
      </c>
      <c r="B101" s="277">
        <v>1010931.341825</v>
      </c>
      <c r="C101" s="277">
        <v>789646.55232999998</v>
      </c>
      <c r="D101" s="268">
        <v>1800577.8941549999</v>
      </c>
      <c r="E101" s="277">
        <v>11666439.126878235</v>
      </c>
      <c r="F101" s="268">
        <v>409761.43185221875</v>
      </c>
      <c r="G101" s="268">
        <v>12076200.558730455</v>
      </c>
      <c r="H101" s="268">
        <v>13876778.452885455</v>
      </c>
      <c r="I101" s="277">
        <v>-100713.26011113999</v>
      </c>
      <c r="J101" s="277">
        <v>-235992.04407383502</v>
      </c>
      <c r="K101" s="277">
        <v>630034.47880114766</v>
      </c>
      <c r="L101" s="277">
        <v>394042.43472731265</v>
      </c>
      <c r="M101" s="277">
        <v>293329.17461617268</v>
      </c>
      <c r="N101" s="275">
        <v>1754912.4846110002</v>
      </c>
      <c r="O101" s="276">
        <v>6145816.4790989999</v>
      </c>
      <c r="P101" s="276">
        <v>158113.78259426582</v>
      </c>
      <c r="Q101" s="276">
        <v>6303930.2616932653</v>
      </c>
      <c r="R101" s="276">
        <v>8058842.7463042652</v>
      </c>
      <c r="S101" s="276">
        <v>599293.52531399997</v>
      </c>
      <c r="T101" s="276">
        <v>52309.950825610562</v>
      </c>
      <c r="U101" s="276">
        <v>651603.47613961052</v>
      </c>
      <c r="V101" s="276">
        <v>7128933.1113919998</v>
      </c>
      <c r="W101" s="276">
        <v>578803.54474733828</v>
      </c>
      <c r="X101" s="276">
        <v>7707736.6561393384</v>
      </c>
      <c r="Y101" s="276">
        <v>16418182.878583215</v>
      </c>
      <c r="Z101" s="276">
        <v>-1825233.2751973304</v>
      </c>
      <c r="AA101" s="276">
        <v>-1009500.3251161439</v>
      </c>
      <c r="AB101" s="276">
        <v>-2834733.6003134744</v>
      </c>
      <c r="AC101" s="276">
        <v>13583449.278269742</v>
      </c>
    </row>
    <row r="102" spans="1:29" ht="15">
      <c r="A102" s="267" t="s">
        <v>250</v>
      </c>
      <c r="B102" s="277">
        <v>1011807.505165</v>
      </c>
      <c r="C102" s="277">
        <v>797635.69400506001</v>
      </c>
      <c r="D102" s="268">
        <v>1809443.19917006</v>
      </c>
      <c r="E102" s="277">
        <v>11725678.248697501</v>
      </c>
      <c r="F102" s="268">
        <v>414788.89335006813</v>
      </c>
      <c r="G102" s="268">
        <v>12140467.142047569</v>
      </c>
      <c r="H102" s="268">
        <v>13949910.34121763</v>
      </c>
      <c r="I102" s="277">
        <v>-52375.978389530152</v>
      </c>
      <c r="J102" s="277">
        <v>-258264.42514049995</v>
      </c>
      <c r="K102" s="277">
        <v>667436.19392368663</v>
      </c>
      <c r="L102" s="277">
        <v>409171.76878318668</v>
      </c>
      <c r="M102" s="277">
        <v>356795.79039365653</v>
      </c>
      <c r="N102" s="275">
        <v>1745738.87033806</v>
      </c>
      <c r="O102" s="276">
        <v>6108957.0251079993</v>
      </c>
      <c r="P102" s="276">
        <v>161662.22870456657</v>
      </c>
      <c r="Q102" s="276">
        <v>6270619.2538125655</v>
      </c>
      <c r="R102" s="276">
        <v>8016358.1241506254</v>
      </c>
      <c r="S102" s="276">
        <v>607049.84250599996</v>
      </c>
      <c r="T102" s="276">
        <v>50342.511597560544</v>
      </c>
      <c r="U102" s="276">
        <v>657392.35410356056</v>
      </c>
      <c r="V102" s="276">
        <v>7229830.1530637601</v>
      </c>
      <c r="W102" s="276">
        <v>566765.18812134315</v>
      </c>
      <c r="X102" s="276">
        <v>7796595.3411851032</v>
      </c>
      <c r="Y102" s="276">
        <v>16470345.819439288</v>
      </c>
      <c r="Z102" s="276">
        <v>-1845814.0396175603</v>
      </c>
      <c r="AA102" s="276">
        <v>-1031417.2289970886</v>
      </c>
      <c r="AB102" s="276">
        <v>-2877231.2686146488</v>
      </c>
      <c r="AC102" s="276">
        <v>13593114.550824638</v>
      </c>
    </row>
    <row r="103" spans="1:29" ht="15">
      <c r="A103" s="267" t="s">
        <v>251</v>
      </c>
      <c r="B103" s="277">
        <v>1013069.32718121</v>
      </c>
      <c r="C103" s="277">
        <v>788607.42728872003</v>
      </c>
      <c r="D103" s="268">
        <v>1801676.7544699302</v>
      </c>
      <c r="E103" s="277">
        <v>11795367.067239</v>
      </c>
      <c r="F103" s="268">
        <v>411589.96406468574</v>
      </c>
      <c r="G103" s="268">
        <v>12206957.031303685</v>
      </c>
      <c r="H103" s="268">
        <v>14008633.785773616</v>
      </c>
      <c r="I103" s="277">
        <v>18614.894912249576</v>
      </c>
      <c r="J103" s="277">
        <v>-242706.681492</v>
      </c>
      <c r="K103" s="277">
        <v>631359.9752268357</v>
      </c>
      <c r="L103" s="277">
        <v>388653.29373483569</v>
      </c>
      <c r="M103" s="277">
        <v>407268.18864708528</v>
      </c>
      <c r="N103" s="275">
        <v>1674208.7404337202</v>
      </c>
      <c r="O103" s="276">
        <v>6120549.1443910003</v>
      </c>
      <c r="P103" s="276">
        <v>158781.06249824591</v>
      </c>
      <c r="Q103" s="276">
        <v>6279330.2068892466</v>
      </c>
      <c r="R103" s="276">
        <v>7953538.9473229665</v>
      </c>
      <c r="S103" s="276">
        <v>616044.04656699998</v>
      </c>
      <c r="T103" s="276">
        <v>50120.481287960043</v>
      </c>
      <c r="U103" s="276">
        <v>666164.52785496006</v>
      </c>
      <c r="V103" s="276">
        <v>7301244.4603049699</v>
      </c>
      <c r="W103" s="276">
        <v>569691.63982070517</v>
      </c>
      <c r="X103" s="276">
        <v>7870936.1001256751</v>
      </c>
      <c r="Y103" s="276">
        <v>16490639.575303601</v>
      </c>
      <c r="Z103" s="276">
        <v>-1890910.7834087005</v>
      </c>
      <c r="AA103" s="276">
        <v>-998363.19476906094</v>
      </c>
      <c r="AB103" s="276">
        <v>-2889273.9781777617</v>
      </c>
      <c r="AC103" s="276">
        <v>13601365.597125839</v>
      </c>
    </row>
    <row r="104" spans="1:29" ht="15">
      <c r="A104" s="267" t="s">
        <v>252</v>
      </c>
      <c r="B104" s="277">
        <v>1009890.2084059999</v>
      </c>
      <c r="C104" s="277">
        <v>789949.39835077</v>
      </c>
      <c r="D104" s="268">
        <v>1799839.6067567701</v>
      </c>
      <c r="E104" s="277">
        <v>11875993.7656215</v>
      </c>
      <c r="F104" s="268">
        <v>411112.24056625745</v>
      </c>
      <c r="G104" s="268">
        <v>12287106.006187757</v>
      </c>
      <c r="H104" s="268">
        <v>14086945.612944528</v>
      </c>
      <c r="I104" s="277">
        <v>91019.577205269976</v>
      </c>
      <c r="J104" s="277">
        <v>-247530.56534851005</v>
      </c>
      <c r="K104" s="277">
        <v>594751.37569829263</v>
      </c>
      <c r="L104" s="277">
        <v>347220.81034978258</v>
      </c>
      <c r="M104" s="277">
        <v>438240.38755505253</v>
      </c>
      <c r="N104" s="275">
        <v>1803088.21621777</v>
      </c>
      <c r="O104" s="276">
        <v>6146632.9873409513</v>
      </c>
      <c r="P104" s="276">
        <v>160461.65362504459</v>
      </c>
      <c r="Q104" s="276">
        <v>6307094.6409659963</v>
      </c>
      <c r="R104" s="276">
        <v>8110182.8571837666</v>
      </c>
      <c r="S104" s="276">
        <v>607764.02947299997</v>
      </c>
      <c r="T104" s="276">
        <v>51162.197665113345</v>
      </c>
      <c r="U104" s="276">
        <v>658926.22713811335</v>
      </c>
      <c r="V104" s="276">
        <v>7374108.7565019997</v>
      </c>
      <c r="W104" s="276">
        <v>588713.76433611987</v>
      </c>
      <c r="X104" s="276">
        <v>7962822.5208381191</v>
      </c>
      <c r="Y104" s="276">
        <v>16731931.605159998</v>
      </c>
      <c r="Z104" s="276">
        <v>-2099249.6290135896</v>
      </c>
      <c r="AA104" s="276">
        <v>-983976.75075831322</v>
      </c>
      <c r="AB104" s="276">
        <v>-3083226.3797719027</v>
      </c>
      <c r="AC104" s="276">
        <v>13648705.225388095</v>
      </c>
    </row>
    <row r="105" spans="1:29" ht="15">
      <c r="A105" s="267" t="s">
        <v>253</v>
      </c>
      <c r="B105" s="277">
        <v>1051069.8725720001</v>
      </c>
      <c r="C105" s="277">
        <v>874493.51602549001</v>
      </c>
      <c r="D105" s="268">
        <v>1925563.3885974903</v>
      </c>
      <c r="E105" s="277">
        <v>12008035.343336001</v>
      </c>
      <c r="F105" s="268">
        <v>388102.27929165598</v>
      </c>
      <c r="G105" s="268">
        <v>12396137.622627657</v>
      </c>
      <c r="H105" s="268">
        <v>14321701.011225147</v>
      </c>
      <c r="I105" s="277">
        <v>222149.41678616992</v>
      </c>
      <c r="J105" s="277">
        <v>-234317.46525900008</v>
      </c>
      <c r="K105" s="277">
        <v>585076.65899794595</v>
      </c>
      <c r="L105" s="277">
        <v>350759.19373894588</v>
      </c>
      <c r="M105" s="277">
        <v>572908.61052511586</v>
      </c>
      <c r="N105" s="275">
        <v>1773558.4617424898</v>
      </c>
      <c r="O105" s="276">
        <v>6437535.3597650006</v>
      </c>
      <c r="P105" s="276">
        <v>59014.507773697194</v>
      </c>
      <c r="Q105" s="276">
        <v>6496549.867538698</v>
      </c>
      <c r="R105" s="276">
        <v>8270108.3292811876</v>
      </c>
      <c r="S105" s="276">
        <v>605080.72300200001</v>
      </c>
      <c r="T105" s="276">
        <v>51583.494526077709</v>
      </c>
      <c r="U105" s="276">
        <v>656664.21752807777</v>
      </c>
      <c r="V105" s="276">
        <v>7560156.0944689997</v>
      </c>
      <c r="W105" s="276">
        <v>595888.71748520492</v>
      </c>
      <c r="X105" s="276">
        <v>8156044.8119542049</v>
      </c>
      <c r="Y105" s="276">
        <v>17082817.358763471</v>
      </c>
      <c r="Z105" s="276">
        <v>-2430563.858571229</v>
      </c>
      <c r="AA105" s="276">
        <v>-903461.09949126991</v>
      </c>
      <c r="AB105" s="276">
        <v>-3334024.9580624988</v>
      </c>
      <c r="AC105" s="276">
        <v>13748792.400700971</v>
      </c>
    </row>
    <row r="106" spans="1:29" ht="15">
      <c r="A106" s="270" t="s">
        <v>254</v>
      </c>
      <c r="B106" s="278">
        <v>1052091.8477329998</v>
      </c>
      <c r="C106" s="278">
        <v>837191.24210177001</v>
      </c>
      <c r="D106" s="271">
        <v>1889283.0898347697</v>
      </c>
      <c r="E106" s="278">
        <v>12145474.2512525</v>
      </c>
      <c r="F106" s="271">
        <v>404338.10609483137</v>
      </c>
      <c r="G106" s="271">
        <v>12549812.357347332</v>
      </c>
      <c r="H106" s="271">
        <v>14439095.447182102</v>
      </c>
      <c r="I106" s="278">
        <v>266603.74780503009</v>
      </c>
      <c r="J106" s="278">
        <v>-179971.07648338994</v>
      </c>
      <c r="K106" s="278">
        <v>660722.7087749776</v>
      </c>
      <c r="L106" s="278">
        <v>480751.63229158765</v>
      </c>
      <c r="M106" s="278">
        <v>747355.38009661774</v>
      </c>
      <c r="N106" s="273">
        <v>1728749.7486367698</v>
      </c>
      <c r="O106" s="274">
        <v>6518867.3491040003</v>
      </c>
      <c r="P106" s="274">
        <v>60818.234371059567</v>
      </c>
      <c r="Q106" s="274">
        <v>6579685.5834750598</v>
      </c>
      <c r="R106" s="274">
        <v>8308435.3321118299</v>
      </c>
      <c r="S106" s="274">
        <v>595733.21925299999</v>
      </c>
      <c r="T106" s="274">
        <v>52218.748850802076</v>
      </c>
      <c r="U106" s="274">
        <v>647951.96810380206</v>
      </c>
      <c r="V106" s="274">
        <v>7555990.3232140001</v>
      </c>
      <c r="W106" s="274">
        <v>595455.17608577828</v>
      </c>
      <c r="X106" s="274">
        <v>8151445.4992997786</v>
      </c>
      <c r="Y106" s="274">
        <v>17107832.799515411</v>
      </c>
      <c r="Z106" s="274">
        <v>-2451215.9704424827</v>
      </c>
      <c r="AA106" s="274">
        <v>-964876.76198778627</v>
      </c>
      <c r="AB106" s="274">
        <v>-3416092.732430269</v>
      </c>
      <c r="AC106" s="274">
        <v>13691740.067085143</v>
      </c>
    </row>
    <row r="107" spans="1:29" ht="15">
      <c r="A107" s="270" t="s">
        <v>255</v>
      </c>
      <c r="B107" s="278">
        <v>1084550.1988070002</v>
      </c>
      <c r="C107" s="278">
        <v>853710.02361354989</v>
      </c>
      <c r="D107" s="271">
        <v>1938260.22242055</v>
      </c>
      <c r="E107" s="278">
        <v>12197411.575990472</v>
      </c>
      <c r="F107" s="271">
        <v>408090.25684004638</v>
      </c>
      <c r="G107" s="271">
        <v>12605501.832830518</v>
      </c>
      <c r="H107" s="271">
        <v>14543762.055251069</v>
      </c>
      <c r="I107" s="278">
        <v>316366.47404381027</v>
      </c>
      <c r="J107" s="278">
        <v>-160893.02268149995</v>
      </c>
      <c r="K107" s="278">
        <v>639256.66878531652</v>
      </c>
      <c r="L107" s="278">
        <v>478363.64610381657</v>
      </c>
      <c r="M107" s="278">
        <v>794730.12014762685</v>
      </c>
      <c r="N107" s="273">
        <v>1719173.33070455</v>
      </c>
      <c r="O107" s="274">
        <v>6484610.498687</v>
      </c>
      <c r="P107" s="274">
        <v>58413.22401436299</v>
      </c>
      <c r="Q107" s="274">
        <v>6543023.7227013633</v>
      </c>
      <c r="R107" s="274">
        <v>8262197.0534059135</v>
      </c>
      <c r="S107" s="274">
        <v>595234.50782987999</v>
      </c>
      <c r="T107" s="274">
        <v>52020.270331493834</v>
      </c>
      <c r="U107" s="274">
        <v>647254.7781613738</v>
      </c>
      <c r="V107" s="274">
        <v>7666750.1010649996</v>
      </c>
      <c r="W107" s="274">
        <v>590124.233652786</v>
      </c>
      <c r="X107" s="274">
        <v>8256874.3347177859</v>
      </c>
      <c r="Y107" s="274">
        <v>17166326.166285072</v>
      </c>
      <c r="Z107" s="274">
        <v>-2485570.0912354803</v>
      </c>
      <c r="AA107" s="274">
        <v>-931724.13994391321</v>
      </c>
      <c r="AB107" s="274">
        <v>-3417294.2311793934</v>
      </c>
      <c r="AC107" s="274">
        <v>13749031.935105678</v>
      </c>
    </row>
    <row r="108" spans="1:29" ht="15">
      <c r="A108" s="270" t="s">
        <v>256</v>
      </c>
      <c r="B108" s="278">
        <v>1160242.7306459998</v>
      </c>
      <c r="C108" s="278">
        <v>879627.64910531009</v>
      </c>
      <c r="D108" s="271">
        <v>2039870.3797513098</v>
      </c>
      <c r="E108" s="278">
        <v>12334326.777124299</v>
      </c>
      <c r="F108" s="271">
        <v>403512.42219712067</v>
      </c>
      <c r="G108" s="271">
        <v>12737839.199321419</v>
      </c>
      <c r="H108" s="271">
        <v>14777709.579072729</v>
      </c>
      <c r="I108" s="278">
        <v>423983.41383574973</v>
      </c>
      <c r="J108" s="278">
        <v>-161214.33274672984</v>
      </c>
      <c r="K108" s="278">
        <v>693002.44599194312</v>
      </c>
      <c r="L108" s="278">
        <v>531788.11324521329</v>
      </c>
      <c r="M108" s="278">
        <v>955771.52708096302</v>
      </c>
      <c r="N108" s="273">
        <v>1785304.4606153099</v>
      </c>
      <c r="O108" s="274">
        <v>6501516.4224899011</v>
      </c>
      <c r="P108" s="274">
        <v>70904.29301329008</v>
      </c>
      <c r="Q108" s="274">
        <v>6572420.7155031916</v>
      </c>
      <c r="R108" s="274">
        <v>8357725.1761185015</v>
      </c>
      <c r="S108" s="274">
        <v>597755.52032809996</v>
      </c>
      <c r="T108" s="274">
        <v>51719.301980205164</v>
      </c>
      <c r="U108" s="274">
        <v>649474.82230830507</v>
      </c>
      <c r="V108" s="274">
        <v>7842882.1892355094</v>
      </c>
      <c r="W108" s="274">
        <v>571731.14074395597</v>
      </c>
      <c r="X108" s="274">
        <v>8414613.3299794644</v>
      </c>
      <c r="Y108" s="274">
        <v>17421813.328406271</v>
      </c>
      <c r="Z108" s="274">
        <v>-2616030.5168818892</v>
      </c>
      <c r="AA108" s="274">
        <v>-983844.75953227375</v>
      </c>
      <c r="AB108" s="274">
        <v>-3599875.2764141629</v>
      </c>
      <c r="AC108" s="274">
        <v>13821938.051992107</v>
      </c>
    </row>
    <row r="109" spans="1:29" ht="15">
      <c r="A109" s="270" t="s">
        <v>257</v>
      </c>
      <c r="B109" s="278">
        <v>1137326.181386</v>
      </c>
      <c r="C109" s="278">
        <v>910771.90380266996</v>
      </c>
      <c r="D109" s="271">
        <v>2048098.0851886701</v>
      </c>
      <c r="E109" s="278">
        <v>12453438.45166059</v>
      </c>
      <c r="F109" s="271">
        <v>430334.0930952921</v>
      </c>
      <c r="G109" s="271">
        <v>12883772.544755882</v>
      </c>
      <c r="H109" s="271">
        <v>14931870.629944552</v>
      </c>
      <c r="I109" s="278">
        <v>433022.59935598052</v>
      </c>
      <c r="J109" s="278">
        <v>-162445.57088793011</v>
      </c>
      <c r="K109" s="278">
        <v>718928.55991643458</v>
      </c>
      <c r="L109" s="278">
        <v>556482.98902850447</v>
      </c>
      <c r="M109" s="278">
        <v>989505.58838448499</v>
      </c>
      <c r="N109" s="273">
        <v>1749515.87449769</v>
      </c>
      <c r="O109" s="274">
        <v>6560551.1501386408</v>
      </c>
      <c r="P109" s="274">
        <v>69017.96907761856</v>
      </c>
      <c r="Q109" s="274">
        <v>6629569.1192162596</v>
      </c>
      <c r="R109" s="274">
        <v>8379084.9937139498</v>
      </c>
      <c r="S109" s="274">
        <v>601468.89458800002</v>
      </c>
      <c r="T109" s="274">
        <v>52445.295371809378</v>
      </c>
      <c r="U109" s="274">
        <v>653914.18995980942</v>
      </c>
      <c r="V109" s="274">
        <v>7929393.7799079996</v>
      </c>
      <c r="W109" s="274">
        <v>572224.89507219265</v>
      </c>
      <c r="X109" s="274">
        <v>8501618.6749801915</v>
      </c>
      <c r="Y109" s="274">
        <v>17534617.858653951</v>
      </c>
      <c r="Z109" s="274">
        <v>-2609970.1907488881</v>
      </c>
      <c r="AA109" s="274">
        <v>-982282.62634276273</v>
      </c>
      <c r="AB109" s="274">
        <v>-3592252.8170916508</v>
      </c>
      <c r="AC109" s="274">
        <v>13942365.0415623</v>
      </c>
    </row>
    <row r="110" spans="1:29" ht="15">
      <c r="A110" s="270" t="s">
        <v>258</v>
      </c>
      <c r="B110" s="278">
        <v>1149232.694803</v>
      </c>
      <c r="C110" s="278">
        <v>889382.33885696996</v>
      </c>
      <c r="D110" s="271">
        <v>2038615.0336599699</v>
      </c>
      <c r="E110" s="278">
        <v>12495873.306280401</v>
      </c>
      <c r="F110" s="271">
        <v>431016.40763362852</v>
      </c>
      <c r="G110" s="271">
        <v>12926889.713914029</v>
      </c>
      <c r="H110" s="271">
        <v>14965504.747574</v>
      </c>
      <c r="I110" s="278">
        <v>461515.18272536946</v>
      </c>
      <c r="J110" s="278">
        <v>-256827.33914851013</v>
      </c>
      <c r="K110" s="278">
        <v>740840.7005068427</v>
      </c>
      <c r="L110" s="278">
        <v>484013.36135833256</v>
      </c>
      <c r="M110" s="278">
        <v>945528.54408370203</v>
      </c>
      <c r="N110" s="273">
        <v>1872596.3949550001</v>
      </c>
      <c r="O110" s="274">
        <v>6507645.9872477697</v>
      </c>
      <c r="P110" s="274">
        <v>68986.573731250173</v>
      </c>
      <c r="Q110" s="274">
        <v>6576632.5609790199</v>
      </c>
      <c r="R110" s="274">
        <v>8449228.9559340198</v>
      </c>
      <c r="S110" s="274">
        <v>585389.89584699995</v>
      </c>
      <c r="T110" s="274">
        <v>52571.435674369037</v>
      </c>
      <c r="U110" s="274">
        <v>637961.33152136893</v>
      </c>
      <c r="V110" s="274">
        <v>8045601.7122919997</v>
      </c>
      <c r="W110" s="274">
        <v>588949.36983070918</v>
      </c>
      <c r="X110" s="274">
        <v>8634551.0821227096</v>
      </c>
      <c r="Y110" s="274">
        <v>17721741.369578101</v>
      </c>
      <c r="Z110" s="274">
        <v>-2681433.49397521</v>
      </c>
      <c r="AA110" s="274">
        <v>-1020331.6721095428</v>
      </c>
      <c r="AB110" s="274">
        <v>-3701765.1660847529</v>
      </c>
      <c r="AC110" s="274">
        <v>14019976.203493347</v>
      </c>
    </row>
    <row r="111" spans="1:29" ht="15">
      <c r="A111" s="270" t="s">
        <v>259</v>
      </c>
      <c r="B111" s="271">
        <v>1147956.8711799998</v>
      </c>
      <c r="C111" s="271">
        <v>931891.25254083995</v>
      </c>
      <c r="D111" s="271">
        <v>2079848.1237208396</v>
      </c>
      <c r="E111" s="271">
        <v>12634193.817167878</v>
      </c>
      <c r="F111" s="271">
        <v>461773.92911982286</v>
      </c>
      <c r="G111" s="271">
        <v>13095967.746287702</v>
      </c>
      <c r="H111" s="271">
        <v>15175815.870008541</v>
      </c>
      <c r="I111" s="271">
        <v>424182.20748778968</v>
      </c>
      <c r="J111" s="271">
        <v>-294175.84827949991</v>
      </c>
      <c r="K111" s="271">
        <v>759600.17818371858</v>
      </c>
      <c r="L111" s="271">
        <v>465424.32990421867</v>
      </c>
      <c r="M111" s="271">
        <v>889606.53739200835</v>
      </c>
      <c r="N111" s="273">
        <v>1821348.4075078401</v>
      </c>
      <c r="O111" s="274">
        <v>6605597.2593586408</v>
      </c>
      <c r="P111" s="274">
        <v>69275.501192069976</v>
      </c>
      <c r="Q111" s="274">
        <v>6674872.7605507104</v>
      </c>
      <c r="R111" s="274">
        <v>8496221.16805855</v>
      </c>
      <c r="S111" s="274">
        <v>584059.66387231008</v>
      </c>
      <c r="T111" s="274">
        <v>52766.706413742613</v>
      </c>
      <c r="U111" s="274">
        <v>636826.3702860527</v>
      </c>
      <c r="V111" s="274">
        <v>8256394.7033160003</v>
      </c>
      <c r="W111" s="274">
        <v>599723.36718376388</v>
      </c>
      <c r="X111" s="274">
        <v>8856118.0704997648</v>
      </c>
      <c r="Y111" s="274">
        <v>17989165.60884437</v>
      </c>
      <c r="Z111" s="274">
        <v>-2683364.4523716085</v>
      </c>
      <c r="AA111" s="274">
        <v>-1019591.8238534715</v>
      </c>
      <c r="AB111" s="274">
        <v>-3702956.2762250798</v>
      </c>
      <c r="AC111" s="274">
        <v>14286209.332619291</v>
      </c>
    </row>
    <row r="112" spans="1:29" ht="15">
      <c r="A112" s="270" t="s">
        <v>260</v>
      </c>
      <c r="B112" s="278">
        <v>1169531.668113</v>
      </c>
      <c r="C112" s="278">
        <v>924891.19505445007</v>
      </c>
      <c r="D112" s="271">
        <v>2094422.8631674501</v>
      </c>
      <c r="E112" s="278">
        <v>12677387.86130085</v>
      </c>
      <c r="F112" s="271">
        <v>433962.51930766116</v>
      </c>
      <c r="G112" s="271">
        <v>13111350.380608512</v>
      </c>
      <c r="H112" s="271">
        <v>15205773.243775962</v>
      </c>
      <c r="I112" s="278">
        <v>441364.22926209029</v>
      </c>
      <c r="J112" s="278">
        <v>-369436.33625673002</v>
      </c>
      <c r="K112" s="278">
        <v>806428.86137662153</v>
      </c>
      <c r="L112" s="278">
        <v>436992.52511989151</v>
      </c>
      <c r="M112" s="278">
        <v>878356.75438198179</v>
      </c>
      <c r="N112" s="273">
        <v>1850678.1022606299</v>
      </c>
      <c r="O112" s="274">
        <v>6615105.86669512</v>
      </c>
      <c r="P112" s="274">
        <v>70120.387750232097</v>
      </c>
      <c r="Q112" s="274">
        <v>6685226.2544453517</v>
      </c>
      <c r="R112" s="274">
        <v>8535904.3567059822</v>
      </c>
      <c r="S112" s="274">
        <v>550322.72063082003</v>
      </c>
      <c r="T112" s="274">
        <v>53253.473333071161</v>
      </c>
      <c r="U112" s="274">
        <v>603576.19396389113</v>
      </c>
      <c r="V112" s="274">
        <v>8449131.8858575486</v>
      </c>
      <c r="W112" s="274">
        <v>608495.5397420472</v>
      </c>
      <c r="X112" s="274">
        <v>9057627.4255995955</v>
      </c>
      <c r="Y112" s="274">
        <v>18197107.976269469</v>
      </c>
      <c r="Z112" s="274">
        <v>-2765355.7439812198</v>
      </c>
      <c r="AA112" s="274">
        <v>-1104335.7428943107</v>
      </c>
      <c r="AB112" s="274">
        <v>-3869691.4868755303</v>
      </c>
      <c r="AC112" s="274">
        <v>14327416.489393938</v>
      </c>
    </row>
    <row r="113" spans="1:37" ht="15">
      <c r="A113" s="270" t="s">
        <v>261</v>
      </c>
      <c r="B113" s="278">
        <v>1194514.1798702499</v>
      </c>
      <c r="C113" s="278">
        <v>928607.488503</v>
      </c>
      <c r="D113" s="271">
        <v>2123121.6683732499</v>
      </c>
      <c r="E113" s="278">
        <v>12770127.935542613</v>
      </c>
      <c r="F113" s="271">
        <v>474684.29185903014</v>
      </c>
      <c r="G113" s="271">
        <v>13244812.227401644</v>
      </c>
      <c r="H113" s="271">
        <v>15367933.895774893</v>
      </c>
      <c r="I113" s="278">
        <v>514829.11834962084</v>
      </c>
      <c r="J113" s="278">
        <v>-415997.36776931526</v>
      </c>
      <c r="K113" s="278">
        <v>900549.45109424624</v>
      </c>
      <c r="L113" s="278">
        <v>484552.08332493098</v>
      </c>
      <c r="M113" s="278">
        <v>999381.20167455182</v>
      </c>
      <c r="N113" s="273">
        <v>1861999.9517079999</v>
      </c>
      <c r="O113" s="274">
        <v>6448743.9997653309</v>
      </c>
      <c r="P113" s="274">
        <v>70687.539692884835</v>
      </c>
      <c r="Q113" s="274">
        <v>6519431.5394582162</v>
      </c>
      <c r="R113" s="274">
        <v>8381431.4911662163</v>
      </c>
      <c r="S113" s="274">
        <v>564419.68249444</v>
      </c>
      <c r="T113" s="274">
        <v>53339.246600461876</v>
      </c>
      <c r="U113" s="274">
        <v>617758.92909490189</v>
      </c>
      <c r="V113" s="274">
        <v>8688292.6755139995</v>
      </c>
      <c r="W113" s="274">
        <v>596132.69113858766</v>
      </c>
      <c r="X113" s="274">
        <v>9284425.3666525874</v>
      </c>
      <c r="Y113" s="274">
        <v>18283615.786913704</v>
      </c>
      <c r="Z113" s="274">
        <v>-2769038.4561461238</v>
      </c>
      <c r="AA113" s="274">
        <v>-1146024.6366671501</v>
      </c>
      <c r="AB113" s="274">
        <v>-3915063.0928132739</v>
      </c>
      <c r="AC113" s="274">
        <v>14368552.69410043</v>
      </c>
    </row>
    <row r="114" spans="1:37" ht="15">
      <c r="A114" s="270" t="s">
        <v>262</v>
      </c>
      <c r="B114" s="278">
        <v>1166564.0990548101</v>
      </c>
      <c r="C114" s="278">
        <v>952798.47548258002</v>
      </c>
      <c r="D114" s="271">
        <v>2119362.5745373899</v>
      </c>
      <c r="E114" s="278">
        <v>12907850.470073394</v>
      </c>
      <c r="F114" s="271">
        <v>437750.91814367683</v>
      </c>
      <c r="G114" s="271">
        <v>13345601.388217071</v>
      </c>
      <c r="H114" s="271">
        <v>15464963.962754462</v>
      </c>
      <c r="I114" s="278">
        <v>566994.7091169802</v>
      </c>
      <c r="J114" s="278">
        <v>-454508.05257691507</v>
      </c>
      <c r="K114" s="278">
        <v>851888.98336762446</v>
      </c>
      <c r="L114" s="278">
        <v>397380.93079070939</v>
      </c>
      <c r="M114" s="278">
        <v>964375.63990768953</v>
      </c>
      <c r="N114" s="273">
        <v>1801302.44075116</v>
      </c>
      <c r="O114" s="274">
        <v>6408484.7832598016</v>
      </c>
      <c r="P114" s="274">
        <v>71016.889719460611</v>
      </c>
      <c r="Q114" s="274">
        <v>6479501.6729792617</v>
      </c>
      <c r="R114" s="274">
        <v>8280804.1137304213</v>
      </c>
      <c r="S114" s="274">
        <v>555617.98423561011</v>
      </c>
      <c r="T114" s="274">
        <v>53180.713221097983</v>
      </c>
      <c r="U114" s="274">
        <v>608798.69745670806</v>
      </c>
      <c r="V114" s="274">
        <v>8935417.5960307065</v>
      </c>
      <c r="W114" s="274">
        <v>585285.30382536596</v>
      </c>
      <c r="X114" s="274">
        <v>9520702.8998560719</v>
      </c>
      <c r="Y114" s="274">
        <v>18410305.711043201</v>
      </c>
      <c r="Z114" s="274">
        <v>-2786096.41619694</v>
      </c>
      <c r="AA114" s="274">
        <v>-1123620.9719898722</v>
      </c>
      <c r="AB114" s="274">
        <v>-3909717.3881868124</v>
      </c>
      <c r="AC114" s="274">
        <v>14500588.322856389</v>
      </c>
    </row>
    <row r="115" spans="1:37" ht="15">
      <c r="A115" s="270" t="s">
        <v>263</v>
      </c>
      <c r="B115" s="278">
        <v>1179769.7449690802</v>
      </c>
      <c r="C115" s="278">
        <v>949859.99533913995</v>
      </c>
      <c r="D115" s="271">
        <v>2129629.74030822</v>
      </c>
      <c r="E115" s="278">
        <v>13002485.82706907</v>
      </c>
      <c r="F115" s="271">
        <v>445714.06206096412</v>
      </c>
      <c r="G115" s="271">
        <v>13448199.889130034</v>
      </c>
      <c r="H115" s="271">
        <v>15577829.629438253</v>
      </c>
      <c r="I115" s="278">
        <v>579508.18516100105</v>
      </c>
      <c r="J115" s="278">
        <v>-474241.78637281019</v>
      </c>
      <c r="K115" s="278">
        <v>842782.46788330562</v>
      </c>
      <c r="L115" s="278">
        <v>368540.68151049543</v>
      </c>
      <c r="M115" s="278">
        <v>948048.86667149654</v>
      </c>
      <c r="N115" s="273">
        <v>1813005.9966154802</v>
      </c>
      <c r="O115" s="274">
        <v>6294092.517995812</v>
      </c>
      <c r="P115" s="274">
        <v>71767.011307533641</v>
      </c>
      <c r="Q115" s="274">
        <v>6365859.5293033458</v>
      </c>
      <c r="R115" s="274">
        <v>8178865.5259188265</v>
      </c>
      <c r="S115" s="274">
        <v>534138.54892537009</v>
      </c>
      <c r="T115" s="274">
        <v>52793.333137358546</v>
      </c>
      <c r="U115" s="274">
        <v>586931.88206272863</v>
      </c>
      <c r="V115" s="274">
        <v>9183109.9694457799</v>
      </c>
      <c r="W115" s="274">
        <v>583658.48463227146</v>
      </c>
      <c r="X115" s="274">
        <v>9766768.4540780522</v>
      </c>
      <c r="Y115" s="274">
        <v>18532565.862059608</v>
      </c>
      <c r="Z115" s="274">
        <v>-2797497.8643894708</v>
      </c>
      <c r="AA115" s="274">
        <v>-1105287.2348995053</v>
      </c>
      <c r="AB115" s="274">
        <v>-3902785.0992889758</v>
      </c>
      <c r="AC115" s="274">
        <v>14629780.762770632</v>
      </c>
    </row>
    <row r="116" spans="1:37" ht="15">
      <c r="A116" s="270" t="s">
        <v>264</v>
      </c>
      <c r="B116" s="278">
        <v>1192117.7775719999</v>
      </c>
      <c r="C116" s="278">
        <v>941818.36924794002</v>
      </c>
      <c r="D116" s="271">
        <v>2133936.1468199398</v>
      </c>
      <c r="E116" s="278">
        <v>13095285.431692244</v>
      </c>
      <c r="F116" s="271">
        <v>450623.1806267887</v>
      </c>
      <c r="G116" s="271">
        <v>13545908.612319034</v>
      </c>
      <c r="H116" s="271">
        <v>15679844.759138973</v>
      </c>
      <c r="I116" s="278">
        <v>561242.48487996007</v>
      </c>
      <c r="J116" s="278">
        <v>-516286.81474748487</v>
      </c>
      <c r="K116" s="278">
        <v>858758.24393563322</v>
      </c>
      <c r="L116" s="278">
        <v>342471.42918814835</v>
      </c>
      <c r="M116" s="278">
        <v>903713.91406810842</v>
      </c>
      <c r="N116" s="273">
        <v>1852500.1406781801</v>
      </c>
      <c r="O116" s="274">
        <v>6189486.0634717261</v>
      </c>
      <c r="P116" s="274">
        <v>72894.229081402489</v>
      </c>
      <c r="Q116" s="274">
        <v>6262380.2925531287</v>
      </c>
      <c r="R116" s="274">
        <v>8114880.4332313091</v>
      </c>
      <c r="S116" s="274">
        <v>531006.23504001996</v>
      </c>
      <c r="T116" s="274">
        <v>53773.047555327539</v>
      </c>
      <c r="U116" s="274">
        <v>584779.2825953475</v>
      </c>
      <c r="V116" s="274">
        <v>9434072.8229600657</v>
      </c>
      <c r="W116" s="274">
        <v>595317.07063265389</v>
      </c>
      <c r="X116" s="274">
        <v>10029389.893592719</v>
      </c>
      <c r="Y116" s="274">
        <v>18729049.609419376</v>
      </c>
      <c r="Z116" s="274">
        <v>-2822799.353768819</v>
      </c>
      <c r="AA116" s="274">
        <v>-1130119.4105782283</v>
      </c>
      <c r="AB116" s="274">
        <v>-3952918.7643470475</v>
      </c>
      <c r="AC116" s="274">
        <v>14776130.845072329</v>
      </c>
    </row>
    <row r="117" spans="1:37" ht="15">
      <c r="A117" s="279" t="s">
        <v>265</v>
      </c>
      <c r="B117" s="280">
        <v>1248532.605151</v>
      </c>
      <c r="C117" s="280">
        <v>1039492.8734426298</v>
      </c>
      <c r="D117" s="281">
        <v>2288025.4785936298</v>
      </c>
      <c r="E117" s="280">
        <v>13238806.792808229</v>
      </c>
      <c r="F117" s="281">
        <v>448172.85076911864</v>
      </c>
      <c r="G117" s="281">
        <v>13686979.643577348</v>
      </c>
      <c r="H117" s="281">
        <v>15975005.122170977</v>
      </c>
      <c r="I117" s="280">
        <v>713275.6886290398</v>
      </c>
      <c r="J117" s="280">
        <v>-531884.69775733992</v>
      </c>
      <c r="K117" s="280">
        <v>885369.61149862618</v>
      </c>
      <c r="L117" s="280">
        <v>353484.91374128696</v>
      </c>
      <c r="M117" s="280">
        <v>1066760.6023703269</v>
      </c>
      <c r="N117" s="282">
        <v>1828107.6715746899</v>
      </c>
      <c r="O117" s="283">
        <v>6370392.7843845002</v>
      </c>
      <c r="P117" s="283">
        <v>86748.025056793515</v>
      </c>
      <c r="Q117" s="283">
        <v>6457140.8094412936</v>
      </c>
      <c r="R117" s="283">
        <v>8285248.481015984</v>
      </c>
      <c r="S117" s="283">
        <v>437369.0600312</v>
      </c>
      <c r="T117" s="283">
        <v>82320.954904718354</v>
      </c>
      <c r="U117" s="283">
        <v>519690.01493591839</v>
      </c>
      <c r="V117" s="283">
        <v>9630369.2500275094</v>
      </c>
      <c r="W117" s="283">
        <v>581789.9458809956</v>
      </c>
      <c r="X117" s="283">
        <v>10212159.195908505</v>
      </c>
      <c r="Y117" s="283">
        <v>19017097.691860408</v>
      </c>
      <c r="Z117" s="283">
        <v>-2920797.4854884176</v>
      </c>
      <c r="AA117" s="283">
        <v>-1188055.6865720155</v>
      </c>
      <c r="AB117" s="283">
        <v>-4108853.1720604328</v>
      </c>
      <c r="AC117" s="283">
        <v>14908244.519799974</v>
      </c>
    </row>
    <row r="118" spans="1:37" s="285" customFormat="1" ht="35.25" customHeight="1">
      <c r="A118" s="250"/>
      <c r="B118" s="250"/>
      <c r="C118" s="250"/>
      <c r="D118" s="250"/>
      <c r="E118" s="250"/>
      <c r="F118" s="250"/>
      <c r="G118" s="250"/>
      <c r="H118" s="250"/>
      <c r="I118" s="250"/>
      <c r="J118" s="250"/>
      <c r="K118" s="250"/>
      <c r="L118" s="250"/>
      <c r="M118" s="284"/>
      <c r="N118" s="250"/>
      <c r="O118" s="250"/>
      <c r="P118" s="250"/>
      <c r="Q118" s="250"/>
      <c r="R118" s="250"/>
      <c r="S118" s="250"/>
      <c r="T118" s="250"/>
      <c r="U118" s="250"/>
      <c r="V118" s="250"/>
      <c r="W118" s="250"/>
      <c r="X118" s="250"/>
      <c r="Y118" s="250"/>
      <c r="Z118" s="250"/>
      <c r="AA118" s="948" t="s">
        <v>428</v>
      </c>
      <c r="AB118" s="948"/>
      <c r="AC118" s="948"/>
      <c r="AK118" s="286"/>
    </row>
    <row r="119" spans="1:37" s="285" customFormat="1" ht="16.5" customHeight="1">
      <c r="A119" s="949" t="s">
        <v>429</v>
      </c>
      <c r="B119" s="949"/>
      <c r="C119" s="949"/>
      <c r="D119" s="949"/>
      <c r="E119" s="949"/>
      <c r="F119" s="949"/>
      <c r="G119" s="949"/>
      <c r="H119" s="949"/>
      <c r="I119" s="949"/>
      <c r="J119" s="949"/>
      <c r="K119" s="949"/>
      <c r="L119" s="949"/>
      <c r="M119" s="949"/>
      <c r="N119" s="949"/>
      <c r="O119" s="949"/>
      <c r="P119" s="949"/>
      <c r="Q119" s="949"/>
      <c r="R119" s="949"/>
      <c r="S119" s="949"/>
      <c r="T119" s="949"/>
      <c r="U119" s="949"/>
      <c r="V119" s="949"/>
      <c r="W119" s="949"/>
      <c r="X119" s="949"/>
      <c r="Y119" s="949"/>
      <c r="Z119" s="949"/>
      <c r="AA119" s="949"/>
      <c r="AB119" s="949"/>
      <c r="AC119" s="949"/>
      <c r="AK119" s="286"/>
    </row>
    <row r="120" spans="1:37" s="285" customFormat="1" ht="15">
      <c r="A120" s="285" t="s">
        <v>430</v>
      </c>
      <c r="AK120" s="286"/>
    </row>
    <row r="121" spans="1:37" s="285" customFormat="1" ht="13.5" customHeight="1">
      <c r="A121" s="285" t="s">
        <v>431</v>
      </c>
      <c r="AD121" s="287"/>
      <c r="AE121" s="287"/>
      <c r="AF121" s="287"/>
      <c r="AK121" s="286"/>
    </row>
    <row r="122" spans="1:37" s="285" customFormat="1" ht="15">
      <c r="A122" s="288" t="s">
        <v>432</v>
      </c>
      <c r="B122" s="289"/>
      <c r="C122" s="289"/>
      <c r="D122" s="289"/>
      <c r="E122" s="289"/>
      <c r="F122" s="289"/>
      <c r="G122" s="289"/>
      <c r="H122" s="289"/>
      <c r="I122" s="289"/>
      <c r="J122" s="289"/>
      <c r="K122" s="289"/>
      <c r="L122" s="289"/>
      <c r="M122" s="289"/>
      <c r="N122" s="287"/>
      <c r="O122" s="287"/>
      <c r="P122" s="287"/>
      <c r="Q122" s="287"/>
      <c r="R122" s="287"/>
      <c r="S122" s="287"/>
      <c r="T122" s="287"/>
      <c r="U122" s="287"/>
      <c r="V122" s="287"/>
      <c r="W122" s="287"/>
      <c r="X122" s="287"/>
      <c r="Y122" s="287"/>
      <c r="Z122" s="287"/>
      <c r="AA122" s="287"/>
      <c r="AB122" s="287"/>
      <c r="AC122" s="287"/>
    </row>
    <row r="123" spans="1:37" s="285" customFormat="1" ht="15">
      <c r="A123" s="285" t="s">
        <v>433</v>
      </c>
    </row>
    <row r="124" spans="1:37" s="285" customFormat="1" ht="15">
      <c r="A124" s="950" t="s">
        <v>434</v>
      </c>
      <c r="B124" s="950"/>
      <c r="C124" s="950"/>
      <c r="D124" s="950"/>
      <c r="E124" s="950"/>
      <c r="F124" s="950"/>
      <c r="G124" s="950"/>
      <c r="H124" s="950"/>
      <c r="I124" s="950"/>
      <c r="J124" s="950"/>
      <c r="K124" s="950"/>
      <c r="L124" s="950"/>
      <c r="M124" s="950"/>
      <c r="N124" s="950"/>
      <c r="O124" s="950"/>
      <c r="P124" s="950"/>
      <c r="Q124" s="950"/>
      <c r="R124" s="950"/>
      <c r="S124" s="950"/>
      <c r="T124" s="950"/>
      <c r="U124" s="950"/>
      <c r="V124" s="950"/>
      <c r="W124" s="950"/>
      <c r="X124" s="950"/>
      <c r="Y124" s="950"/>
      <c r="Z124" s="950"/>
      <c r="AA124" s="950"/>
      <c r="AB124" s="950"/>
      <c r="AC124" s="950"/>
    </row>
    <row r="125" spans="1:37" s="285" customFormat="1" ht="15">
      <c r="A125" s="285" t="s">
        <v>435</v>
      </c>
    </row>
    <row r="126" spans="1:37" ht="15">
      <c r="A126" s="290" t="s">
        <v>436</v>
      </c>
      <c r="B126" s="291"/>
      <c r="C126" s="291"/>
      <c r="D126" s="291"/>
      <c r="E126" s="291"/>
      <c r="F126" s="291"/>
      <c r="G126" s="291"/>
      <c r="H126" s="291"/>
      <c r="I126" s="291"/>
      <c r="J126" s="291"/>
      <c r="K126" s="291"/>
      <c r="L126" s="291"/>
      <c r="M126" s="291"/>
      <c r="N126" s="291"/>
      <c r="O126" s="291"/>
      <c r="P126" s="291"/>
      <c r="Q126" s="285"/>
      <c r="R126" s="285"/>
      <c r="S126" s="285"/>
      <c r="T126" s="285"/>
      <c r="U126" s="285"/>
      <c r="V126" s="285"/>
      <c r="W126" s="285"/>
      <c r="X126" s="285"/>
      <c r="Y126" s="285"/>
      <c r="Z126" s="285"/>
      <c r="AA126" s="285"/>
      <c r="AB126" s="285"/>
      <c r="AC126" s="285"/>
    </row>
    <row r="127" spans="1:37" ht="15">
      <c r="A127" s="290"/>
      <c r="B127" s="291"/>
      <c r="C127" s="291"/>
      <c r="D127" s="291"/>
      <c r="E127" s="291"/>
      <c r="F127" s="291"/>
      <c r="G127" s="291"/>
      <c r="H127" s="291"/>
      <c r="I127" s="291"/>
      <c r="J127" s="291"/>
      <c r="K127" s="291"/>
      <c r="L127" s="291"/>
      <c r="M127" s="291"/>
      <c r="N127" s="291"/>
      <c r="O127" s="291"/>
      <c r="P127" s="291"/>
      <c r="Q127" s="285"/>
      <c r="R127" s="285"/>
      <c r="S127" s="285"/>
      <c r="T127" s="285"/>
      <c r="U127" s="285"/>
      <c r="V127" s="285"/>
      <c r="W127" s="285"/>
      <c r="X127" s="285"/>
      <c r="Y127" s="285"/>
      <c r="Z127" s="285"/>
      <c r="AA127" s="285"/>
      <c r="AB127" s="285"/>
      <c r="AC127" s="285"/>
    </row>
    <row r="128" spans="1:37" ht="15">
      <c r="A128" s="928" t="s">
        <v>362</v>
      </c>
      <c r="B128" s="928"/>
      <c r="C128" s="928"/>
      <c r="D128" s="928"/>
      <c r="E128" s="928"/>
      <c r="F128" s="928"/>
      <c r="G128" s="928"/>
      <c r="H128" s="928"/>
      <c r="I128" s="928"/>
      <c r="J128" s="928"/>
      <c r="K128" s="928"/>
      <c r="L128" s="928"/>
      <c r="M128" s="928"/>
      <c r="N128" s="928"/>
      <c r="O128" s="928"/>
      <c r="P128" s="928"/>
      <c r="Q128" s="928"/>
      <c r="R128" s="928"/>
      <c r="S128" s="928"/>
    </row>
    <row r="131" spans="2:29">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2"/>
      <c r="Z131" s="292"/>
      <c r="AA131" s="292"/>
      <c r="AB131" s="292"/>
      <c r="AC131" s="292"/>
    </row>
    <row r="132" spans="2:29">
      <c r="B132" s="292"/>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row>
    <row r="133" spans="2:29">
      <c r="B133" s="292"/>
      <c r="C133" s="292"/>
      <c r="D133" s="292"/>
      <c r="E133" s="292"/>
      <c r="F133" s="292"/>
      <c r="G133" s="292"/>
      <c r="H133" s="292"/>
      <c r="I133" s="292"/>
      <c r="J133" s="292"/>
      <c r="K133" s="292"/>
      <c r="L133" s="292"/>
      <c r="M133" s="292"/>
      <c r="N133" s="292"/>
      <c r="O133" s="292"/>
      <c r="P133" s="292"/>
      <c r="Q133" s="292"/>
      <c r="R133" s="292"/>
      <c r="S133" s="292"/>
      <c r="T133" s="292"/>
      <c r="U133" s="292"/>
      <c r="V133" s="292"/>
      <c r="W133" s="292"/>
      <c r="X133" s="292"/>
      <c r="Y133" s="292"/>
      <c r="Z133" s="292"/>
      <c r="AA133" s="292"/>
      <c r="AB133" s="292"/>
      <c r="AC133" s="292"/>
    </row>
    <row r="134" spans="2:29">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row>
    <row r="135" spans="2:29">
      <c r="B135" s="292"/>
      <c r="C135" s="292"/>
      <c r="D135" s="292"/>
      <c r="E135" s="292"/>
      <c r="F135" s="292"/>
      <c r="G135" s="292"/>
      <c r="H135" s="292"/>
      <c r="I135" s="292"/>
      <c r="J135" s="292"/>
      <c r="K135" s="292"/>
      <c r="L135" s="292"/>
      <c r="M135" s="292"/>
      <c r="N135" s="292"/>
      <c r="O135" s="292"/>
      <c r="P135" s="292"/>
      <c r="Q135" s="292"/>
      <c r="R135" s="292"/>
      <c r="S135" s="292"/>
      <c r="T135" s="292"/>
      <c r="U135" s="292"/>
      <c r="V135" s="292"/>
      <c r="W135" s="292"/>
      <c r="X135" s="292"/>
      <c r="Y135" s="292"/>
      <c r="Z135" s="292"/>
      <c r="AA135" s="292"/>
      <c r="AB135" s="292"/>
      <c r="AC135" s="292"/>
    </row>
    <row r="136" spans="2:29">
      <c r="B136" s="292"/>
      <c r="C136" s="292"/>
      <c r="D136" s="292"/>
      <c r="E136" s="292"/>
      <c r="F136" s="292"/>
      <c r="G136" s="292"/>
      <c r="H136" s="292"/>
      <c r="I136" s="292"/>
      <c r="J136" s="292"/>
      <c r="K136" s="292"/>
      <c r="L136" s="292"/>
      <c r="M136" s="292"/>
      <c r="N136" s="292"/>
      <c r="O136" s="292"/>
      <c r="P136" s="292"/>
      <c r="Q136" s="292"/>
      <c r="R136" s="292"/>
      <c r="S136" s="292"/>
      <c r="T136" s="292"/>
      <c r="U136" s="292"/>
      <c r="V136" s="292"/>
      <c r="W136" s="292"/>
      <c r="X136" s="292"/>
      <c r="Y136" s="292"/>
      <c r="Z136" s="292"/>
      <c r="AA136" s="292"/>
      <c r="AB136" s="292"/>
      <c r="AC136" s="292"/>
    </row>
    <row r="137" spans="2:29">
      <c r="B137" s="292"/>
      <c r="C137" s="292"/>
      <c r="D137" s="292"/>
      <c r="E137" s="292"/>
      <c r="F137" s="292"/>
      <c r="G137" s="292"/>
      <c r="H137" s="292"/>
      <c r="I137" s="292"/>
      <c r="J137" s="292"/>
      <c r="K137" s="292"/>
      <c r="L137" s="292"/>
      <c r="M137" s="292"/>
      <c r="N137" s="292"/>
      <c r="O137" s="292"/>
      <c r="P137" s="292"/>
      <c r="Q137" s="292"/>
      <c r="R137" s="292"/>
      <c r="S137" s="292"/>
      <c r="T137" s="292"/>
      <c r="U137" s="292"/>
      <c r="V137" s="292"/>
      <c r="W137" s="292"/>
      <c r="X137" s="292"/>
      <c r="Y137" s="292"/>
      <c r="Z137" s="292"/>
      <c r="AA137" s="292"/>
      <c r="AB137" s="292"/>
      <c r="AC137" s="292"/>
    </row>
    <row r="138" spans="2:29">
      <c r="B138" s="292"/>
      <c r="C138" s="292"/>
      <c r="D138" s="292"/>
      <c r="E138" s="292"/>
      <c r="F138" s="292"/>
      <c r="G138" s="292"/>
      <c r="H138" s="292"/>
      <c r="I138" s="292"/>
      <c r="J138" s="292"/>
      <c r="K138" s="292"/>
      <c r="L138" s="292"/>
      <c r="M138" s="292"/>
      <c r="N138" s="292"/>
      <c r="O138" s="292"/>
      <c r="P138" s="292"/>
      <c r="Q138" s="292"/>
      <c r="R138" s="292"/>
      <c r="S138" s="292"/>
      <c r="T138" s="292"/>
      <c r="U138" s="292"/>
      <c r="V138" s="292"/>
      <c r="W138" s="292"/>
      <c r="X138" s="292"/>
      <c r="Y138" s="292"/>
      <c r="Z138" s="292"/>
      <c r="AA138" s="292"/>
      <c r="AB138" s="292"/>
      <c r="AC138" s="292"/>
    </row>
    <row r="139" spans="2:29">
      <c r="B139" s="292"/>
      <c r="C139" s="292"/>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292"/>
      <c r="AA139" s="292"/>
      <c r="AB139" s="292"/>
      <c r="AC139" s="292"/>
    </row>
    <row r="140" spans="2:29">
      <c r="B140" s="292"/>
      <c r="C140" s="292"/>
      <c r="D140" s="292"/>
      <c r="E140" s="292"/>
      <c r="F140" s="292"/>
      <c r="G140" s="292"/>
      <c r="H140" s="292"/>
      <c r="I140" s="292"/>
      <c r="J140" s="292"/>
      <c r="K140" s="292"/>
      <c r="L140" s="292"/>
      <c r="M140" s="292"/>
      <c r="N140" s="292"/>
      <c r="O140" s="292"/>
      <c r="P140" s="292"/>
      <c r="Q140" s="292"/>
      <c r="R140" s="292"/>
      <c r="S140" s="292"/>
      <c r="T140" s="292"/>
      <c r="U140" s="292"/>
      <c r="V140" s="292"/>
      <c r="W140" s="292"/>
      <c r="X140" s="292"/>
      <c r="Y140" s="292"/>
      <c r="Z140" s="292"/>
      <c r="AA140" s="292"/>
      <c r="AB140" s="292"/>
      <c r="AC140" s="292"/>
    </row>
    <row r="141" spans="2:29">
      <c r="B141" s="292"/>
      <c r="C141" s="292"/>
      <c r="D141" s="292"/>
      <c r="E141" s="292"/>
      <c r="F141" s="292"/>
      <c r="G141" s="292"/>
      <c r="H141" s="292"/>
      <c r="I141" s="292"/>
      <c r="J141" s="292"/>
      <c r="K141" s="292"/>
      <c r="L141" s="292"/>
      <c r="M141" s="292"/>
      <c r="N141" s="292"/>
      <c r="O141" s="292"/>
      <c r="P141" s="292"/>
      <c r="Q141" s="292"/>
      <c r="R141" s="292"/>
      <c r="S141" s="292"/>
      <c r="T141" s="292"/>
      <c r="U141" s="292"/>
      <c r="V141" s="292"/>
      <c r="W141" s="292"/>
      <c r="X141" s="292"/>
      <c r="Y141" s="292"/>
      <c r="Z141" s="292"/>
      <c r="AA141" s="292"/>
      <c r="AB141" s="292"/>
      <c r="AC141" s="292"/>
    </row>
    <row r="142" spans="2:29">
      <c r="B142" s="292"/>
      <c r="C142" s="292"/>
      <c r="D142" s="292"/>
      <c r="E142" s="292"/>
      <c r="F142" s="292"/>
      <c r="G142" s="292"/>
      <c r="H142" s="292"/>
      <c r="I142" s="292"/>
      <c r="J142" s="292"/>
      <c r="K142" s="292"/>
      <c r="L142" s="292"/>
      <c r="M142" s="292"/>
      <c r="N142" s="292"/>
      <c r="O142" s="292"/>
      <c r="P142" s="292"/>
      <c r="Q142" s="292"/>
      <c r="R142" s="292"/>
      <c r="S142" s="292"/>
      <c r="T142" s="292"/>
      <c r="U142" s="292"/>
      <c r="V142" s="292"/>
      <c r="W142" s="292"/>
      <c r="X142" s="292"/>
      <c r="Y142" s="292"/>
      <c r="Z142" s="292"/>
      <c r="AA142" s="292"/>
      <c r="AB142" s="292"/>
      <c r="AC142" s="292"/>
    </row>
    <row r="145" spans="2:29">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row>
    <row r="146" spans="2:29">
      <c r="B146" s="293"/>
      <c r="C146" s="293"/>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3"/>
    </row>
    <row r="147" spans="2:29">
      <c r="B147" s="293"/>
      <c r="C147" s="293"/>
      <c r="D147" s="293"/>
      <c r="E147" s="293"/>
      <c r="F147" s="293"/>
      <c r="G147" s="293"/>
      <c r="H147" s="293"/>
      <c r="I147" s="293"/>
      <c r="J147" s="293"/>
      <c r="K147" s="293"/>
      <c r="L147" s="293"/>
      <c r="M147" s="293"/>
      <c r="N147" s="293"/>
      <c r="O147" s="293"/>
      <c r="P147" s="293"/>
      <c r="Q147" s="293"/>
      <c r="R147" s="293"/>
      <c r="S147" s="293"/>
      <c r="T147" s="293"/>
      <c r="U147" s="293"/>
      <c r="V147" s="293"/>
      <c r="W147" s="293"/>
      <c r="X147" s="293"/>
      <c r="Y147" s="293"/>
      <c r="Z147" s="293"/>
      <c r="AA147" s="293"/>
      <c r="AB147" s="293"/>
      <c r="AC147" s="293"/>
    </row>
    <row r="148" spans="2:29">
      <c r="B148" s="293"/>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293"/>
      <c r="Z148" s="293"/>
      <c r="AA148" s="293"/>
      <c r="AB148" s="293"/>
      <c r="AC148" s="293"/>
    </row>
    <row r="149" spans="2:29">
      <c r="B149" s="293"/>
      <c r="C149" s="293"/>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293"/>
      <c r="AA149" s="293"/>
      <c r="AB149" s="293"/>
      <c r="AC149" s="293"/>
    </row>
    <row r="150" spans="2:29">
      <c r="B150" s="293"/>
      <c r="C150" s="293"/>
      <c r="D150" s="293"/>
      <c r="E150" s="293"/>
      <c r="F150" s="293"/>
      <c r="G150" s="293"/>
      <c r="H150" s="293"/>
      <c r="I150" s="293"/>
      <c r="J150" s="293"/>
      <c r="K150" s="293"/>
      <c r="L150" s="293"/>
      <c r="M150" s="293"/>
      <c r="N150" s="293"/>
      <c r="O150" s="293"/>
      <c r="P150" s="293"/>
      <c r="Q150" s="293"/>
      <c r="R150" s="293"/>
      <c r="S150" s="293"/>
      <c r="T150" s="293"/>
      <c r="U150" s="293"/>
      <c r="V150" s="293"/>
      <c r="W150" s="293"/>
      <c r="X150" s="293"/>
      <c r="Y150" s="293"/>
      <c r="Z150" s="293"/>
      <c r="AA150" s="293"/>
      <c r="AB150" s="293"/>
      <c r="AC150" s="293"/>
    </row>
    <row r="151" spans="2:29">
      <c r="B151" s="293"/>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293"/>
      <c r="Z151" s="293"/>
      <c r="AA151" s="293"/>
      <c r="AB151" s="293"/>
      <c r="AC151" s="293"/>
    </row>
    <row r="152" spans="2:29">
      <c r="B152" s="293"/>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row>
    <row r="153" spans="2:29">
      <c r="B153" s="293"/>
      <c r="C153" s="293"/>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293"/>
      <c r="AA153" s="293"/>
      <c r="AB153" s="293"/>
      <c r="AC153" s="293"/>
    </row>
    <row r="154" spans="2:29">
      <c r="B154" s="293"/>
      <c r="C154" s="293"/>
      <c r="D154" s="293"/>
      <c r="E154" s="293"/>
      <c r="F154" s="293"/>
      <c r="G154" s="293"/>
      <c r="H154" s="293"/>
      <c r="I154" s="293"/>
      <c r="J154" s="293"/>
      <c r="K154" s="293"/>
      <c r="L154" s="293"/>
      <c r="M154" s="293"/>
      <c r="N154" s="293"/>
      <c r="O154" s="293"/>
      <c r="P154" s="293"/>
      <c r="Q154" s="293"/>
      <c r="R154" s="293"/>
      <c r="S154" s="293"/>
      <c r="T154" s="293"/>
      <c r="U154" s="293"/>
      <c r="V154" s="293"/>
      <c r="W154" s="293"/>
      <c r="X154" s="293"/>
      <c r="Y154" s="293"/>
      <c r="Z154" s="293"/>
      <c r="AA154" s="293"/>
      <c r="AB154" s="293"/>
      <c r="AC154" s="293"/>
    </row>
    <row r="155" spans="2:29">
      <c r="B155" s="293"/>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293"/>
      <c r="Z155" s="293"/>
      <c r="AA155" s="293"/>
      <c r="AB155" s="293"/>
      <c r="AC155" s="293"/>
    </row>
    <row r="156" spans="2:29">
      <c r="B156" s="293"/>
      <c r="C156" s="293"/>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293"/>
      <c r="AA156" s="293"/>
      <c r="AB156" s="293"/>
      <c r="AC156" s="293"/>
    </row>
  </sheetData>
  <mergeCells count="27">
    <mergeCell ref="A128:S128"/>
    <mergeCell ref="W9:W12"/>
    <mergeCell ref="O10:O12"/>
    <mergeCell ref="P10:P12"/>
    <mergeCell ref="AA118:AC118"/>
    <mergeCell ref="A119:AC119"/>
    <mergeCell ref="A124:AC124"/>
    <mergeCell ref="E8:E12"/>
    <mergeCell ref="F8:F12"/>
    <mergeCell ref="J8:J12"/>
    <mergeCell ref="K8:K12"/>
    <mergeCell ref="N8:R8"/>
    <mergeCell ref="AA8:AA12"/>
    <mergeCell ref="O9:Q9"/>
    <mergeCell ref="S9:S12"/>
    <mergeCell ref="T9:T12"/>
    <mergeCell ref="V9:V12"/>
    <mergeCell ref="A4:AC4"/>
    <mergeCell ref="A6:A13"/>
    <mergeCell ref="B6:H6"/>
    <mergeCell ref="I6:L6"/>
    <mergeCell ref="B7:D7"/>
    <mergeCell ref="E7:G7"/>
    <mergeCell ref="I7:I10"/>
    <mergeCell ref="J7:L7"/>
    <mergeCell ref="B8:B12"/>
    <mergeCell ref="C8:C12"/>
  </mergeCells>
  <hyperlinks>
    <hyperlink ref="AC2" location="Contents!A1" display="Back to Contents" xr:uid="{F8AFAE29-5429-4E90-98BB-965B6A6C2C14}"/>
  </hyperlinks>
  <printOptions horizontalCentered="1" verticalCentered="1"/>
  <pageMargins left="0.5" right="0.5" top="0.75" bottom="0.75" header="0.5" footer="0.5"/>
  <pageSetup paperSize="9" scale="27" orientation="landscape" r:id="rId1"/>
  <headerFooter alignWithMargins="0">
    <oddHeader>&amp;L&amp;"Calibri"&amp;10&amp;K000000 [Limited Sharing]&amp;1#_x000D_&amp;C&amp;G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065B0-96C2-44F4-A709-0AEE0FF26339}">
  <dimension ref="A1:AJ142"/>
  <sheetViews>
    <sheetView showGridLines="0" showOutlineSymbols="0" zoomScaleNormal="100" workbookViewId="0">
      <pane xSplit="1" ySplit="14" topLeftCell="N15" activePane="bottomRight" state="frozen"/>
      <selection activeCell="B47" sqref="B47"/>
      <selection pane="topRight" activeCell="B47" sqref="B47"/>
      <selection pane="bottomLeft" activeCell="B47" sqref="B47"/>
      <selection pane="bottomRight" activeCell="AG2" sqref="AG2"/>
    </sheetView>
  </sheetViews>
  <sheetFormatPr defaultColWidth="12.42578125" defaultRowHeight="14.1" customHeight="1"/>
  <cols>
    <col min="1" max="1" width="15" style="294" customWidth="1"/>
    <col min="2" max="2" width="11.5703125" style="294" customWidth="1"/>
    <col min="3" max="3" width="12.140625" style="294" customWidth="1"/>
    <col min="4" max="4" width="12.28515625" style="294" customWidth="1"/>
    <col min="5" max="5" width="11.7109375" style="294" customWidth="1"/>
    <col min="6" max="6" width="14.5703125" style="294" customWidth="1"/>
    <col min="7" max="7" width="13.140625" style="294" customWidth="1"/>
    <col min="8" max="8" width="12.85546875" style="294" customWidth="1"/>
    <col min="9" max="9" width="15" style="294" customWidth="1"/>
    <col min="10" max="10" width="14.140625" style="294" customWidth="1"/>
    <col min="11" max="11" width="13" style="294" customWidth="1"/>
    <col min="12" max="12" width="16.5703125" style="294" customWidth="1"/>
    <col min="13" max="13" width="12.42578125" style="294" customWidth="1"/>
    <col min="14" max="14" width="14.140625" style="294" customWidth="1"/>
    <col min="15" max="15" width="11.5703125" style="294" customWidth="1"/>
    <col min="16" max="16" width="12.28515625" style="294" customWidth="1"/>
    <col min="17" max="17" width="11.42578125" style="294" customWidth="1"/>
    <col min="18" max="18" width="16" style="294" customWidth="1"/>
    <col min="19" max="19" width="10.7109375" style="294" customWidth="1"/>
    <col min="20" max="20" width="11" style="294" customWidth="1"/>
    <col min="21" max="21" width="12.7109375" style="294" customWidth="1"/>
    <col min="22" max="22" width="17.28515625" style="294" customWidth="1"/>
    <col min="23" max="23" width="9.7109375" style="294" hidden="1" customWidth="1"/>
    <col min="24" max="24" width="12.42578125" style="294" customWidth="1"/>
    <col min="25" max="25" width="11.42578125" style="294" customWidth="1"/>
    <col min="26" max="26" width="10.7109375" style="294" customWidth="1"/>
    <col min="27" max="27" width="16" style="294" customWidth="1"/>
    <col min="28" max="28" width="12.42578125" style="294" customWidth="1"/>
    <col min="29" max="29" width="12.5703125" style="294" bestFit="1" customWidth="1"/>
    <col min="30" max="30" width="18.5703125" style="294" customWidth="1"/>
    <col min="31" max="33" width="13.5703125" style="294" customWidth="1"/>
    <col min="34" max="16384" width="12.42578125" style="294"/>
  </cols>
  <sheetData>
    <row r="1" spans="1:33" ht="14.1" customHeight="1">
      <c r="A1" s="1" t="s">
        <v>0</v>
      </c>
      <c r="M1" s="952"/>
      <c r="N1" s="952"/>
      <c r="AF1" s="953" t="s">
        <v>437</v>
      </c>
      <c r="AG1" s="953"/>
    </row>
    <row r="2" spans="1:33" ht="14.1" customHeight="1">
      <c r="A2" s="297"/>
      <c r="M2" s="295"/>
      <c r="N2" s="295"/>
      <c r="AF2" s="296"/>
      <c r="AG2" s="9" t="s">
        <v>2</v>
      </c>
    </row>
    <row r="3" spans="1:33" ht="14.1" customHeight="1">
      <c r="A3" s="298"/>
      <c r="M3" s="295"/>
      <c r="N3" s="295"/>
      <c r="AF3" s="295"/>
    </row>
    <row r="4" spans="1:33" ht="15" customHeight="1">
      <c r="A4" s="954" t="s">
        <v>438</v>
      </c>
      <c r="B4" s="954"/>
      <c r="C4" s="954"/>
      <c r="D4" s="954"/>
      <c r="E4" s="954"/>
      <c r="F4" s="954"/>
      <c r="G4" s="954"/>
      <c r="H4" s="954"/>
      <c r="I4" s="954"/>
      <c r="J4" s="954"/>
      <c r="K4" s="954"/>
      <c r="L4" s="954"/>
      <c r="M4" s="954"/>
      <c r="N4" s="954"/>
      <c r="O4" s="954"/>
      <c r="P4" s="954"/>
      <c r="Q4" s="954"/>
      <c r="R4" s="954"/>
      <c r="S4" s="954"/>
      <c r="T4" s="954"/>
      <c r="U4" s="954"/>
      <c r="V4" s="954"/>
      <c r="W4" s="954"/>
      <c r="X4" s="954"/>
      <c r="Y4" s="954"/>
      <c r="Z4" s="954"/>
      <c r="AA4" s="954"/>
      <c r="AB4" s="954"/>
      <c r="AC4" s="954"/>
      <c r="AD4" s="954"/>
      <c r="AE4" s="954"/>
      <c r="AF4" s="954"/>
      <c r="AG4" s="954"/>
    </row>
    <row r="5" spans="1:33" s="299" customFormat="1" ht="15" customHeight="1">
      <c r="AG5" s="300" t="s">
        <v>68</v>
      </c>
    </row>
    <row r="6" spans="1:33" s="299" customFormat="1" ht="15" customHeight="1">
      <c r="A6" s="955" t="s">
        <v>69</v>
      </c>
      <c r="B6" s="301" t="s">
        <v>439</v>
      </c>
      <c r="C6" s="301"/>
      <c r="D6" s="301"/>
      <c r="E6" s="301"/>
      <c r="F6" s="301"/>
      <c r="G6" s="301"/>
      <c r="H6" s="301"/>
      <c r="I6" s="301"/>
      <c r="J6" s="301"/>
      <c r="K6" s="958" t="s">
        <v>440</v>
      </c>
      <c r="L6" s="958"/>
      <c r="M6" s="958"/>
      <c r="N6" s="958"/>
      <c r="O6" s="959" t="s">
        <v>441</v>
      </c>
      <c r="P6" s="960"/>
      <c r="Q6" s="960"/>
      <c r="R6" s="960"/>
      <c r="S6" s="960"/>
      <c r="T6" s="960"/>
      <c r="U6" s="960"/>
      <c r="V6" s="960"/>
      <c r="W6" s="960"/>
      <c r="X6" s="960"/>
      <c r="Y6" s="960"/>
      <c r="Z6" s="960"/>
      <c r="AA6" s="960"/>
      <c r="AB6" s="960"/>
      <c r="AC6" s="960"/>
      <c r="AD6" s="960"/>
      <c r="AE6" s="960"/>
      <c r="AF6" s="960"/>
      <c r="AG6" s="960"/>
    </row>
    <row r="7" spans="1:33" s="299" customFormat="1" ht="15" customHeight="1">
      <c r="A7" s="956"/>
      <c r="B7" s="303"/>
      <c r="C7" s="303"/>
      <c r="D7" s="301" t="s">
        <v>442</v>
      </c>
      <c r="E7" s="301"/>
      <c r="F7" s="301"/>
      <c r="G7" s="301"/>
      <c r="H7" s="301"/>
      <c r="I7" s="301"/>
      <c r="J7" s="304" t="s">
        <v>10</v>
      </c>
      <c r="K7" s="304" t="s">
        <v>77</v>
      </c>
      <c r="L7" s="304" t="s">
        <v>19</v>
      </c>
      <c r="M7" s="304" t="s">
        <v>443</v>
      </c>
      <c r="N7" s="304" t="s">
        <v>15</v>
      </c>
      <c r="O7" s="961" t="s">
        <v>444</v>
      </c>
      <c r="P7" s="958"/>
      <c r="Q7" s="958"/>
      <c r="R7" s="958"/>
      <c r="S7" s="958"/>
      <c r="T7" s="958"/>
      <c r="U7" s="958"/>
      <c r="V7" s="958"/>
      <c r="W7" s="958"/>
      <c r="X7" s="958"/>
      <c r="Y7" s="958"/>
      <c r="Z7" s="958"/>
      <c r="AA7" s="958"/>
      <c r="AB7" s="958"/>
      <c r="AC7" s="958"/>
      <c r="AD7" s="958"/>
      <c r="AE7" s="962"/>
      <c r="AF7" s="304" t="s">
        <v>445</v>
      </c>
      <c r="AG7" s="304" t="s">
        <v>446</v>
      </c>
    </row>
    <row r="8" spans="1:33" s="299" customFormat="1" ht="15" customHeight="1">
      <c r="A8" s="956"/>
      <c r="B8" s="304" t="s">
        <v>447</v>
      </c>
      <c r="C8" s="304" t="s">
        <v>448</v>
      </c>
      <c r="D8" s="306" t="s">
        <v>89</v>
      </c>
      <c r="E8" s="306"/>
      <c r="F8" s="306" t="s">
        <v>449</v>
      </c>
      <c r="G8" s="306"/>
      <c r="H8" s="304" t="s">
        <v>450</v>
      </c>
      <c r="I8" s="963" t="s">
        <v>288</v>
      </c>
      <c r="J8" s="304" t="s">
        <v>451</v>
      </c>
      <c r="K8" s="304" t="s">
        <v>95</v>
      </c>
      <c r="L8" s="304" t="s">
        <v>26</v>
      </c>
      <c r="M8" s="304" t="s">
        <v>452</v>
      </c>
      <c r="N8" s="304" t="s">
        <v>453</v>
      </c>
      <c r="O8" s="965" t="s">
        <v>454</v>
      </c>
      <c r="P8" s="966"/>
      <c r="Q8" s="966"/>
      <c r="R8" s="966"/>
      <c r="S8" s="966"/>
      <c r="T8" s="966"/>
      <c r="U8" s="966"/>
      <c r="V8" s="966" t="s">
        <v>381</v>
      </c>
      <c r="W8" s="966"/>
      <c r="X8" s="966"/>
      <c r="Y8" s="966" t="s">
        <v>455</v>
      </c>
      <c r="Z8" s="966"/>
      <c r="AA8" s="966"/>
      <c r="AB8" s="966"/>
      <c r="AC8" s="966"/>
      <c r="AD8" s="966"/>
      <c r="AE8" s="305" t="s">
        <v>91</v>
      </c>
      <c r="AF8" s="304" t="s">
        <v>456</v>
      </c>
      <c r="AG8" s="304" t="s">
        <v>94</v>
      </c>
    </row>
    <row r="9" spans="1:33" s="299" customFormat="1" ht="15" customHeight="1">
      <c r="A9" s="956"/>
      <c r="B9" s="304" t="s">
        <v>457</v>
      </c>
      <c r="C9" s="304" t="s">
        <v>458</v>
      </c>
      <c r="D9" s="303" t="s">
        <v>376</v>
      </c>
      <c r="E9" s="304" t="s">
        <v>459</v>
      </c>
      <c r="F9" s="969" t="s">
        <v>460</v>
      </c>
      <c r="G9" s="304" t="s">
        <v>461</v>
      </c>
      <c r="H9" s="304"/>
      <c r="I9" s="964"/>
      <c r="J9" s="304" t="s">
        <v>462</v>
      </c>
      <c r="K9" s="304" t="s">
        <v>399</v>
      </c>
      <c r="L9" s="304" t="s">
        <v>463</v>
      </c>
      <c r="N9" s="304" t="s">
        <v>146</v>
      </c>
      <c r="O9" s="307" t="s">
        <v>292</v>
      </c>
      <c r="P9" s="958" t="s">
        <v>89</v>
      </c>
      <c r="Q9" s="958"/>
      <c r="R9" s="302" t="s">
        <v>464</v>
      </c>
      <c r="S9" s="302"/>
      <c r="T9" s="304" t="s">
        <v>452</v>
      </c>
      <c r="U9" s="305" t="s">
        <v>465</v>
      </c>
      <c r="V9" s="304" t="s">
        <v>89</v>
      </c>
      <c r="W9" s="304" t="s">
        <v>466</v>
      </c>
      <c r="X9" s="304" t="s">
        <v>387</v>
      </c>
      <c r="Y9" s="971" t="s">
        <v>467</v>
      </c>
      <c r="Z9" s="971"/>
      <c r="AA9" s="971" t="s">
        <v>464</v>
      </c>
      <c r="AB9" s="305"/>
      <c r="AC9" s="304" t="s">
        <v>452</v>
      </c>
      <c r="AD9" s="304" t="s">
        <v>387</v>
      </c>
      <c r="AE9" s="304" t="s">
        <v>468</v>
      </c>
      <c r="AF9" s="304"/>
      <c r="AG9" s="304" t="s">
        <v>146</v>
      </c>
    </row>
    <row r="10" spans="1:33" s="299" customFormat="1" ht="15" customHeight="1">
      <c r="A10" s="956"/>
      <c r="C10" s="304" t="s">
        <v>28</v>
      </c>
      <c r="D10" s="304" t="s">
        <v>28</v>
      </c>
      <c r="F10" s="970"/>
      <c r="K10" s="308"/>
      <c r="L10" s="304"/>
      <c r="M10" s="304"/>
      <c r="N10" s="304" t="s">
        <v>469</v>
      </c>
      <c r="O10" s="307" t="s">
        <v>391</v>
      </c>
      <c r="P10" s="304" t="s">
        <v>376</v>
      </c>
      <c r="Q10" s="304" t="s">
        <v>351</v>
      </c>
      <c r="R10" s="304" t="s">
        <v>470</v>
      </c>
      <c r="S10" s="304" t="s">
        <v>161</v>
      </c>
      <c r="T10" s="304"/>
      <c r="U10" s="304" t="s">
        <v>111</v>
      </c>
      <c r="V10" s="304" t="s">
        <v>471</v>
      </c>
      <c r="W10" s="304" t="s">
        <v>472</v>
      </c>
      <c r="X10" s="304" t="s">
        <v>473</v>
      </c>
      <c r="Y10" s="972"/>
      <c r="Z10" s="972"/>
      <c r="AA10" s="972"/>
      <c r="AB10" s="309"/>
      <c r="AC10" s="304" t="s">
        <v>474</v>
      </c>
      <c r="AD10" s="304" t="s">
        <v>475</v>
      </c>
      <c r="AE10" s="304" t="s">
        <v>476</v>
      </c>
      <c r="AF10" s="304"/>
      <c r="AG10" s="304" t="s">
        <v>477</v>
      </c>
    </row>
    <row r="11" spans="1:33" s="299" customFormat="1" ht="15" customHeight="1">
      <c r="A11" s="956"/>
      <c r="F11" s="970"/>
      <c r="I11" s="304" t="s">
        <v>478</v>
      </c>
      <c r="J11" s="304" t="s">
        <v>479</v>
      </c>
      <c r="L11" s="304"/>
      <c r="N11" s="304"/>
      <c r="O11" s="307" t="s">
        <v>324</v>
      </c>
      <c r="P11" s="304"/>
      <c r="R11" s="304" t="s">
        <v>480</v>
      </c>
      <c r="S11" s="304"/>
      <c r="T11" s="304"/>
      <c r="U11" s="304" t="s">
        <v>481</v>
      </c>
      <c r="V11" s="304" t="s">
        <v>482</v>
      </c>
      <c r="W11" s="304" t="s">
        <v>483</v>
      </c>
      <c r="X11" s="304" t="s">
        <v>484</v>
      </c>
      <c r="Y11" s="304" t="s">
        <v>407</v>
      </c>
      <c r="Z11" s="304" t="s">
        <v>351</v>
      </c>
      <c r="AA11" s="304" t="s">
        <v>485</v>
      </c>
      <c r="AB11" s="304" t="s">
        <v>161</v>
      </c>
      <c r="AC11" s="304"/>
      <c r="AD11" s="304" t="s">
        <v>486</v>
      </c>
      <c r="AE11" s="304" t="s">
        <v>487</v>
      </c>
      <c r="AG11" s="304"/>
    </row>
    <row r="12" spans="1:33" s="299" customFormat="1" ht="15" customHeight="1">
      <c r="A12" s="956"/>
      <c r="B12" s="304"/>
      <c r="C12" s="304"/>
      <c r="D12" s="304"/>
      <c r="E12" s="304"/>
      <c r="F12" s="970"/>
      <c r="G12" s="304"/>
      <c r="H12" s="304"/>
      <c r="I12" s="304" t="s">
        <v>488</v>
      </c>
      <c r="J12" s="304"/>
      <c r="L12" s="304"/>
      <c r="O12" s="307"/>
      <c r="R12" s="304" t="s">
        <v>489</v>
      </c>
      <c r="U12" s="304" t="s">
        <v>490</v>
      </c>
      <c r="W12" s="304"/>
      <c r="X12" s="304"/>
      <c r="Y12" s="304"/>
      <c r="Z12" s="304"/>
      <c r="AA12" s="304" t="s">
        <v>489</v>
      </c>
      <c r="AB12" s="304"/>
      <c r="AD12" s="304" t="s">
        <v>491</v>
      </c>
      <c r="AE12" s="304"/>
    </row>
    <row r="13" spans="1:33" s="299" customFormat="1" ht="15" customHeight="1">
      <c r="A13" s="956"/>
      <c r="B13" s="304"/>
      <c r="C13" s="304"/>
      <c r="D13" s="304"/>
      <c r="E13" s="304"/>
      <c r="F13" s="304"/>
      <c r="G13" s="304"/>
      <c r="H13" s="304"/>
      <c r="I13" s="304"/>
      <c r="J13" s="304"/>
      <c r="K13" s="308"/>
      <c r="L13" s="304"/>
      <c r="M13" s="304"/>
      <c r="N13" s="304"/>
      <c r="O13" s="310"/>
    </row>
    <row r="14" spans="1:33" s="299" customFormat="1" ht="15" customHeight="1">
      <c r="A14" s="957"/>
      <c r="B14" s="311">
        <v>-1</v>
      </c>
      <c r="C14" s="312">
        <v>-2</v>
      </c>
      <c r="D14" s="312">
        <v>-3</v>
      </c>
      <c r="E14" s="312">
        <v>-4</v>
      </c>
      <c r="F14" s="312">
        <v>-5</v>
      </c>
      <c r="G14" s="312">
        <v>-6</v>
      </c>
      <c r="H14" s="312">
        <v>-7</v>
      </c>
      <c r="I14" s="312">
        <v>-8</v>
      </c>
      <c r="J14" s="313">
        <v>-9</v>
      </c>
      <c r="K14" s="313">
        <v>-10</v>
      </c>
      <c r="L14" s="313">
        <v>-11</v>
      </c>
      <c r="M14" s="313">
        <v>-12</v>
      </c>
      <c r="N14" s="313">
        <v>-13</v>
      </c>
      <c r="O14" s="314">
        <v>-14</v>
      </c>
      <c r="P14" s="313">
        <v>-15</v>
      </c>
      <c r="Q14" s="313">
        <v>-16</v>
      </c>
      <c r="R14" s="313">
        <v>-17</v>
      </c>
      <c r="S14" s="313">
        <v>-18</v>
      </c>
      <c r="T14" s="313">
        <v>-19</v>
      </c>
      <c r="U14" s="313">
        <v>-20</v>
      </c>
      <c r="V14" s="313">
        <v>-21</v>
      </c>
      <c r="W14" s="313">
        <v>-22</v>
      </c>
      <c r="X14" s="313">
        <v>-22</v>
      </c>
      <c r="Y14" s="313">
        <v>-23</v>
      </c>
      <c r="Z14" s="313">
        <v>-24</v>
      </c>
      <c r="AA14" s="313">
        <v>-25</v>
      </c>
      <c r="AB14" s="313">
        <v>-26</v>
      </c>
      <c r="AC14" s="313">
        <v>-27</v>
      </c>
      <c r="AD14" s="313">
        <v>-28</v>
      </c>
      <c r="AE14" s="315">
        <v>-29</v>
      </c>
      <c r="AF14" s="313">
        <v>-30</v>
      </c>
      <c r="AG14" s="313">
        <v>-31</v>
      </c>
    </row>
    <row r="15" spans="1:33" s="299" customFormat="1" ht="15" customHeight="1">
      <c r="A15" s="316">
        <v>2020</v>
      </c>
      <c r="B15" s="317">
        <v>629923.76468900009</v>
      </c>
      <c r="C15" s="317">
        <v>457952.4137786401</v>
      </c>
      <c r="D15" s="317">
        <v>7780547.3873282298</v>
      </c>
      <c r="E15" s="317">
        <v>317416.32595778833</v>
      </c>
      <c r="F15" s="317">
        <v>169265.101</v>
      </c>
      <c r="G15" s="317">
        <v>1384355.4280000003</v>
      </c>
      <c r="H15" s="317">
        <v>722420.85700000008</v>
      </c>
      <c r="I15" s="317">
        <v>10374005.09928602</v>
      </c>
      <c r="J15" s="317">
        <v>11461881.27775366</v>
      </c>
      <c r="K15" s="317">
        <v>526778.52873080177</v>
      </c>
      <c r="L15" s="317">
        <v>-736246.8877777108</v>
      </c>
      <c r="M15" s="317">
        <v>-7640.5909999999994</v>
      </c>
      <c r="N15" s="318">
        <v>-217108.95004690901</v>
      </c>
      <c r="O15" s="317">
        <v>868891.68011794006</v>
      </c>
      <c r="P15" s="317">
        <v>3203693.8096689996</v>
      </c>
      <c r="Q15" s="317">
        <v>475475.87619530084</v>
      </c>
      <c r="R15" s="317">
        <v>10177.938</v>
      </c>
      <c r="S15" s="317">
        <v>732035.33700000006</v>
      </c>
      <c r="T15" s="317">
        <v>75471.123999999996</v>
      </c>
      <c r="U15" s="317">
        <v>5365745.7649822403</v>
      </c>
      <c r="V15" s="317">
        <v>1002174.1586098598</v>
      </c>
      <c r="W15" s="317">
        <v>0</v>
      </c>
      <c r="X15" s="317">
        <v>1002174.1586098598</v>
      </c>
      <c r="Y15" s="317">
        <v>5748117.019661</v>
      </c>
      <c r="Z15" s="317">
        <v>422820.24427641911</v>
      </c>
      <c r="AA15" s="317">
        <v>172101.74699999997</v>
      </c>
      <c r="AB15" s="317">
        <v>764378.18300000019</v>
      </c>
      <c r="AC15" s="317">
        <v>1177098.2149999999</v>
      </c>
      <c r="AD15" s="317">
        <v>8284515.4089374188</v>
      </c>
      <c r="AE15" s="317">
        <v>14652435.332529519</v>
      </c>
      <c r="AF15" s="317">
        <v>-2973445.1067288723</v>
      </c>
      <c r="AG15" s="317">
        <v>11678990.225800646</v>
      </c>
    </row>
    <row r="16" spans="1:33" s="299" customFormat="1" ht="15" customHeight="1">
      <c r="A16" s="319">
        <v>2021</v>
      </c>
      <c r="B16" s="320">
        <v>769804.07073600008</v>
      </c>
      <c r="C16" s="320">
        <v>637864.62332861999</v>
      </c>
      <c r="D16" s="320">
        <v>8784222.5874735024</v>
      </c>
      <c r="E16" s="320">
        <v>268538.13617724157</v>
      </c>
      <c r="F16" s="320">
        <v>184391.97399999999</v>
      </c>
      <c r="G16" s="320">
        <v>1578240.74</v>
      </c>
      <c r="H16" s="320">
        <v>762291.21984000003</v>
      </c>
      <c r="I16" s="320">
        <v>11577684.657490743</v>
      </c>
      <c r="J16" s="320">
        <v>12985353.351555362</v>
      </c>
      <c r="K16" s="320">
        <v>-387262.53833579551</v>
      </c>
      <c r="L16" s="320">
        <v>-594713.22258016956</v>
      </c>
      <c r="M16" s="320">
        <v>-16645.164000000001</v>
      </c>
      <c r="N16" s="321">
        <v>-998620.92491596506</v>
      </c>
      <c r="O16" s="320">
        <v>2094094.6192286201</v>
      </c>
      <c r="P16" s="320">
        <v>3361339.9469150002</v>
      </c>
      <c r="Q16" s="320">
        <v>376985.42925154557</v>
      </c>
      <c r="R16" s="320">
        <v>9077.89</v>
      </c>
      <c r="S16" s="320">
        <v>835450.05300000007</v>
      </c>
      <c r="T16" s="320">
        <v>92380.475940000004</v>
      </c>
      <c r="U16" s="320">
        <v>6769328.414335167</v>
      </c>
      <c r="V16" s="320">
        <v>1188103.2101948017</v>
      </c>
      <c r="W16" s="320">
        <v>0</v>
      </c>
      <c r="X16" s="320">
        <v>1188103.2101948017</v>
      </c>
      <c r="Y16" s="320">
        <v>6498862.3487860002</v>
      </c>
      <c r="Z16" s="320">
        <v>482565.52528920094</v>
      </c>
      <c r="AA16" s="320">
        <v>200803.15099999998</v>
      </c>
      <c r="AB16" s="320">
        <v>892942.755</v>
      </c>
      <c r="AC16" s="320">
        <v>1264170.7291999999</v>
      </c>
      <c r="AD16" s="320">
        <v>9339344.5092752017</v>
      </c>
      <c r="AE16" s="320">
        <v>17296776.133805171</v>
      </c>
      <c r="AF16" s="320">
        <v>-3312801.8585623712</v>
      </c>
      <c r="AG16" s="320">
        <v>13983974.2752428</v>
      </c>
    </row>
    <row r="17" spans="1:33" s="299" customFormat="1" ht="15" customHeight="1">
      <c r="A17" s="316">
        <v>2022</v>
      </c>
      <c r="B17" s="317">
        <v>728092.73950500006</v>
      </c>
      <c r="C17" s="317">
        <v>679644.50882665999</v>
      </c>
      <c r="D17" s="317">
        <v>10231983.532800779</v>
      </c>
      <c r="E17" s="317">
        <v>467456.46139003063</v>
      </c>
      <c r="F17" s="317">
        <v>201544.647</v>
      </c>
      <c r="G17" s="317">
        <v>1681257.9009999998</v>
      </c>
      <c r="H17" s="317">
        <v>849823.14043999987</v>
      </c>
      <c r="I17" s="317">
        <v>13432065.682630811</v>
      </c>
      <c r="J17" s="317">
        <v>14839802.930962471</v>
      </c>
      <c r="K17" s="317">
        <v>-1613860.8621647602</v>
      </c>
      <c r="L17" s="317">
        <v>-152951.93946629949</v>
      </c>
      <c r="M17" s="317">
        <v>0</v>
      </c>
      <c r="N17" s="318">
        <v>-1766812.8016310597</v>
      </c>
      <c r="O17" s="317">
        <v>3432493.15077266</v>
      </c>
      <c r="P17" s="317">
        <v>3639290.4694069996</v>
      </c>
      <c r="Q17" s="317">
        <v>399324.85433259537</v>
      </c>
      <c r="R17" s="317">
        <v>15439.621999999999</v>
      </c>
      <c r="S17" s="317">
        <v>866044.26399999997</v>
      </c>
      <c r="T17" s="317">
        <v>116037.30197</v>
      </c>
      <c r="U17" s="317">
        <v>8468629.6624822542</v>
      </c>
      <c r="V17" s="317">
        <v>1749708.0863641743</v>
      </c>
      <c r="W17" s="317">
        <v>0</v>
      </c>
      <c r="X17" s="317">
        <v>1749708.0863641743</v>
      </c>
      <c r="Y17" s="317">
        <v>6732313.259908</v>
      </c>
      <c r="Z17" s="317">
        <v>679142.87811062613</v>
      </c>
      <c r="AA17" s="317">
        <v>237062.236</v>
      </c>
      <c r="AB17" s="317">
        <v>922074.32863000012</v>
      </c>
      <c r="AC17" s="317">
        <v>1346891.71077</v>
      </c>
      <c r="AD17" s="317">
        <v>9917484.4134186264</v>
      </c>
      <c r="AE17" s="317">
        <v>20135822.162265055</v>
      </c>
      <c r="AF17" s="317">
        <v>-3529206.4297721661</v>
      </c>
      <c r="AG17" s="317">
        <v>16606615.732492888</v>
      </c>
    </row>
    <row r="18" spans="1:33" s="299" customFormat="1" ht="15" customHeight="1">
      <c r="A18" s="319" t="s">
        <v>492</v>
      </c>
      <c r="B18" s="320">
        <v>879342.16568900004</v>
      </c>
      <c r="C18" s="320">
        <v>705062.42809924996</v>
      </c>
      <c r="D18" s="320">
        <v>11007835.960291971</v>
      </c>
      <c r="E18" s="320">
        <v>435665.10904106387</v>
      </c>
      <c r="F18" s="320">
        <v>217833.90299999999</v>
      </c>
      <c r="G18" s="320">
        <v>1694129.57</v>
      </c>
      <c r="H18" s="320">
        <v>889294.62333000009</v>
      </c>
      <c r="I18" s="320">
        <v>14244759.165663034</v>
      </c>
      <c r="J18" s="320">
        <v>15829163.759451283</v>
      </c>
      <c r="K18" s="320">
        <v>-837336.45453224017</v>
      </c>
      <c r="L18" s="320">
        <v>381238.41597148776</v>
      </c>
      <c r="M18" s="320">
        <v>0</v>
      </c>
      <c r="N18" s="321">
        <v>-456098.03856075241</v>
      </c>
      <c r="O18" s="320">
        <v>2376234.4134972501</v>
      </c>
      <c r="P18" s="320">
        <v>5689314.7521200003</v>
      </c>
      <c r="Q18" s="320">
        <v>219442.11937698961</v>
      </c>
      <c r="R18" s="320">
        <v>62021.714999999997</v>
      </c>
      <c r="S18" s="320">
        <v>960148.01</v>
      </c>
      <c r="T18" s="320">
        <v>200062.27458</v>
      </c>
      <c r="U18" s="320">
        <v>9507223.2845742404</v>
      </c>
      <c r="V18" s="320">
        <v>769810.31920397782</v>
      </c>
      <c r="W18" s="320">
        <v>0</v>
      </c>
      <c r="X18" s="320">
        <v>769810.31920397782</v>
      </c>
      <c r="Y18" s="320">
        <v>6834817.5681189997</v>
      </c>
      <c r="Z18" s="320">
        <v>531600.34004442452</v>
      </c>
      <c r="AA18" s="320">
        <v>234167.288</v>
      </c>
      <c r="AB18" s="320">
        <v>892038.97200000007</v>
      </c>
      <c r="AC18" s="320">
        <v>1322692.57231</v>
      </c>
      <c r="AD18" s="320">
        <v>9815316.740473425</v>
      </c>
      <c r="AE18" s="320">
        <v>20092350.344251644</v>
      </c>
      <c r="AF18" s="320">
        <v>-3807088.5507911751</v>
      </c>
      <c r="AG18" s="320">
        <v>16285261.79346047</v>
      </c>
    </row>
    <row r="19" spans="1:33" s="299" customFormat="1" ht="15" customHeight="1">
      <c r="A19" s="316">
        <v>2024</v>
      </c>
      <c r="B19" s="317">
        <v>1033279.6165720001</v>
      </c>
      <c r="C19" s="317">
        <v>830265.26002548996</v>
      </c>
      <c r="D19" s="317">
        <v>11943611.582336001</v>
      </c>
      <c r="E19" s="317">
        <v>388102.27929165598</v>
      </c>
      <c r="F19" s="317">
        <v>249409.96400000001</v>
      </c>
      <c r="G19" s="317">
        <v>1761522.399</v>
      </c>
      <c r="H19" s="317">
        <v>1054489.2240000002</v>
      </c>
      <c r="I19" s="317">
        <v>15397135.448627656</v>
      </c>
      <c r="J19" s="317">
        <v>17260680.325225145</v>
      </c>
      <c r="K19" s="317">
        <v>222149.41678616992</v>
      </c>
      <c r="L19" s="317">
        <v>350759.19373894588</v>
      </c>
      <c r="M19" s="317">
        <v>-21097.148000000001</v>
      </c>
      <c r="N19" s="318">
        <v>551811.46252511581</v>
      </c>
      <c r="O19" s="317">
        <v>1773558.4617424898</v>
      </c>
      <c r="P19" s="317">
        <v>6437535.3597650006</v>
      </c>
      <c r="Q19" s="317">
        <v>59014.507773697194</v>
      </c>
      <c r="R19" s="317">
        <v>37897.644</v>
      </c>
      <c r="S19" s="317">
        <v>1040561.285</v>
      </c>
      <c r="T19" s="317">
        <v>121090.76700000001</v>
      </c>
      <c r="U19" s="317">
        <v>9469658.025281189</v>
      </c>
      <c r="V19" s="317">
        <v>656664.21752807777</v>
      </c>
      <c r="W19" s="317">
        <v>0</v>
      </c>
      <c r="X19" s="317">
        <v>656664.21752807777</v>
      </c>
      <c r="Y19" s="317">
        <v>7560156.0944689997</v>
      </c>
      <c r="Z19" s="317">
        <v>595888.71748520492</v>
      </c>
      <c r="AA19" s="317">
        <v>263130.70799999998</v>
      </c>
      <c r="AB19" s="317">
        <v>890951.72900000017</v>
      </c>
      <c r="AC19" s="317">
        <v>1599815.7439999999</v>
      </c>
      <c r="AD19" s="317">
        <v>10909942.992954206</v>
      </c>
      <c r="AE19" s="317">
        <v>21036265.235763472</v>
      </c>
      <c r="AF19" s="317">
        <v>-4327396.3730635587</v>
      </c>
      <c r="AG19" s="317">
        <v>16708868.862699913</v>
      </c>
    </row>
    <row r="20" spans="1:33" s="322" customFormat="1" ht="15" customHeight="1">
      <c r="A20" s="319">
        <v>2025</v>
      </c>
      <c r="B20" s="320">
        <v>1227655.3121885399</v>
      </c>
      <c r="C20" s="320">
        <v>976126.30152260978</v>
      </c>
      <c r="D20" s="320">
        <v>13171059.167931089</v>
      </c>
      <c r="E20" s="320">
        <v>448172.85076911864</v>
      </c>
      <c r="F20" s="320">
        <v>280336.06876819994</v>
      </c>
      <c r="G20" s="320">
        <v>1810925.0709999998</v>
      </c>
      <c r="H20" s="320">
        <v>1262729.0519999999</v>
      </c>
      <c r="I20" s="320">
        <v>16973222.210468408</v>
      </c>
      <c r="J20" s="320">
        <v>19177003.824179556</v>
      </c>
      <c r="K20" s="320">
        <v>713275.6886290398</v>
      </c>
      <c r="L20" s="320">
        <v>353484.91374128696</v>
      </c>
      <c r="M20" s="320">
        <v>-63679.748999999996</v>
      </c>
      <c r="N20" s="321">
        <v>1003080.8533703269</v>
      </c>
      <c r="O20" s="320">
        <v>1828107.6715746899</v>
      </c>
      <c r="P20" s="320">
        <v>6370392.7843845002</v>
      </c>
      <c r="Q20" s="320">
        <v>86748.025056793515</v>
      </c>
      <c r="R20" s="320">
        <v>24827.625357339999</v>
      </c>
      <c r="S20" s="320">
        <v>1107205.3910000003</v>
      </c>
      <c r="T20" s="320">
        <v>76680.933999999994</v>
      </c>
      <c r="U20" s="320">
        <v>9493962.4313733242</v>
      </c>
      <c r="V20" s="320">
        <v>519690.01493591839</v>
      </c>
      <c r="W20" s="320"/>
      <c r="X20" s="320">
        <v>519690.01493591839</v>
      </c>
      <c r="Y20" s="320">
        <v>9630369.2500275094</v>
      </c>
      <c r="Z20" s="320">
        <v>581789.9458809956</v>
      </c>
      <c r="AA20" s="320">
        <v>321324.59257307998</v>
      </c>
      <c r="AB20" s="320">
        <v>871751.01600000006</v>
      </c>
      <c r="AC20" s="320">
        <v>2388723.9030000004</v>
      </c>
      <c r="AD20" s="320">
        <v>13793958.707481585</v>
      </c>
      <c r="AE20" s="320">
        <v>23807611.153790828</v>
      </c>
      <c r="AF20" s="320">
        <v>-5633688.1839822624</v>
      </c>
      <c r="AG20" s="320">
        <v>18173922.969808564</v>
      </c>
    </row>
    <row r="21" spans="1:33" s="299" customFormat="1" ht="15" customHeight="1">
      <c r="A21" s="316"/>
      <c r="B21" s="317"/>
      <c r="C21" s="317"/>
      <c r="D21" s="317"/>
      <c r="E21" s="317"/>
      <c r="F21" s="317"/>
      <c r="G21" s="317"/>
      <c r="H21" s="317"/>
      <c r="I21" s="317"/>
      <c r="J21" s="317"/>
      <c r="K21" s="317"/>
      <c r="L21" s="317"/>
      <c r="M21" s="317"/>
      <c r="N21" s="318"/>
      <c r="O21" s="317"/>
      <c r="P21" s="317"/>
      <c r="Q21" s="317"/>
      <c r="R21" s="317"/>
      <c r="S21" s="317"/>
      <c r="T21" s="317"/>
      <c r="U21" s="317"/>
      <c r="V21" s="317"/>
      <c r="W21" s="317"/>
      <c r="X21" s="317"/>
      <c r="Y21" s="317"/>
      <c r="Z21" s="317"/>
      <c r="AA21" s="317"/>
      <c r="AB21" s="317"/>
      <c r="AC21" s="317"/>
      <c r="AD21" s="317"/>
      <c r="AE21" s="317"/>
      <c r="AF21" s="317"/>
      <c r="AG21" s="317"/>
    </row>
    <row r="22" spans="1:33" s="299" customFormat="1" ht="15" customHeight="1">
      <c r="A22" s="319" t="s">
        <v>36</v>
      </c>
      <c r="B22" s="320">
        <v>558176.95694176992</v>
      </c>
      <c r="C22" s="320">
        <v>338458.93232913007</v>
      </c>
      <c r="D22" s="320">
        <v>6746336.4692149581</v>
      </c>
      <c r="E22" s="320">
        <v>264575.38652028266</v>
      </c>
      <c r="F22" s="320">
        <v>148940.43226276402</v>
      </c>
      <c r="G22" s="320">
        <v>1181589.889</v>
      </c>
      <c r="H22" s="320">
        <v>735151.89</v>
      </c>
      <c r="I22" s="320">
        <v>9076594.0669980049</v>
      </c>
      <c r="J22" s="320">
        <v>9973229.9562689047</v>
      </c>
      <c r="K22" s="320">
        <v>943528.72364127496</v>
      </c>
      <c r="L22" s="320">
        <v>-915409.66538109211</v>
      </c>
      <c r="M22" s="320">
        <v>-13973.071</v>
      </c>
      <c r="N22" s="321">
        <v>14145.98726018285</v>
      </c>
      <c r="O22" s="320">
        <v>473257.35222736007</v>
      </c>
      <c r="P22" s="320">
        <v>2198804.7180340001</v>
      </c>
      <c r="Q22" s="320">
        <v>563412.69535997091</v>
      </c>
      <c r="R22" s="320">
        <v>9522.4816421300002</v>
      </c>
      <c r="S22" s="320">
        <v>633243.46299999999</v>
      </c>
      <c r="T22" s="320">
        <v>73236.348999999987</v>
      </c>
      <c r="U22" s="320">
        <v>3951477.0592634608</v>
      </c>
      <c r="V22" s="320">
        <v>868288.96873542864</v>
      </c>
      <c r="W22" s="320">
        <v>0</v>
      </c>
      <c r="X22" s="320">
        <v>868288.96873542864</v>
      </c>
      <c r="Y22" s="320">
        <v>5485855.022144</v>
      </c>
      <c r="Z22" s="320">
        <v>456241.75591602759</v>
      </c>
      <c r="AA22" s="320">
        <v>156142.36793179996</v>
      </c>
      <c r="AB22" s="320">
        <v>667035.13699999999</v>
      </c>
      <c r="AC22" s="320">
        <v>1194313.2079999999</v>
      </c>
      <c r="AD22" s="320">
        <v>7959587.4909918271</v>
      </c>
      <c r="AE22" s="320">
        <v>12779353.518990718</v>
      </c>
      <c r="AF22" s="320">
        <v>-2820269.5499839541</v>
      </c>
      <c r="AG22" s="320">
        <v>9959083.9690067638</v>
      </c>
    </row>
    <row r="23" spans="1:33" s="299" customFormat="1" ht="15" customHeight="1">
      <c r="A23" s="319" t="s">
        <v>37</v>
      </c>
      <c r="B23" s="320">
        <v>569096.04713600012</v>
      </c>
      <c r="C23" s="320">
        <v>353413.13723771996</v>
      </c>
      <c r="D23" s="320">
        <v>6973478.4966476411</v>
      </c>
      <c r="E23" s="320">
        <v>264678.37971114635</v>
      </c>
      <c r="F23" s="320">
        <v>154782.88699999999</v>
      </c>
      <c r="G23" s="320">
        <v>1242908.557</v>
      </c>
      <c r="H23" s="320">
        <v>703165.55599999998</v>
      </c>
      <c r="I23" s="320">
        <v>9339013.8763587866</v>
      </c>
      <c r="J23" s="320">
        <v>10261523.060732506</v>
      </c>
      <c r="K23" s="320">
        <v>824638.22734935896</v>
      </c>
      <c r="L23" s="320">
        <v>-836343.11506741366</v>
      </c>
      <c r="M23" s="320">
        <v>-10680.559000000001</v>
      </c>
      <c r="N23" s="321">
        <v>-22385.4467180547</v>
      </c>
      <c r="O23" s="320">
        <v>556675.95141771995</v>
      </c>
      <c r="P23" s="320">
        <v>2563572.265232</v>
      </c>
      <c r="Q23" s="320">
        <v>479137.81221413048</v>
      </c>
      <c r="R23" s="320">
        <v>11938.898999999999</v>
      </c>
      <c r="S23" s="320">
        <v>652190.37699999998</v>
      </c>
      <c r="T23" s="320">
        <v>64170.707999999999</v>
      </c>
      <c r="U23" s="320">
        <v>4327686.0128638502</v>
      </c>
      <c r="V23" s="320">
        <v>951274.09400879848</v>
      </c>
      <c r="W23" s="320">
        <v>0</v>
      </c>
      <c r="X23" s="320">
        <v>951274.09400879848</v>
      </c>
      <c r="Y23" s="320">
        <v>5386321.55853</v>
      </c>
      <c r="Z23" s="320">
        <v>445768.40586151357</v>
      </c>
      <c r="AA23" s="320">
        <v>155148.73699999999</v>
      </c>
      <c r="AB23" s="320">
        <v>683887.54900000012</v>
      </c>
      <c r="AC23" s="320">
        <v>1190174.26</v>
      </c>
      <c r="AD23" s="320">
        <v>7861300.5103915138</v>
      </c>
      <c r="AE23" s="320">
        <v>13140260.617264163</v>
      </c>
      <c r="AF23" s="320">
        <v>-2856352.1098132706</v>
      </c>
      <c r="AG23" s="320">
        <v>10283908.507450892</v>
      </c>
    </row>
    <row r="24" spans="1:33" s="299" customFormat="1" ht="15" customHeight="1">
      <c r="A24" s="319" t="s">
        <v>38</v>
      </c>
      <c r="B24" s="320">
        <v>586209.63642599992</v>
      </c>
      <c r="C24" s="320">
        <v>396751.88601782004</v>
      </c>
      <c r="D24" s="320">
        <v>7382181.1794109093</v>
      </c>
      <c r="E24" s="320">
        <v>292358.27914843085</v>
      </c>
      <c r="F24" s="320">
        <v>163044.66200000001</v>
      </c>
      <c r="G24" s="320">
        <v>1315686.923</v>
      </c>
      <c r="H24" s="320">
        <v>724041.90299999993</v>
      </c>
      <c r="I24" s="320">
        <v>9877312.9465593398</v>
      </c>
      <c r="J24" s="320">
        <v>10860274.46900316</v>
      </c>
      <c r="K24" s="320">
        <v>758551.68964756501</v>
      </c>
      <c r="L24" s="320">
        <v>-824437.80278577073</v>
      </c>
      <c r="M24" s="320">
        <v>-10644.105000000001</v>
      </c>
      <c r="N24" s="321">
        <v>-76530.218138205717</v>
      </c>
      <c r="O24" s="320">
        <v>577746.75916681997</v>
      </c>
      <c r="P24" s="320">
        <v>2908632.1375890002</v>
      </c>
      <c r="Q24" s="320">
        <v>495602.427792284</v>
      </c>
      <c r="R24" s="320">
        <v>11211.581</v>
      </c>
      <c r="S24" s="320">
        <v>684625.9</v>
      </c>
      <c r="T24" s="320">
        <v>72853.695999999996</v>
      </c>
      <c r="U24" s="320">
        <v>4750672.501548104</v>
      </c>
      <c r="V24" s="320">
        <v>1018271.4379045856</v>
      </c>
      <c r="W24" s="320">
        <v>0</v>
      </c>
      <c r="X24" s="320">
        <v>1018271.4379045856</v>
      </c>
      <c r="Y24" s="320">
        <v>5560804.4146100003</v>
      </c>
      <c r="Z24" s="320">
        <v>433617.15439081623</v>
      </c>
      <c r="AA24" s="320">
        <v>159483.04699999999</v>
      </c>
      <c r="AB24" s="320">
        <v>716681.61400000006</v>
      </c>
      <c r="AC24" s="320">
        <v>1191163.2289999998</v>
      </c>
      <c r="AD24" s="320">
        <v>8061749.4590008166</v>
      </c>
      <c r="AE24" s="320">
        <v>13830693.398453506</v>
      </c>
      <c r="AF24" s="320">
        <v>-2893888.7113126395</v>
      </c>
      <c r="AG24" s="320">
        <v>10936804.687140867</v>
      </c>
    </row>
    <row r="25" spans="1:33" s="299" customFormat="1" ht="15" customHeight="1">
      <c r="A25" s="319" t="s">
        <v>39</v>
      </c>
      <c r="B25" s="320">
        <v>629923.76468900009</v>
      </c>
      <c r="C25" s="320">
        <v>457952.4137786401</v>
      </c>
      <c r="D25" s="320">
        <v>7780547.3873282298</v>
      </c>
      <c r="E25" s="320">
        <v>317416.32595778833</v>
      </c>
      <c r="F25" s="320">
        <v>169265.101</v>
      </c>
      <c r="G25" s="320">
        <v>1384355.4280000003</v>
      </c>
      <c r="H25" s="320">
        <v>722420.85700000008</v>
      </c>
      <c r="I25" s="320">
        <v>10374005.09928602</v>
      </c>
      <c r="J25" s="320">
        <v>11461881.27775366</v>
      </c>
      <c r="K25" s="320">
        <v>526778.52873080177</v>
      </c>
      <c r="L25" s="320">
        <v>-736246.8877777108</v>
      </c>
      <c r="M25" s="320">
        <v>-7640.5909999999994</v>
      </c>
      <c r="N25" s="321">
        <v>-217108.95004690901</v>
      </c>
      <c r="O25" s="320">
        <v>868891.68011794006</v>
      </c>
      <c r="P25" s="320">
        <v>3203693.8096689996</v>
      </c>
      <c r="Q25" s="320">
        <v>475475.87619530084</v>
      </c>
      <c r="R25" s="320">
        <v>10177.938</v>
      </c>
      <c r="S25" s="320">
        <v>732035.33700000006</v>
      </c>
      <c r="T25" s="320">
        <v>75471.123999999996</v>
      </c>
      <c r="U25" s="320">
        <v>5365745.7649822403</v>
      </c>
      <c r="V25" s="320">
        <v>1002174.1586098598</v>
      </c>
      <c r="W25" s="320">
        <v>0</v>
      </c>
      <c r="X25" s="320">
        <v>1002174.1586098598</v>
      </c>
      <c r="Y25" s="320">
        <v>5748117.019661</v>
      </c>
      <c r="Z25" s="320">
        <v>422820.24427641911</v>
      </c>
      <c r="AA25" s="320">
        <v>172101.74699999997</v>
      </c>
      <c r="AB25" s="320">
        <v>764378.18300000019</v>
      </c>
      <c r="AC25" s="320">
        <v>1177098.2149999999</v>
      </c>
      <c r="AD25" s="320">
        <v>8284515.4089374188</v>
      </c>
      <c r="AE25" s="320">
        <v>14652435.332529519</v>
      </c>
      <c r="AF25" s="320">
        <v>-2973445.1067288723</v>
      </c>
      <c r="AG25" s="320">
        <v>11678990.225800646</v>
      </c>
    </row>
    <row r="26" spans="1:33" s="299" customFormat="1" ht="15" customHeight="1">
      <c r="A26" s="316" t="s">
        <v>40</v>
      </c>
      <c r="B26" s="317">
        <v>658828.14073300001</v>
      </c>
      <c r="C26" s="317">
        <v>504968.13074920996</v>
      </c>
      <c r="D26" s="317">
        <v>8160210.1653985195</v>
      </c>
      <c r="E26" s="317">
        <v>322650.3148410173</v>
      </c>
      <c r="F26" s="317">
        <v>172958.86599999998</v>
      </c>
      <c r="G26" s="317">
        <v>1454812.2940000002</v>
      </c>
      <c r="H26" s="317">
        <v>735364.4330800001</v>
      </c>
      <c r="I26" s="317">
        <v>10845996.073319538</v>
      </c>
      <c r="J26" s="317">
        <v>12009792.344801748</v>
      </c>
      <c r="K26" s="317">
        <v>341034.12166152603</v>
      </c>
      <c r="L26" s="317">
        <v>-770983.97677813307</v>
      </c>
      <c r="M26" s="317">
        <v>-15151.266</v>
      </c>
      <c r="N26" s="318">
        <v>-445101.12111660704</v>
      </c>
      <c r="O26" s="317">
        <v>1092195.3831712101</v>
      </c>
      <c r="P26" s="317">
        <v>3411001.1041657403</v>
      </c>
      <c r="Q26" s="317">
        <v>438651.4002233604</v>
      </c>
      <c r="R26" s="317">
        <v>10237.228999999999</v>
      </c>
      <c r="S26" s="317">
        <v>773446.64500000002</v>
      </c>
      <c r="T26" s="317">
        <v>74465.216660000006</v>
      </c>
      <c r="U26" s="317">
        <v>5799996.978220311</v>
      </c>
      <c r="V26" s="317">
        <v>1098445.6781892441</v>
      </c>
      <c r="W26" s="317">
        <v>0</v>
      </c>
      <c r="X26" s="317">
        <v>1098445.6781892441</v>
      </c>
      <c r="Y26" s="317">
        <v>5926001.0293338802</v>
      </c>
      <c r="Z26" s="317">
        <v>462173.54092203878</v>
      </c>
      <c r="AA26" s="317">
        <v>180694.74899999998</v>
      </c>
      <c r="AB26" s="317">
        <v>810687.04599999997</v>
      </c>
      <c r="AC26" s="317">
        <v>1189804.2383899998</v>
      </c>
      <c r="AD26" s="317">
        <v>8569360.6036459189</v>
      </c>
      <c r="AE26" s="317">
        <v>15467803.260055475</v>
      </c>
      <c r="AF26" s="317">
        <v>-3012909.7968878066</v>
      </c>
      <c r="AG26" s="317">
        <v>12454893.463167667</v>
      </c>
    </row>
    <row r="27" spans="1:33" s="299" customFormat="1" ht="15" customHeight="1">
      <c r="A27" s="316" t="s">
        <v>41</v>
      </c>
      <c r="B27" s="317">
        <v>685554.16299700004</v>
      </c>
      <c r="C27" s="317">
        <v>532393.96175135998</v>
      </c>
      <c r="D27" s="317">
        <v>8438843.6434940007</v>
      </c>
      <c r="E27" s="317">
        <v>321763.48271620896</v>
      </c>
      <c r="F27" s="317">
        <v>175194.51699999999</v>
      </c>
      <c r="G27" s="317">
        <v>1508075.378</v>
      </c>
      <c r="H27" s="317">
        <v>739734.59373999992</v>
      </c>
      <c r="I27" s="317">
        <v>11183611.614950208</v>
      </c>
      <c r="J27" s="317">
        <v>12401559.739698568</v>
      </c>
      <c r="K27" s="317">
        <v>306555.57962307695</v>
      </c>
      <c r="L27" s="317">
        <v>-787901.38593619317</v>
      </c>
      <c r="M27" s="317">
        <v>-11875.295000000002</v>
      </c>
      <c r="N27" s="318">
        <v>-493221.1013131162</v>
      </c>
      <c r="O27" s="317">
        <v>1178857.7428603601</v>
      </c>
      <c r="P27" s="317">
        <v>3503297.7095280001</v>
      </c>
      <c r="Q27" s="317">
        <v>441723.31640544347</v>
      </c>
      <c r="R27" s="317">
        <v>9566.14</v>
      </c>
      <c r="S27" s="317">
        <v>803116.54600000009</v>
      </c>
      <c r="T27" s="317">
        <v>80467.771229999998</v>
      </c>
      <c r="U27" s="317">
        <v>6017029.2260238035</v>
      </c>
      <c r="V27" s="317">
        <v>1132101.5427714144</v>
      </c>
      <c r="W27" s="317">
        <v>0</v>
      </c>
      <c r="X27" s="317">
        <v>1132101.5427714144</v>
      </c>
      <c r="Y27" s="317">
        <v>6100336.3162080003</v>
      </c>
      <c r="Z27" s="317">
        <v>484569.89291343273</v>
      </c>
      <c r="AA27" s="317">
        <v>182206.23200000002</v>
      </c>
      <c r="AB27" s="317">
        <v>817171.43300000008</v>
      </c>
      <c r="AC27" s="317">
        <v>1185667.0932499999</v>
      </c>
      <c r="AD27" s="317">
        <v>8769950.967371434</v>
      </c>
      <c r="AE27" s="317">
        <v>15919081.736166652</v>
      </c>
      <c r="AF27" s="317">
        <v>-3024300.8966631349</v>
      </c>
      <c r="AG27" s="317">
        <v>12894780.839503517</v>
      </c>
    </row>
    <row r="28" spans="1:33" s="299" customFormat="1" ht="15" customHeight="1">
      <c r="A28" s="316" t="s">
        <v>42</v>
      </c>
      <c r="B28" s="317">
        <v>749266.58450600004</v>
      </c>
      <c r="C28" s="317">
        <v>486273.58442713995</v>
      </c>
      <c r="D28" s="317">
        <v>8741961.3448079992</v>
      </c>
      <c r="E28" s="317">
        <v>303155.72521429334</v>
      </c>
      <c r="F28" s="317">
        <v>178083.65399999998</v>
      </c>
      <c r="G28" s="317">
        <v>1545357.7350000003</v>
      </c>
      <c r="H28" s="317">
        <v>737880.47741000005</v>
      </c>
      <c r="I28" s="317">
        <v>11506438.936432293</v>
      </c>
      <c r="J28" s="317">
        <v>12741979.105365433</v>
      </c>
      <c r="K28" s="317">
        <v>-158710.38030359801</v>
      </c>
      <c r="L28" s="317">
        <v>-563425.03045034967</v>
      </c>
      <c r="M28" s="317">
        <v>-11936.588000000002</v>
      </c>
      <c r="N28" s="318">
        <v>-734071.99875394767</v>
      </c>
      <c r="O28" s="317">
        <v>1830864.65809014</v>
      </c>
      <c r="P28" s="317">
        <v>3373834.4544910002</v>
      </c>
      <c r="Q28" s="317">
        <v>389900.12392173021</v>
      </c>
      <c r="R28" s="317">
        <v>11026.718000000001</v>
      </c>
      <c r="S28" s="317">
        <v>826556.071</v>
      </c>
      <c r="T28" s="317">
        <v>83962.615610000023</v>
      </c>
      <c r="U28" s="317">
        <v>6516144.6411128705</v>
      </c>
      <c r="V28" s="317">
        <v>1123090.8173524169</v>
      </c>
      <c r="W28" s="317">
        <v>0</v>
      </c>
      <c r="X28" s="317">
        <v>1123090.8173524169</v>
      </c>
      <c r="Y28" s="317">
        <v>6333794.1769920001</v>
      </c>
      <c r="Z28" s="317">
        <v>490791.32577256521</v>
      </c>
      <c r="AA28" s="317">
        <v>186364.70300000001</v>
      </c>
      <c r="AB28" s="317">
        <v>855968.81299999997</v>
      </c>
      <c r="AC28" s="317">
        <v>1206538.9715200001</v>
      </c>
      <c r="AD28" s="317">
        <v>9073457.9902845658</v>
      </c>
      <c r="AE28" s="317">
        <v>16712693.448749853</v>
      </c>
      <c r="AF28" s="317">
        <v>-3236642.3452903419</v>
      </c>
      <c r="AG28" s="317">
        <v>13476051.103459511</v>
      </c>
    </row>
    <row r="29" spans="1:33" s="299" customFormat="1" ht="15" customHeight="1">
      <c r="A29" s="316" t="s">
        <v>43</v>
      </c>
      <c r="B29" s="317">
        <v>769804.07073600008</v>
      </c>
      <c r="C29" s="317">
        <v>637864.62332861999</v>
      </c>
      <c r="D29" s="317">
        <v>8784222.5874735024</v>
      </c>
      <c r="E29" s="317">
        <v>268538.13617724157</v>
      </c>
      <c r="F29" s="317">
        <v>184391.97399999999</v>
      </c>
      <c r="G29" s="317">
        <v>1578240.74</v>
      </c>
      <c r="H29" s="317">
        <v>762291.21984000003</v>
      </c>
      <c r="I29" s="317">
        <v>11577684.657490743</v>
      </c>
      <c r="J29" s="317">
        <v>12985353.351555362</v>
      </c>
      <c r="K29" s="317">
        <v>-387262.53833579551</v>
      </c>
      <c r="L29" s="317">
        <v>-594713.22258016956</v>
      </c>
      <c r="M29" s="317">
        <v>-16645.164000000001</v>
      </c>
      <c r="N29" s="318">
        <v>-998620.92491596506</v>
      </c>
      <c r="O29" s="317">
        <v>2094094.6192286201</v>
      </c>
      <c r="P29" s="317">
        <v>3361339.9469150002</v>
      </c>
      <c r="Q29" s="317">
        <v>376985.42925154557</v>
      </c>
      <c r="R29" s="317">
        <v>9077.89</v>
      </c>
      <c r="S29" s="317">
        <v>835450.05300000007</v>
      </c>
      <c r="T29" s="317">
        <v>92380.475940000004</v>
      </c>
      <c r="U29" s="317">
        <v>6769328.414335167</v>
      </c>
      <c r="V29" s="317">
        <v>1188103.2101948017</v>
      </c>
      <c r="W29" s="317">
        <v>0</v>
      </c>
      <c r="X29" s="317">
        <v>1188103.2101948017</v>
      </c>
      <c r="Y29" s="317">
        <v>6498862.3487860002</v>
      </c>
      <c r="Z29" s="317">
        <v>482565.52528920094</v>
      </c>
      <c r="AA29" s="317">
        <v>200803.15099999998</v>
      </c>
      <c r="AB29" s="317">
        <v>892942.755</v>
      </c>
      <c r="AC29" s="317">
        <v>1263769.7482</v>
      </c>
      <c r="AD29" s="317">
        <v>9338943.5282752011</v>
      </c>
      <c r="AE29" s="317">
        <v>17296375.152805172</v>
      </c>
      <c r="AF29" s="317">
        <v>-3312400.8775623711</v>
      </c>
      <c r="AG29" s="317">
        <v>13983974.275242802</v>
      </c>
    </row>
    <row r="30" spans="1:33" s="299" customFormat="1" ht="15" customHeight="1">
      <c r="A30" s="319" t="s">
        <v>44</v>
      </c>
      <c r="B30" s="320">
        <v>803742.72558953019</v>
      </c>
      <c r="C30" s="320">
        <v>731528.54374122992</v>
      </c>
      <c r="D30" s="320">
        <v>9437165.5848474596</v>
      </c>
      <c r="E30" s="320">
        <v>407011.01445878902</v>
      </c>
      <c r="F30" s="320">
        <v>187236.74099999998</v>
      </c>
      <c r="G30" s="320">
        <v>1644081.307</v>
      </c>
      <c r="H30" s="320">
        <v>781612.15388</v>
      </c>
      <c r="I30" s="320">
        <v>12457106.801186249</v>
      </c>
      <c r="J30" s="320">
        <v>13992378.070517009</v>
      </c>
      <c r="K30" s="320">
        <v>-1203377.2668048798</v>
      </c>
      <c r="L30" s="320">
        <v>-685336.84897084185</v>
      </c>
      <c r="M30" s="320">
        <v>0</v>
      </c>
      <c r="N30" s="321">
        <v>-1888714.1157757216</v>
      </c>
      <c r="O30" s="320">
        <v>2682532.9346082299</v>
      </c>
      <c r="P30" s="320">
        <v>3429739.7228562003</v>
      </c>
      <c r="Q30" s="320">
        <v>443409.22031899996</v>
      </c>
      <c r="R30" s="320">
        <v>8636.4480000000003</v>
      </c>
      <c r="S30" s="320">
        <v>855873.15700000001</v>
      </c>
      <c r="T30" s="320">
        <v>100575.33084000001</v>
      </c>
      <c r="U30" s="320">
        <v>7520766.8136234293</v>
      </c>
      <c r="V30" s="320">
        <v>1547833.5127788801</v>
      </c>
      <c r="W30" s="320">
        <v>0</v>
      </c>
      <c r="X30" s="320">
        <v>1547833.5127788801</v>
      </c>
      <c r="Y30" s="320">
        <v>6839522.8668780001</v>
      </c>
      <c r="Z30" s="320">
        <v>694012.68410796253</v>
      </c>
      <c r="AA30" s="320">
        <v>215646.03399999999</v>
      </c>
      <c r="AB30" s="320">
        <v>912518.89199999976</v>
      </c>
      <c r="AC30" s="320">
        <v>1313372.9667700003</v>
      </c>
      <c r="AD30" s="320">
        <v>9975073.443755962</v>
      </c>
      <c r="AE30" s="320">
        <v>19043673.770158272</v>
      </c>
      <c r="AF30" s="320">
        <v>-3162581.586065622</v>
      </c>
      <c r="AG30" s="320">
        <v>15881092.18409265</v>
      </c>
    </row>
    <row r="31" spans="1:33" s="299" customFormat="1" ht="15" customHeight="1">
      <c r="A31" s="319" t="s">
        <v>45</v>
      </c>
      <c r="B31" s="320">
        <v>779992.40566699998</v>
      </c>
      <c r="C31" s="320">
        <v>679350.32411843003</v>
      </c>
      <c r="D31" s="320">
        <v>9748052.5438134689</v>
      </c>
      <c r="E31" s="320">
        <v>453619.99045736494</v>
      </c>
      <c r="F31" s="320">
        <v>201030.261</v>
      </c>
      <c r="G31" s="320">
        <v>1625852.764</v>
      </c>
      <c r="H31" s="320">
        <v>846971.51707000006</v>
      </c>
      <c r="I31" s="320">
        <v>12875527.076340836</v>
      </c>
      <c r="J31" s="320">
        <v>14334869.806126265</v>
      </c>
      <c r="K31" s="320">
        <v>-1612689.8207012394</v>
      </c>
      <c r="L31" s="320">
        <v>-509235.38488777471</v>
      </c>
      <c r="M31" s="320">
        <v>0</v>
      </c>
      <c r="N31" s="321">
        <v>-2121925.2055890141</v>
      </c>
      <c r="O31" s="320">
        <v>3094135.9166234299</v>
      </c>
      <c r="P31" s="320">
        <v>3117428.9031379996</v>
      </c>
      <c r="Q31" s="320">
        <v>485322.60393742169</v>
      </c>
      <c r="R31" s="320">
        <v>11063.460999999999</v>
      </c>
      <c r="S31" s="320">
        <v>861748.62</v>
      </c>
      <c r="T31" s="320">
        <v>123963.30237</v>
      </c>
      <c r="U31" s="320">
        <v>7693662.8070688508</v>
      </c>
      <c r="V31" s="320">
        <v>1729109.0950286516</v>
      </c>
      <c r="W31" s="320">
        <v>0</v>
      </c>
      <c r="X31" s="320">
        <v>1729109.0950286516</v>
      </c>
      <c r="Y31" s="320">
        <v>6976071.708335151</v>
      </c>
      <c r="Z31" s="320">
        <v>738099.77579620224</v>
      </c>
      <c r="AA31" s="320">
        <v>223926.742</v>
      </c>
      <c r="AB31" s="320">
        <v>918357.83000000007</v>
      </c>
      <c r="AC31" s="320">
        <v>1291771.59298</v>
      </c>
      <c r="AD31" s="320">
        <v>10148227.649111353</v>
      </c>
      <c r="AE31" s="320">
        <v>19570999.551208854</v>
      </c>
      <c r="AF31" s="320">
        <v>-3114204.5393216186</v>
      </c>
      <c r="AG31" s="320">
        <v>16456795.011887236</v>
      </c>
    </row>
    <row r="32" spans="1:33" s="299" customFormat="1" ht="15" customHeight="1">
      <c r="A32" s="319" t="s">
        <v>46</v>
      </c>
      <c r="B32" s="320">
        <v>726609.24781399989</v>
      </c>
      <c r="C32" s="320">
        <v>722364.43005103001</v>
      </c>
      <c r="D32" s="320">
        <v>9934578.0647606496</v>
      </c>
      <c r="E32" s="320">
        <v>447285.54937564465</v>
      </c>
      <c r="F32" s="320">
        <v>201427.38500000001</v>
      </c>
      <c r="G32" s="320">
        <v>1673349.1569999999</v>
      </c>
      <c r="H32" s="320">
        <v>834027.45738000004</v>
      </c>
      <c r="I32" s="320">
        <v>13090667.613516293</v>
      </c>
      <c r="J32" s="320">
        <v>14539641.291381324</v>
      </c>
      <c r="K32" s="320">
        <v>-1590817.2384177498</v>
      </c>
      <c r="L32" s="320">
        <v>-302021.50310257392</v>
      </c>
      <c r="M32" s="320">
        <v>0</v>
      </c>
      <c r="N32" s="321">
        <v>-1892838.7415203238</v>
      </c>
      <c r="O32" s="320">
        <v>3302445.2372270306</v>
      </c>
      <c r="P32" s="320">
        <v>3272423.9098550002</v>
      </c>
      <c r="Q32" s="320">
        <v>468538.81066027697</v>
      </c>
      <c r="R32" s="320">
        <v>7517.1880000000001</v>
      </c>
      <c r="S32" s="320">
        <v>867177.88899999997</v>
      </c>
      <c r="T32" s="320">
        <v>109812.80003000001</v>
      </c>
      <c r="U32" s="320">
        <v>8027915.8347723065</v>
      </c>
      <c r="V32" s="320">
        <v>1703003.8928744711</v>
      </c>
      <c r="W32" s="320">
        <v>0</v>
      </c>
      <c r="X32" s="320">
        <v>1703003.8928744711</v>
      </c>
      <c r="Y32" s="320">
        <v>6864019.3697072305</v>
      </c>
      <c r="Z32" s="320">
        <v>712920.88790355658</v>
      </c>
      <c r="AA32" s="320">
        <v>230587.41800000001</v>
      </c>
      <c r="AB32" s="320">
        <v>918704.08199999982</v>
      </c>
      <c r="AC32" s="320">
        <v>1341390.36889</v>
      </c>
      <c r="AD32" s="320">
        <v>10067622.126500787</v>
      </c>
      <c r="AE32" s="320">
        <v>19798541.854147565</v>
      </c>
      <c r="AF32" s="320">
        <v>-3366061.825595459</v>
      </c>
      <c r="AG32" s="320">
        <v>16432480.028552106</v>
      </c>
    </row>
    <row r="33" spans="1:33" s="299" customFormat="1" ht="15" customHeight="1">
      <c r="A33" s="319" t="s">
        <v>47</v>
      </c>
      <c r="B33" s="320">
        <v>728092.73950500006</v>
      </c>
      <c r="C33" s="320">
        <v>679644.50882665999</v>
      </c>
      <c r="D33" s="320">
        <v>10231983.532800779</v>
      </c>
      <c r="E33" s="320">
        <v>467456.46139003063</v>
      </c>
      <c r="F33" s="320">
        <v>201544.647</v>
      </c>
      <c r="G33" s="320">
        <v>1681257.9009999998</v>
      </c>
      <c r="H33" s="320">
        <v>849823.14043999987</v>
      </c>
      <c r="I33" s="320">
        <v>13432065.682630811</v>
      </c>
      <c r="J33" s="320">
        <v>14839802.930962471</v>
      </c>
      <c r="K33" s="320">
        <v>-1613860.8621647602</v>
      </c>
      <c r="L33" s="320">
        <v>-152951.93946629949</v>
      </c>
      <c r="M33" s="320">
        <v>0</v>
      </c>
      <c r="N33" s="321">
        <v>-1766812.8016310597</v>
      </c>
      <c r="O33" s="320">
        <v>3432493.15077266</v>
      </c>
      <c r="P33" s="320">
        <v>3639290.4694069996</v>
      </c>
      <c r="Q33" s="320">
        <v>399324.85433259537</v>
      </c>
      <c r="R33" s="320">
        <v>15439.621999999999</v>
      </c>
      <c r="S33" s="320">
        <v>866044.26399999997</v>
      </c>
      <c r="T33" s="320">
        <v>116037.30197</v>
      </c>
      <c r="U33" s="320">
        <v>8468629.6624822542</v>
      </c>
      <c r="V33" s="320">
        <v>1749708.0863641743</v>
      </c>
      <c r="W33" s="320">
        <v>0</v>
      </c>
      <c r="X33" s="320">
        <v>1749708.0863641743</v>
      </c>
      <c r="Y33" s="320">
        <v>6732313.259908</v>
      </c>
      <c r="Z33" s="320">
        <v>679142.87811062613</v>
      </c>
      <c r="AA33" s="320">
        <v>237062.236</v>
      </c>
      <c r="AB33" s="320">
        <v>922074.32863000012</v>
      </c>
      <c r="AC33" s="320">
        <v>1346891.71077</v>
      </c>
      <c r="AD33" s="320">
        <v>9917484.4134186264</v>
      </c>
      <c r="AE33" s="320">
        <v>20135822.162265055</v>
      </c>
      <c r="AF33" s="320">
        <v>-3529206.4297721661</v>
      </c>
      <c r="AG33" s="320">
        <v>16606615.732492888</v>
      </c>
    </row>
    <row r="34" spans="1:33" s="299" customFormat="1" ht="15" customHeight="1">
      <c r="A34" s="316" t="s">
        <v>48</v>
      </c>
      <c r="B34" s="317">
        <v>811832.47485899995</v>
      </c>
      <c r="C34" s="317">
        <v>603489.41268373991</v>
      </c>
      <c r="D34" s="317">
        <v>10211151.753661409</v>
      </c>
      <c r="E34" s="317">
        <v>447146.47348390426</v>
      </c>
      <c r="F34" s="317">
        <v>204725.598</v>
      </c>
      <c r="G34" s="317">
        <v>1709376.257</v>
      </c>
      <c r="H34" s="317">
        <v>880749.70485999994</v>
      </c>
      <c r="I34" s="317">
        <v>13453149.787005315</v>
      </c>
      <c r="J34" s="317">
        <v>14868471.674548054</v>
      </c>
      <c r="K34" s="317">
        <v>-1254001.9312400601</v>
      </c>
      <c r="L34" s="317">
        <v>80254.913091083698</v>
      </c>
      <c r="M34" s="317">
        <v>0</v>
      </c>
      <c r="N34" s="318">
        <v>-1173747.0181489764</v>
      </c>
      <c r="O34" s="317">
        <v>3209230.3160947398</v>
      </c>
      <c r="P34" s="317">
        <v>4035090.0544370003</v>
      </c>
      <c r="Q34" s="317">
        <v>323809.20777499134</v>
      </c>
      <c r="R34" s="317">
        <v>20601.981</v>
      </c>
      <c r="S34" s="317">
        <v>902245.28899999976</v>
      </c>
      <c r="T34" s="317">
        <v>136946.83583</v>
      </c>
      <c r="U34" s="317">
        <v>8627923.6841367297</v>
      </c>
      <c r="V34" s="317">
        <v>1607357.8870192668</v>
      </c>
      <c r="W34" s="317">
        <v>0</v>
      </c>
      <c r="X34" s="317">
        <v>1607357.8870192668</v>
      </c>
      <c r="Y34" s="317">
        <v>6587366.7886570003</v>
      </c>
      <c r="Z34" s="317">
        <v>550997.14644882909</v>
      </c>
      <c r="AA34" s="317">
        <v>234493.62000000002</v>
      </c>
      <c r="AB34" s="317">
        <v>905792.88200000022</v>
      </c>
      <c r="AC34" s="317">
        <v>1306420.53541</v>
      </c>
      <c r="AD34" s="317">
        <v>9585070.9725158289</v>
      </c>
      <c r="AE34" s="317">
        <v>19820352.543671824</v>
      </c>
      <c r="AF34" s="317">
        <v>-3778133.8526140498</v>
      </c>
      <c r="AG34" s="317">
        <v>16042218.691057775</v>
      </c>
    </row>
    <row r="35" spans="1:33" s="299" customFormat="1" ht="15" customHeight="1">
      <c r="A35" s="316" t="s">
        <v>493</v>
      </c>
      <c r="B35" s="317">
        <v>817441.49895099993</v>
      </c>
      <c r="C35" s="317">
        <v>669286.86290148005</v>
      </c>
      <c r="D35" s="317">
        <v>10423711.742578499</v>
      </c>
      <c r="E35" s="317">
        <v>412493.72181750805</v>
      </c>
      <c r="F35" s="317">
        <v>209863.30300000001</v>
      </c>
      <c r="G35" s="317">
        <v>1684474.2029999995</v>
      </c>
      <c r="H35" s="317">
        <v>875272.02006000001</v>
      </c>
      <c r="I35" s="317">
        <v>13605814.990456007</v>
      </c>
      <c r="J35" s="317">
        <v>15092543.352308488</v>
      </c>
      <c r="K35" s="317">
        <v>-962980.50329224986</v>
      </c>
      <c r="L35" s="317">
        <v>154999.66421886353</v>
      </c>
      <c r="M35" s="317">
        <v>0</v>
      </c>
      <c r="N35" s="318">
        <v>-807980.83907338628</v>
      </c>
      <c r="O35" s="317">
        <v>3178561.5564314802</v>
      </c>
      <c r="P35" s="317">
        <v>4782762.6161150001</v>
      </c>
      <c r="Q35" s="317">
        <v>299681.86347480392</v>
      </c>
      <c r="R35" s="317">
        <v>47741.233999999997</v>
      </c>
      <c r="S35" s="317">
        <v>909715.98900000018</v>
      </c>
      <c r="T35" s="317">
        <v>142798.78443</v>
      </c>
      <c r="U35" s="317">
        <v>9361262.0434512831</v>
      </c>
      <c r="V35" s="317">
        <v>1103002.3137696628</v>
      </c>
      <c r="W35" s="317">
        <v>0</v>
      </c>
      <c r="X35" s="317">
        <v>1103002.3137696628</v>
      </c>
      <c r="Y35" s="317">
        <v>6552716.4322849996</v>
      </c>
      <c r="Z35" s="317">
        <v>520025.32555039931</v>
      </c>
      <c r="AA35" s="317">
        <v>232418.079</v>
      </c>
      <c r="AB35" s="317">
        <v>907387.23700000008</v>
      </c>
      <c r="AC35" s="317">
        <v>1270110.5164300001</v>
      </c>
      <c r="AD35" s="317">
        <v>9482657.5902653988</v>
      </c>
      <c r="AE35" s="317">
        <v>19946921.947486345</v>
      </c>
      <c r="AF35" s="317">
        <v>-4046397.7525641206</v>
      </c>
      <c r="AG35" s="317">
        <v>15900524.194922224</v>
      </c>
    </row>
    <row r="36" spans="1:33" s="299" customFormat="1" ht="15" customHeight="1">
      <c r="A36" s="316" t="s">
        <v>50</v>
      </c>
      <c r="B36" s="317">
        <v>809173.30121799989</v>
      </c>
      <c r="C36" s="317">
        <v>632098.2037650001</v>
      </c>
      <c r="D36" s="317">
        <v>10738857.575500999</v>
      </c>
      <c r="E36" s="317">
        <v>457130.65793900163</v>
      </c>
      <c r="F36" s="317">
        <v>213486.45</v>
      </c>
      <c r="G36" s="317">
        <v>1687230.027</v>
      </c>
      <c r="H36" s="317">
        <v>907834.42791999993</v>
      </c>
      <c r="I36" s="317">
        <v>14004539.138360001</v>
      </c>
      <c r="J36" s="317">
        <v>15445810.643343002</v>
      </c>
      <c r="K36" s="317">
        <v>-986567.06598722062</v>
      </c>
      <c r="L36" s="317">
        <v>426394.30636920023</v>
      </c>
      <c r="M36" s="317">
        <v>0</v>
      </c>
      <c r="N36" s="318">
        <v>-560172.75961802038</v>
      </c>
      <c r="O36" s="317">
        <v>2424856.5368260001</v>
      </c>
      <c r="P36" s="317">
        <v>5118491.6605409998</v>
      </c>
      <c r="Q36" s="317">
        <v>243584.20484008593</v>
      </c>
      <c r="R36" s="317">
        <v>57044.62</v>
      </c>
      <c r="S36" s="317">
        <v>948579.23</v>
      </c>
      <c r="T36" s="317">
        <v>190727.05290000001</v>
      </c>
      <c r="U36" s="317">
        <v>8983283.305107085</v>
      </c>
      <c r="V36" s="317">
        <v>1104581.9621539011</v>
      </c>
      <c r="W36" s="317">
        <v>0</v>
      </c>
      <c r="X36" s="317">
        <v>1104581.9621539011</v>
      </c>
      <c r="Y36" s="317">
        <v>6657838.0504299998</v>
      </c>
      <c r="Z36" s="317">
        <v>504424.22332267649</v>
      </c>
      <c r="AA36" s="317">
        <v>232511.93399999998</v>
      </c>
      <c r="AB36" s="317">
        <v>896534.87</v>
      </c>
      <c r="AC36" s="317">
        <v>1284373.02352</v>
      </c>
      <c r="AD36" s="317">
        <v>9575682.1012726761</v>
      </c>
      <c r="AE36" s="317">
        <v>19663547.368533663</v>
      </c>
      <c r="AF36" s="317">
        <v>-3657563.9613328432</v>
      </c>
      <c r="AG36" s="317">
        <v>16005983.407200821</v>
      </c>
    </row>
    <row r="37" spans="1:33" s="299" customFormat="1" ht="15" customHeight="1">
      <c r="A37" s="316" t="s">
        <v>494</v>
      </c>
      <c r="B37" s="317">
        <v>879342.16568900004</v>
      </c>
      <c r="C37" s="317">
        <v>705062.42809924996</v>
      </c>
      <c r="D37" s="317">
        <v>11007835.960291971</v>
      </c>
      <c r="E37" s="317">
        <v>435665.10904106387</v>
      </c>
      <c r="F37" s="317">
        <v>217833.90299999999</v>
      </c>
      <c r="G37" s="317">
        <v>1694129.57</v>
      </c>
      <c r="H37" s="317">
        <v>889294.62333000009</v>
      </c>
      <c r="I37" s="317">
        <v>14244759.165663034</v>
      </c>
      <c r="J37" s="317">
        <v>15829163.759451283</v>
      </c>
      <c r="K37" s="317">
        <v>-837336.45453224017</v>
      </c>
      <c r="L37" s="317">
        <v>381238.41597148776</v>
      </c>
      <c r="M37" s="317">
        <v>0</v>
      </c>
      <c r="N37" s="318">
        <v>-456098.03856075241</v>
      </c>
      <c r="O37" s="317">
        <v>2376234.4134972501</v>
      </c>
      <c r="P37" s="317">
        <v>5689314.7521200003</v>
      </c>
      <c r="Q37" s="317">
        <v>219442.11937698961</v>
      </c>
      <c r="R37" s="317">
        <v>62021.714999999997</v>
      </c>
      <c r="S37" s="317">
        <v>960148.01</v>
      </c>
      <c r="T37" s="317">
        <v>200062.27458</v>
      </c>
      <c r="U37" s="317">
        <v>9507223.2845742404</v>
      </c>
      <c r="V37" s="317">
        <v>769810.31920397782</v>
      </c>
      <c r="W37" s="317">
        <v>0</v>
      </c>
      <c r="X37" s="317">
        <v>769810.31920397782</v>
      </c>
      <c r="Y37" s="317">
        <v>6834817.5681189997</v>
      </c>
      <c r="Z37" s="317">
        <v>531600.34004442452</v>
      </c>
      <c r="AA37" s="317">
        <v>234167.288</v>
      </c>
      <c r="AB37" s="317">
        <v>892038.97200000007</v>
      </c>
      <c r="AC37" s="317">
        <v>1322692.57231</v>
      </c>
      <c r="AD37" s="317">
        <v>9815316.740473425</v>
      </c>
      <c r="AE37" s="317">
        <v>20092350.344251644</v>
      </c>
      <c r="AF37" s="317">
        <v>-3807088.5507911751</v>
      </c>
      <c r="AG37" s="317">
        <v>16285261.79346047</v>
      </c>
    </row>
    <row r="38" spans="1:33" s="299" customFormat="1" ht="15" customHeight="1">
      <c r="A38" s="319" t="s">
        <v>52</v>
      </c>
      <c r="B38" s="320">
        <v>950854.79180510005</v>
      </c>
      <c r="C38" s="320">
        <v>691772.55712699995</v>
      </c>
      <c r="D38" s="320">
        <v>11117632.70963262</v>
      </c>
      <c r="E38" s="320">
        <v>405133.89442222158</v>
      </c>
      <c r="F38" s="320">
        <v>221086.07199999999</v>
      </c>
      <c r="G38" s="320">
        <v>1710034.7709999999</v>
      </c>
      <c r="H38" s="320">
        <v>984579.36900000006</v>
      </c>
      <c r="I38" s="320">
        <v>14438466.816054843</v>
      </c>
      <c r="J38" s="320">
        <v>16081094.164986944</v>
      </c>
      <c r="K38" s="320">
        <v>-499444.58982087992</v>
      </c>
      <c r="L38" s="320">
        <v>327262.06307980395</v>
      </c>
      <c r="M38" s="320">
        <v>-25641.406000000003</v>
      </c>
      <c r="N38" s="321">
        <v>-197823.93274107599</v>
      </c>
      <c r="O38" s="320">
        <v>2068312.3870549998</v>
      </c>
      <c r="P38" s="320">
        <v>6015319.5770859998</v>
      </c>
      <c r="Q38" s="320">
        <v>172922.83738973181</v>
      </c>
      <c r="R38" s="320">
        <v>51482.489000000001</v>
      </c>
      <c r="S38" s="320">
        <v>968702.13500000001</v>
      </c>
      <c r="T38" s="320">
        <v>155665.45600000001</v>
      </c>
      <c r="U38" s="320">
        <v>9432404.8815307319</v>
      </c>
      <c r="V38" s="320">
        <v>713188.15834947384</v>
      </c>
      <c r="W38" s="320">
        <v>0</v>
      </c>
      <c r="X38" s="320">
        <v>713188.15834947384</v>
      </c>
      <c r="Y38" s="320">
        <v>6864959.0016350001</v>
      </c>
      <c r="Z38" s="320">
        <v>528423.57951049402</v>
      </c>
      <c r="AA38" s="320">
        <v>231175.72899999999</v>
      </c>
      <c r="AB38" s="320">
        <v>878130.66799999983</v>
      </c>
      <c r="AC38" s="320">
        <v>1379869.7950000002</v>
      </c>
      <c r="AD38" s="320">
        <v>9882558.773145495</v>
      </c>
      <c r="AE38" s="320">
        <v>20028151.813025698</v>
      </c>
      <c r="AF38" s="320">
        <v>-3749233.7372977221</v>
      </c>
      <c r="AG38" s="320">
        <v>16278918.075727977</v>
      </c>
    </row>
    <row r="39" spans="1:33" s="299" customFormat="1" ht="15" customHeight="1">
      <c r="A39" s="319" t="s">
        <v>53</v>
      </c>
      <c r="B39" s="320">
        <v>951411.46296800009</v>
      </c>
      <c r="C39" s="320">
        <v>746796.49472600012</v>
      </c>
      <c r="D39" s="320">
        <v>11501808.799772499</v>
      </c>
      <c r="E39" s="320">
        <v>414652.23595326522</v>
      </c>
      <c r="F39" s="320">
        <v>229607.916</v>
      </c>
      <c r="G39" s="320">
        <v>1704741.1129999999</v>
      </c>
      <c r="H39" s="320">
        <v>1000475.9545</v>
      </c>
      <c r="I39" s="320">
        <v>14851286.019225765</v>
      </c>
      <c r="J39" s="320">
        <v>16549493.976919765</v>
      </c>
      <c r="K39" s="320">
        <v>-236932.34215108946</v>
      </c>
      <c r="L39" s="320">
        <v>417165.2225266879</v>
      </c>
      <c r="M39" s="320">
        <v>-24044.358500000002</v>
      </c>
      <c r="N39" s="321">
        <v>156188.52187559844</v>
      </c>
      <c r="O39" s="320">
        <v>1825778.4898049999</v>
      </c>
      <c r="P39" s="320">
        <v>6103160.0842090007</v>
      </c>
      <c r="Q39" s="320">
        <v>160759.82669896373</v>
      </c>
      <c r="R39" s="320">
        <v>46629.860999999997</v>
      </c>
      <c r="S39" s="320">
        <v>978775.69199999992</v>
      </c>
      <c r="T39" s="320">
        <v>158745.59299999999</v>
      </c>
      <c r="U39" s="320">
        <v>9273849.5467129648</v>
      </c>
      <c r="V39" s="320">
        <v>709420.76287170802</v>
      </c>
      <c r="W39" s="320">
        <v>0</v>
      </c>
      <c r="X39" s="320">
        <v>709420.76287170802</v>
      </c>
      <c r="Y39" s="320">
        <v>6960950.5402210001</v>
      </c>
      <c r="Z39" s="320">
        <v>551404.31167885882</v>
      </c>
      <c r="AA39" s="320">
        <v>237457.03699999998</v>
      </c>
      <c r="AB39" s="320">
        <v>878920.22900000017</v>
      </c>
      <c r="AC39" s="320">
        <v>1438592.95</v>
      </c>
      <c r="AD39" s="320">
        <v>10067325.067899859</v>
      </c>
      <c r="AE39" s="320">
        <v>20050595.37748453</v>
      </c>
      <c r="AF39" s="320">
        <v>-3657289.9274416352</v>
      </c>
      <c r="AG39" s="320">
        <v>16393305.450042896</v>
      </c>
    </row>
    <row r="40" spans="1:33" s="299" customFormat="1" ht="15" customHeight="1">
      <c r="A40" s="319" t="s">
        <v>54</v>
      </c>
      <c r="B40" s="320">
        <v>991952.63116500003</v>
      </c>
      <c r="C40" s="320">
        <v>750312.32000506006</v>
      </c>
      <c r="D40" s="320">
        <v>11674208.628697501</v>
      </c>
      <c r="E40" s="320">
        <v>414788.89335006813</v>
      </c>
      <c r="F40" s="320">
        <v>237571.81400000001</v>
      </c>
      <c r="G40" s="320">
        <v>1713248.6009999998</v>
      </c>
      <c r="H40" s="320">
        <v>1008221.1675</v>
      </c>
      <c r="I40" s="320">
        <v>15048039.10454757</v>
      </c>
      <c r="J40" s="320">
        <v>16790304.055717628</v>
      </c>
      <c r="K40" s="320">
        <v>-52375.978389530152</v>
      </c>
      <c r="L40" s="320">
        <v>409171.76878318668</v>
      </c>
      <c r="M40" s="320">
        <v>-22685.047500000001</v>
      </c>
      <c r="N40" s="321">
        <v>334110.74289365654</v>
      </c>
      <c r="O40" s="320">
        <v>1745738.87033806</v>
      </c>
      <c r="P40" s="320">
        <v>6108957.0251079993</v>
      </c>
      <c r="Q40" s="320">
        <v>161662.22870456657</v>
      </c>
      <c r="R40" s="320">
        <v>47434.01</v>
      </c>
      <c r="S40" s="320">
        <v>998074.96500000008</v>
      </c>
      <c r="T40" s="320">
        <v>144377.171</v>
      </c>
      <c r="U40" s="320">
        <v>9206244.2701506261</v>
      </c>
      <c r="V40" s="320">
        <v>657392.35410356056</v>
      </c>
      <c r="W40" s="320">
        <v>0</v>
      </c>
      <c r="X40" s="320">
        <v>657392.35410356056</v>
      </c>
      <c r="Y40" s="320">
        <v>7229830.1530637601</v>
      </c>
      <c r="Z40" s="320">
        <v>566765.18812134315</v>
      </c>
      <c r="AA40" s="320">
        <v>249218.26300000001</v>
      </c>
      <c r="AB40" s="320">
        <v>870638.5299999998</v>
      </c>
      <c r="AC40" s="320">
        <v>1496413.1840000001</v>
      </c>
      <c r="AD40" s="320">
        <v>10412865.318185104</v>
      </c>
      <c r="AE40" s="320">
        <v>20276501.942439288</v>
      </c>
      <c r="AF40" s="320">
        <v>-3820308.6296146493</v>
      </c>
      <c r="AG40" s="320">
        <v>16456193.312824639</v>
      </c>
    </row>
    <row r="41" spans="1:33" s="323" customFormat="1" ht="15" customHeight="1">
      <c r="A41" s="319" t="s">
        <v>55</v>
      </c>
      <c r="B41" s="320">
        <v>1033279.6165720001</v>
      </c>
      <c r="C41" s="320">
        <v>830265.26002548996</v>
      </c>
      <c r="D41" s="320">
        <v>11943611.582336001</v>
      </c>
      <c r="E41" s="320">
        <v>388102.27929165598</v>
      </c>
      <c r="F41" s="320">
        <v>249409.96400000001</v>
      </c>
      <c r="G41" s="320">
        <v>1761522.399</v>
      </c>
      <c r="H41" s="320">
        <v>1054489.2240000002</v>
      </c>
      <c r="I41" s="320">
        <v>15397135.448627656</v>
      </c>
      <c r="J41" s="320">
        <v>17260680.325225145</v>
      </c>
      <c r="K41" s="320">
        <v>222149.41678616992</v>
      </c>
      <c r="L41" s="320">
        <v>350759.19373894588</v>
      </c>
      <c r="M41" s="320">
        <v>-21097.148000000001</v>
      </c>
      <c r="N41" s="321">
        <v>551811.46252511581</v>
      </c>
      <c r="O41" s="320">
        <v>1773558.4617424898</v>
      </c>
      <c r="P41" s="320">
        <v>6437535.3597650006</v>
      </c>
      <c r="Q41" s="320">
        <v>59014.507773697194</v>
      </c>
      <c r="R41" s="320">
        <v>37897.644</v>
      </c>
      <c r="S41" s="320">
        <v>1040561.285</v>
      </c>
      <c r="T41" s="320">
        <v>121090.76700000001</v>
      </c>
      <c r="U41" s="320">
        <v>9469658.025281189</v>
      </c>
      <c r="V41" s="320">
        <v>656664.21752807777</v>
      </c>
      <c r="W41" s="320">
        <v>0</v>
      </c>
      <c r="X41" s="320">
        <v>656664.21752807777</v>
      </c>
      <c r="Y41" s="320">
        <v>7560156.0944689997</v>
      </c>
      <c r="Z41" s="320">
        <v>595888.71748520492</v>
      </c>
      <c r="AA41" s="320">
        <v>263130.70799999998</v>
      </c>
      <c r="AB41" s="320">
        <v>890951.72900000017</v>
      </c>
      <c r="AC41" s="320">
        <v>1599815.7439999999</v>
      </c>
      <c r="AD41" s="320">
        <v>10909942.992954206</v>
      </c>
      <c r="AE41" s="320">
        <v>21036265.235763472</v>
      </c>
      <c r="AF41" s="320">
        <v>-4327396.3730635587</v>
      </c>
      <c r="AG41" s="320">
        <v>16708868.862699913</v>
      </c>
    </row>
    <row r="42" spans="1:33" s="323" customFormat="1" ht="15" customHeight="1">
      <c r="A42" s="316" t="s">
        <v>495</v>
      </c>
      <c r="B42" s="317">
        <v>1138157.2066459998</v>
      </c>
      <c r="C42" s="317">
        <v>826959.85210531007</v>
      </c>
      <c r="D42" s="317">
        <v>12255397.494124297</v>
      </c>
      <c r="E42" s="317">
        <v>403512.42219712067</v>
      </c>
      <c r="F42" s="317">
        <v>257210.223</v>
      </c>
      <c r="G42" s="317">
        <v>1769719.8969999999</v>
      </c>
      <c r="H42" s="317">
        <v>1118564.0415000001</v>
      </c>
      <c r="I42" s="317">
        <v>15804404.077821417</v>
      </c>
      <c r="J42" s="317">
        <v>17769521.136572726</v>
      </c>
      <c r="K42" s="317">
        <v>423983.41383574973</v>
      </c>
      <c r="L42" s="317">
        <v>531788.11324521329</v>
      </c>
      <c r="M42" s="317">
        <v>-24227.0985</v>
      </c>
      <c r="N42" s="318">
        <v>931544.42858096305</v>
      </c>
      <c r="O42" s="317">
        <v>1785304.4606153099</v>
      </c>
      <c r="P42" s="317">
        <v>6501516.4224899011</v>
      </c>
      <c r="Q42" s="317">
        <v>70904.29301329008</v>
      </c>
      <c r="R42" s="317">
        <v>37218.627999999997</v>
      </c>
      <c r="S42" s="317">
        <v>1087213.29</v>
      </c>
      <c r="T42" s="317">
        <v>107932.77499999999</v>
      </c>
      <c r="U42" s="317">
        <v>9590089.8691185024</v>
      </c>
      <c r="V42" s="317">
        <v>649474.82230830507</v>
      </c>
      <c r="W42" s="317">
        <v>0</v>
      </c>
      <c r="X42" s="317">
        <v>649474.82230830507</v>
      </c>
      <c r="Y42" s="317">
        <v>7842882.1892355094</v>
      </c>
      <c r="Z42" s="317">
        <v>571731.14074395597</v>
      </c>
      <c r="AA42" s="317">
        <v>272175.39600000001</v>
      </c>
      <c r="AB42" s="317">
        <v>871509.86100000003</v>
      </c>
      <c r="AC42" s="317">
        <v>1724634.936</v>
      </c>
      <c r="AD42" s="317">
        <v>11282933.522979464</v>
      </c>
      <c r="AE42" s="317">
        <v>21522498.214406274</v>
      </c>
      <c r="AF42" s="317">
        <v>-4684521.5104141636</v>
      </c>
      <c r="AG42" s="317">
        <v>16837976.70399211</v>
      </c>
    </row>
    <row r="43" spans="1:33" s="323" customFormat="1" ht="15" customHeight="1">
      <c r="A43" s="316" t="s">
        <v>57</v>
      </c>
      <c r="B43" s="317">
        <v>1127020.4098911397</v>
      </c>
      <c r="C43" s="317">
        <v>865765.34192257992</v>
      </c>
      <c r="D43" s="317">
        <v>12555290.078803798</v>
      </c>
      <c r="E43" s="317">
        <v>461773.92911982286</v>
      </c>
      <c r="F43" s="317">
        <v>266934.92985181004</v>
      </c>
      <c r="G43" s="317">
        <v>1781307.9240000001</v>
      </c>
      <c r="H43" s="317">
        <v>1163784.9294999999</v>
      </c>
      <c r="I43" s="317">
        <v>16229091.791275432</v>
      </c>
      <c r="J43" s="317">
        <v>18221877.543089151</v>
      </c>
      <c r="K43" s="317">
        <v>424182.20748778968</v>
      </c>
      <c r="L43" s="317">
        <v>465424.32990421867</v>
      </c>
      <c r="M43" s="317">
        <v>-27304.432500000003</v>
      </c>
      <c r="N43" s="318">
        <v>862302.10489200836</v>
      </c>
      <c r="O43" s="317">
        <v>1821348.4075078401</v>
      </c>
      <c r="P43" s="317">
        <v>6605597.2593586408</v>
      </c>
      <c r="Q43" s="317">
        <v>69275.501192069976</v>
      </c>
      <c r="R43" s="317">
        <v>32310.569862869997</v>
      </c>
      <c r="S43" s="317">
        <v>1105197.2489999998</v>
      </c>
      <c r="T43" s="317">
        <v>97938.133000000002</v>
      </c>
      <c r="U43" s="317">
        <v>9731667.1199214216</v>
      </c>
      <c r="V43" s="317">
        <v>636826.3702860527</v>
      </c>
      <c r="W43" s="317">
        <v>0</v>
      </c>
      <c r="X43" s="317">
        <v>636826.3702860527</v>
      </c>
      <c r="Y43" s="317">
        <v>8256394.7033160003</v>
      </c>
      <c r="Z43" s="317">
        <v>599723.36718376388</v>
      </c>
      <c r="AA43" s="317">
        <v>282173.65973088995</v>
      </c>
      <c r="AB43" s="317">
        <v>877343.02300000016</v>
      </c>
      <c r="AC43" s="317">
        <v>1907873.1530000002</v>
      </c>
      <c r="AD43" s="317">
        <v>11923507.906230656</v>
      </c>
      <c r="AE43" s="317">
        <v>22292001.396438129</v>
      </c>
      <c r="AF43" s="317">
        <v>-4932425.9612382306</v>
      </c>
      <c r="AG43" s="317">
        <v>17359575.435199898</v>
      </c>
    </row>
    <row r="44" spans="1:33" s="323" customFormat="1" ht="15" customHeight="1">
      <c r="A44" s="316" t="s">
        <v>58</v>
      </c>
      <c r="B44" s="317">
        <v>1144873.3495883101</v>
      </c>
      <c r="C44" s="317">
        <v>900276.22902469989</v>
      </c>
      <c r="D44" s="317">
        <v>12829375.169024184</v>
      </c>
      <c r="E44" s="317">
        <v>437750.91814367683</v>
      </c>
      <c r="F44" s="317">
        <v>276926.93201102997</v>
      </c>
      <c r="G44" s="317">
        <v>1794952.7130000002</v>
      </c>
      <c r="H44" s="317">
        <v>1226256.4539999999</v>
      </c>
      <c r="I44" s="317">
        <v>16565262.186178891</v>
      </c>
      <c r="J44" s="317">
        <v>18610411.764791902</v>
      </c>
      <c r="K44" s="317">
        <v>566994.7091169802</v>
      </c>
      <c r="L44" s="317">
        <v>397380.93079070939</v>
      </c>
      <c r="M44" s="317">
        <v>-28215.808999999997</v>
      </c>
      <c r="N44" s="318">
        <v>936159.83090768952</v>
      </c>
      <c r="O44" s="317">
        <v>1801302.44075116</v>
      </c>
      <c r="P44" s="317">
        <v>6408484.7832598016</v>
      </c>
      <c r="Q44" s="317">
        <v>71016.889719460611</v>
      </c>
      <c r="R44" s="317">
        <v>28178.709793870003</v>
      </c>
      <c r="S44" s="317">
        <v>1100315.523</v>
      </c>
      <c r="T44" s="317">
        <v>82895.133000000002</v>
      </c>
      <c r="U44" s="317">
        <v>9492193.4795242902</v>
      </c>
      <c r="V44" s="317">
        <v>608798.69745670806</v>
      </c>
      <c r="W44" s="317">
        <v>0</v>
      </c>
      <c r="X44" s="317">
        <v>608798.69745670806</v>
      </c>
      <c r="Y44" s="317">
        <v>8935417.5960307065</v>
      </c>
      <c r="Z44" s="317">
        <v>585285.30382536596</v>
      </c>
      <c r="AA44" s="317">
        <v>300033.40037637006</v>
      </c>
      <c r="AB44" s="317">
        <v>890201.93400000001</v>
      </c>
      <c r="AC44" s="317">
        <v>2143310.5109999995</v>
      </c>
      <c r="AD44" s="317">
        <v>12854248.745232442</v>
      </c>
      <c r="AE44" s="317">
        <v>22955240.922213443</v>
      </c>
      <c r="AF44" s="317">
        <v>-5280988.9883196121</v>
      </c>
      <c r="AG44" s="317">
        <v>17674251.93389383</v>
      </c>
    </row>
    <row r="45" spans="1:33" s="323" customFormat="1" ht="15" customHeight="1">
      <c r="A45" s="316" t="s">
        <v>59</v>
      </c>
      <c r="B45" s="317">
        <v>1227655.3121885399</v>
      </c>
      <c r="C45" s="317">
        <v>976126.30152260978</v>
      </c>
      <c r="D45" s="317">
        <v>13171059.167931089</v>
      </c>
      <c r="E45" s="317">
        <v>448172.85076911864</v>
      </c>
      <c r="F45" s="317">
        <v>280336.06876819994</v>
      </c>
      <c r="G45" s="317">
        <v>1810925.0709999998</v>
      </c>
      <c r="H45" s="317">
        <v>1262729.0519999999</v>
      </c>
      <c r="I45" s="317">
        <v>16973222.210468408</v>
      </c>
      <c r="J45" s="317">
        <v>19177003.824179556</v>
      </c>
      <c r="K45" s="317">
        <v>713275.6886290398</v>
      </c>
      <c r="L45" s="317">
        <v>353484.91374128696</v>
      </c>
      <c r="M45" s="317">
        <v>-63679.748999999996</v>
      </c>
      <c r="N45" s="318">
        <v>1003080.8533703269</v>
      </c>
      <c r="O45" s="317">
        <v>1828107.6715746899</v>
      </c>
      <c r="P45" s="317">
        <v>6370392.7843845002</v>
      </c>
      <c r="Q45" s="317">
        <v>86748.025056793515</v>
      </c>
      <c r="R45" s="317">
        <v>24827.625357339999</v>
      </c>
      <c r="S45" s="317">
        <v>1107205.3910000003</v>
      </c>
      <c r="T45" s="317">
        <v>76680.933999999994</v>
      </c>
      <c r="U45" s="317">
        <v>9493962.4313733242</v>
      </c>
      <c r="V45" s="317">
        <v>519690.01493591839</v>
      </c>
      <c r="W45" s="317"/>
      <c r="X45" s="317">
        <v>519690.01493591839</v>
      </c>
      <c r="Y45" s="317">
        <v>9630369.2500275094</v>
      </c>
      <c r="Z45" s="317">
        <v>581789.9458809956</v>
      </c>
      <c r="AA45" s="317">
        <v>321324.59257307998</v>
      </c>
      <c r="AB45" s="317">
        <v>871751.01600000006</v>
      </c>
      <c r="AC45" s="317">
        <v>2388723.9030000004</v>
      </c>
      <c r="AD45" s="317">
        <v>13793958.707481585</v>
      </c>
      <c r="AE45" s="317">
        <v>23807611.153790828</v>
      </c>
      <c r="AF45" s="317">
        <v>-5633688.1839822624</v>
      </c>
      <c r="AG45" s="317">
        <v>18173922.969808564</v>
      </c>
    </row>
    <row r="46" spans="1:33" s="323" customFormat="1" ht="12.75" customHeight="1">
      <c r="A46" s="324"/>
      <c r="B46" s="317"/>
      <c r="C46" s="317"/>
      <c r="D46" s="317"/>
      <c r="E46" s="317"/>
      <c r="F46" s="317"/>
      <c r="G46" s="317"/>
      <c r="H46" s="317"/>
      <c r="I46" s="317"/>
      <c r="J46" s="317"/>
      <c r="K46" s="317"/>
      <c r="L46" s="317"/>
      <c r="M46" s="317"/>
      <c r="N46" s="318"/>
      <c r="O46" s="317"/>
      <c r="P46" s="317"/>
      <c r="Q46" s="317"/>
      <c r="R46" s="317"/>
      <c r="S46" s="317"/>
      <c r="T46" s="317"/>
      <c r="U46" s="317"/>
      <c r="V46" s="317"/>
      <c r="W46" s="317"/>
      <c r="X46" s="317"/>
      <c r="Y46" s="317"/>
      <c r="Z46" s="317"/>
      <c r="AA46" s="317"/>
      <c r="AB46" s="317"/>
      <c r="AC46" s="317"/>
      <c r="AD46" s="317"/>
      <c r="AE46" s="317"/>
      <c r="AF46" s="317"/>
      <c r="AG46" s="317"/>
    </row>
    <row r="47" spans="1:33" s="323" customFormat="1" ht="15" customHeight="1">
      <c r="A47" s="194">
        <v>43831</v>
      </c>
      <c r="B47" s="320">
        <v>481699.39736500004</v>
      </c>
      <c r="C47" s="320">
        <v>315958.70025818993</v>
      </c>
      <c r="D47" s="320">
        <v>6502678.8093609996</v>
      </c>
      <c r="E47" s="320">
        <v>228164.07492483052</v>
      </c>
      <c r="F47" s="320">
        <v>147543.00099999999</v>
      </c>
      <c r="G47" s="320">
        <v>1159090.747</v>
      </c>
      <c r="H47" s="320">
        <v>737764.36900000006</v>
      </c>
      <c r="I47" s="320">
        <v>8775241.0012858305</v>
      </c>
      <c r="J47" s="320">
        <v>9572899.0989090204</v>
      </c>
      <c r="K47" s="320">
        <v>925923.04488840862</v>
      </c>
      <c r="L47" s="320">
        <v>-836450.20040600398</v>
      </c>
      <c r="M47" s="320">
        <v>-13396.516000000001</v>
      </c>
      <c r="N47" s="321">
        <v>76076.328482404642</v>
      </c>
      <c r="O47" s="320">
        <v>335116.32179919002</v>
      </c>
      <c r="P47" s="320">
        <v>2070460.7674040003</v>
      </c>
      <c r="Q47" s="320">
        <v>510817.70319348003</v>
      </c>
      <c r="R47" s="320">
        <v>9426.4</v>
      </c>
      <c r="S47" s="320">
        <v>617295.93000000005</v>
      </c>
      <c r="T47" s="320">
        <v>71945.017999999996</v>
      </c>
      <c r="U47" s="320">
        <v>3615062.1403966704</v>
      </c>
      <c r="V47" s="320">
        <v>819982.5125458499</v>
      </c>
      <c r="W47" s="320">
        <v>0</v>
      </c>
      <c r="X47" s="320">
        <v>819982.5125458499</v>
      </c>
      <c r="Y47" s="320">
        <v>5374771.1669290001</v>
      </c>
      <c r="Z47" s="320">
        <v>421946.89485753985</v>
      </c>
      <c r="AA47" s="320">
        <v>153909.68700000003</v>
      </c>
      <c r="AB47" s="320">
        <v>662510.93999999994</v>
      </c>
      <c r="AC47" s="320">
        <v>1193187.0029999998</v>
      </c>
      <c r="AD47" s="320">
        <v>7806325.6917865397</v>
      </c>
      <c r="AE47" s="320">
        <v>12241370.34472906</v>
      </c>
      <c r="AF47" s="320">
        <v>-2744547.5743024647</v>
      </c>
      <c r="AG47" s="320">
        <v>9496822.7704265956</v>
      </c>
    </row>
    <row r="48" spans="1:33" s="323" customFormat="1" ht="15" customHeight="1">
      <c r="A48" s="194">
        <v>43862</v>
      </c>
      <c r="B48" s="320">
        <v>493671.82135200006</v>
      </c>
      <c r="C48" s="320">
        <v>309649.78513936</v>
      </c>
      <c r="D48" s="320">
        <v>6572589.2243670002</v>
      </c>
      <c r="E48" s="320">
        <v>234641.81031895036</v>
      </c>
      <c r="F48" s="320">
        <v>149244.87900000002</v>
      </c>
      <c r="G48" s="320">
        <v>1172524.3560000001</v>
      </c>
      <c r="H48" s="320">
        <v>743749.02600000007</v>
      </c>
      <c r="I48" s="320">
        <v>8872749.2956859507</v>
      </c>
      <c r="J48" s="320">
        <v>9676070.9021773115</v>
      </c>
      <c r="K48" s="320">
        <v>970984.2556041081</v>
      </c>
      <c r="L48" s="320">
        <v>-873600.97072552098</v>
      </c>
      <c r="M48" s="320">
        <v>-13425.686000000002</v>
      </c>
      <c r="N48" s="321">
        <v>83957.598878587116</v>
      </c>
      <c r="O48" s="320">
        <v>308404.75660836004</v>
      </c>
      <c r="P48" s="320">
        <v>2125740.2115330002</v>
      </c>
      <c r="Q48" s="320">
        <v>525896.68781946716</v>
      </c>
      <c r="R48" s="320">
        <v>10406.299999999999</v>
      </c>
      <c r="S48" s="320">
        <v>627659.80500000005</v>
      </c>
      <c r="T48" s="320">
        <v>72101.679999999993</v>
      </c>
      <c r="U48" s="320">
        <v>3670209.4409608273</v>
      </c>
      <c r="V48" s="320">
        <v>832603.29055049154</v>
      </c>
      <c r="W48" s="320">
        <v>0</v>
      </c>
      <c r="X48" s="320">
        <v>832603.29055049154</v>
      </c>
      <c r="Y48" s="320">
        <v>5398197.5775229996</v>
      </c>
      <c r="Z48" s="320">
        <v>423760.0334007222</v>
      </c>
      <c r="AA48" s="320">
        <v>154037.283</v>
      </c>
      <c r="AB48" s="320">
        <v>666531.46099999989</v>
      </c>
      <c r="AC48" s="320">
        <v>1199208.655</v>
      </c>
      <c r="AD48" s="320">
        <v>7841735.0099237217</v>
      </c>
      <c r="AE48" s="320">
        <v>12344547.74143504</v>
      </c>
      <c r="AF48" s="320">
        <v>-2752434.4381364658</v>
      </c>
      <c r="AG48" s="320">
        <v>9592113.3032985739</v>
      </c>
    </row>
    <row r="49" spans="1:33" s="323" customFormat="1" ht="15" customHeight="1">
      <c r="A49" s="194">
        <v>43891</v>
      </c>
      <c r="B49" s="320">
        <v>558176.95694176992</v>
      </c>
      <c r="C49" s="320">
        <v>338458.93232913007</v>
      </c>
      <c r="D49" s="320">
        <v>6746336.4692149581</v>
      </c>
      <c r="E49" s="320">
        <v>264575.38652028266</v>
      </c>
      <c r="F49" s="320">
        <v>148940.43226276402</v>
      </c>
      <c r="G49" s="320">
        <v>1181589.889</v>
      </c>
      <c r="H49" s="320">
        <v>735151.89</v>
      </c>
      <c r="I49" s="320">
        <v>9076594.0669980049</v>
      </c>
      <c r="J49" s="320">
        <v>9973229.9562689047</v>
      </c>
      <c r="K49" s="320">
        <v>943528.72364127496</v>
      </c>
      <c r="L49" s="320">
        <v>-915409.66538109211</v>
      </c>
      <c r="M49" s="320">
        <v>-13973.071</v>
      </c>
      <c r="N49" s="321">
        <v>14145.98726018285</v>
      </c>
      <c r="O49" s="320">
        <v>473257.35222736007</v>
      </c>
      <c r="P49" s="320">
        <v>2198804.7180340001</v>
      </c>
      <c r="Q49" s="320">
        <v>563412.69535997091</v>
      </c>
      <c r="R49" s="320">
        <v>9522.4816421300002</v>
      </c>
      <c r="S49" s="320">
        <v>633243.46299999999</v>
      </c>
      <c r="T49" s="320">
        <v>73236.348999999987</v>
      </c>
      <c r="U49" s="320">
        <v>3951477.0592634608</v>
      </c>
      <c r="V49" s="320">
        <v>868288.96873542864</v>
      </c>
      <c r="W49" s="320">
        <v>0</v>
      </c>
      <c r="X49" s="320">
        <v>868288.96873542864</v>
      </c>
      <c r="Y49" s="320">
        <v>5485855.022144</v>
      </c>
      <c r="Z49" s="320">
        <v>456241.75591602759</v>
      </c>
      <c r="AA49" s="320">
        <v>156142.36793179996</v>
      </c>
      <c r="AB49" s="320">
        <v>667035.13699999999</v>
      </c>
      <c r="AC49" s="320">
        <v>1194313.2079999999</v>
      </c>
      <c r="AD49" s="320">
        <v>7959587.4909918271</v>
      </c>
      <c r="AE49" s="320">
        <v>12779353.518990718</v>
      </c>
      <c r="AF49" s="320">
        <v>-2820269.5499839541</v>
      </c>
      <c r="AG49" s="320">
        <v>9959083.9690067638</v>
      </c>
    </row>
    <row r="50" spans="1:33" s="323" customFormat="1" ht="15" customHeight="1">
      <c r="A50" s="194">
        <v>43922</v>
      </c>
      <c r="B50" s="320">
        <v>588974.88870100002</v>
      </c>
      <c r="C50" s="320">
        <v>337435.57661736</v>
      </c>
      <c r="D50" s="320">
        <v>6861720.4259219002</v>
      </c>
      <c r="E50" s="320">
        <v>286689.9686951465</v>
      </c>
      <c r="F50" s="320">
        <v>150971.41499999998</v>
      </c>
      <c r="G50" s="320">
        <v>1206251.7189999998</v>
      </c>
      <c r="H50" s="320">
        <v>728300.27599999995</v>
      </c>
      <c r="I50" s="320">
        <v>9233933.8046170473</v>
      </c>
      <c r="J50" s="320">
        <v>10160344.269935407</v>
      </c>
      <c r="K50" s="320">
        <v>949121.10922897386</v>
      </c>
      <c r="L50" s="320">
        <v>-865628.19497497892</v>
      </c>
      <c r="M50" s="320">
        <v>-10975.204000000002</v>
      </c>
      <c r="N50" s="321">
        <v>72517.710253994941</v>
      </c>
      <c r="O50" s="320">
        <v>565841.69306435995</v>
      </c>
      <c r="P50" s="320">
        <v>2221906.9530930002</v>
      </c>
      <c r="Q50" s="320">
        <v>513583.58586746902</v>
      </c>
      <c r="R50" s="320">
        <v>9577.8549999999996</v>
      </c>
      <c r="S50" s="320">
        <v>643487.87100000004</v>
      </c>
      <c r="T50" s="320">
        <v>67717.116999999998</v>
      </c>
      <c r="U50" s="320">
        <v>4022115.0750248297</v>
      </c>
      <c r="V50" s="320">
        <v>933953.47811090341</v>
      </c>
      <c r="W50" s="320">
        <v>0</v>
      </c>
      <c r="X50" s="320">
        <v>933953.47811090341</v>
      </c>
      <c r="Y50" s="320">
        <v>5489959.4096459998</v>
      </c>
      <c r="Z50" s="320">
        <v>465554.06865696638</v>
      </c>
      <c r="AA50" s="320">
        <v>158766.15399999998</v>
      </c>
      <c r="AB50" s="320">
        <v>673112.36499999999</v>
      </c>
      <c r="AC50" s="320">
        <v>1197509.672</v>
      </c>
      <c r="AD50" s="320">
        <v>7984901.6693029664</v>
      </c>
      <c r="AE50" s="320">
        <v>12940970.2224387</v>
      </c>
      <c r="AF50" s="320">
        <v>-2853143.6627557776</v>
      </c>
      <c r="AG50" s="320">
        <v>10087826.559682922</v>
      </c>
    </row>
    <row r="51" spans="1:33" s="323" customFormat="1" ht="15" customHeight="1">
      <c r="A51" s="194">
        <v>43952</v>
      </c>
      <c r="B51" s="320">
        <v>589352.59759099991</v>
      </c>
      <c r="C51" s="320">
        <v>333227.26995836</v>
      </c>
      <c r="D51" s="320">
        <v>6911467.1058387719</v>
      </c>
      <c r="E51" s="320">
        <v>276348.82784704905</v>
      </c>
      <c r="F51" s="320">
        <v>151839.77499999999</v>
      </c>
      <c r="G51" s="320">
        <v>1215319.0449999999</v>
      </c>
      <c r="H51" s="320">
        <v>721834.14399999997</v>
      </c>
      <c r="I51" s="320">
        <v>9276808.8976858202</v>
      </c>
      <c r="J51" s="320">
        <v>10199388.76523518</v>
      </c>
      <c r="K51" s="320">
        <v>817817.25528344978</v>
      </c>
      <c r="L51" s="320">
        <v>-866657.77670667623</v>
      </c>
      <c r="M51" s="320">
        <v>-10668.161</v>
      </c>
      <c r="N51" s="321">
        <v>-59508.682423226455</v>
      </c>
      <c r="O51" s="320">
        <v>605636.64840136003</v>
      </c>
      <c r="P51" s="320">
        <v>2374741.7215510001</v>
      </c>
      <c r="Q51" s="320">
        <v>483982.86149971012</v>
      </c>
      <c r="R51" s="320">
        <v>11986.357</v>
      </c>
      <c r="S51" s="320">
        <v>646927.25800000003</v>
      </c>
      <c r="T51" s="320">
        <v>63749.053</v>
      </c>
      <c r="U51" s="320">
        <v>4187023.8994520702</v>
      </c>
      <c r="V51" s="320">
        <v>952593.96375225449</v>
      </c>
      <c r="W51" s="320">
        <v>0</v>
      </c>
      <c r="X51" s="320">
        <v>952593.96375225449</v>
      </c>
      <c r="Y51" s="320">
        <v>5435818.4459570004</v>
      </c>
      <c r="Z51" s="320">
        <v>450124.5351751906</v>
      </c>
      <c r="AA51" s="320">
        <v>154445.63199999998</v>
      </c>
      <c r="AB51" s="320">
        <v>676066.66500000004</v>
      </c>
      <c r="AC51" s="320">
        <v>1194282.838</v>
      </c>
      <c r="AD51" s="320">
        <v>7910738.1161321905</v>
      </c>
      <c r="AE51" s="320">
        <v>13050355.979336515</v>
      </c>
      <c r="AF51" s="320">
        <v>-2791458.5316779902</v>
      </c>
      <c r="AG51" s="320">
        <v>10258897.447658524</v>
      </c>
    </row>
    <row r="52" spans="1:33" s="323" customFormat="1" ht="15" customHeight="1">
      <c r="A52" s="194">
        <v>43983</v>
      </c>
      <c r="B52" s="320">
        <v>569096.04713600012</v>
      </c>
      <c r="C52" s="320">
        <v>353413.13723771996</v>
      </c>
      <c r="D52" s="320">
        <v>6973478.4966476411</v>
      </c>
      <c r="E52" s="320">
        <v>264678.37971114635</v>
      </c>
      <c r="F52" s="320">
        <v>154782.88699999999</v>
      </c>
      <c r="G52" s="320">
        <v>1242908.557</v>
      </c>
      <c r="H52" s="320">
        <v>703165.55599999998</v>
      </c>
      <c r="I52" s="320">
        <v>9339013.8763587866</v>
      </c>
      <c r="J52" s="320">
        <v>10261523.060732506</v>
      </c>
      <c r="K52" s="320">
        <v>824638.22734935896</v>
      </c>
      <c r="L52" s="320">
        <v>-836343.11506741366</v>
      </c>
      <c r="M52" s="320">
        <v>-10680.559000000001</v>
      </c>
      <c r="N52" s="321">
        <v>-22385.4467180547</v>
      </c>
      <c r="O52" s="320">
        <v>556675.95141771995</v>
      </c>
      <c r="P52" s="320">
        <v>2563572.265232</v>
      </c>
      <c r="Q52" s="320">
        <v>479137.81221413048</v>
      </c>
      <c r="R52" s="320">
        <v>11938.898999999999</v>
      </c>
      <c r="S52" s="320">
        <v>652190.37699999998</v>
      </c>
      <c r="T52" s="320">
        <v>64170.707999999999</v>
      </c>
      <c r="U52" s="320">
        <v>4327686.0128638502</v>
      </c>
      <c r="V52" s="320">
        <v>951274.09400879848</v>
      </c>
      <c r="W52" s="320">
        <v>0</v>
      </c>
      <c r="X52" s="320">
        <v>951274.09400879848</v>
      </c>
      <c r="Y52" s="320">
        <v>5386321.55853</v>
      </c>
      <c r="Z52" s="320">
        <v>445768.40586151357</v>
      </c>
      <c r="AA52" s="320">
        <v>155148.73699999999</v>
      </c>
      <c r="AB52" s="320">
        <v>683887.54900000012</v>
      </c>
      <c r="AC52" s="320">
        <v>1190174.26</v>
      </c>
      <c r="AD52" s="320">
        <v>7861300.5103915138</v>
      </c>
      <c r="AE52" s="320">
        <v>13140260.617264163</v>
      </c>
      <c r="AF52" s="320">
        <v>-2856352.1098132706</v>
      </c>
      <c r="AG52" s="320">
        <v>10283908.507450892</v>
      </c>
    </row>
    <row r="53" spans="1:33" s="323" customFormat="1" ht="15" customHeight="1">
      <c r="A53" s="194">
        <v>44013</v>
      </c>
      <c r="B53" s="320">
        <v>582584.25768199994</v>
      </c>
      <c r="C53" s="320">
        <v>362617.25219387998</v>
      </c>
      <c r="D53" s="320">
        <v>7072946.0648294855</v>
      </c>
      <c r="E53" s="320">
        <v>278749.49544268247</v>
      </c>
      <c r="F53" s="320">
        <v>158212.408</v>
      </c>
      <c r="G53" s="320">
        <v>1275554.2329999998</v>
      </c>
      <c r="H53" s="320">
        <v>701235.79700000002</v>
      </c>
      <c r="I53" s="320">
        <v>9486697.9982721675</v>
      </c>
      <c r="J53" s="320">
        <v>10431899.508148048</v>
      </c>
      <c r="K53" s="320">
        <v>785201.68163564929</v>
      </c>
      <c r="L53" s="320">
        <v>-834100.47881116637</v>
      </c>
      <c r="M53" s="320">
        <v>-10655.843000000001</v>
      </c>
      <c r="N53" s="321">
        <v>-59554.640175517074</v>
      </c>
      <c r="O53" s="320">
        <v>550015.84647588001</v>
      </c>
      <c r="P53" s="320">
        <v>2755578.664907</v>
      </c>
      <c r="Q53" s="320">
        <v>477978.1039009263</v>
      </c>
      <c r="R53" s="320">
        <v>13020</v>
      </c>
      <c r="S53" s="320">
        <v>661640.05700000003</v>
      </c>
      <c r="T53" s="320">
        <v>61742.127</v>
      </c>
      <c r="U53" s="320">
        <v>4519974.7992838062</v>
      </c>
      <c r="V53" s="320">
        <v>982582.94324450032</v>
      </c>
      <c r="W53" s="320">
        <v>0</v>
      </c>
      <c r="X53" s="320">
        <v>982582.94324450032</v>
      </c>
      <c r="Y53" s="320">
        <v>5383849.7575190002</v>
      </c>
      <c r="Z53" s="320">
        <v>444128.27728379169</v>
      </c>
      <c r="AA53" s="320">
        <v>154187.92600000001</v>
      </c>
      <c r="AB53" s="320">
        <v>689773.53</v>
      </c>
      <c r="AC53" s="320">
        <v>1183839.392</v>
      </c>
      <c r="AD53" s="320">
        <v>7855778.8828027919</v>
      </c>
      <c r="AE53" s="320">
        <v>13358336.625331098</v>
      </c>
      <c r="AF53" s="320">
        <v>-2866882.4770072084</v>
      </c>
      <c r="AG53" s="320">
        <v>10491454.14832389</v>
      </c>
    </row>
    <row r="54" spans="1:33" s="323" customFormat="1" ht="15" customHeight="1">
      <c r="A54" s="194">
        <v>44044</v>
      </c>
      <c r="B54" s="320">
        <v>584880.00613400002</v>
      </c>
      <c r="C54" s="320">
        <v>393535.61314182007</v>
      </c>
      <c r="D54" s="320">
        <v>7205318.2881030003</v>
      </c>
      <c r="E54" s="320">
        <v>292513.19933114661</v>
      </c>
      <c r="F54" s="320">
        <v>160339.88</v>
      </c>
      <c r="G54" s="320">
        <v>1292178.3230000001</v>
      </c>
      <c r="H54" s="320">
        <v>708851.16399999999</v>
      </c>
      <c r="I54" s="320">
        <v>9659200.8544341475</v>
      </c>
      <c r="J54" s="320">
        <v>10637616.473709967</v>
      </c>
      <c r="K54" s="320">
        <v>822434.7270782158</v>
      </c>
      <c r="L54" s="320">
        <v>-842007.00207361358</v>
      </c>
      <c r="M54" s="320">
        <v>-10702.455</v>
      </c>
      <c r="N54" s="321">
        <v>-30274.729995397778</v>
      </c>
      <c r="O54" s="320">
        <v>534563.66297782003</v>
      </c>
      <c r="P54" s="320">
        <v>2806157.300667</v>
      </c>
      <c r="Q54" s="320">
        <v>494132.66125937703</v>
      </c>
      <c r="R54" s="320">
        <v>11861.804</v>
      </c>
      <c r="S54" s="320">
        <v>667308.30799999996</v>
      </c>
      <c r="T54" s="320">
        <v>55541.14</v>
      </c>
      <c r="U54" s="320">
        <v>4569564.876904197</v>
      </c>
      <c r="V54" s="320">
        <v>1022928.5335442189</v>
      </c>
      <c r="W54" s="320">
        <v>0</v>
      </c>
      <c r="X54" s="320">
        <v>1022928.5335442189</v>
      </c>
      <c r="Y54" s="320">
        <v>5462836.6044779997</v>
      </c>
      <c r="Z54" s="320">
        <v>443446.97991650173</v>
      </c>
      <c r="AA54" s="320">
        <v>155721.408</v>
      </c>
      <c r="AB54" s="320">
        <v>697662.08900000004</v>
      </c>
      <c r="AC54" s="320">
        <v>1189340.0009999997</v>
      </c>
      <c r="AD54" s="320">
        <v>7949007.0823945012</v>
      </c>
      <c r="AE54" s="320">
        <v>13541500.492842916</v>
      </c>
      <c r="AF54" s="320">
        <v>-2873609.289137234</v>
      </c>
      <c r="AG54" s="320">
        <v>10667891.203705683</v>
      </c>
    </row>
    <row r="55" spans="1:33" s="323" customFormat="1" ht="15" customHeight="1">
      <c r="A55" s="194">
        <v>44075</v>
      </c>
      <c r="B55" s="320">
        <v>586209.63642599992</v>
      </c>
      <c r="C55" s="320">
        <v>396751.88601782004</v>
      </c>
      <c r="D55" s="320">
        <v>7382181.1794109093</v>
      </c>
      <c r="E55" s="320">
        <v>292358.27914843085</v>
      </c>
      <c r="F55" s="320">
        <v>163044.66200000001</v>
      </c>
      <c r="G55" s="320">
        <v>1315686.923</v>
      </c>
      <c r="H55" s="320">
        <v>724041.90299999993</v>
      </c>
      <c r="I55" s="320">
        <v>9877312.9465593398</v>
      </c>
      <c r="J55" s="320">
        <v>10860274.46900316</v>
      </c>
      <c r="K55" s="320">
        <v>758551.68964756501</v>
      </c>
      <c r="L55" s="320">
        <v>-824437.80278577073</v>
      </c>
      <c r="M55" s="320">
        <v>-10644.105000000001</v>
      </c>
      <c r="N55" s="321">
        <v>-76530.218138205717</v>
      </c>
      <c r="O55" s="320">
        <v>577746.75916681997</v>
      </c>
      <c r="P55" s="320">
        <v>2908632.1375890002</v>
      </c>
      <c r="Q55" s="320">
        <v>495602.427792284</v>
      </c>
      <c r="R55" s="320">
        <v>11211.581</v>
      </c>
      <c r="S55" s="320">
        <v>684625.9</v>
      </c>
      <c r="T55" s="320">
        <v>72853.695999999996</v>
      </c>
      <c r="U55" s="320">
        <v>4750672.501548104</v>
      </c>
      <c r="V55" s="320">
        <v>1018271.4379045856</v>
      </c>
      <c r="W55" s="320">
        <v>0</v>
      </c>
      <c r="X55" s="320">
        <v>1018271.4379045856</v>
      </c>
      <c r="Y55" s="320">
        <v>5560804.4146100003</v>
      </c>
      <c r="Z55" s="320">
        <v>433617.15439081623</v>
      </c>
      <c r="AA55" s="320">
        <v>159483.04699999999</v>
      </c>
      <c r="AB55" s="320">
        <v>716681.61400000006</v>
      </c>
      <c r="AC55" s="320">
        <v>1191163.2289999998</v>
      </c>
      <c r="AD55" s="320">
        <v>8061749.4590008166</v>
      </c>
      <c r="AE55" s="320">
        <v>13830693.398453506</v>
      </c>
      <c r="AF55" s="320">
        <v>-2893888.7113126395</v>
      </c>
      <c r="AG55" s="320">
        <v>10936804.687140867</v>
      </c>
    </row>
    <row r="56" spans="1:33" s="323" customFormat="1" ht="15" customHeight="1">
      <c r="A56" s="194">
        <v>44105</v>
      </c>
      <c r="B56" s="320">
        <v>603733.28702299995</v>
      </c>
      <c r="C56" s="320">
        <v>417801.48963203002</v>
      </c>
      <c r="D56" s="320">
        <v>7505013.8494514115</v>
      </c>
      <c r="E56" s="320">
        <v>291323.60504407738</v>
      </c>
      <c r="F56" s="320">
        <v>164850.07800000001</v>
      </c>
      <c r="G56" s="320">
        <v>1341024.9169999997</v>
      </c>
      <c r="H56" s="320">
        <v>724915.06099999999</v>
      </c>
      <c r="I56" s="320">
        <v>10027127.510495489</v>
      </c>
      <c r="J56" s="320">
        <v>11048662.287150519</v>
      </c>
      <c r="K56" s="320">
        <v>574152.95836955949</v>
      </c>
      <c r="L56" s="320">
        <v>-820731.43033541227</v>
      </c>
      <c r="M56" s="320">
        <v>-7528.7179999999998</v>
      </c>
      <c r="N56" s="321">
        <v>-254107.18996585277</v>
      </c>
      <c r="O56" s="320">
        <v>735186.85862602992</v>
      </c>
      <c r="P56" s="320">
        <v>3042408.9258047398</v>
      </c>
      <c r="Q56" s="320">
        <v>485399.35611181037</v>
      </c>
      <c r="R56" s="320">
        <v>9500</v>
      </c>
      <c r="S56" s="320">
        <v>692723.56600000011</v>
      </c>
      <c r="T56" s="320">
        <v>73031.956000000006</v>
      </c>
      <c r="U56" s="320">
        <v>5038250.6625425797</v>
      </c>
      <c r="V56" s="320">
        <v>1002991.1451410111</v>
      </c>
      <c r="W56" s="320">
        <v>0</v>
      </c>
      <c r="X56" s="320">
        <v>1002991.1451410111</v>
      </c>
      <c r="Y56" s="320">
        <v>5626080.3714859998</v>
      </c>
      <c r="Z56" s="320">
        <v>427537.61194683396</v>
      </c>
      <c r="AA56" s="320">
        <v>165472.09650000001</v>
      </c>
      <c r="AB56" s="320">
        <v>742078.13899999997</v>
      </c>
      <c r="AC56" s="320">
        <v>1188415.0459999999</v>
      </c>
      <c r="AD56" s="320">
        <v>8149583.2649328336</v>
      </c>
      <c r="AE56" s="320">
        <v>14190825.072616424</v>
      </c>
      <c r="AF56" s="320">
        <v>-2888055.5954995947</v>
      </c>
      <c r="AG56" s="320">
        <v>11302769.477116831</v>
      </c>
    </row>
    <row r="57" spans="1:33" s="323" customFormat="1" ht="15" customHeight="1">
      <c r="A57" s="194">
        <v>44136</v>
      </c>
      <c r="B57" s="320">
        <v>607338.01636300003</v>
      </c>
      <c r="C57" s="320">
        <v>417131.19644283998</v>
      </c>
      <c r="D57" s="320">
        <v>7614479.9002294103</v>
      </c>
      <c r="E57" s="320">
        <v>296683.38997495524</v>
      </c>
      <c r="F57" s="320">
        <v>167223.14600000001</v>
      </c>
      <c r="G57" s="320">
        <v>1365087.9809999999</v>
      </c>
      <c r="H57" s="320">
        <v>726154.69400000013</v>
      </c>
      <c r="I57" s="320">
        <v>10169629.111204365</v>
      </c>
      <c r="J57" s="320">
        <v>11194098.324010205</v>
      </c>
      <c r="K57" s="320">
        <v>540146.94511279522</v>
      </c>
      <c r="L57" s="320">
        <v>-821349.8237497597</v>
      </c>
      <c r="M57" s="320">
        <v>-7583.4150000000009</v>
      </c>
      <c r="N57" s="321">
        <v>-288786.29363696446</v>
      </c>
      <c r="O57" s="320">
        <v>799500.28893384</v>
      </c>
      <c r="P57" s="320">
        <v>3068482.0163979996</v>
      </c>
      <c r="Q57" s="320">
        <v>494806.63372914167</v>
      </c>
      <c r="R57" s="320">
        <v>11859.575999999999</v>
      </c>
      <c r="S57" s="320">
        <v>712257.09899999993</v>
      </c>
      <c r="T57" s="320">
        <v>75824.582999999999</v>
      </c>
      <c r="U57" s="320">
        <v>5162730.1970609808</v>
      </c>
      <c r="V57" s="320">
        <v>1010545.8515331286</v>
      </c>
      <c r="W57" s="320">
        <v>0</v>
      </c>
      <c r="X57" s="320">
        <v>1010545.8515331286</v>
      </c>
      <c r="Y57" s="320">
        <v>5675209.2446649997</v>
      </c>
      <c r="Z57" s="320">
        <v>419011.43632946454</v>
      </c>
      <c r="AA57" s="320">
        <v>167256.299</v>
      </c>
      <c r="AB57" s="320">
        <v>749055.73900000006</v>
      </c>
      <c r="AC57" s="320">
        <v>1183443.5530000001</v>
      </c>
      <c r="AD57" s="320">
        <v>8193976.2719944641</v>
      </c>
      <c r="AE57" s="320">
        <v>14367252.320588574</v>
      </c>
      <c r="AF57" s="320">
        <v>-2884367.7029414754</v>
      </c>
      <c r="AG57" s="320">
        <v>11482884.617647098</v>
      </c>
    </row>
    <row r="58" spans="1:33" s="323" customFormat="1" ht="15" customHeight="1">
      <c r="A58" s="194">
        <v>44166</v>
      </c>
      <c r="B58" s="320">
        <v>629923.76468900009</v>
      </c>
      <c r="C58" s="320">
        <v>457952.4137786401</v>
      </c>
      <c r="D58" s="320">
        <v>7780547.3873282298</v>
      </c>
      <c r="E58" s="320">
        <v>317416.32595778833</v>
      </c>
      <c r="F58" s="320">
        <v>169265.101</v>
      </c>
      <c r="G58" s="320">
        <v>1384355.4280000003</v>
      </c>
      <c r="H58" s="320">
        <v>722420.85700000008</v>
      </c>
      <c r="I58" s="320">
        <v>10374005.09928602</v>
      </c>
      <c r="J58" s="320">
        <v>11461881.27775366</v>
      </c>
      <c r="K58" s="320">
        <v>526778.52873080177</v>
      </c>
      <c r="L58" s="320">
        <v>-736246.8877777108</v>
      </c>
      <c r="M58" s="320">
        <v>-7640.5909999999994</v>
      </c>
      <c r="N58" s="321">
        <v>-217108.95004690901</v>
      </c>
      <c r="O58" s="320">
        <v>868891.68011794006</v>
      </c>
      <c r="P58" s="320">
        <v>3203693.8096689996</v>
      </c>
      <c r="Q58" s="320">
        <v>475475.87619530084</v>
      </c>
      <c r="R58" s="320">
        <v>10177.938</v>
      </c>
      <c r="S58" s="320">
        <v>732035.33700000006</v>
      </c>
      <c r="T58" s="320">
        <v>75471.123999999996</v>
      </c>
      <c r="U58" s="320">
        <v>5365745.7649822403</v>
      </c>
      <c r="V58" s="320">
        <v>1002174.1586098598</v>
      </c>
      <c r="W58" s="320">
        <v>0</v>
      </c>
      <c r="X58" s="320">
        <v>1002174.1586098598</v>
      </c>
      <c r="Y58" s="320">
        <v>5748117.019661</v>
      </c>
      <c r="Z58" s="320">
        <v>422820.24427641911</v>
      </c>
      <c r="AA58" s="320">
        <v>172101.74699999997</v>
      </c>
      <c r="AB58" s="320">
        <v>764378.18300000019</v>
      </c>
      <c r="AC58" s="320">
        <v>1177098.2149999999</v>
      </c>
      <c r="AD58" s="320">
        <v>8284515.4089374188</v>
      </c>
      <c r="AE58" s="320">
        <v>14652435.332529519</v>
      </c>
      <c r="AF58" s="320">
        <v>-2973445.1067288723</v>
      </c>
      <c r="AG58" s="320">
        <v>11678990.225800646</v>
      </c>
    </row>
    <row r="59" spans="1:33" s="323" customFormat="1" ht="15" customHeight="1">
      <c r="A59" s="325">
        <v>44197</v>
      </c>
      <c r="B59" s="317">
        <v>634066.84243799991</v>
      </c>
      <c r="C59" s="317">
        <v>471777.13802627008</v>
      </c>
      <c r="D59" s="317">
        <v>7901420.9013439594</v>
      </c>
      <c r="E59" s="317">
        <v>322466.59801743005</v>
      </c>
      <c r="F59" s="317">
        <v>171115.42700000003</v>
      </c>
      <c r="G59" s="317">
        <v>1416736.9410000001</v>
      </c>
      <c r="H59" s="317">
        <v>725726.049</v>
      </c>
      <c r="I59" s="317">
        <v>10537465.91636139</v>
      </c>
      <c r="J59" s="317">
        <v>11643309.89682566</v>
      </c>
      <c r="K59" s="317">
        <v>417927.42404197739</v>
      </c>
      <c r="L59" s="317">
        <v>-739009.67588482879</v>
      </c>
      <c r="M59" s="317">
        <v>-7870.9809999999998</v>
      </c>
      <c r="N59" s="318">
        <v>-328953.23284285143</v>
      </c>
      <c r="O59" s="317">
        <v>924317.29317626997</v>
      </c>
      <c r="P59" s="317">
        <v>3395036.2474490399</v>
      </c>
      <c r="Q59" s="317">
        <v>438606.23135586979</v>
      </c>
      <c r="R59" s="317">
        <v>9982.7170000000006</v>
      </c>
      <c r="S59" s="317">
        <v>745651.375</v>
      </c>
      <c r="T59" s="317">
        <v>66932.740000000005</v>
      </c>
      <c r="U59" s="317">
        <v>5580526.6039811801</v>
      </c>
      <c r="V59" s="317">
        <v>1058126.8550534537</v>
      </c>
      <c r="W59" s="317">
        <v>0</v>
      </c>
      <c r="X59" s="317">
        <v>1058126.8550534537</v>
      </c>
      <c r="Y59" s="317">
        <v>5756202.8439269997</v>
      </c>
      <c r="Z59" s="317">
        <v>440410.08467463485</v>
      </c>
      <c r="AA59" s="317">
        <v>173704.26899999997</v>
      </c>
      <c r="AB59" s="317">
        <v>774352.17300000007</v>
      </c>
      <c r="AC59" s="317">
        <v>1199556.4845000003</v>
      </c>
      <c r="AD59" s="317">
        <v>8344225.8551016347</v>
      </c>
      <c r="AE59" s="317">
        <v>14982879.314136269</v>
      </c>
      <c r="AF59" s="317">
        <v>-3010616.1850776067</v>
      </c>
      <c r="AG59" s="317">
        <v>11972263.129058663</v>
      </c>
    </row>
    <row r="60" spans="1:33" s="323" customFormat="1" ht="15" customHeight="1">
      <c r="A60" s="325">
        <v>44228</v>
      </c>
      <c r="B60" s="317">
        <v>645897.59260600002</v>
      </c>
      <c r="C60" s="317">
        <v>477847.43242432008</v>
      </c>
      <c r="D60" s="317">
        <v>8011884.2766434997</v>
      </c>
      <c r="E60" s="317">
        <v>310682.25002900924</v>
      </c>
      <c r="F60" s="317">
        <v>171508.88500000001</v>
      </c>
      <c r="G60" s="317">
        <v>1439005.4719999996</v>
      </c>
      <c r="H60" s="317">
        <v>733531.39434000012</v>
      </c>
      <c r="I60" s="317">
        <v>10666612.278012507</v>
      </c>
      <c r="J60" s="317">
        <v>11790357.303042827</v>
      </c>
      <c r="K60" s="317">
        <v>393859.03712523769</v>
      </c>
      <c r="L60" s="317">
        <v>-779555.70164191083</v>
      </c>
      <c r="M60" s="317">
        <v>-14751.431</v>
      </c>
      <c r="N60" s="318">
        <v>-400448.09551667311</v>
      </c>
      <c r="O60" s="317">
        <v>996459.73717031989</v>
      </c>
      <c r="P60" s="317">
        <v>3359173.13019758</v>
      </c>
      <c r="Q60" s="317">
        <v>437487.70916386438</v>
      </c>
      <c r="R60" s="317">
        <v>10384.014999999999</v>
      </c>
      <c r="S60" s="317">
        <v>772376.37199999997</v>
      </c>
      <c r="T60" s="317">
        <v>67916.883219999989</v>
      </c>
      <c r="U60" s="317">
        <v>5643797.8467517644</v>
      </c>
      <c r="V60" s="317">
        <v>1080013.6377260678</v>
      </c>
      <c r="W60" s="317">
        <v>0</v>
      </c>
      <c r="X60" s="317">
        <v>1080013.6377260678</v>
      </c>
      <c r="Y60" s="317">
        <v>5828486.170686</v>
      </c>
      <c r="Z60" s="317">
        <v>447532.10683794523</v>
      </c>
      <c r="AA60" s="317">
        <v>177983.92799999999</v>
      </c>
      <c r="AB60" s="317">
        <v>789572.54399999999</v>
      </c>
      <c r="AC60" s="317">
        <v>1196086.6469200002</v>
      </c>
      <c r="AD60" s="317">
        <v>8439661.3964439444</v>
      </c>
      <c r="AE60" s="317">
        <v>15163472.880921777</v>
      </c>
      <c r="AF60" s="317">
        <v>-2972667.4853925523</v>
      </c>
      <c r="AG60" s="317">
        <v>12190805.395529225</v>
      </c>
    </row>
    <row r="61" spans="1:33" s="323" customFormat="1" ht="15" customHeight="1">
      <c r="A61" s="325">
        <v>44256</v>
      </c>
      <c r="B61" s="317">
        <v>658828.14073300001</v>
      </c>
      <c r="C61" s="317">
        <v>504968.13074920996</v>
      </c>
      <c r="D61" s="317">
        <v>8160210.1653985195</v>
      </c>
      <c r="E61" s="317">
        <v>322650.3148410173</v>
      </c>
      <c r="F61" s="317">
        <v>172958.86599999998</v>
      </c>
      <c r="G61" s="317">
        <v>1454812.2940000002</v>
      </c>
      <c r="H61" s="317">
        <v>735364.4330800001</v>
      </c>
      <c r="I61" s="317">
        <v>10845996.073319538</v>
      </c>
      <c r="J61" s="317">
        <v>12009792.344801748</v>
      </c>
      <c r="K61" s="317">
        <v>341034.12166152603</v>
      </c>
      <c r="L61" s="317">
        <v>-770983.97677813307</v>
      </c>
      <c r="M61" s="317">
        <v>-15151.266</v>
      </c>
      <c r="N61" s="318">
        <v>-445101.12111660704</v>
      </c>
      <c r="O61" s="317">
        <v>1092195.3831712101</v>
      </c>
      <c r="P61" s="317">
        <v>3411001.1041657403</v>
      </c>
      <c r="Q61" s="317">
        <v>438651.4002233604</v>
      </c>
      <c r="R61" s="317">
        <v>10237.228999999999</v>
      </c>
      <c r="S61" s="317">
        <v>773446.64500000002</v>
      </c>
      <c r="T61" s="317">
        <v>74465.216660000006</v>
      </c>
      <c r="U61" s="317">
        <v>5799996.978220311</v>
      </c>
      <c r="V61" s="317">
        <v>1098445.6781892441</v>
      </c>
      <c r="W61" s="317">
        <v>0</v>
      </c>
      <c r="X61" s="317">
        <v>1098445.6781892441</v>
      </c>
      <c r="Y61" s="317">
        <v>5926001.0293338802</v>
      </c>
      <c r="Z61" s="317">
        <v>462173.54092203878</v>
      </c>
      <c r="AA61" s="317">
        <v>180694.74899999998</v>
      </c>
      <c r="AB61" s="317">
        <v>810687.04599999997</v>
      </c>
      <c r="AC61" s="317">
        <v>1189804.2383899998</v>
      </c>
      <c r="AD61" s="317">
        <v>8569360.6036459189</v>
      </c>
      <c r="AE61" s="317">
        <v>15467803.260055475</v>
      </c>
      <c r="AF61" s="317">
        <v>-3012909.7968878066</v>
      </c>
      <c r="AG61" s="317">
        <v>12454893.463167667</v>
      </c>
    </row>
    <row r="62" spans="1:33" s="323" customFormat="1" ht="15" customHeight="1">
      <c r="A62" s="325">
        <v>44287</v>
      </c>
      <c r="B62" s="317">
        <v>672424.50413000002</v>
      </c>
      <c r="C62" s="317">
        <v>511959.05468553997</v>
      </c>
      <c r="D62" s="317">
        <v>8255870.5991663747</v>
      </c>
      <c r="E62" s="317">
        <v>319514.29667268245</v>
      </c>
      <c r="F62" s="317">
        <v>175198.74900000001</v>
      </c>
      <c r="G62" s="317">
        <v>1476892.9810000001</v>
      </c>
      <c r="H62" s="317">
        <v>742241.02238999994</v>
      </c>
      <c r="I62" s="317">
        <v>10969717.648229059</v>
      </c>
      <c r="J62" s="317">
        <v>12154101.2070446</v>
      </c>
      <c r="K62" s="317">
        <v>342922.56909407343</v>
      </c>
      <c r="L62" s="317">
        <v>-773611.93955337675</v>
      </c>
      <c r="M62" s="317">
        <v>-11719.287</v>
      </c>
      <c r="N62" s="318">
        <v>-442408.65745930333</v>
      </c>
      <c r="O62" s="317">
        <v>1070547.2769705402</v>
      </c>
      <c r="P62" s="317">
        <v>3454526.78092018</v>
      </c>
      <c r="Q62" s="317">
        <v>439980.81268010009</v>
      </c>
      <c r="R62" s="317">
        <v>11166.14</v>
      </c>
      <c r="S62" s="317">
        <v>769023.69900000014</v>
      </c>
      <c r="T62" s="317">
        <v>74119.28214000001</v>
      </c>
      <c r="U62" s="317">
        <v>5819363.9917108212</v>
      </c>
      <c r="V62" s="317">
        <v>1093379.250751982</v>
      </c>
      <c r="W62" s="317">
        <v>0</v>
      </c>
      <c r="X62" s="317">
        <v>1093379.250751982</v>
      </c>
      <c r="Y62" s="317">
        <v>5981867.3845789693</v>
      </c>
      <c r="Z62" s="317">
        <v>464047.88220346736</v>
      </c>
      <c r="AA62" s="317">
        <v>182692.82500000001</v>
      </c>
      <c r="AB62" s="317">
        <v>819789.78099999996</v>
      </c>
      <c r="AC62" s="317">
        <v>1188352.1488700002</v>
      </c>
      <c r="AD62" s="317">
        <v>8636750.0216524359</v>
      </c>
      <c r="AE62" s="317">
        <v>15549493.264115239</v>
      </c>
      <c r="AF62" s="317">
        <v>-2952983.4005020591</v>
      </c>
      <c r="AG62" s="317">
        <v>12596509.863613179</v>
      </c>
    </row>
    <row r="63" spans="1:33" s="323" customFormat="1" ht="15" customHeight="1">
      <c r="A63" s="325">
        <v>44317</v>
      </c>
      <c r="B63" s="317">
        <v>681127.14778800006</v>
      </c>
      <c r="C63" s="317">
        <v>503204.62967510999</v>
      </c>
      <c r="D63" s="317">
        <v>8334214.5956077743</v>
      </c>
      <c r="E63" s="317">
        <v>332524.52332356828</v>
      </c>
      <c r="F63" s="317">
        <v>175163.318</v>
      </c>
      <c r="G63" s="317">
        <v>1499433.0079999999</v>
      </c>
      <c r="H63" s="317">
        <v>739052.13306000002</v>
      </c>
      <c r="I63" s="317">
        <v>11080387.577991342</v>
      </c>
      <c r="J63" s="317">
        <v>12264719.355454452</v>
      </c>
      <c r="K63" s="317">
        <v>349093.87622099527</v>
      </c>
      <c r="L63" s="317">
        <v>-777987.56583039521</v>
      </c>
      <c r="M63" s="317">
        <v>-11880.363000000001</v>
      </c>
      <c r="N63" s="318">
        <v>-440774.05260939995</v>
      </c>
      <c r="O63" s="317">
        <v>1054611.6713881099</v>
      </c>
      <c r="P63" s="317">
        <v>3520192.6114071999</v>
      </c>
      <c r="Q63" s="317">
        <v>439478.22364792501</v>
      </c>
      <c r="R63" s="317">
        <v>11916.14</v>
      </c>
      <c r="S63" s="317">
        <v>783903.76700000011</v>
      </c>
      <c r="T63" s="317">
        <v>75566.641410000011</v>
      </c>
      <c r="U63" s="317">
        <v>5885669.0548532354</v>
      </c>
      <c r="V63" s="317">
        <v>1112729.5584977402</v>
      </c>
      <c r="W63" s="317">
        <v>0</v>
      </c>
      <c r="X63" s="317">
        <v>1112729.5584977402</v>
      </c>
      <c r="Y63" s="317">
        <v>6029091.1551732086</v>
      </c>
      <c r="Z63" s="317">
        <v>472405.74401950574</v>
      </c>
      <c r="AA63" s="317">
        <v>182477.389</v>
      </c>
      <c r="AB63" s="317">
        <v>820291.90100000007</v>
      </c>
      <c r="AC63" s="317">
        <v>1190264.2276299999</v>
      </c>
      <c r="AD63" s="317">
        <v>8694530.4168227147</v>
      </c>
      <c r="AE63" s="317">
        <v>15692929.030173689</v>
      </c>
      <c r="AF63" s="317">
        <v>-2987435.6218977179</v>
      </c>
      <c r="AG63" s="317">
        <v>12705493.408275971</v>
      </c>
    </row>
    <row r="64" spans="1:33" s="323" customFormat="1" ht="15" customHeight="1">
      <c r="A64" s="325">
        <v>44348</v>
      </c>
      <c r="B64" s="317">
        <v>685554.16299700004</v>
      </c>
      <c r="C64" s="317">
        <v>532393.96175135998</v>
      </c>
      <c r="D64" s="317">
        <v>8438843.6434940007</v>
      </c>
      <c r="E64" s="317">
        <v>321763.48271620896</v>
      </c>
      <c r="F64" s="317">
        <v>175194.51699999999</v>
      </c>
      <c r="G64" s="317">
        <v>1508075.378</v>
      </c>
      <c r="H64" s="317">
        <v>739734.59373999992</v>
      </c>
      <c r="I64" s="317">
        <v>11183611.614950208</v>
      </c>
      <c r="J64" s="317">
        <v>12401559.739698568</v>
      </c>
      <c r="K64" s="317">
        <v>306555.57962307695</v>
      </c>
      <c r="L64" s="317">
        <v>-787901.38593619317</v>
      </c>
      <c r="M64" s="317">
        <v>-11875.295000000002</v>
      </c>
      <c r="N64" s="318">
        <v>-493221.1013131162</v>
      </c>
      <c r="O64" s="317">
        <v>1178857.7428603601</v>
      </c>
      <c r="P64" s="317">
        <v>3503297.7095280001</v>
      </c>
      <c r="Q64" s="317">
        <v>441723.31640544347</v>
      </c>
      <c r="R64" s="317">
        <v>9566.14</v>
      </c>
      <c r="S64" s="317">
        <v>803116.54600000009</v>
      </c>
      <c r="T64" s="317">
        <v>80467.771229999998</v>
      </c>
      <c r="U64" s="317">
        <v>6017029.2260238035</v>
      </c>
      <c r="V64" s="317">
        <v>1132101.5427714144</v>
      </c>
      <c r="W64" s="317">
        <v>0</v>
      </c>
      <c r="X64" s="317">
        <v>1132101.5427714144</v>
      </c>
      <c r="Y64" s="317">
        <v>6100336.3162080003</v>
      </c>
      <c r="Z64" s="317">
        <v>484569.89291343273</v>
      </c>
      <c r="AA64" s="317">
        <v>182206.23200000002</v>
      </c>
      <c r="AB64" s="317">
        <v>817171.43300000008</v>
      </c>
      <c r="AC64" s="317">
        <v>1185667.0932499999</v>
      </c>
      <c r="AD64" s="317">
        <v>8769950.967371434</v>
      </c>
      <c r="AE64" s="317">
        <v>15919081.736166652</v>
      </c>
      <c r="AF64" s="317">
        <v>-3024300.8966631349</v>
      </c>
      <c r="AG64" s="317">
        <v>12894780.839503517</v>
      </c>
    </row>
    <row r="65" spans="1:33" s="323" customFormat="1" ht="15" customHeight="1">
      <c r="A65" s="325">
        <v>44378</v>
      </c>
      <c r="B65" s="317">
        <v>695661.82066099998</v>
      </c>
      <c r="C65" s="317">
        <v>545108.72895214008</v>
      </c>
      <c r="D65" s="317">
        <v>8564568.9752334934</v>
      </c>
      <c r="E65" s="317">
        <v>316717.71712785354</v>
      </c>
      <c r="F65" s="317">
        <v>176219.959</v>
      </c>
      <c r="G65" s="317">
        <v>1518600.6469999999</v>
      </c>
      <c r="H65" s="317">
        <v>746508.67471000005</v>
      </c>
      <c r="I65" s="317">
        <v>11322615.973071348</v>
      </c>
      <c r="J65" s="317">
        <v>12563386.522684488</v>
      </c>
      <c r="K65" s="317">
        <v>10254.357061610161</v>
      </c>
      <c r="L65" s="317">
        <v>-709627.74674704089</v>
      </c>
      <c r="M65" s="317">
        <v>-11905.565000000001</v>
      </c>
      <c r="N65" s="318">
        <v>-711278.95468543062</v>
      </c>
      <c r="O65" s="317">
        <v>1418003.76401314</v>
      </c>
      <c r="P65" s="317">
        <v>3565591.5195089998</v>
      </c>
      <c r="Q65" s="317">
        <v>427625.80500359496</v>
      </c>
      <c r="R65" s="317">
        <v>10916.14</v>
      </c>
      <c r="S65" s="317">
        <v>816783.42200000002</v>
      </c>
      <c r="T65" s="317">
        <v>91024.678769999984</v>
      </c>
      <c r="U65" s="317">
        <v>6329945.3292957349</v>
      </c>
      <c r="V65" s="317">
        <v>1140883.3983189331</v>
      </c>
      <c r="W65" s="317">
        <v>0</v>
      </c>
      <c r="X65" s="317">
        <v>1140883.3983189331</v>
      </c>
      <c r="Y65" s="317">
        <v>6163140.8050523</v>
      </c>
      <c r="Z65" s="317">
        <v>498320.75770001381</v>
      </c>
      <c r="AA65" s="317">
        <v>183260.39600000001</v>
      </c>
      <c r="AB65" s="317">
        <v>831709.19200000004</v>
      </c>
      <c r="AC65" s="317">
        <v>1193895.98236</v>
      </c>
      <c r="AD65" s="317">
        <v>8870327.1331123132</v>
      </c>
      <c r="AE65" s="317">
        <v>16341155.860726982</v>
      </c>
      <c r="AF65" s="317">
        <v>-3066490.3797668824</v>
      </c>
      <c r="AG65" s="317">
        <v>13274665.480960101</v>
      </c>
    </row>
    <row r="66" spans="1:33" s="323" customFormat="1" ht="15" customHeight="1">
      <c r="A66" s="325">
        <v>44409</v>
      </c>
      <c r="B66" s="317">
        <v>739530.14937600004</v>
      </c>
      <c r="C66" s="317">
        <v>551538.42443613999</v>
      </c>
      <c r="D66" s="317">
        <v>8704018.354818061</v>
      </c>
      <c r="E66" s="317">
        <v>332445.29891857004</v>
      </c>
      <c r="F66" s="317">
        <v>176858.79300000001</v>
      </c>
      <c r="G66" s="317">
        <v>1541057.5430000001</v>
      </c>
      <c r="H66" s="317">
        <v>744475.88951999997</v>
      </c>
      <c r="I66" s="317">
        <v>11498855.879256632</v>
      </c>
      <c r="J66" s="317">
        <v>12789924.453068772</v>
      </c>
      <c r="K66" s="317">
        <v>-83880.504216889953</v>
      </c>
      <c r="L66" s="317">
        <v>-617074.16709481191</v>
      </c>
      <c r="M66" s="317">
        <v>-11992.72</v>
      </c>
      <c r="N66" s="318">
        <v>-712947.39131170185</v>
      </c>
      <c r="O66" s="317">
        <v>1534408.8778751399</v>
      </c>
      <c r="P66" s="317">
        <v>3584702.3536783103</v>
      </c>
      <c r="Q66" s="317">
        <v>412322.52445439994</v>
      </c>
      <c r="R66" s="317">
        <v>10166.14</v>
      </c>
      <c r="S66" s="317">
        <v>815648.57300000009</v>
      </c>
      <c r="T66" s="317">
        <v>86636.214210000006</v>
      </c>
      <c r="U66" s="317">
        <v>6443884.6832178505</v>
      </c>
      <c r="V66" s="317">
        <v>1136866.8051176001</v>
      </c>
      <c r="W66" s="317">
        <v>0</v>
      </c>
      <c r="X66" s="317">
        <v>1136866.8051176001</v>
      </c>
      <c r="Y66" s="317">
        <v>6267096.84152696</v>
      </c>
      <c r="Z66" s="317">
        <v>528429.95643601462</v>
      </c>
      <c r="AA66" s="317">
        <v>185403.55199999997</v>
      </c>
      <c r="AB66" s="317">
        <v>850227.28200000001</v>
      </c>
      <c r="AC66" s="317">
        <v>1202359.9520100001</v>
      </c>
      <c r="AD66" s="317">
        <v>9033517.5839729756</v>
      </c>
      <c r="AE66" s="317">
        <v>16614269.072308427</v>
      </c>
      <c r="AF66" s="317">
        <v>-3111397.2291876194</v>
      </c>
      <c r="AG66" s="317">
        <v>13502871.843120808</v>
      </c>
    </row>
    <row r="67" spans="1:33" s="323" customFormat="1" ht="15" customHeight="1">
      <c r="A67" s="325">
        <v>44440</v>
      </c>
      <c r="B67" s="317">
        <v>749266.58450600004</v>
      </c>
      <c r="C67" s="317">
        <v>486273.58442713995</v>
      </c>
      <c r="D67" s="317">
        <v>8741961.3448079992</v>
      </c>
      <c r="E67" s="317">
        <v>303155.72521429334</v>
      </c>
      <c r="F67" s="317">
        <v>178083.65399999998</v>
      </c>
      <c r="G67" s="317">
        <v>1545357.7350000003</v>
      </c>
      <c r="H67" s="317">
        <v>737880.47741000005</v>
      </c>
      <c r="I67" s="317">
        <v>11506438.936432293</v>
      </c>
      <c r="J67" s="317">
        <v>12741979.105365433</v>
      </c>
      <c r="K67" s="317">
        <v>-158710.38030359801</v>
      </c>
      <c r="L67" s="317">
        <v>-563425.03045034967</v>
      </c>
      <c r="M67" s="317">
        <v>-11936.588000000002</v>
      </c>
      <c r="N67" s="318">
        <v>-734071.99875394767</v>
      </c>
      <c r="O67" s="317">
        <v>1830864.65809014</v>
      </c>
      <c r="P67" s="317">
        <v>3373834.4544910002</v>
      </c>
      <c r="Q67" s="317">
        <v>389900.12392173021</v>
      </c>
      <c r="R67" s="317">
        <v>11026.718000000001</v>
      </c>
      <c r="S67" s="317">
        <v>826556.071</v>
      </c>
      <c r="T67" s="317">
        <v>83962.615610000023</v>
      </c>
      <c r="U67" s="317">
        <v>6516144.6411128705</v>
      </c>
      <c r="V67" s="317">
        <v>1123090.8173524169</v>
      </c>
      <c r="W67" s="317">
        <v>0</v>
      </c>
      <c r="X67" s="317">
        <v>1123090.8173524169</v>
      </c>
      <c r="Y67" s="317">
        <v>6333794.1769920001</v>
      </c>
      <c r="Z67" s="317">
        <v>490791.32577256521</v>
      </c>
      <c r="AA67" s="317">
        <v>186364.70300000001</v>
      </c>
      <c r="AB67" s="317">
        <v>855968.81299999997</v>
      </c>
      <c r="AC67" s="317">
        <v>1206538.9715200001</v>
      </c>
      <c r="AD67" s="317">
        <v>9073457.9902845658</v>
      </c>
      <c r="AE67" s="317">
        <v>16712693.448749853</v>
      </c>
      <c r="AF67" s="317">
        <v>-3236642.3452903419</v>
      </c>
      <c r="AG67" s="317">
        <v>13476051.103459511</v>
      </c>
    </row>
    <row r="68" spans="1:33" s="323" customFormat="1" ht="15" customHeight="1">
      <c r="A68" s="325">
        <v>44470</v>
      </c>
      <c r="B68" s="317">
        <v>741026.17510999995</v>
      </c>
      <c r="C68" s="317">
        <v>579974.78940325009</v>
      </c>
      <c r="D68" s="317">
        <v>8785791.4662549999</v>
      </c>
      <c r="E68" s="317">
        <v>298935.55661320669</v>
      </c>
      <c r="F68" s="317">
        <v>180384.174</v>
      </c>
      <c r="G68" s="317">
        <v>1551000.5489999999</v>
      </c>
      <c r="H68" s="317">
        <v>736328.46868999989</v>
      </c>
      <c r="I68" s="317">
        <v>11552440.214558206</v>
      </c>
      <c r="J68" s="317">
        <v>12873441.179071456</v>
      </c>
      <c r="K68" s="317">
        <v>-252574.05697803997</v>
      </c>
      <c r="L68" s="317">
        <v>-583988.43990481819</v>
      </c>
      <c r="M68" s="317">
        <v>-16634.567999999999</v>
      </c>
      <c r="N68" s="318">
        <v>-853197.06488285819</v>
      </c>
      <c r="O68" s="317">
        <v>1880145.1226422498</v>
      </c>
      <c r="P68" s="317">
        <v>3417754.5036010002</v>
      </c>
      <c r="Q68" s="317">
        <v>367131.1392249114</v>
      </c>
      <c r="R68" s="317">
        <v>11831.279</v>
      </c>
      <c r="S68" s="317">
        <v>836032.49100000015</v>
      </c>
      <c r="T68" s="317">
        <v>87830.611350000006</v>
      </c>
      <c r="U68" s="317">
        <v>6600725.1468181619</v>
      </c>
      <c r="V68" s="317">
        <v>1193767.7880180166</v>
      </c>
      <c r="W68" s="317">
        <v>0</v>
      </c>
      <c r="X68" s="317">
        <v>1193767.7880180166</v>
      </c>
      <c r="Y68" s="317">
        <v>6358454.371000153</v>
      </c>
      <c r="Z68" s="317">
        <v>501188.28794130823</v>
      </c>
      <c r="AA68" s="317">
        <v>188884.69500000001</v>
      </c>
      <c r="AB68" s="317">
        <v>867832.8550000001</v>
      </c>
      <c r="AC68" s="317">
        <v>1226607.78984</v>
      </c>
      <c r="AD68" s="317">
        <v>9142967.9987814613</v>
      </c>
      <c r="AE68" s="317">
        <v>16937460.93361764</v>
      </c>
      <c r="AF68" s="317">
        <v>-3210822.6895453711</v>
      </c>
      <c r="AG68" s="317">
        <v>13726638.24407227</v>
      </c>
    </row>
    <row r="69" spans="1:33" s="323" customFormat="1" ht="15" customHeight="1">
      <c r="A69" s="325">
        <v>44501</v>
      </c>
      <c r="B69" s="317">
        <v>719999.68730700004</v>
      </c>
      <c r="C69" s="317">
        <v>566619.54056023993</v>
      </c>
      <c r="D69" s="317">
        <v>8767952.6713865008</v>
      </c>
      <c r="E69" s="317">
        <v>297892.86328280455</v>
      </c>
      <c r="F69" s="317">
        <v>181698.677</v>
      </c>
      <c r="G69" s="317">
        <v>1571669.4080000001</v>
      </c>
      <c r="H69" s="317">
        <v>756186.17260000005</v>
      </c>
      <c r="I69" s="317">
        <v>11575399.792269306</v>
      </c>
      <c r="J69" s="317">
        <v>12862019.020136546</v>
      </c>
      <c r="K69" s="317">
        <v>-329910.93324363924</v>
      </c>
      <c r="L69" s="317">
        <v>-576436.32303875592</v>
      </c>
      <c r="M69" s="317">
        <v>-16639.866000000002</v>
      </c>
      <c r="N69" s="318">
        <v>-922987.12228239526</v>
      </c>
      <c r="O69" s="317">
        <v>1993698.6925482401</v>
      </c>
      <c r="P69" s="317">
        <v>3331541.0253235307</v>
      </c>
      <c r="Q69" s="317">
        <v>388551.98995316261</v>
      </c>
      <c r="R69" s="317">
        <v>11180.072</v>
      </c>
      <c r="S69" s="317">
        <v>829670.92599999998</v>
      </c>
      <c r="T69" s="317">
        <v>88589.367429999984</v>
      </c>
      <c r="U69" s="317">
        <v>6643232.0732549317</v>
      </c>
      <c r="V69" s="317">
        <v>1184731.865164984</v>
      </c>
      <c r="W69" s="317">
        <v>0</v>
      </c>
      <c r="X69" s="317">
        <v>1184731.865164984</v>
      </c>
      <c r="Y69" s="317">
        <v>6420117.857791</v>
      </c>
      <c r="Z69" s="317">
        <v>500012.37883631064</v>
      </c>
      <c r="AA69" s="317">
        <v>192164.07600000003</v>
      </c>
      <c r="AB69" s="317">
        <v>888223.86100000015</v>
      </c>
      <c r="AC69" s="317">
        <v>1246301.8606300002</v>
      </c>
      <c r="AD69" s="317">
        <v>9246820.0342573114</v>
      </c>
      <c r="AE69" s="317">
        <v>17074783.972677227</v>
      </c>
      <c r="AF69" s="317">
        <v>-3289777.8271690691</v>
      </c>
      <c r="AG69" s="317">
        <v>13785006.145508159</v>
      </c>
    </row>
    <row r="70" spans="1:33" s="323" customFormat="1" ht="15" customHeight="1">
      <c r="A70" s="325">
        <v>44531</v>
      </c>
      <c r="B70" s="317">
        <v>769804.07073600008</v>
      </c>
      <c r="C70" s="317">
        <v>637864.62332861999</v>
      </c>
      <c r="D70" s="317">
        <v>8784222.5874735024</v>
      </c>
      <c r="E70" s="317">
        <v>268538.13617724157</v>
      </c>
      <c r="F70" s="317">
        <v>184391.97399999999</v>
      </c>
      <c r="G70" s="317">
        <v>1578240.74</v>
      </c>
      <c r="H70" s="317">
        <v>762291.21984000003</v>
      </c>
      <c r="I70" s="317">
        <v>11577684.657490743</v>
      </c>
      <c r="J70" s="317">
        <v>12985353.351555362</v>
      </c>
      <c r="K70" s="317">
        <v>-387262.53833579551</v>
      </c>
      <c r="L70" s="317">
        <v>-594713.22258016956</v>
      </c>
      <c r="M70" s="317">
        <v>-16645.164000000001</v>
      </c>
      <c r="N70" s="318">
        <v>-998620.92491596506</v>
      </c>
      <c r="O70" s="317">
        <v>2094094.6192286201</v>
      </c>
      <c r="P70" s="317">
        <v>3361339.9469150002</v>
      </c>
      <c r="Q70" s="317">
        <v>376985.42925154557</v>
      </c>
      <c r="R70" s="317">
        <v>9077.89</v>
      </c>
      <c r="S70" s="317">
        <v>835450.05300000007</v>
      </c>
      <c r="T70" s="317">
        <v>92380.475940000004</v>
      </c>
      <c r="U70" s="317">
        <v>6769328.414335167</v>
      </c>
      <c r="V70" s="317">
        <v>1188103.2101948017</v>
      </c>
      <c r="W70" s="317">
        <v>0</v>
      </c>
      <c r="X70" s="317">
        <v>1188103.2101948017</v>
      </c>
      <c r="Y70" s="317">
        <v>6498862.3487860002</v>
      </c>
      <c r="Z70" s="317">
        <v>482565.52528920094</v>
      </c>
      <c r="AA70" s="317">
        <v>200803.15099999998</v>
      </c>
      <c r="AB70" s="317">
        <v>892942.755</v>
      </c>
      <c r="AC70" s="317">
        <v>1263769.7482</v>
      </c>
      <c r="AD70" s="317">
        <v>9338943.5282752011</v>
      </c>
      <c r="AE70" s="317">
        <v>17296375.152805172</v>
      </c>
      <c r="AF70" s="317">
        <v>-3312400.8775623711</v>
      </c>
      <c r="AG70" s="317">
        <v>13983974.275242802</v>
      </c>
    </row>
    <row r="71" spans="1:33" s="323" customFormat="1" ht="15" customHeight="1">
      <c r="A71" s="194">
        <v>44562</v>
      </c>
      <c r="B71" s="320">
        <v>754780.65423699992</v>
      </c>
      <c r="C71" s="320">
        <v>691898.44994861982</v>
      </c>
      <c r="D71" s="320">
        <v>8764306.4474505</v>
      </c>
      <c r="E71" s="320">
        <v>276050.17074237624</v>
      </c>
      <c r="F71" s="320">
        <v>185726.58000000002</v>
      </c>
      <c r="G71" s="320">
        <v>1612192.942</v>
      </c>
      <c r="H71" s="320">
        <v>773176.04973999993</v>
      </c>
      <c r="I71" s="320">
        <v>11611452.189932875</v>
      </c>
      <c r="J71" s="320">
        <v>13058131.294118496</v>
      </c>
      <c r="K71" s="320">
        <v>-662717.26236000971</v>
      </c>
      <c r="L71" s="320">
        <v>-552869.68476024747</v>
      </c>
      <c r="M71" s="320">
        <v>-7145.4340000000002</v>
      </c>
      <c r="N71" s="321">
        <v>-1222732.3811202571</v>
      </c>
      <c r="O71" s="320">
        <v>2387377.2285506199</v>
      </c>
      <c r="P71" s="320">
        <v>3333461.9352309103</v>
      </c>
      <c r="Q71" s="320">
        <v>332725.75117722247</v>
      </c>
      <c r="R71" s="320">
        <v>9527.89</v>
      </c>
      <c r="S71" s="320">
        <v>856880.9589999998</v>
      </c>
      <c r="T71" s="320">
        <v>90692.459230000008</v>
      </c>
      <c r="U71" s="320">
        <v>7010666.2231887523</v>
      </c>
      <c r="V71" s="320">
        <v>1191552.8978822653</v>
      </c>
      <c r="W71" s="320">
        <v>0</v>
      </c>
      <c r="X71" s="320">
        <v>1191552.8978822653</v>
      </c>
      <c r="Y71" s="320">
        <v>6529502.7558329999</v>
      </c>
      <c r="Z71" s="320">
        <v>488267.90505825297</v>
      </c>
      <c r="AA71" s="320">
        <v>202085.842</v>
      </c>
      <c r="AB71" s="320">
        <v>893189.99899999995</v>
      </c>
      <c r="AC71" s="320">
        <v>1287073.3676000002</v>
      </c>
      <c r="AD71" s="320">
        <v>9400119.869491253</v>
      </c>
      <c r="AE71" s="320">
        <v>17602338.990562271</v>
      </c>
      <c r="AF71" s="320">
        <v>-3321475.3165218374</v>
      </c>
      <c r="AG71" s="320">
        <v>14280863.674040433</v>
      </c>
    </row>
    <row r="72" spans="1:33" s="323" customFormat="1" ht="15" customHeight="1">
      <c r="A72" s="194">
        <v>44593</v>
      </c>
      <c r="B72" s="320">
        <v>766256.99839299999</v>
      </c>
      <c r="C72" s="320">
        <v>683726.86347119987</v>
      </c>
      <c r="D72" s="320">
        <v>8838768.431064209</v>
      </c>
      <c r="E72" s="320">
        <v>273515.29907180462</v>
      </c>
      <c r="F72" s="320">
        <v>187057.27299999999</v>
      </c>
      <c r="G72" s="320">
        <v>1633322.236</v>
      </c>
      <c r="H72" s="320">
        <v>783874.95055999979</v>
      </c>
      <c r="I72" s="320">
        <v>11716538.189696014</v>
      </c>
      <c r="J72" s="320">
        <v>13166522.051560214</v>
      </c>
      <c r="K72" s="320">
        <v>-734241.45536954992</v>
      </c>
      <c r="L72" s="320">
        <v>-540758.07650528313</v>
      </c>
      <c r="M72" s="320">
        <v>0</v>
      </c>
      <c r="N72" s="321">
        <v>-1274999.5318748332</v>
      </c>
      <c r="O72" s="320">
        <v>2442394.0543462103</v>
      </c>
      <c r="P72" s="320">
        <v>3352195.4158009999</v>
      </c>
      <c r="Q72" s="320">
        <v>305347.10959713708</v>
      </c>
      <c r="R72" s="320">
        <v>9877.89</v>
      </c>
      <c r="S72" s="320">
        <v>853234.93799999997</v>
      </c>
      <c r="T72" s="320">
        <v>86206.446469999995</v>
      </c>
      <c r="U72" s="320">
        <v>7049255.854214347</v>
      </c>
      <c r="V72" s="320">
        <v>1237504.967264449</v>
      </c>
      <c r="W72" s="320">
        <v>0</v>
      </c>
      <c r="X72" s="320">
        <v>1237504.967264449</v>
      </c>
      <c r="Y72" s="320">
        <v>6578286.0364889996</v>
      </c>
      <c r="Z72" s="320">
        <v>472997.74188808899</v>
      </c>
      <c r="AA72" s="320">
        <v>203828.58800000002</v>
      </c>
      <c r="AB72" s="320">
        <v>903550.11700000009</v>
      </c>
      <c r="AC72" s="320">
        <v>1301263.09711</v>
      </c>
      <c r="AD72" s="320">
        <v>9459925.5804870892</v>
      </c>
      <c r="AE72" s="320">
        <v>17746686.401965886</v>
      </c>
      <c r="AF72" s="320">
        <v>-3305164.8199214186</v>
      </c>
      <c r="AG72" s="320">
        <v>14441521.582044467</v>
      </c>
    </row>
    <row r="73" spans="1:33" s="323" customFormat="1" ht="15" customHeight="1">
      <c r="A73" s="194">
        <v>44621</v>
      </c>
      <c r="B73" s="320">
        <v>803742.72558953019</v>
      </c>
      <c r="C73" s="320">
        <v>731528.54374122992</v>
      </c>
      <c r="D73" s="320">
        <v>9437165.5848474596</v>
      </c>
      <c r="E73" s="320">
        <v>407011.01445878902</v>
      </c>
      <c r="F73" s="320">
        <v>187236.74099999998</v>
      </c>
      <c r="G73" s="320">
        <v>1644081.307</v>
      </c>
      <c r="H73" s="320">
        <v>781612.15388</v>
      </c>
      <c r="I73" s="320">
        <v>12457106.801186249</v>
      </c>
      <c r="J73" s="320">
        <v>13992378.070517009</v>
      </c>
      <c r="K73" s="320">
        <v>-1203377.2668048798</v>
      </c>
      <c r="L73" s="320">
        <v>-685336.84897084185</v>
      </c>
      <c r="M73" s="320">
        <v>0</v>
      </c>
      <c r="N73" s="321">
        <v>-1888714.1157757216</v>
      </c>
      <c r="O73" s="320">
        <v>2682532.9346082299</v>
      </c>
      <c r="P73" s="320">
        <v>3429739.7228562003</v>
      </c>
      <c r="Q73" s="320">
        <v>443409.22031899996</v>
      </c>
      <c r="R73" s="320">
        <v>8636.4480000000003</v>
      </c>
      <c r="S73" s="320">
        <v>855873.15700000001</v>
      </c>
      <c r="T73" s="320">
        <v>100575.33084000001</v>
      </c>
      <c r="U73" s="320">
        <v>7520766.8136234293</v>
      </c>
      <c r="V73" s="320">
        <v>1547833.5127788801</v>
      </c>
      <c r="W73" s="320">
        <v>0</v>
      </c>
      <c r="X73" s="320">
        <v>1547833.5127788801</v>
      </c>
      <c r="Y73" s="320">
        <v>6839522.8668780001</v>
      </c>
      <c r="Z73" s="320">
        <v>694012.68410796253</v>
      </c>
      <c r="AA73" s="320">
        <v>215646.03399999999</v>
      </c>
      <c r="AB73" s="320">
        <v>912518.89199999976</v>
      </c>
      <c r="AC73" s="320">
        <v>1313372.9667700003</v>
      </c>
      <c r="AD73" s="320">
        <v>9975073.443755962</v>
      </c>
      <c r="AE73" s="320">
        <v>19043673.770158272</v>
      </c>
      <c r="AF73" s="320">
        <v>-3162581.586065622</v>
      </c>
      <c r="AG73" s="320">
        <v>15881092.18409265</v>
      </c>
    </row>
    <row r="74" spans="1:33" s="323" customFormat="1" ht="15" customHeight="1">
      <c r="A74" s="194">
        <v>44652</v>
      </c>
      <c r="B74" s="320">
        <v>854041.87925399991</v>
      </c>
      <c r="C74" s="320">
        <v>703515.58635977993</v>
      </c>
      <c r="D74" s="320">
        <v>9714462.5106394086</v>
      </c>
      <c r="E74" s="320">
        <v>458132.3808506456</v>
      </c>
      <c r="F74" s="320">
        <v>188680.348</v>
      </c>
      <c r="G74" s="320">
        <v>1648982.4339999999</v>
      </c>
      <c r="H74" s="320">
        <v>788083.14299999992</v>
      </c>
      <c r="I74" s="320">
        <v>12798340.816490052</v>
      </c>
      <c r="J74" s="320">
        <v>14355898.282103833</v>
      </c>
      <c r="K74" s="320">
        <v>-1462227.8871770797</v>
      </c>
      <c r="L74" s="320">
        <v>-732943.07620130875</v>
      </c>
      <c r="M74" s="320">
        <v>0</v>
      </c>
      <c r="N74" s="321">
        <v>-2195170.9633783884</v>
      </c>
      <c r="O74" s="320">
        <v>2889417.5186977796</v>
      </c>
      <c r="P74" s="320">
        <v>3179505.3967286102</v>
      </c>
      <c r="Q74" s="320">
        <v>500491.92572729103</v>
      </c>
      <c r="R74" s="320">
        <v>11672.019</v>
      </c>
      <c r="S74" s="320">
        <v>859893.17200000002</v>
      </c>
      <c r="T74" s="320">
        <v>106329.53914000001</v>
      </c>
      <c r="U74" s="320">
        <v>7547309.5712936809</v>
      </c>
      <c r="V74" s="320">
        <v>1725013.59875509</v>
      </c>
      <c r="W74" s="320">
        <v>0</v>
      </c>
      <c r="X74" s="320">
        <v>1725013.59875509</v>
      </c>
      <c r="Y74" s="320">
        <v>6955307.1303605353</v>
      </c>
      <c r="Z74" s="320">
        <v>797523.96124550339</v>
      </c>
      <c r="AA74" s="320">
        <v>218433.71399999998</v>
      </c>
      <c r="AB74" s="320">
        <v>919229.299</v>
      </c>
      <c r="AC74" s="320">
        <v>1300988.1087800004</v>
      </c>
      <c r="AD74" s="320">
        <v>10191482.213386038</v>
      </c>
      <c r="AE74" s="320">
        <v>19463805.38343481</v>
      </c>
      <c r="AF74" s="320">
        <v>-2912736.1417822903</v>
      </c>
      <c r="AG74" s="320">
        <v>16551069.241652519</v>
      </c>
    </row>
    <row r="75" spans="1:33" s="323" customFormat="1" ht="15" customHeight="1">
      <c r="A75" s="194">
        <v>44682</v>
      </c>
      <c r="B75" s="320">
        <v>799134.92031800014</v>
      </c>
      <c r="C75" s="320">
        <v>721833.44013342995</v>
      </c>
      <c r="D75" s="320">
        <v>9675727.1337670013</v>
      </c>
      <c r="E75" s="320">
        <v>481441.53400072403</v>
      </c>
      <c r="F75" s="320">
        <v>195461.52100000001</v>
      </c>
      <c r="G75" s="320">
        <v>1635354.0420000001</v>
      </c>
      <c r="H75" s="320">
        <v>830761.05146999983</v>
      </c>
      <c r="I75" s="320">
        <v>12818745.282237727</v>
      </c>
      <c r="J75" s="320">
        <v>14339713.642689157</v>
      </c>
      <c r="K75" s="320">
        <v>-1546520.1309384904</v>
      </c>
      <c r="L75" s="320">
        <v>-536295.55341841083</v>
      </c>
      <c r="M75" s="320">
        <v>0</v>
      </c>
      <c r="N75" s="321">
        <v>-2082815.6843569013</v>
      </c>
      <c r="O75" s="320">
        <v>2904795.6816344298</v>
      </c>
      <c r="P75" s="320">
        <v>3112706.9961717129</v>
      </c>
      <c r="Q75" s="320">
        <v>505042.6575574507</v>
      </c>
      <c r="R75" s="320">
        <v>12472.019</v>
      </c>
      <c r="S75" s="320">
        <v>859114.15500000014</v>
      </c>
      <c r="T75" s="320">
        <v>134124.24987999999</v>
      </c>
      <c r="U75" s="320">
        <v>7528255.7592435936</v>
      </c>
      <c r="V75" s="320">
        <v>1750138.8779533547</v>
      </c>
      <c r="W75" s="320">
        <v>0</v>
      </c>
      <c r="X75" s="320">
        <v>1750138.8779533547</v>
      </c>
      <c r="Y75" s="320">
        <v>6960156.9978459999</v>
      </c>
      <c r="Z75" s="320">
        <v>794630.3672454349</v>
      </c>
      <c r="AA75" s="320">
        <v>222998.321</v>
      </c>
      <c r="AB75" s="320">
        <v>920535.19900000014</v>
      </c>
      <c r="AC75" s="320">
        <v>1291471.87139</v>
      </c>
      <c r="AD75" s="320">
        <v>10189792.756481435</v>
      </c>
      <c r="AE75" s="320">
        <v>19468187.393678382</v>
      </c>
      <c r="AF75" s="320">
        <v>-3045658.0643017422</v>
      </c>
      <c r="AG75" s="320">
        <v>16422529.32937664</v>
      </c>
    </row>
    <row r="76" spans="1:33" s="323" customFormat="1" ht="15" customHeight="1">
      <c r="A76" s="194">
        <v>44713</v>
      </c>
      <c r="B76" s="320">
        <v>779992.40566699998</v>
      </c>
      <c r="C76" s="320">
        <v>679350.32411843003</v>
      </c>
      <c r="D76" s="320">
        <v>9748052.5438134689</v>
      </c>
      <c r="E76" s="320">
        <v>453619.99045736494</v>
      </c>
      <c r="F76" s="320">
        <v>201030.261</v>
      </c>
      <c r="G76" s="320">
        <v>1625852.764</v>
      </c>
      <c r="H76" s="320">
        <v>846971.51707000006</v>
      </c>
      <c r="I76" s="320">
        <v>12875527.076340836</v>
      </c>
      <c r="J76" s="320">
        <v>14334869.806126265</v>
      </c>
      <c r="K76" s="320">
        <v>-1612689.8207012394</v>
      </c>
      <c r="L76" s="320">
        <v>-509235.38488777471</v>
      </c>
      <c r="M76" s="320">
        <v>0</v>
      </c>
      <c r="N76" s="321">
        <v>-2121925.2055890141</v>
      </c>
      <c r="O76" s="320">
        <v>3094135.9166234299</v>
      </c>
      <c r="P76" s="320">
        <v>3117428.9031379996</v>
      </c>
      <c r="Q76" s="320">
        <v>485322.60393742169</v>
      </c>
      <c r="R76" s="320">
        <v>11063.460999999999</v>
      </c>
      <c r="S76" s="320">
        <v>861748.62</v>
      </c>
      <c r="T76" s="320">
        <v>123963.30237</v>
      </c>
      <c r="U76" s="320">
        <v>7693662.8070688508</v>
      </c>
      <c r="V76" s="320">
        <v>1729109.0950286516</v>
      </c>
      <c r="W76" s="320">
        <v>0</v>
      </c>
      <c r="X76" s="320">
        <v>1729109.0950286516</v>
      </c>
      <c r="Y76" s="320">
        <v>6976071.708335151</v>
      </c>
      <c r="Z76" s="320">
        <v>738099.77579620224</v>
      </c>
      <c r="AA76" s="320">
        <v>223926.742</v>
      </c>
      <c r="AB76" s="320">
        <v>918357.83000000007</v>
      </c>
      <c r="AC76" s="320">
        <v>1291771.59298</v>
      </c>
      <c r="AD76" s="320">
        <v>10148227.649111353</v>
      </c>
      <c r="AE76" s="320">
        <v>19570999.551208854</v>
      </c>
      <c r="AF76" s="320">
        <v>-3114204.5393216186</v>
      </c>
      <c r="AG76" s="320">
        <v>16456795.011887236</v>
      </c>
    </row>
    <row r="77" spans="1:33" s="323" customFormat="1" ht="15" customHeight="1">
      <c r="A77" s="194">
        <v>44743</v>
      </c>
      <c r="B77" s="320">
        <v>802178.89138200018</v>
      </c>
      <c r="C77" s="320">
        <v>676596.52824542997</v>
      </c>
      <c r="D77" s="320">
        <v>9785642.3939399999</v>
      </c>
      <c r="E77" s="320">
        <v>460991.5437321724</v>
      </c>
      <c r="F77" s="320">
        <v>201591.011</v>
      </c>
      <c r="G77" s="320">
        <v>1635847.8659999995</v>
      </c>
      <c r="H77" s="320">
        <v>847177.06403000001</v>
      </c>
      <c r="I77" s="320">
        <v>12931249.878702171</v>
      </c>
      <c r="J77" s="320">
        <v>14410025.298329601</v>
      </c>
      <c r="K77" s="320">
        <v>-1686199.3893863207</v>
      </c>
      <c r="L77" s="320">
        <v>-437634.79523182078</v>
      </c>
      <c r="M77" s="320">
        <v>0</v>
      </c>
      <c r="N77" s="321">
        <v>-2123834.1846181415</v>
      </c>
      <c r="O77" s="320">
        <v>3263877.2685344298</v>
      </c>
      <c r="P77" s="320">
        <v>3057498.5513404198</v>
      </c>
      <c r="Q77" s="320">
        <v>505020.41826552793</v>
      </c>
      <c r="R77" s="320">
        <v>9147.1880000000001</v>
      </c>
      <c r="S77" s="320">
        <v>848465.17299999995</v>
      </c>
      <c r="T77" s="320">
        <v>126584.42892000001</v>
      </c>
      <c r="U77" s="320">
        <v>7810593.0280603766</v>
      </c>
      <c r="V77" s="320">
        <v>1754015.3225459079</v>
      </c>
      <c r="W77" s="320">
        <v>0</v>
      </c>
      <c r="X77" s="320">
        <v>1754015.3225459079</v>
      </c>
      <c r="Y77" s="320">
        <v>6945710.3982109996</v>
      </c>
      <c r="Z77" s="320">
        <v>727425.7590747606</v>
      </c>
      <c r="AA77" s="320">
        <v>224352.01400000002</v>
      </c>
      <c r="AB77" s="320">
        <v>914827.45200000005</v>
      </c>
      <c r="AC77" s="320">
        <v>1295012.94481</v>
      </c>
      <c r="AD77" s="320">
        <v>10107328.568095759</v>
      </c>
      <c r="AE77" s="320">
        <v>19671936.918702044</v>
      </c>
      <c r="AF77" s="320">
        <v>-3138077.4355829335</v>
      </c>
      <c r="AG77" s="320">
        <v>16533859.48311911</v>
      </c>
    </row>
    <row r="78" spans="1:33" s="323" customFormat="1" ht="15" customHeight="1">
      <c r="A78" s="194">
        <v>44774</v>
      </c>
      <c r="B78" s="320">
        <v>745740.27881999989</v>
      </c>
      <c r="C78" s="320">
        <v>705973.24537727004</v>
      </c>
      <c r="D78" s="320">
        <v>9853622.1394414995</v>
      </c>
      <c r="E78" s="320">
        <v>453652.06065446924</v>
      </c>
      <c r="F78" s="320">
        <v>202546.33499999999</v>
      </c>
      <c r="G78" s="320">
        <v>1657765.111</v>
      </c>
      <c r="H78" s="320">
        <v>831428.30845999997</v>
      </c>
      <c r="I78" s="320">
        <v>12999013.95455597</v>
      </c>
      <c r="J78" s="320">
        <v>14450727.478753239</v>
      </c>
      <c r="K78" s="320">
        <v>-1614856.5383709797</v>
      </c>
      <c r="L78" s="320">
        <v>-420242.04487431596</v>
      </c>
      <c r="M78" s="320">
        <v>0</v>
      </c>
      <c r="N78" s="321">
        <v>-2035098.5832452956</v>
      </c>
      <c r="O78" s="320">
        <v>3311065.7952892696</v>
      </c>
      <c r="P78" s="320">
        <v>3212480.8286034977</v>
      </c>
      <c r="Q78" s="320">
        <v>466543.05253024132</v>
      </c>
      <c r="R78" s="320">
        <v>9397.1880000000001</v>
      </c>
      <c r="S78" s="320">
        <v>866908.821</v>
      </c>
      <c r="T78" s="320">
        <v>110388.02638</v>
      </c>
      <c r="U78" s="320">
        <v>7976783.7118030079</v>
      </c>
      <c r="V78" s="320">
        <v>1699812.2263545969</v>
      </c>
      <c r="W78" s="320">
        <v>0</v>
      </c>
      <c r="X78" s="320">
        <v>1699812.2263545969</v>
      </c>
      <c r="Y78" s="320">
        <v>6887236.6792295631</v>
      </c>
      <c r="Z78" s="320">
        <v>726926.92105664813</v>
      </c>
      <c r="AA78" s="320">
        <v>227831.91800000001</v>
      </c>
      <c r="AB78" s="320">
        <v>916322.78899999999</v>
      </c>
      <c r="AC78" s="320">
        <v>1330717.6731800002</v>
      </c>
      <c r="AD78" s="320">
        <v>10089035.980466211</v>
      </c>
      <c r="AE78" s="320">
        <v>19765631.918623816</v>
      </c>
      <c r="AF78" s="320">
        <v>-3279805.8537848303</v>
      </c>
      <c r="AG78" s="320">
        <v>16485826.064838987</v>
      </c>
    </row>
    <row r="79" spans="1:33" s="323" customFormat="1" ht="15" customHeight="1">
      <c r="A79" s="194">
        <v>44805</v>
      </c>
      <c r="B79" s="320">
        <v>726609.24781399989</v>
      </c>
      <c r="C79" s="320">
        <v>722364.43005103001</v>
      </c>
      <c r="D79" s="320">
        <v>9934578.0647606496</v>
      </c>
      <c r="E79" s="320">
        <v>447285.54937564465</v>
      </c>
      <c r="F79" s="320">
        <v>201427.38500000001</v>
      </c>
      <c r="G79" s="320">
        <v>1673349.1569999999</v>
      </c>
      <c r="H79" s="320">
        <v>834027.45738000004</v>
      </c>
      <c r="I79" s="320">
        <v>13090667.613516293</v>
      </c>
      <c r="J79" s="320">
        <v>14539641.291381324</v>
      </c>
      <c r="K79" s="320">
        <v>-1590817.2384177498</v>
      </c>
      <c r="L79" s="320">
        <v>-302021.50310257392</v>
      </c>
      <c r="M79" s="320">
        <v>0</v>
      </c>
      <c r="N79" s="321">
        <v>-1892838.7415203238</v>
      </c>
      <c r="O79" s="320">
        <v>3302445.2372270306</v>
      </c>
      <c r="P79" s="320">
        <v>3272423.9098550002</v>
      </c>
      <c r="Q79" s="320">
        <v>468538.81066027697</v>
      </c>
      <c r="R79" s="320">
        <v>7517.1880000000001</v>
      </c>
      <c r="S79" s="320">
        <v>867177.88899999997</v>
      </c>
      <c r="T79" s="320">
        <v>109812.80003000001</v>
      </c>
      <c r="U79" s="320">
        <v>8027915.8347723065</v>
      </c>
      <c r="V79" s="320">
        <v>1703003.8928744711</v>
      </c>
      <c r="W79" s="320">
        <v>0</v>
      </c>
      <c r="X79" s="320">
        <v>1703003.8928744711</v>
      </c>
      <c r="Y79" s="320">
        <v>6864019.3697072305</v>
      </c>
      <c r="Z79" s="320">
        <v>712920.88790355658</v>
      </c>
      <c r="AA79" s="320">
        <v>230587.41800000001</v>
      </c>
      <c r="AB79" s="320">
        <v>918704.08199999982</v>
      </c>
      <c r="AC79" s="320">
        <v>1341390.36889</v>
      </c>
      <c r="AD79" s="320">
        <v>10067622.126500787</v>
      </c>
      <c r="AE79" s="320">
        <v>19798541.854147565</v>
      </c>
      <c r="AF79" s="320">
        <v>-3366061.825595459</v>
      </c>
      <c r="AG79" s="320">
        <v>16432480.028552106</v>
      </c>
    </row>
    <row r="80" spans="1:33" s="323" customFormat="1" ht="15" customHeight="1">
      <c r="A80" s="194">
        <v>44835</v>
      </c>
      <c r="B80" s="320">
        <v>676484.37091428996</v>
      </c>
      <c r="C80" s="320">
        <v>711466.7541734</v>
      </c>
      <c r="D80" s="320">
        <v>10009054.506016787</v>
      </c>
      <c r="E80" s="320">
        <v>436717.7612274228</v>
      </c>
      <c r="F80" s="320">
        <v>200505.07699999999</v>
      </c>
      <c r="G80" s="320">
        <v>1673363.5659999999</v>
      </c>
      <c r="H80" s="320">
        <v>839439.07839000016</v>
      </c>
      <c r="I80" s="320">
        <v>13159079.98863421</v>
      </c>
      <c r="J80" s="320">
        <v>14547031.1137219</v>
      </c>
      <c r="K80" s="320">
        <v>-1635192.9233080004</v>
      </c>
      <c r="L80" s="320">
        <v>-238004.26824099908</v>
      </c>
      <c r="M80" s="320">
        <v>0</v>
      </c>
      <c r="N80" s="321">
        <v>-1873197.1915489994</v>
      </c>
      <c r="O80" s="320">
        <v>3351742.9016006198</v>
      </c>
      <c r="P80" s="320">
        <v>3379908.3342758166</v>
      </c>
      <c r="Q80" s="320">
        <v>446771.99410232407</v>
      </c>
      <c r="R80" s="320">
        <v>8016.152</v>
      </c>
      <c r="S80" s="320">
        <v>861731.94699999993</v>
      </c>
      <c r="T80" s="320">
        <v>109240.95703999999</v>
      </c>
      <c r="U80" s="320">
        <v>8157412.2860187599</v>
      </c>
      <c r="V80" s="320">
        <v>1777762.26625049</v>
      </c>
      <c r="W80" s="320">
        <v>0</v>
      </c>
      <c r="X80" s="320">
        <v>1777762.26625049</v>
      </c>
      <c r="Y80" s="320">
        <v>6832265.3040589998</v>
      </c>
      <c r="Z80" s="320">
        <v>697844.37486270408</v>
      </c>
      <c r="AA80" s="320">
        <v>231609.38500000001</v>
      </c>
      <c r="AB80" s="320">
        <v>922055.03399999999</v>
      </c>
      <c r="AC80" s="320">
        <v>1345483.4365600001</v>
      </c>
      <c r="AD80" s="320">
        <v>10029257.534481704</v>
      </c>
      <c r="AE80" s="320">
        <v>19964432.086750954</v>
      </c>
      <c r="AF80" s="320">
        <v>-3544203.7835297706</v>
      </c>
      <c r="AG80" s="320">
        <v>16420228.303221185</v>
      </c>
    </row>
    <row r="81" spans="1:33" s="323" customFormat="1" ht="15" customHeight="1">
      <c r="A81" s="194">
        <v>44866</v>
      </c>
      <c r="B81" s="320">
        <v>700824.48696300003</v>
      </c>
      <c r="C81" s="320">
        <v>694758.90821109002</v>
      </c>
      <c r="D81" s="320">
        <v>10117960.858516</v>
      </c>
      <c r="E81" s="320">
        <v>447715.07212322886</v>
      </c>
      <c r="F81" s="320">
        <v>199815.38999999998</v>
      </c>
      <c r="G81" s="320">
        <v>1677550.3619999997</v>
      </c>
      <c r="H81" s="320">
        <v>837353.14627999999</v>
      </c>
      <c r="I81" s="320">
        <v>13280394.82891923</v>
      </c>
      <c r="J81" s="320">
        <v>14675978.22409332</v>
      </c>
      <c r="K81" s="320">
        <v>-1639535.4139762893</v>
      </c>
      <c r="L81" s="320">
        <v>-230446.38516976987</v>
      </c>
      <c r="M81" s="320">
        <v>0</v>
      </c>
      <c r="N81" s="321">
        <v>-1869981.7991460592</v>
      </c>
      <c r="O81" s="320">
        <v>3369790.6162449298</v>
      </c>
      <c r="P81" s="320">
        <v>3499590.6161822602</v>
      </c>
      <c r="Q81" s="320">
        <v>423241.89394424437</v>
      </c>
      <c r="R81" s="320">
        <v>8328.1569999999992</v>
      </c>
      <c r="S81" s="320">
        <v>864011.64999999991</v>
      </c>
      <c r="T81" s="320">
        <v>112230.07696999999</v>
      </c>
      <c r="U81" s="320">
        <v>8277193.0103414338</v>
      </c>
      <c r="V81" s="320">
        <v>1760362.1309147393</v>
      </c>
      <c r="W81" s="320">
        <v>0</v>
      </c>
      <c r="X81" s="320">
        <v>1760362.1309147393</v>
      </c>
      <c r="Y81" s="320">
        <v>6802512.2171019595</v>
      </c>
      <c r="Z81" s="320">
        <v>696716.51367184578</v>
      </c>
      <c r="AA81" s="320">
        <v>233127.28699999998</v>
      </c>
      <c r="AB81" s="320">
        <v>922542.94599999988</v>
      </c>
      <c r="AC81" s="320">
        <v>1337896.17414</v>
      </c>
      <c r="AD81" s="320">
        <v>9992795.1379138064</v>
      </c>
      <c r="AE81" s="320">
        <v>20030350.279169977</v>
      </c>
      <c r="AF81" s="320">
        <v>-3484390.2604989153</v>
      </c>
      <c r="AG81" s="320">
        <v>16545960.018671062</v>
      </c>
    </row>
    <row r="82" spans="1:33" s="323" customFormat="1" ht="15" customHeight="1">
      <c r="A82" s="194">
        <v>44896</v>
      </c>
      <c r="B82" s="320">
        <v>728092.73950500006</v>
      </c>
      <c r="C82" s="320">
        <v>679644.50882665999</v>
      </c>
      <c r="D82" s="320">
        <v>10231983.532800779</v>
      </c>
      <c r="E82" s="320">
        <v>467456.46139003063</v>
      </c>
      <c r="F82" s="320">
        <v>201544.647</v>
      </c>
      <c r="G82" s="320">
        <v>1681257.9009999998</v>
      </c>
      <c r="H82" s="320">
        <v>849823.14043999987</v>
      </c>
      <c r="I82" s="320">
        <v>13432065.682630811</v>
      </c>
      <c r="J82" s="320">
        <v>14839802.930962471</v>
      </c>
      <c r="K82" s="320">
        <v>-1613860.8621647602</v>
      </c>
      <c r="L82" s="320">
        <v>-152951.93946629949</v>
      </c>
      <c r="M82" s="320">
        <v>0</v>
      </c>
      <c r="N82" s="321">
        <v>-1766812.8016310597</v>
      </c>
      <c r="O82" s="320">
        <v>3432493.15077266</v>
      </c>
      <c r="P82" s="320">
        <v>3639290.4694069996</v>
      </c>
      <c r="Q82" s="320">
        <v>399324.85433259537</v>
      </c>
      <c r="R82" s="320">
        <v>15439.621999999999</v>
      </c>
      <c r="S82" s="320">
        <v>866044.26399999997</v>
      </c>
      <c r="T82" s="320">
        <v>116037.30197</v>
      </c>
      <c r="U82" s="320">
        <v>8468629.6624822542</v>
      </c>
      <c r="V82" s="320">
        <v>1749708.0863641743</v>
      </c>
      <c r="W82" s="320">
        <v>0</v>
      </c>
      <c r="X82" s="320">
        <v>1749708.0863641743</v>
      </c>
      <c r="Y82" s="320">
        <v>6732313.259908</v>
      </c>
      <c r="Z82" s="320">
        <v>679142.87811062613</v>
      </c>
      <c r="AA82" s="320">
        <v>237062.236</v>
      </c>
      <c r="AB82" s="320">
        <v>922074.32863000012</v>
      </c>
      <c r="AC82" s="320">
        <v>1346891.71077</v>
      </c>
      <c r="AD82" s="320">
        <v>9917484.4134186264</v>
      </c>
      <c r="AE82" s="320">
        <v>20135822.162265055</v>
      </c>
      <c r="AF82" s="320">
        <v>-3529206.4297721661</v>
      </c>
      <c r="AG82" s="320">
        <v>16606615.732492888</v>
      </c>
    </row>
    <row r="83" spans="1:33" s="323" customFormat="1" ht="15" customHeight="1">
      <c r="A83" s="325">
        <v>44927</v>
      </c>
      <c r="B83" s="317">
        <v>715689.12240600004</v>
      </c>
      <c r="C83" s="317">
        <v>648357.94364800001</v>
      </c>
      <c r="D83" s="317">
        <v>10283199.708908997</v>
      </c>
      <c r="E83" s="317">
        <v>483196.38359408418</v>
      </c>
      <c r="F83" s="317">
        <v>202083.954</v>
      </c>
      <c r="G83" s="317">
        <v>1698616.0160000001</v>
      </c>
      <c r="H83" s="317">
        <v>859941.13549999986</v>
      </c>
      <c r="I83" s="317">
        <v>13527037.198003083</v>
      </c>
      <c r="J83" s="317">
        <v>14891084.264057083</v>
      </c>
      <c r="K83" s="317">
        <v>-1539645.28223473</v>
      </c>
      <c r="L83" s="317">
        <v>-33088.249546784675</v>
      </c>
      <c r="M83" s="317">
        <v>0</v>
      </c>
      <c r="N83" s="318">
        <v>-1572733.5317815146</v>
      </c>
      <c r="O83" s="317">
        <v>3409400.5165089997</v>
      </c>
      <c r="P83" s="317">
        <v>3807350.3491609995</v>
      </c>
      <c r="Q83" s="317">
        <v>394882.26751878893</v>
      </c>
      <c r="R83" s="317">
        <v>15433.853999999999</v>
      </c>
      <c r="S83" s="317">
        <v>885373.79100000008</v>
      </c>
      <c r="T83" s="317">
        <v>119963.62325</v>
      </c>
      <c r="U83" s="317">
        <v>8632404.4014387876</v>
      </c>
      <c r="V83" s="317">
        <v>1750393.0859110293</v>
      </c>
      <c r="W83" s="317">
        <v>0</v>
      </c>
      <c r="X83" s="317">
        <v>1750393.0859110293</v>
      </c>
      <c r="Y83" s="317">
        <v>6670542.9391620001</v>
      </c>
      <c r="Z83" s="317">
        <v>644892.05348097184</v>
      </c>
      <c r="AA83" s="317">
        <v>236659.046</v>
      </c>
      <c r="AB83" s="317">
        <v>913389.35463000007</v>
      </c>
      <c r="AC83" s="317">
        <v>1341219.02697</v>
      </c>
      <c r="AD83" s="317">
        <v>9806702.4202429727</v>
      </c>
      <c r="AE83" s="317">
        <v>20189499.907592788</v>
      </c>
      <c r="AF83" s="317">
        <v>-3725682.1148326499</v>
      </c>
      <c r="AG83" s="317">
        <v>16463817.792760137</v>
      </c>
    </row>
    <row r="84" spans="1:33" s="323" customFormat="1" ht="15" customHeight="1">
      <c r="A84" s="325">
        <v>44958</v>
      </c>
      <c r="B84" s="317">
        <v>759317.75496300007</v>
      </c>
      <c r="C84" s="317">
        <v>619934.52113704011</v>
      </c>
      <c r="D84" s="317">
        <v>10253004.750439001</v>
      </c>
      <c r="E84" s="317">
        <v>507547.82344271068</v>
      </c>
      <c r="F84" s="317">
        <v>202785.43699999998</v>
      </c>
      <c r="G84" s="317">
        <v>1697377.0969999998</v>
      </c>
      <c r="H84" s="317">
        <v>865832.16330000013</v>
      </c>
      <c r="I84" s="317">
        <v>13526547.271181712</v>
      </c>
      <c r="J84" s="317">
        <v>14905799.547281751</v>
      </c>
      <c r="K84" s="317">
        <v>-1495995.0882271898</v>
      </c>
      <c r="L84" s="317">
        <v>61536.161121419747</v>
      </c>
      <c r="M84" s="317">
        <v>0</v>
      </c>
      <c r="N84" s="318">
        <v>-1434458.92710577</v>
      </c>
      <c r="O84" s="317">
        <v>3154994.4469460398</v>
      </c>
      <c r="P84" s="317">
        <v>3956598.8476030002</v>
      </c>
      <c r="Q84" s="317">
        <v>359324.08704810677</v>
      </c>
      <c r="R84" s="317">
        <v>17371.848999999998</v>
      </c>
      <c r="S84" s="317">
        <v>896680.12300000002</v>
      </c>
      <c r="T84" s="317">
        <v>123167.80615</v>
      </c>
      <c r="U84" s="317">
        <v>8508137.1597471479</v>
      </c>
      <c r="V84" s="317">
        <v>1714397.96401222</v>
      </c>
      <c r="W84" s="317">
        <v>0</v>
      </c>
      <c r="X84" s="317">
        <v>1714397.96401222</v>
      </c>
      <c r="Y84" s="317">
        <v>6640936.8997419998</v>
      </c>
      <c r="Z84" s="317">
        <v>616957.83306508884</v>
      </c>
      <c r="AA84" s="317">
        <v>236614.99600000001</v>
      </c>
      <c r="AB84" s="317">
        <v>910911.054</v>
      </c>
      <c r="AC84" s="317">
        <v>1331635.3586799998</v>
      </c>
      <c r="AD84" s="317">
        <v>9737056.1414870899</v>
      </c>
      <c r="AE84" s="317">
        <v>19959591.265246458</v>
      </c>
      <c r="AF84" s="317">
        <v>-3619332.7915996597</v>
      </c>
      <c r="AG84" s="317">
        <v>16340258.473646799</v>
      </c>
    </row>
    <row r="85" spans="1:33" s="323" customFormat="1" ht="15" customHeight="1">
      <c r="A85" s="325">
        <v>44986</v>
      </c>
      <c r="B85" s="317">
        <v>811832.47485899995</v>
      </c>
      <c r="C85" s="317">
        <v>603489.41268373991</v>
      </c>
      <c r="D85" s="317">
        <v>10211151.753661409</v>
      </c>
      <c r="E85" s="317">
        <v>447146.47348390426</v>
      </c>
      <c r="F85" s="317">
        <v>204725.598</v>
      </c>
      <c r="G85" s="317">
        <v>1709376.257</v>
      </c>
      <c r="H85" s="317">
        <v>880749.70485999994</v>
      </c>
      <c r="I85" s="317">
        <v>13453149.787005315</v>
      </c>
      <c r="J85" s="317">
        <v>14868471.674548054</v>
      </c>
      <c r="K85" s="317">
        <v>-1254001.9312400601</v>
      </c>
      <c r="L85" s="317">
        <v>80254.913091083698</v>
      </c>
      <c r="M85" s="317">
        <v>0</v>
      </c>
      <c r="N85" s="318">
        <v>-1173747.0181489764</v>
      </c>
      <c r="O85" s="317">
        <v>3209230.3160947398</v>
      </c>
      <c r="P85" s="317">
        <v>4035090.0544370003</v>
      </c>
      <c r="Q85" s="317">
        <v>323809.20777499134</v>
      </c>
      <c r="R85" s="317">
        <v>20601.981</v>
      </c>
      <c r="S85" s="317">
        <v>902245.28899999976</v>
      </c>
      <c r="T85" s="317">
        <v>136946.83583</v>
      </c>
      <c r="U85" s="317">
        <v>8627923.6841367297</v>
      </c>
      <c r="V85" s="317">
        <v>1607357.8870192668</v>
      </c>
      <c r="W85" s="317">
        <v>0</v>
      </c>
      <c r="X85" s="317">
        <v>1607357.8870192668</v>
      </c>
      <c r="Y85" s="317">
        <v>6587366.7886570003</v>
      </c>
      <c r="Z85" s="317">
        <v>550997.14644882909</v>
      </c>
      <c r="AA85" s="317">
        <v>234493.62000000002</v>
      </c>
      <c r="AB85" s="317">
        <v>905792.88200000022</v>
      </c>
      <c r="AC85" s="317">
        <v>1306420.53541</v>
      </c>
      <c r="AD85" s="317">
        <v>9585070.9725158289</v>
      </c>
      <c r="AE85" s="317">
        <v>19820352.543671824</v>
      </c>
      <c r="AF85" s="317">
        <v>-3778133.8526140498</v>
      </c>
      <c r="AG85" s="317">
        <v>16042218.691057775</v>
      </c>
    </row>
    <row r="86" spans="1:33" s="323" customFormat="1" ht="15" customHeight="1">
      <c r="A86" s="326" t="s">
        <v>496</v>
      </c>
      <c r="B86" s="317">
        <v>796243.17878700001</v>
      </c>
      <c r="C86" s="317">
        <v>635883.78931918996</v>
      </c>
      <c r="D86" s="317">
        <v>10310681.235780498</v>
      </c>
      <c r="E86" s="317">
        <v>428640.03576243413</v>
      </c>
      <c r="F86" s="317">
        <v>207710.32699999999</v>
      </c>
      <c r="G86" s="317">
        <v>1720552.3909999998</v>
      </c>
      <c r="H86" s="317">
        <v>881608.05397000001</v>
      </c>
      <c r="I86" s="317">
        <v>13549192.043512933</v>
      </c>
      <c r="J86" s="317">
        <v>14981319.011619123</v>
      </c>
      <c r="K86" s="317">
        <v>-1190891.5712591002</v>
      </c>
      <c r="L86" s="317">
        <v>151694.78146766307</v>
      </c>
      <c r="M86" s="317">
        <v>0</v>
      </c>
      <c r="N86" s="318">
        <v>-1039196.7897914371</v>
      </c>
      <c r="O86" s="317">
        <v>3214289.4104931899</v>
      </c>
      <c r="P86" s="317">
        <v>4561085.9929060005</v>
      </c>
      <c r="Q86" s="317">
        <v>315766.60328016209</v>
      </c>
      <c r="R86" s="317">
        <v>27115.794999999998</v>
      </c>
      <c r="S86" s="317">
        <v>911083.35</v>
      </c>
      <c r="T86" s="317">
        <v>138679.29856999998</v>
      </c>
      <c r="U86" s="317">
        <v>9168020.4502493516</v>
      </c>
      <c r="V86" s="317">
        <v>1151819.5744262794</v>
      </c>
      <c r="W86" s="317">
        <v>0</v>
      </c>
      <c r="X86" s="317">
        <v>1151819.5744262794</v>
      </c>
      <c r="Y86" s="317">
        <v>6537423.7396630002</v>
      </c>
      <c r="Z86" s="317">
        <v>550284.25853054412</v>
      </c>
      <c r="AA86" s="317">
        <v>234209.27100000001</v>
      </c>
      <c r="AB86" s="317">
        <v>905790.82799999998</v>
      </c>
      <c r="AC86" s="317">
        <v>1296853.23936</v>
      </c>
      <c r="AD86" s="317">
        <v>9524561.3365535438</v>
      </c>
      <c r="AE86" s="317">
        <v>19844401.361229174</v>
      </c>
      <c r="AF86" s="317">
        <v>-3823885.5597094251</v>
      </c>
      <c r="AG86" s="317">
        <v>16020515.801519748</v>
      </c>
    </row>
    <row r="87" spans="1:33" s="323" customFormat="1" ht="15" customHeight="1">
      <c r="A87" s="325">
        <v>45047</v>
      </c>
      <c r="B87" s="317">
        <v>778572.63613900007</v>
      </c>
      <c r="C87" s="317">
        <v>660094.08641088009</v>
      </c>
      <c r="D87" s="317">
        <v>10267921.911738001</v>
      </c>
      <c r="E87" s="317">
        <v>403419.28171919647</v>
      </c>
      <c r="F87" s="317">
        <v>208896.22700000001</v>
      </c>
      <c r="G87" s="317">
        <v>1700348.983</v>
      </c>
      <c r="H87" s="317">
        <v>865920.31695999997</v>
      </c>
      <c r="I87" s="317">
        <v>13446506.720417198</v>
      </c>
      <c r="J87" s="317">
        <v>14885173.442967078</v>
      </c>
      <c r="K87" s="317">
        <v>-977423.66847557982</v>
      </c>
      <c r="L87" s="317">
        <v>139842.64395098697</v>
      </c>
      <c r="M87" s="317">
        <v>0</v>
      </c>
      <c r="N87" s="318">
        <v>-837581.02452459279</v>
      </c>
      <c r="O87" s="317">
        <v>3123740.66300188</v>
      </c>
      <c r="P87" s="317">
        <v>4696747.3056002203</v>
      </c>
      <c r="Q87" s="317">
        <v>290413.57320067618</v>
      </c>
      <c r="R87" s="317">
        <v>37701.241999999998</v>
      </c>
      <c r="S87" s="317">
        <v>898430.90899999999</v>
      </c>
      <c r="T87" s="317">
        <v>133032.01783</v>
      </c>
      <c r="U87" s="317">
        <v>9180065.7106327768</v>
      </c>
      <c r="V87" s="317">
        <v>1088572.5220517721</v>
      </c>
      <c r="W87" s="317">
        <v>0</v>
      </c>
      <c r="X87" s="317">
        <v>1088572.5220517721</v>
      </c>
      <c r="Y87" s="317">
        <v>6506795.4736320004</v>
      </c>
      <c r="Z87" s="317">
        <v>492220.81263974344</v>
      </c>
      <c r="AA87" s="317">
        <v>232011.54</v>
      </c>
      <c r="AB87" s="317">
        <v>912444.21900000004</v>
      </c>
      <c r="AC87" s="317">
        <v>1276429.6747000001</v>
      </c>
      <c r="AD87" s="317">
        <v>9419901.7199717425</v>
      </c>
      <c r="AE87" s="317">
        <v>19688539.952656291</v>
      </c>
      <c r="AF87" s="317">
        <v>-3965785.4835554049</v>
      </c>
      <c r="AG87" s="317">
        <v>15722754.469100887</v>
      </c>
    </row>
    <row r="88" spans="1:33" s="323" customFormat="1" ht="15" customHeight="1">
      <c r="A88" s="325">
        <v>45078</v>
      </c>
      <c r="B88" s="317">
        <v>817441.49895099993</v>
      </c>
      <c r="C88" s="317">
        <v>669286.86290148005</v>
      </c>
      <c r="D88" s="317">
        <v>10423711.742578499</v>
      </c>
      <c r="E88" s="317">
        <v>412493.72181750805</v>
      </c>
      <c r="F88" s="317">
        <v>209863.30300000001</v>
      </c>
      <c r="G88" s="317">
        <v>1684474.2029999995</v>
      </c>
      <c r="H88" s="317">
        <v>875272.02006000001</v>
      </c>
      <c r="I88" s="317">
        <v>13605814.990456007</v>
      </c>
      <c r="J88" s="317">
        <v>15092543.352308488</v>
      </c>
      <c r="K88" s="317">
        <v>-962980.50329224986</v>
      </c>
      <c r="L88" s="317">
        <v>154999.66421886353</v>
      </c>
      <c r="M88" s="317">
        <v>0</v>
      </c>
      <c r="N88" s="318">
        <v>-807980.83907338628</v>
      </c>
      <c r="O88" s="317">
        <v>3178561.5564314802</v>
      </c>
      <c r="P88" s="317">
        <v>4782762.6161150001</v>
      </c>
      <c r="Q88" s="317">
        <v>299681.86347480392</v>
      </c>
      <c r="R88" s="317">
        <v>47741.233999999997</v>
      </c>
      <c r="S88" s="317">
        <v>909715.98900000018</v>
      </c>
      <c r="T88" s="317">
        <v>142798.78443</v>
      </c>
      <c r="U88" s="317">
        <v>9361262.0434512831</v>
      </c>
      <c r="V88" s="317">
        <v>1103002.3137696628</v>
      </c>
      <c r="W88" s="317">
        <v>0</v>
      </c>
      <c r="X88" s="317">
        <v>1103002.3137696628</v>
      </c>
      <c r="Y88" s="317">
        <v>6552716.4322849996</v>
      </c>
      <c r="Z88" s="317">
        <v>520025.32555039931</v>
      </c>
      <c r="AA88" s="317">
        <v>232418.079</v>
      </c>
      <c r="AB88" s="317">
        <v>907387.23700000008</v>
      </c>
      <c r="AC88" s="317">
        <v>1270110.5164300001</v>
      </c>
      <c r="AD88" s="317">
        <v>9482657.5902653988</v>
      </c>
      <c r="AE88" s="317">
        <v>19946921.947486345</v>
      </c>
      <c r="AF88" s="317">
        <v>-4046397.7525641206</v>
      </c>
      <c r="AG88" s="317">
        <v>15900524.194922224</v>
      </c>
    </row>
    <row r="89" spans="1:33" s="323" customFormat="1" ht="15" customHeight="1">
      <c r="A89" s="325">
        <v>45108</v>
      </c>
      <c r="B89" s="317">
        <v>799256.45222000009</v>
      </c>
      <c r="C89" s="317">
        <v>670487.82079570007</v>
      </c>
      <c r="D89" s="317">
        <v>10614026.078637999</v>
      </c>
      <c r="E89" s="317">
        <v>455065.56709401158</v>
      </c>
      <c r="F89" s="317">
        <v>212202.35100000002</v>
      </c>
      <c r="G89" s="317">
        <v>1694885.4930000002</v>
      </c>
      <c r="H89" s="317">
        <v>888800.49897000007</v>
      </c>
      <c r="I89" s="317">
        <v>13864979.98870201</v>
      </c>
      <c r="J89" s="317">
        <v>15334724.261717711</v>
      </c>
      <c r="K89" s="317">
        <v>-982421.57214764936</v>
      </c>
      <c r="L89" s="317">
        <v>275398.34180752479</v>
      </c>
      <c r="M89" s="317">
        <v>0</v>
      </c>
      <c r="N89" s="318">
        <v>-707023.23034012457</v>
      </c>
      <c r="O89" s="317">
        <v>3206459.4972246997</v>
      </c>
      <c r="P89" s="317">
        <v>5022561.2320415908</v>
      </c>
      <c r="Q89" s="317">
        <v>320389.2782122505</v>
      </c>
      <c r="R89" s="317">
        <v>51369.866000000002</v>
      </c>
      <c r="S89" s="317">
        <v>932557.67300000007</v>
      </c>
      <c r="T89" s="317">
        <v>156878.36502</v>
      </c>
      <c r="U89" s="317">
        <v>9690215.911498541</v>
      </c>
      <c r="V89" s="317">
        <v>1103777.4403759826</v>
      </c>
      <c r="W89" s="317">
        <v>0</v>
      </c>
      <c r="X89" s="317">
        <v>1103777.4403759826</v>
      </c>
      <c r="Y89" s="317">
        <v>6550445.9452820402</v>
      </c>
      <c r="Z89" s="317">
        <v>535773.23184206756</v>
      </c>
      <c r="AA89" s="317">
        <v>234167.39199999999</v>
      </c>
      <c r="AB89" s="317">
        <v>899002.16299999994</v>
      </c>
      <c r="AC89" s="317">
        <v>1272937.4822</v>
      </c>
      <c r="AD89" s="317">
        <v>9492326.2143241074</v>
      </c>
      <c r="AE89" s="317">
        <v>20286319.566198632</v>
      </c>
      <c r="AF89" s="317">
        <v>-4244572.0766712539</v>
      </c>
      <c r="AG89" s="317">
        <v>16041747.489527378</v>
      </c>
    </row>
    <row r="90" spans="1:33" s="323" customFormat="1" ht="15" customHeight="1">
      <c r="A90" s="325">
        <v>45139</v>
      </c>
      <c r="B90" s="317">
        <v>806693.28308700002</v>
      </c>
      <c r="C90" s="317">
        <v>643558.44347384002</v>
      </c>
      <c r="D90" s="317">
        <v>10636192.140673999</v>
      </c>
      <c r="E90" s="317">
        <v>443404.96225831076</v>
      </c>
      <c r="F90" s="317">
        <v>213345.66700000002</v>
      </c>
      <c r="G90" s="317">
        <v>1688583.3260000004</v>
      </c>
      <c r="H90" s="317">
        <v>898339.52992999996</v>
      </c>
      <c r="I90" s="317">
        <v>13879865.62586231</v>
      </c>
      <c r="J90" s="317">
        <v>15330117.35242315</v>
      </c>
      <c r="K90" s="317">
        <v>-957681.83000790037</v>
      </c>
      <c r="L90" s="317">
        <v>346181.56494702061</v>
      </c>
      <c r="M90" s="317">
        <v>0</v>
      </c>
      <c r="N90" s="318">
        <v>-611500.26506087976</v>
      </c>
      <c r="O90" s="317">
        <v>3054733.6116968398</v>
      </c>
      <c r="P90" s="317">
        <v>5141016.9432849996</v>
      </c>
      <c r="Q90" s="317">
        <v>269527.97819949995</v>
      </c>
      <c r="R90" s="317">
        <v>53729.794000000002</v>
      </c>
      <c r="S90" s="317">
        <v>946502.674</v>
      </c>
      <c r="T90" s="317">
        <v>185991.44274999999</v>
      </c>
      <c r="U90" s="317">
        <v>9651502.4439313393</v>
      </c>
      <c r="V90" s="317">
        <v>1097124.3283406426</v>
      </c>
      <c r="W90" s="317">
        <v>0</v>
      </c>
      <c r="X90" s="317">
        <v>1097124.3283406426</v>
      </c>
      <c r="Y90" s="317">
        <v>6581643.8474789998</v>
      </c>
      <c r="Z90" s="317">
        <v>510503.63972875383</v>
      </c>
      <c r="AA90" s="317">
        <v>232896.36100000003</v>
      </c>
      <c r="AB90" s="317">
        <v>895971.22600000002</v>
      </c>
      <c r="AC90" s="317">
        <v>1275534.3163500002</v>
      </c>
      <c r="AD90" s="317">
        <v>9496549.3905577548</v>
      </c>
      <c r="AE90" s="317">
        <v>20245176.162829734</v>
      </c>
      <c r="AF90" s="317">
        <v>-4303558.5455557257</v>
      </c>
      <c r="AG90" s="317">
        <v>15941617.617274009</v>
      </c>
    </row>
    <row r="91" spans="1:33" s="323" customFormat="1" ht="15" customHeight="1">
      <c r="A91" s="325">
        <v>45170</v>
      </c>
      <c r="B91" s="317">
        <v>809173.30121799989</v>
      </c>
      <c r="C91" s="317">
        <v>632098.2037650001</v>
      </c>
      <c r="D91" s="317">
        <v>10738857.575500999</v>
      </c>
      <c r="E91" s="317">
        <v>457130.65793900163</v>
      </c>
      <c r="F91" s="317">
        <v>213486.45</v>
      </c>
      <c r="G91" s="317">
        <v>1687230.027</v>
      </c>
      <c r="H91" s="317">
        <v>907834.42791999993</v>
      </c>
      <c r="I91" s="317">
        <v>14004539.138360001</v>
      </c>
      <c r="J91" s="317">
        <v>15445810.643343002</v>
      </c>
      <c r="K91" s="317">
        <v>-986567.06598722062</v>
      </c>
      <c r="L91" s="317">
        <v>426394.30636920023</v>
      </c>
      <c r="M91" s="317">
        <v>0</v>
      </c>
      <c r="N91" s="318">
        <v>-560172.75961802038</v>
      </c>
      <c r="O91" s="317">
        <v>2424856.5368260001</v>
      </c>
      <c r="P91" s="317">
        <v>5118491.6605409998</v>
      </c>
      <c r="Q91" s="317">
        <v>243584.20484008593</v>
      </c>
      <c r="R91" s="317">
        <v>57044.62</v>
      </c>
      <c r="S91" s="317">
        <v>948579.23</v>
      </c>
      <c r="T91" s="317">
        <v>190727.05290000001</v>
      </c>
      <c r="U91" s="317">
        <v>8983283.305107085</v>
      </c>
      <c r="V91" s="317">
        <v>1104581.9621539011</v>
      </c>
      <c r="W91" s="317">
        <v>0</v>
      </c>
      <c r="X91" s="317">
        <v>1104581.9621539011</v>
      </c>
      <c r="Y91" s="317">
        <v>6657838.0504299998</v>
      </c>
      <c r="Z91" s="317">
        <v>504424.22332267649</v>
      </c>
      <c r="AA91" s="317">
        <v>232511.93399999998</v>
      </c>
      <c r="AB91" s="317">
        <v>896534.87</v>
      </c>
      <c r="AC91" s="317">
        <v>1284373.02352</v>
      </c>
      <c r="AD91" s="317">
        <v>9575682.1012726761</v>
      </c>
      <c r="AE91" s="317">
        <v>19663547.368533663</v>
      </c>
      <c r="AF91" s="317">
        <v>-3657563.9613328432</v>
      </c>
      <c r="AG91" s="317">
        <v>16005983.407200821</v>
      </c>
    </row>
    <row r="92" spans="1:33" s="323" customFormat="1" ht="15" customHeight="1">
      <c r="A92" s="325">
        <v>45200</v>
      </c>
      <c r="B92" s="317">
        <v>791526.52467499999</v>
      </c>
      <c r="C92" s="317">
        <v>636609.76890699996</v>
      </c>
      <c r="D92" s="317">
        <v>10845403.929434</v>
      </c>
      <c r="E92" s="317">
        <v>437414.74684149487</v>
      </c>
      <c r="F92" s="317">
        <v>215625.82300000003</v>
      </c>
      <c r="G92" s="317">
        <v>1685278.8219999997</v>
      </c>
      <c r="H92" s="317">
        <v>909924.45157999988</v>
      </c>
      <c r="I92" s="317">
        <v>14093647.772855492</v>
      </c>
      <c r="J92" s="317">
        <v>15521784.066437492</v>
      </c>
      <c r="K92" s="317">
        <v>-919070.07311123004</v>
      </c>
      <c r="L92" s="317">
        <v>395965.66700478946</v>
      </c>
      <c r="M92" s="317">
        <v>0</v>
      </c>
      <c r="N92" s="318">
        <v>-523104.40610644058</v>
      </c>
      <c r="O92" s="317">
        <v>2353576.341585</v>
      </c>
      <c r="P92" s="317">
        <v>5093541.1404539999</v>
      </c>
      <c r="Q92" s="317">
        <v>245281.99770563398</v>
      </c>
      <c r="R92" s="317">
        <v>60805.955000000002</v>
      </c>
      <c r="S92" s="317">
        <v>960492.97100000002</v>
      </c>
      <c r="T92" s="317">
        <v>197909.44672999997</v>
      </c>
      <c r="U92" s="317">
        <v>8911607.8524746336</v>
      </c>
      <c r="V92" s="317">
        <v>1115340.5195213123</v>
      </c>
      <c r="W92" s="317">
        <v>0</v>
      </c>
      <c r="X92" s="317">
        <v>1115340.5195213123</v>
      </c>
      <c r="Y92" s="317">
        <v>6676274.594327</v>
      </c>
      <c r="Z92" s="317">
        <v>524245.41796564753</v>
      </c>
      <c r="AA92" s="317">
        <v>232246.236</v>
      </c>
      <c r="AB92" s="317">
        <v>907103.66599999997</v>
      </c>
      <c r="AC92" s="317">
        <v>1299703.1959800003</v>
      </c>
      <c r="AD92" s="317">
        <v>9639573.1102726478</v>
      </c>
      <c r="AE92" s="317">
        <v>19666521.482268594</v>
      </c>
      <c r="AF92" s="317">
        <v>-3621633.0086541884</v>
      </c>
      <c r="AG92" s="317">
        <v>16044888.473614406</v>
      </c>
    </row>
    <row r="93" spans="1:33" s="323" customFormat="1" ht="15" customHeight="1">
      <c r="A93" s="325">
        <v>45231</v>
      </c>
      <c r="B93" s="317">
        <v>809405.85054400004</v>
      </c>
      <c r="C93" s="317">
        <v>633187.06920731009</v>
      </c>
      <c r="D93" s="317">
        <v>10913847.319687681</v>
      </c>
      <c r="E93" s="317">
        <v>427682.61228526186</v>
      </c>
      <c r="F93" s="317">
        <v>215829.967</v>
      </c>
      <c r="G93" s="317">
        <v>1682952.456</v>
      </c>
      <c r="H93" s="317">
        <v>909084.38847000012</v>
      </c>
      <c r="I93" s="317">
        <v>14149396.743442943</v>
      </c>
      <c r="J93" s="317">
        <v>15591989.663194254</v>
      </c>
      <c r="K93" s="317">
        <v>-887127.32129088044</v>
      </c>
      <c r="L93" s="317">
        <v>314836.72988118313</v>
      </c>
      <c r="M93" s="317">
        <v>0</v>
      </c>
      <c r="N93" s="318">
        <v>-572290.59140969731</v>
      </c>
      <c r="O93" s="317">
        <v>2317369.2940813098</v>
      </c>
      <c r="P93" s="317">
        <v>5174751.2142680008</v>
      </c>
      <c r="Q93" s="317">
        <v>230375.58402706645</v>
      </c>
      <c r="R93" s="317">
        <v>61353.161999999997</v>
      </c>
      <c r="S93" s="317">
        <v>955300.77299999993</v>
      </c>
      <c r="T93" s="317">
        <v>192794.17537000001</v>
      </c>
      <c r="U93" s="317">
        <v>8931944.2027463783</v>
      </c>
      <c r="V93" s="317">
        <v>1125367.4626025253</v>
      </c>
      <c r="W93" s="317">
        <v>0</v>
      </c>
      <c r="X93" s="317">
        <v>1125367.4626025253</v>
      </c>
      <c r="Y93" s="317">
        <v>6737754.9570899997</v>
      </c>
      <c r="Z93" s="317">
        <v>526103.53351885627</v>
      </c>
      <c r="AA93" s="317">
        <v>232158.43299999999</v>
      </c>
      <c r="AB93" s="317">
        <v>898736.45600000001</v>
      </c>
      <c r="AC93" s="317">
        <v>1311944.0270399998</v>
      </c>
      <c r="AD93" s="317">
        <v>9706697.4066488557</v>
      </c>
      <c r="AE93" s="317">
        <v>19764009.071997762</v>
      </c>
      <c r="AF93" s="317">
        <v>-3599728.816344359</v>
      </c>
      <c r="AG93" s="317">
        <v>16164280.255653404</v>
      </c>
    </row>
    <row r="94" spans="1:33" s="323" customFormat="1" ht="15" customHeight="1">
      <c r="A94" s="326" t="s">
        <v>497</v>
      </c>
      <c r="B94" s="317">
        <v>879342.16568900004</v>
      </c>
      <c r="C94" s="317">
        <v>705062.42809924996</v>
      </c>
      <c r="D94" s="317">
        <v>11007835.960291971</v>
      </c>
      <c r="E94" s="317">
        <v>435665.10904106387</v>
      </c>
      <c r="F94" s="317">
        <v>217833.90299999999</v>
      </c>
      <c r="G94" s="317">
        <v>1694129.57</v>
      </c>
      <c r="H94" s="317">
        <v>889294.62333000009</v>
      </c>
      <c r="I94" s="317">
        <v>14244759.165663034</v>
      </c>
      <c r="J94" s="317">
        <v>15829163.759451283</v>
      </c>
      <c r="K94" s="317">
        <v>-837336.45453224017</v>
      </c>
      <c r="L94" s="317">
        <v>381238.41597148776</v>
      </c>
      <c r="M94" s="317">
        <v>0</v>
      </c>
      <c r="N94" s="318">
        <v>-456098.03856075241</v>
      </c>
      <c r="O94" s="317">
        <v>2376234.4134972501</v>
      </c>
      <c r="P94" s="317">
        <v>5689314.7521200003</v>
      </c>
      <c r="Q94" s="317">
        <v>219442.11937698961</v>
      </c>
      <c r="R94" s="317">
        <v>62021.714999999997</v>
      </c>
      <c r="S94" s="317">
        <v>960148.01</v>
      </c>
      <c r="T94" s="317">
        <v>200062.27458</v>
      </c>
      <c r="U94" s="317">
        <v>9507223.2845742404</v>
      </c>
      <c r="V94" s="317">
        <v>769810.31920397782</v>
      </c>
      <c r="W94" s="317">
        <v>0</v>
      </c>
      <c r="X94" s="317">
        <v>769810.31920397782</v>
      </c>
      <c r="Y94" s="317">
        <v>6834817.5681189997</v>
      </c>
      <c r="Z94" s="317">
        <v>531600.34004442452</v>
      </c>
      <c r="AA94" s="317">
        <v>234167.288</v>
      </c>
      <c r="AB94" s="317">
        <v>892038.97200000007</v>
      </c>
      <c r="AC94" s="317">
        <v>1322692.57231</v>
      </c>
      <c r="AD94" s="317">
        <v>9815316.740473425</v>
      </c>
      <c r="AE94" s="317">
        <v>20092350.344251644</v>
      </c>
      <c r="AF94" s="317">
        <v>-3807088.5507911751</v>
      </c>
      <c r="AG94" s="317">
        <v>16285261.79346047</v>
      </c>
    </row>
    <row r="95" spans="1:33" s="323" customFormat="1" ht="15" customHeight="1">
      <c r="A95" s="194">
        <v>45292</v>
      </c>
      <c r="B95" s="320">
        <v>870320.46544900013</v>
      </c>
      <c r="C95" s="320">
        <v>667542.40197808994</v>
      </c>
      <c r="D95" s="320">
        <v>11022741.779219449</v>
      </c>
      <c r="E95" s="320">
        <v>427949.81074935861</v>
      </c>
      <c r="F95" s="320">
        <v>219349.81900000002</v>
      </c>
      <c r="G95" s="320">
        <v>1706344.683</v>
      </c>
      <c r="H95" s="320">
        <v>947169.34549999994</v>
      </c>
      <c r="I95" s="320">
        <v>14323555.437468808</v>
      </c>
      <c r="J95" s="320">
        <v>15861418.304895898</v>
      </c>
      <c r="K95" s="320">
        <v>-745063.70956579025</v>
      </c>
      <c r="L95" s="320">
        <v>345103.87480794394</v>
      </c>
      <c r="M95" s="320">
        <v>-28077.323499999999</v>
      </c>
      <c r="N95" s="321">
        <v>-428037.15825784631</v>
      </c>
      <c r="O95" s="320">
        <v>2284586.9014530899</v>
      </c>
      <c r="P95" s="320">
        <v>5850518.0314760013</v>
      </c>
      <c r="Q95" s="320">
        <v>200022.75091161401</v>
      </c>
      <c r="R95" s="320">
        <v>64468.576000000001</v>
      </c>
      <c r="S95" s="320">
        <v>986994.67899999977</v>
      </c>
      <c r="T95" s="320">
        <v>167699.64499999999</v>
      </c>
      <c r="U95" s="320">
        <v>9554290.5838407055</v>
      </c>
      <c r="V95" s="320">
        <v>747019.34415686864</v>
      </c>
      <c r="W95" s="320">
        <v>0</v>
      </c>
      <c r="X95" s="320">
        <v>747019.34415686864</v>
      </c>
      <c r="Y95" s="320">
        <v>6768976.4507907499</v>
      </c>
      <c r="Z95" s="320">
        <v>545235.75740750285</v>
      </c>
      <c r="AA95" s="320">
        <v>231204.41099999999</v>
      </c>
      <c r="AB95" s="320">
        <v>883109.24199999997</v>
      </c>
      <c r="AC95" s="320">
        <v>1340247.4819999998</v>
      </c>
      <c r="AD95" s="320">
        <v>9768773.3431982547</v>
      </c>
      <c r="AE95" s="320">
        <v>20070083.271195829</v>
      </c>
      <c r="AF95" s="320">
        <v>-3780627.808043892</v>
      </c>
      <c r="AG95" s="320">
        <v>16289455.463151937</v>
      </c>
    </row>
    <row r="96" spans="1:33" s="323" customFormat="1" ht="15" customHeight="1">
      <c r="A96" s="194">
        <v>45323</v>
      </c>
      <c r="B96" s="320">
        <v>885253.67866099987</v>
      </c>
      <c r="C96" s="320">
        <v>669076.68242658989</v>
      </c>
      <c r="D96" s="320">
        <v>11083696.424123259</v>
      </c>
      <c r="E96" s="320">
        <v>413485.9073287677</v>
      </c>
      <c r="F96" s="320">
        <v>221125.7</v>
      </c>
      <c r="G96" s="320">
        <v>1710549.567</v>
      </c>
      <c r="H96" s="320">
        <v>970245.83499999996</v>
      </c>
      <c r="I96" s="320">
        <v>14399103.433452029</v>
      </c>
      <c r="J96" s="320">
        <v>15953433.794539619</v>
      </c>
      <c r="K96" s="320">
        <v>-686116.00928232959</v>
      </c>
      <c r="L96" s="320">
        <v>365883.29222653713</v>
      </c>
      <c r="M96" s="320">
        <v>-26581.737999999998</v>
      </c>
      <c r="N96" s="321">
        <v>-346814.45505579247</v>
      </c>
      <c r="O96" s="320">
        <v>2163639.33171059</v>
      </c>
      <c r="P96" s="320">
        <v>5964452.3914213097</v>
      </c>
      <c r="Q96" s="320">
        <v>188906.57115776811</v>
      </c>
      <c r="R96" s="320">
        <v>54583.101999999999</v>
      </c>
      <c r="S96" s="320">
        <v>966753.00400000007</v>
      </c>
      <c r="T96" s="320">
        <v>156016.057</v>
      </c>
      <c r="U96" s="320">
        <v>9494350.4572896678</v>
      </c>
      <c r="V96" s="320">
        <v>733021.08471560082</v>
      </c>
      <c r="W96" s="320">
        <v>0</v>
      </c>
      <c r="X96" s="320">
        <v>733021.08471560082</v>
      </c>
      <c r="Y96" s="320">
        <v>6791896.4544510003</v>
      </c>
      <c r="Z96" s="320">
        <v>529585.90867549076</v>
      </c>
      <c r="AA96" s="320">
        <v>230950.12900000002</v>
      </c>
      <c r="AB96" s="320">
        <v>880202.79599999997</v>
      </c>
      <c r="AC96" s="320">
        <v>1356448.852</v>
      </c>
      <c r="AD96" s="320">
        <v>9789084.140126491</v>
      </c>
      <c r="AE96" s="320">
        <v>20016455.68213176</v>
      </c>
      <c r="AF96" s="320">
        <v>-3716207.4415358584</v>
      </c>
      <c r="AG96" s="320">
        <v>16300248.240595901</v>
      </c>
    </row>
    <row r="97" spans="1:33" s="323" customFormat="1" ht="15" customHeight="1">
      <c r="A97" s="194">
        <v>45352</v>
      </c>
      <c r="B97" s="320">
        <v>950854.79180510005</v>
      </c>
      <c r="C97" s="320">
        <v>691772.55712699995</v>
      </c>
      <c r="D97" s="320">
        <v>11117632.70963262</v>
      </c>
      <c r="E97" s="320">
        <v>405133.89442222158</v>
      </c>
      <c r="F97" s="320">
        <v>221086.07199999999</v>
      </c>
      <c r="G97" s="320">
        <v>1710034.7709999999</v>
      </c>
      <c r="H97" s="320">
        <v>984579.36900000006</v>
      </c>
      <c r="I97" s="320">
        <v>14438466.816054843</v>
      </c>
      <c r="J97" s="320">
        <v>16081094.164986944</v>
      </c>
      <c r="K97" s="320">
        <v>-499444.58982087992</v>
      </c>
      <c r="L97" s="320">
        <v>327262.06307980395</v>
      </c>
      <c r="M97" s="320">
        <v>-25641.406000000003</v>
      </c>
      <c r="N97" s="321">
        <v>-197823.93274107599</v>
      </c>
      <c r="O97" s="320">
        <v>2068312.3870549998</v>
      </c>
      <c r="P97" s="320">
        <v>6015319.5770859998</v>
      </c>
      <c r="Q97" s="320">
        <v>172922.83738973181</v>
      </c>
      <c r="R97" s="320">
        <v>51482.489000000001</v>
      </c>
      <c r="S97" s="320">
        <v>968702.13500000001</v>
      </c>
      <c r="T97" s="320">
        <v>155665.45600000001</v>
      </c>
      <c r="U97" s="320">
        <v>9432404.8815307319</v>
      </c>
      <c r="V97" s="320">
        <v>713188.15834947384</v>
      </c>
      <c r="W97" s="320">
        <v>0</v>
      </c>
      <c r="X97" s="320">
        <v>713188.15834947384</v>
      </c>
      <c r="Y97" s="320">
        <v>6864959.0016350001</v>
      </c>
      <c r="Z97" s="320">
        <v>528423.57951049402</v>
      </c>
      <c r="AA97" s="320">
        <v>231175.72899999999</v>
      </c>
      <c r="AB97" s="320">
        <v>878130.66799999983</v>
      </c>
      <c r="AC97" s="320">
        <v>1379869.7950000002</v>
      </c>
      <c r="AD97" s="320">
        <v>9882558.773145495</v>
      </c>
      <c r="AE97" s="320">
        <v>20028151.813025698</v>
      </c>
      <c r="AF97" s="320">
        <v>-3749233.7372977221</v>
      </c>
      <c r="AG97" s="320">
        <v>16278918.075727977</v>
      </c>
    </row>
    <row r="98" spans="1:33" s="323" customFormat="1" ht="15" customHeight="1">
      <c r="A98" s="194">
        <v>45383</v>
      </c>
      <c r="B98" s="320">
        <v>929082.93104200007</v>
      </c>
      <c r="C98" s="320">
        <v>737912.92834504996</v>
      </c>
      <c r="D98" s="320">
        <v>11222129.230722509</v>
      </c>
      <c r="E98" s="320">
        <v>383800.75487272546</v>
      </c>
      <c r="F98" s="320">
        <v>223909.88099999999</v>
      </c>
      <c r="G98" s="320">
        <v>1707434.18</v>
      </c>
      <c r="H98" s="320">
        <v>986599.72699999996</v>
      </c>
      <c r="I98" s="320">
        <v>14523873.773595236</v>
      </c>
      <c r="J98" s="320">
        <v>16190869.632982286</v>
      </c>
      <c r="K98" s="320">
        <v>-315322.46392677049</v>
      </c>
      <c r="L98" s="320">
        <v>262429.27226511016</v>
      </c>
      <c r="M98" s="320">
        <v>-25410.504999999997</v>
      </c>
      <c r="N98" s="321">
        <v>-78303.696661660331</v>
      </c>
      <c r="O98" s="320">
        <v>1953311.51787705</v>
      </c>
      <c r="P98" s="320">
        <v>6112203.5463710595</v>
      </c>
      <c r="Q98" s="320">
        <v>164798.26488860336</v>
      </c>
      <c r="R98" s="320">
        <v>53231.133000000002</v>
      </c>
      <c r="S98" s="320">
        <v>970323.54700000002</v>
      </c>
      <c r="T98" s="320">
        <v>153231.53099999999</v>
      </c>
      <c r="U98" s="320">
        <v>9407099.5401367117</v>
      </c>
      <c r="V98" s="320">
        <v>701395.41242657136</v>
      </c>
      <c r="W98" s="320">
        <v>0</v>
      </c>
      <c r="X98" s="320">
        <v>701395.41242657136</v>
      </c>
      <c r="Y98" s="320">
        <v>6852651.5194821106</v>
      </c>
      <c r="Z98" s="320">
        <v>524515.82444492122</v>
      </c>
      <c r="AA98" s="320">
        <v>233268.38199999998</v>
      </c>
      <c r="AB98" s="320">
        <v>882346.50099999993</v>
      </c>
      <c r="AC98" s="320">
        <v>1395920.003</v>
      </c>
      <c r="AD98" s="320">
        <v>9888702.2299270313</v>
      </c>
      <c r="AE98" s="320">
        <v>19997197.182490312</v>
      </c>
      <c r="AF98" s="320">
        <v>-3728023.8548470503</v>
      </c>
      <c r="AG98" s="320">
        <v>16269173.32764326</v>
      </c>
    </row>
    <row r="99" spans="1:33" s="323" customFormat="1" ht="15" customHeight="1">
      <c r="A99" s="194">
        <v>45413</v>
      </c>
      <c r="B99" s="320">
        <v>924097.21312622994</v>
      </c>
      <c r="C99" s="320">
        <v>731214.64189118741</v>
      </c>
      <c r="D99" s="320">
        <v>11422240.129686877</v>
      </c>
      <c r="E99" s="320">
        <v>394396.76130837586</v>
      </c>
      <c r="F99" s="320">
        <v>226568.34599999999</v>
      </c>
      <c r="G99" s="320">
        <v>1703821.16</v>
      </c>
      <c r="H99" s="320">
        <v>1002149.098</v>
      </c>
      <c r="I99" s="320">
        <v>14749175.494995251</v>
      </c>
      <c r="J99" s="320">
        <v>16404487.350012669</v>
      </c>
      <c r="K99" s="320">
        <v>-248034.15158234001</v>
      </c>
      <c r="L99" s="320">
        <v>341978.30485029542</v>
      </c>
      <c r="M99" s="320">
        <v>-25912.200999999997</v>
      </c>
      <c r="N99" s="321">
        <v>68031.952267955407</v>
      </c>
      <c r="O99" s="320">
        <v>1864188.0141709999</v>
      </c>
      <c r="P99" s="320">
        <v>6132887.1035708748</v>
      </c>
      <c r="Q99" s="320">
        <v>158234.57664336739</v>
      </c>
      <c r="R99" s="320">
        <v>51677.608999999997</v>
      </c>
      <c r="S99" s="320">
        <v>970736.34100000013</v>
      </c>
      <c r="T99" s="320">
        <v>152999.57399999999</v>
      </c>
      <c r="U99" s="320">
        <v>9330723.2183852401</v>
      </c>
      <c r="V99" s="320">
        <v>701217.44987080025</v>
      </c>
      <c r="W99" s="320">
        <v>0</v>
      </c>
      <c r="X99" s="320">
        <v>701217.44987080025</v>
      </c>
      <c r="Y99" s="320">
        <v>6904056.9458077997</v>
      </c>
      <c r="Z99" s="320">
        <v>533793.30208240461</v>
      </c>
      <c r="AA99" s="320">
        <v>234680.24799999999</v>
      </c>
      <c r="AB99" s="320">
        <v>888092.60499999998</v>
      </c>
      <c r="AC99" s="320">
        <v>1409690.1430000002</v>
      </c>
      <c r="AD99" s="320">
        <v>9970313.2438902035</v>
      </c>
      <c r="AE99" s="320">
        <v>20002253.912146244</v>
      </c>
      <c r="AF99" s="320">
        <v>-3665798.5104029411</v>
      </c>
      <c r="AG99" s="320">
        <v>16336455.401743304</v>
      </c>
    </row>
    <row r="100" spans="1:33" s="323" customFormat="1" ht="15" customHeight="1">
      <c r="A100" s="194">
        <v>45444</v>
      </c>
      <c r="B100" s="320">
        <v>951411.46296800009</v>
      </c>
      <c r="C100" s="320">
        <v>746796.49472600012</v>
      </c>
      <c r="D100" s="320">
        <v>11501808.799772499</v>
      </c>
      <c r="E100" s="320">
        <v>414652.23595326522</v>
      </c>
      <c r="F100" s="320">
        <v>229607.916</v>
      </c>
      <c r="G100" s="320">
        <v>1704741.1129999999</v>
      </c>
      <c r="H100" s="320">
        <v>1000475.9545</v>
      </c>
      <c r="I100" s="320">
        <v>14851286.019225765</v>
      </c>
      <c r="J100" s="320">
        <v>16549493.976919765</v>
      </c>
      <c r="K100" s="320">
        <v>-236932.34215108946</v>
      </c>
      <c r="L100" s="320">
        <v>417165.2225266879</v>
      </c>
      <c r="M100" s="320">
        <v>-24044.358500000002</v>
      </c>
      <c r="N100" s="321">
        <v>156188.52187559844</v>
      </c>
      <c r="O100" s="320">
        <v>1825778.4898049999</v>
      </c>
      <c r="P100" s="320">
        <v>6103160.0842090007</v>
      </c>
      <c r="Q100" s="320">
        <v>160759.82669896373</v>
      </c>
      <c r="R100" s="320">
        <v>46629.860999999997</v>
      </c>
      <c r="S100" s="320">
        <v>978775.69199999992</v>
      </c>
      <c r="T100" s="320">
        <v>158745.59299999999</v>
      </c>
      <c r="U100" s="320">
        <v>9273849.5467129648</v>
      </c>
      <c r="V100" s="320">
        <v>709420.76287170802</v>
      </c>
      <c r="W100" s="320">
        <v>0</v>
      </c>
      <c r="X100" s="320">
        <v>709420.76287170802</v>
      </c>
      <c r="Y100" s="320">
        <v>6960950.5402210001</v>
      </c>
      <c r="Z100" s="320">
        <v>551404.31167885882</v>
      </c>
      <c r="AA100" s="320">
        <v>237457.03699999998</v>
      </c>
      <c r="AB100" s="320">
        <v>878920.22900000017</v>
      </c>
      <c r="AC100" s="320">
        <v>1438592.95</v>
      </c>
      <c r="AD100" s="320">
        <v>10067325.067899859</v>
      </c>
      <c r="AE100" s="320">
        <v>20050595.37748453</v>
      </c>
      <c r="AF100" s="320">
        <v>-3657289.9274416352</v>
      </c>
      <c r="AG100" s="320">
        <v>16393305.450042896</v>
      </c>
    </row>
    <row r="101" spans="1:33" s="323" customFormat="1" ht="15" customHeight="1">
      <c r="A101" s="194">
        <v>45474</v>
      </c>
      <c r="B101" s="320">
        <v>966280.17970062012</v>
      </c>
      <c r="C101" s="320">
        <v>736843.2255388</v>
      </c>
      <c r="D101" s="320">
        <v>11578562.381182002</v>
      </c>
      <c r="E101" s="320">
        <v>407736.80998012668</v>
      </c>
      <c r="F101" s="320">
        <v>231065.56900000002</v>
      </c>
      <c r="G101" s="320">
        <v>1702998.3609999998</v>
      </c>
      <c r="H101" s="320">
        <v>1003177.0310000001</v>
      </c>
      <c r="I101" s="320">
        <v>14923540.152162127</v>
      </c>
      <c r="J101" s="320">
        <v>16626663.557401547</v>
      </c>
      <c r="K101" s="320">
        <v>-201236.35438189982</v>
      </c>
      <c r="L101" s="320">
        <v>421460.78599983396</v>
      </c>
      <c r="M101" s="320">
        <v>-23010.521000000001</v>
      </c>
      <c r="N101" s="321">
        <v>197213.91061793413</v>
      </c>
      <c r="O101" s="320">
        <v>1806036.7382428001</v>
      </c>
      <c r="P101" s="320">
        <v>6187355.4826209899</v>
      </c>
      <c r="Q101" s="320">
        <v>159191.60362222986</v>
      </c>
      <c r="R101" s="320">
        <v>43745.531999999999</v>
      </c>
      <c r="S101" s="320">
        <v>990775.30599999998</v>
      </c>
      <c r="T101" s="320">
        <v>147725.48199999999</v>
      </c>
      <c r="U101" s="320">
        <v>9334830.1444860213</v>
      </c>
      <c r="V101" s="320">
        <v>672056.59392573196</v>
      </c>
      <c r="W101" s="320">
        <v>0</v>
      </c>
      <c r="X101" s="320">
        <v>672056.59392573196</v>
      </c>
      <c r="Y101" s="320">
        <v>7000295.3355470002</v>
      </c>
      <c r="Z101" s="320">
        <v>572269.37143476098</v>
      </c>
      <c r="AA101" s="320">
        <v>240146.53</v>
      </c>
      <c r="AB101" s="320">
        <v>872167.00799999991</v>
      </c>
      <c r="AC101" s="320">
        <v>1462786.6710000001</v>
      </c>
      <c r="AD101" s="320">
        <v>10147664.915981762</v>
      </c>
      <c r="AE101" s="320">
        <v>20154551.654393516</v>
      </c>
      <c r="AF101" s="320">
        <v>-3725102.0086098392</v>
      </c>
      <c r="AG101" s="320">
        <v>16429449.645783678</v>
      </c>
    </row>
    <row r="102" spans="1:33" s="323" customFormat="1" ht="15" customHeight="1">
      <c r="A102" s="194">
        <v>45505</v>
      </c>
      <c r="B102" s="320">
        <v>990693.67382500006</v>
      </c>
      <c r="C102" s="320">
        <v>747845.17333000002</v>
      </c>
      <c r="D102" s="320">
        <v>11613543.147878235</v>
      </c>
      <c r="E102" s="320">
        <v>409761.43185221875</v>
      </c>
      <c r="F102" s="320">
        <v>234362.50199999998</v>
      </c>
      <c r="G102" s="320">
        <v>1711175.7470000002</v>
      </c>
      <c r="H102" s="320">
        <v>1005455.809</v>
      </c>
      <c r="I102" s="320">
        <v>14974298.637730455</v>
      </c>
      <c r="J102" s="320">
        <v>16712837.484885454</v>
      </c>
      <c r="K102" s="320">
        <v>-100713.26011113999</v>
      </c>
      <c r="L102" s="320">
        <v>394042.43472731253</v>
      </c>
      <c r="M102" s="320">
        <v>-22983.056</v>
      </c>
      <c r="N102" s="321">
        <v>270346.11861617258</v>
      </c>
      <c r="O102" s="320">
        <v>1754912.4846110002</v>
      </c>
      <c r="P102" s="320">
        <v>6145816.4790989999</v>
      </c>
      <c r="Q102" s="320">
        <v>158113.78259426582</v>
      </c>
      <c r="R102" s="320">
        <v>49174.154000000002</v>
      </c>
      <c r="S102" s="320">
        <v>998484.36500000011</v>
      </c>
      <c r="T102" s="320">
        <v>150768.81200000001</v>
      </c>
      <c r="U102" s="320">
        <v>9257270.0773042664</v>
      </c>
      <c r="V102" s="320">
        <v>651603.47613961052</v>
      </c>
      <c r="W102" s="320">
        <v>0</v>
      </c>
      <c r="X102" s="320">
        <v>651603.47613961052</v>
      </c>
      <c r="Y102" s="320">
        <v>7128933.1113919998</v>
      </c>
      <c r="Z102" s="320">
        <v>578803.54474733828</v>
      </c>
      <c r="AA102" s="320">
        <v>244173.41099999999</v>
      </c>
      <c r="AB102" s="320">
        <v>865069.196</v>
      </c>
      <c r="AC102" s="320">
        <v>1478010.844</v>
      </c>
      <c r="AD102" s="320">
        <v>10294990.10713934</v>
      </c>
      <c r="AE102" s="320">
        <v>20203863.660583217</v>
      </c>
      <c r="AF102" s="320">
        <v>-3761372.2953134747</v>
      </c>
      <c r="AG102" s="320">
        <v>16442491.365269743</v>
      </c>
    </row>
    <row r="103" spans="1:33" s="323" customFormat="1" ht="15" customHeight="1">
      <c r="A103" s="194">
        <v>45536</v>
      </c>
      <c r="B103" s="320">
        <v>991952.63116500003</v>
      </c>
      <c r="C103" s="320">
        <v>750312.32000506006</v>
      </c>
      <c r="D103" s="320">
        <v>11674208.628697501</v>
      </c>
      <c r="E103" s="320">
        <v>414788.89335006813</v>
      </c>
      <c r="F103" s="320">
        <v>237571.81400000001</v>
      </c>
      <c r="G103" s="320">
        <v>1713248.6009999998</v>
      </c>
      <c r="H103" s="320">
        <v>1008221.1675</v>
      </c>
      <c r="I103" s="320">
        <v>15048039.10454757</v>
      </c>
      <c r="J103" s="320">
        <v>16790304.055717628</v>
      </c>
      <c r="K103" s="320">
        <v>-52375.978389530152</v>
      </c>
      <c r="L103" s="320">
        <v>409171.76878318668</v>
      </c>
      <c r="M103" s="320">
        <v>-22685.047500000001</v>
      </c>
      <c r="N103" s="321">
        <v>334110.74289365654</v>
      </c>
      <c r="O103" s="320">
        <v>1745738.87033806</v>
      </c>
      <c r="P103" s="320">
        <v>6108957.0251079993</v>
      </c>
      <c r="Q103" s="320">
        <v>161662.22870456657</v>
      </c>
      <c r="R103" s="320">
        <v>47434.01</v>
      </c>
      <c r="S103" s="320">
        <v>998074.96500000008</v>
      </c>
      <c r="T103" s="320">
        <v>144377.171</v>
      </c>
      <c r="U103" s="320">
        <v>9206244.2701506261</v>
      </c>
      <c r="V103" s="320">
        <v>657392.35410356056</v>
      </c>
      <c r="W103" s="320">
        <v>0</v>
      </c>
      <c r="X103" s="320">
        <v>657392.35410356056</v>
      </c>
      <c r="Y103" s="320">
        <v>7229830.1530637601</v>
      </c>
      <c r="Z103" s="320">
        <v>566765.18812134315</v>
      </c>
      <c r="AA103" s="320">
        <v>249218.26300000001</v>
      </c>
      <c r="AB103" s="320">
        <v>870638.5299999998</v>
      </c>
      <c r="AC103" s="320">
        <v>1496413.1840000001</v>
      </c>
      <c r="AD103" s="320">
        <v>10412865.318185104</v>
      </c>
      <c r="AE103" s="320">
        <v>20276501.942439288</v>
      </c>
      <c r="AF103" s="320">
        <v>-3820308.6296146493</v>
      </c>
      <c r="AG103" s="320">
        <v>16456193.312824639</v>
      </c>
    </row>
    <row r="104" spans="1:33" s="323" customFormat="1" ht="15" customHeight="1">
      <c r="A104" s="194">
        <v>45566</v>
      </c>
      <c r="B104" s="320">
        <v>994193.34118121001</v>
      </c>
      <c r="C104" s="320">
        <v>744041.56528871995</v>
      </c>
      <c r="D104" s="320">
        <v>11744449.337238999</v>
      </c>
      <c r="E104" s="320">
        <v>411589.96406468574</v>
      </c>
      <c r="F104" s="320">
        <v>241009.10699999999</v>
      </c>
      <c r="G104" s="320">
        <v>1721031.2459999998</v>
      </c>
      <c r="H104" s="320">
        <v>1016029.4654999999</v>
      </c>
      <c r="I104" s="320">
        <v>15134109.119803686</v>
      </c>
      <c r="J104" s="320">
        <v>16872344.026273616</v>
      </c>
      <c r="K104" s="320">
        <v>18614.894912249576</v>
      </c>
      <c r="L104" s="320">
        <v>388653.29373483569</v>
      </c>
      <c r="M104" s="320">
        <v>-22047.514499999997</v>
      </c>
      <c r="N104" s="321">
        <v>385220.67414708529</v>
      </c>
      <c r="O104" s="320">
        <v>1674208.7404337202</v>
      </c>
      <c r="P104" s="320">
        <v>6120549.1443910003</v>
      </c>
      <c r="Q104" s="320">
        <v>158781.06249824591</v>
      </c>
      <c r="R104" s="320">
        <v>42918.112999999998</v>
      </c>
      <c r="S104" s="320">
        <v>990448.87799999991</v>
      </c>
      <c r="T104" s="320">
        <v>137079.05100000001</v>
      </c>
      <c r="U104" s="320">
        <v>9123984.9893229678</v>
      </c>
      <c r="V104" s="320">
        <v>666164.52785496006</v>
      </c>
      <c r="W104" s="320">
        <v>0</v>
      </c>
      <c r="X104" s="320">
        <v>666164.52785496006</v>
      </c>
      <c r="Y104" s="320">
        <v>7301244.4603049699</v>
      </c>
      <c r="Z104" s="320">
        <v>569691.63982070517</v>
      </c>
      <c r="AA104" s="320">
        <v>253731.25700000001</v>
      </c>
      <c r="AB104" s="320">
        <v>882728.30399999989</v>
      </c>
      <c r="AC104" s="320">
        <v>1529417.4140000001</v>
      </c>
      <c r="AD104" s="320">
        <v>10536813.075125676</v>
      </c>
      <c r="AE104" s="320">
        <v>20326962.592303604</v>
      </c>
      <c r="AF104" s="320">
        <v>-3839839.2421777612</v>
      </c>
      <c r="AG104" s="320">
        <v>16487123.350125842</v>
      </c>
    </row>
    <row r="105" spans="1:33" s="323" customFormat="1" ht="15" customHeight="1">
      <c r="A105" s="194">
        <v>45597</v>
      </c>
      <c r="B105" s="320">
        <v>988864.91340599989</v>
      </c>
      <c r="C105" s="320">
        <v>747643.48635076999</v>
      </c>
      <c r="D105" s="320">
        <v>11813065.7866215</v>
      </c>
      <c r="E105" s="320">
        <v>411112.24056625745</v>
      </c>
      <c r="F105" s="320">
        <v>243683.80599999998</v>
      </c>
      <c r="G105" s="320">
        <v>1733142.8540000001</v>
      </c>
      <c r="H105" s="320">
        <v>1030167.922</v>
      </c>
      <c r="I105" s="320">
        <v>15231172.609187758</v>
      </c>
      <c r="J105" s="320">
        <v>16967681.008944526</v>
      </c>
      <c r="K105" s="320">
        <v>91019.577205269976</v>
      </c>
      <c r="L105" s="320">
        <v>347220.81034978258</v>
      </c>
      <c r="M105" s="320">
        <v>-22655.614000000001</v>
      </c>
      <c r="N105" s="321">
        <v>415584.77355505252</v>
      </c>
      <c r="O105" s="320">
        <v>1803088.21621777</v>
      </c>
      <c r="P105" s="320">
        <v>6146632.9873409513</v>
      </c>
      <c r="Q105" s="320">
        <v>160461.65362504459</v>
      </c>
      <c r="R105" s="320">
        <v>39469.008000000002</v>
      </c>
      <c r="S105" s="320">
        <v>1003972.8579999999</v>
      </c>
      <c r="T105" s="320">
        <v>131528.796</v>
      </c>
      <c r="U105" s="320">
        <v>9285153.5191837661</v>
      </c>
      <c r="V105" s="320">
        <v>658926.22713811335</v>
      </c>
      <c r="W105" s="320">
        <v>0</v>
      </c>
      <c r="X105" s="320">
        <v>658926.22713811335</v>
      </c>
      <c r="Y105" s="320">
        <v>7374108.7565019997</v>
      </c>
      <c r="Z105" s="320">
        <v>588713.76433611987</v>
      </c>
      <c r="AA105" s="320">
        <v>255474.4</v>
      </c>
      <c r="AB105" s="320">
        <v>882344.21899999992</v>
      </c>
      <c r="AC105" s="320">
        <v>1565365.0269999998</v>
      </c>
      <c r="AD105" s="320">
        <v>10666006.166838117</v>
      </c>
      <c r="AE105" s="320">
        <v>20610085.913159996</v>
      </c>
      <c r="AF105" s="320">
        <v>-4057989.6807719022</v>
      </c>
      <c r="AG105" s="320">
        <v>16552096.232388094</v>
      </c>
    </row>
    <row r="106" spans="1:33" s="323" customFormat="1" ht="15" customHeight="1">
      <c r="A106" s="194">
        <v>45627</v>
      </c>
      <c r="B106" s="320">
        <v>1033279.6165720001</v>
      </c>
      <c r="C106" s="320">
        <v>830265.26002548996</v>
      </c>
      <c r="D106" s="320">
        <v>11943611.582336001</v>
      </c>
      <c r="E106" s="320">
        <v>388102.27929165598</v>
      </c>
      <c r="F106" s="320">
        <v>249409.96400000001</v>
      </c>
      <c r="G106" s="320">
        <v>1761522.399</v>
      </c>
      <c r="H106" s="320">
        <v>1054489.2240000002</v>
      </c>
      <c r="I106" s="320">
        <v>15397135.448627656</v>
      </c>
      <c r="J106" s="320">
        <v>17260680.325225145</v>
      </c>
      <c r="K106" s="320">
        <v>222149.41678616992</v>
      </c>
      <c r="L106" s="320">
        <v>350759.19373894588</v>
      </c>
      <c r="M106" s="320">
        <v>-21097.148000000001</v>
      </c>
      <c r="N106" s="321">
        <v>551811.46252511581</v>
      </c>
      <c r="O106" s="320">
        <v>1773558.4617424898</v>
      </c>
      <c r="P106" s="320">
        <v>6437535.3597650006</v>
      </c>
      <c r="Q106" s="320">
        <v>59014.507773697194</v>
      </c>
      <c r="R106" s="320">
        <v>37897.644</v>
      </c>
      <c r="S106" s="320">
        <v>1040561.285</v>
      </c>
      <c r="T106" s="320">
        <v>121090.76700000001</v>
      </c>
      <c r="U106" s="320">
        <v>9469658.025281189</v>
      </c>
      <c r="V106" s="320">
        <v>656664.21752807777</v>
      </c>
      <c r="W106" s="320">
        <v>0</v>
      </c>
      <c r="X106" s="320">
        <v>656664.21752807777</v>
      </c>
      <c r="Y106" s="320">
        <v>7560156.0944689997</v>
      </c>
      <c r="Z106" s="320">
        <v>595888.71748520492</v>
      </c>
      <c r="AA106" s="320">
        <v>263130.70799999998</v>
      </c>
      <c r="AB106" s="320">
        <v>890951.72900000017</v>
      </c>
      <c r="AC106" s="320">
        <v>1599815.7439999999</v>
      </c>
      <c r="AD106" s="320">
        <v>10909942.992954206</v>
      </c>
      <c r="AE106" s="320">
        <v>21036265.235763472</v>
      </c>
      <c r="AF106" s="320">
        <v>-4327396.3730635587</v>
      </c>
      <c r="AG106" s="320">
        <v>16708868.862699913</v>
      </c>
    </row>
    <row r="107" spans="1:33" s="323" customFormat="1" ht="15" customHeight="1">
      <c r="A107" s="325">
        <v>45658</v>
      </c>
      <c r="B107" s="317">
        <v>1031580.4397329998</v>
      </c>
      <c r="C107" s="317">
        <v>793965.03210177005</v>
      </c>
      <c r="D107" s="317">
        <v>12078833.228252498</v>
      </c>
      <c r="E107" s="317">
        <v>404338.10609483137</v>
      </c>
      <c r="F107" s="317">
        <v>253016.61700000003</v>
      </c>
      <c r="G107" s="317">
        <v>1762114.98</v>
      </c>
      <c r="H107" s="317">
        <v>1075350.1535</v>
      </c>
      <c r="I107" s="317">
        <v>15573653.084847329</v>
      </c>
      <c r="J107" s="317">
        <v>17399198.556682099</v>
      </c>
      <c r="K107" s="317">
        <v>266603.74780503009</v>
      </c>
      <c r="L107" s="317">
        <v>480751.63229158765</v>
      </c>
      <c r="M107" s="317">
        <v>-22405.342500000002</v>
      </c>
      <c r="N107" s="318">
        <v>724950.03759661771</v>
      </c>
      <c r="O107" s="317">
        <v>1728749.7486367698</v>
      </c>
      <c r="P107" s="317">
        <v>6518867.3491040003</v>
      </c>
      <c r="Q107" s="317">
        <v>60818.234371059567</v>
      </c>
      <c r="R107" s="317">
        <v>38628.468000000001</v>
      </c>
      <c r="S107" s="317">
        <v>1048528.216</v>
      </c>
      <c r="T107" s="317">
        <v>117298.76</v>
      </c>
      <c r="U107" s="317">
        <v>9512890.77611183</v>
      </c>
      <c r="V107" s="317">
        <v>647951.96810380206</v>
      </c>
      <c r="W107" s="317">
        <v>0</v>
      </c>
      <c r="X107" s="317">
        <v>647951.96810380206</v>
      </c>
      <c r="Y107" s="317">
        <v>7555990.3232140001</v>
      </c>
      <c r="Z107" s="317">
        <v>595455.17608577828</v>
      </c>
      <c r="AA107" s="317">
        <v>264730.17000000004</v>
      </c>
      <c r="AB107" s="317">
        <v>875312.84300000011</v>
      </c>
      <c r="AC107" s="317">
        <v>1635457.6330000001</v>
      </c>
      <c r="AD107" s="317">
        <v>10926946.145299779</v>
      </c>
      <c r="AE107" s="317">
        <v>21087788.889515411</v>
      </c>
      <c r="AF107" s="317">
        <v>-4413540.3714302694</v>
      </c>
      <c r="AG107" s="317">
        <v>16674248.518085141</v>
      </c>
    </row>
    <row r="108" spans="1:33" s="323" customFormat="1" ht="15" customHeight="1">
      <c r="A108" s="325">
        <v>45689</v>
      </c>
      <c r="B108" s="317">
        <v>1063557.4618070002</v>
      </c>
      <c r="C108" s="317">
        <v>807906.71961355</v>
      </c>
      <c r="D108" s="317">
        <v>12128864.211990472</v>
      </c>
      <c r="E108" s="317">
        <v>408090.25684004638</v>
      </c>
      <c r="F108" s="317">
        <v>255585.51500000001</v>
      </c>
      <c r="G108" s="317">
        <v>1762692.3230000001</v>
      </c>
      <c r="H108" s="317">
        <v>1095004.6640000001</v>
      </c>
      <c r="I108" s="317">
        <v>15650236.970830519</v>
      </c>
      <c r="J108" s="317">
        <v>17521701.152251069</v>
      </c>
      <c r="K108" s="317">
        <v>316366.47404381027</v>
      </c>
      <c r="L108" s="317">
        <v>478363.64610381657</v>
      </c>
      <c r="M108" s="317">
        <v>-22333.56</v>
      </c>
      <c r="N108" s="318">
        <v>772396.56014762679</v>
      </c>
      <c r="O108" s="317">
        <v>1719173.33070455</v>
      </c>
      <c r="P108" s="317">
        <v>6484610.498687</v>
      </c>
      <c r="Q108" s="317">
        <v>58413.22401436299</v>
      </c>
      <c r="R108" s="317">
        <v>39255.281000000003</v>
      </c>
      <c r="S108" s="317">
        <v>1054175.1330000001</v>
      </c>
      <c r="T108" s="317">
        <v>111396.132</v>
      </c>
      <c r="U108" s="317">
        <v>9467023.5994059127</v>
      </c>
      <c r="V108" s="317">
        <v>647254.7781613738</v>
      </c>
      <c r="W108" s="317">
        <v>0</v>
      </c>
      <c r="X108" s="317">
        <v>647254.7781613738</v>
      </c>
      <c r="Y108" s="317">
        <v>7666750.1010649996</v>
      </c>
      <c r="Z108" s="317">
        <v>590124.233652786</v>
      </c>
      <c r="AA108" s="317">
        <v>268056.17000000004</v>
      </c>
      <c r="AB108" s="317">
        <v>873292.21600000001</v>
      </c>
      <c r="AC108" s="317">
        <v>1678038.243</v>
      </c>
      <c r="AD108" s="317">
        <v>11076260.963717787</v>
      </c>
      <c r="AE108" s="317">
        <v>21190539.341285072</v>
      </c>
      <c r="AF108" s="317">
        <v>-4441234.7531793937</v>
      </c>
      <c r="AG108" s="317">
        <v>16749304.588105679</v>
      </c>
    </row>
    <row r="109" spans="1:33" s="323" customFormat="1" ht="15" customHeight="1">
      <c r="A109" s="325">
        <v>45717</v>
      </c>
      <c r="B109" s="317">
        <v>1138157.2066459998</v>
      </c>
      <c r="C109" s="317">
        <v>826959.85210531007</v>
      </c>
      <c r="D109" s="317">
        <v>12255397.494124297</v>
      </c>
      <c r="E109" s="317">
        <v>403512.42219712067</v>
      </c>
      <c r="F109" s="317">
        <v>257210.223</v>
      </c>
      <c r="G109" s="317">
        <v>1769719.8969999999</v>
      </c>
      <c r="H109" s="317">
        <v>1118564.0415000001</v>
      </c>
      <c r="I109" s="317">
        <v>15804404.077821417</v>
      </c>
      <c r="J109" s="317">
        <v>17769521.136572726</v>
      </c>
      <c r="K109" s="317">
        <v>423983.41383574973</v>
      </c>
      <c r="L109" s="317">
        <v>531788.11324521329</v>
      </c>
      <c r="M109" s="317">
        <v>-24227.0985</v>
      </c>
      <c r="N109" s="318">
        <v>931544.42858096305</v>
      </c>
      <c r="O109" s="317">
        <v>1785304.4606153099</v>
      </c>
      <c r="P109" s="317">
        <v>6501516.4224899011</v>
      </c>
      <c r="Q109" s="317">
        <v>70904.29301329008</v>
      </c>
      <c r="R109" s="317">
        <v>37218.627999999997</v>
      </c>
      <c r="S109" s="317">
        <v>1087213.29</v>
      </c>
      <c r="T109" s="317">
        <v>107932.77499999999</v>
      </c>
      <c r="U109" s="317">
        <v>9590089.8691185024</v>
      </c>
      <c r="V109" s="317">
        <v>649474.82230830507</v>
      </c>
      <c r="W109" s="317">
        <v>0</v>
      </c>
      <c r="X109" s="317">
        <v>649474.82230830507</v>
      </c>
      <c r="Y109" s="317">
        <v>7842882.1892355094</v>
      </c>
      <c r="Z109" s="317">
        <v>571731.14074395597</v>
      </c>
      <c r="AA109" s="317">
        <v>272175.39600000001</v>
      </c>
      <c r="AB109" s="317">
        <v>871509.86100000003</v>
      </c>
      <c r="AC109" s="317">
        <v>1724634.936</v>
      </c>
      <c r="AD109" s="317">
        <v>11282933.522979464</v>
      </c>
      <c r="AE109" s="317">
        <v>21522498.214406274</v>
      </c>
      <c r="AF109" s="317">
        <v>-4684521.5104141636</v>
      </c>
      <c r="AG109" s="317">
        <v>16837976.70399211</v>
      </c>
    </row>
    <row r="110" spans="1:33" s="323" customFormat="1" ht="15" customHeight="1">
      <c r="A110" s="325">
        <v>45748</v>
      </c>
      <c r="B110" s="317">
        <v>1116663.397386</v>
      </c>
      <c r="C110" s="317">
        <v>864527.35180266993</v>
      </c>
      <c r="D110" s="317">
        <v>12378114.545660589</v>
      </c>
      <c r="E110" s="317">
        <v>430334.0930952921</v>
      </c>
      <c r="F110" s="317">
        <v>262454.22100000002</v>
      </c>
      <c r="G110" s="317">
        <v>1777706.37</v>
      </c>
      <c r="H110" s="317">
        <v>1128143.243</v>
      </c>
      <c r="I110" s="317">
        <v>15976752.472755881</v>
      </c>
      <c r="J110" s="317">
        <v>17957943.221944552</v>
      </c>
      <c r="K110" s="317">
        <v>433022.59935598052</v>
      </c>
      <c r="L110" s="317">
        <v>556482.98902850447</v>
      </c>
      <c r="M110" s="317">
        <v>-24055.294000000002</v>
      </c>
      <c r="N110" s="318">
        <v>965450.29438448499</v>
      </c>
      <c r="O110" s="317">
        <v>1749515.87449769</v>
      </c>
      <c r="P110" s="317">
        <v>6560551.1501386408</v>
      </c>
      <c r="Q110" s="317">
        <v>69017.96907761856</v>
      </c>
      <c r="R110" s="317">
        <v>34338.811999999998</v>
      </c>
      <c r="S110" s="317">
        <v>1095185.3979999998</v>
      </c>
      <c r="T110" s="317">
        <v>107756.61599999999</v>
      </c>
      <c r="U110" s="317">
        <v>9616365.8197139502</v>
      </c>
      <c r="V110" s="317">
        <v>653914.18995980942</v>
      </c>
      <c r="W110" s="317">
        <v>0</v>
      </c>
      <c r="X110" s="317">
        <v>653914.18995980942</v>
      </c>
      <c r="Y110" s="317">
        <v>7929393.7799079996</v>
      </c>
      <c r="Z110" s="317">
        <v>572224.89507219265</v>
      </c>
      <c r="AA110" s="317">
        <v>276569.266</v>
      </c>
      <c r="AB110" s="317">
        <v>868484.64399999997</v>
      </c>
      <c r="AC110" s="317">
        <v>1764712.8190000001</v>
      </c>
      <c r="AD110" s="317">
        <v>11411385.403980192</v>
      </c>
      <c r="AE110" s="317">
        <v>21681665.413653951</v>
      </c>
      <c r="AF110" s="317">
        <v>-4689172.4890916515</v>
      </c>
      <c r="AG110" s="317">
        <v>16992492.924562298</v>
      </c>
    </row>
    <row r="111" spans="1:33" s="323" customFormat="1" ht="15" customHeight="1">
      <c r="A111" s="325">
        <v>45778</v>
      </c>
      <c r="B111" s="317">
        <v>1127386.5038029999</v>
      </c>
      <c r="C111" s="317">
        <v>840270.28885696991</v>
      </c>
      <c r="D111" s="317">
        <v>12417087.740280401</v>
      </c>
      <c r="E111" s="317">
        <v>431016.40763362852</v>
      </c>
      <c r="F111" s="317">
        <v>264600.63899999997</v>
      </c>
      <c r="G111" s="317">
        <v>1781575.4219999998</v>
      </c>
      <c r="H111" s="317">
        <v>1138074.1245000002</v>
      </c>
      <c r="I111" s="317">
        <v>16032354.333414031</v>
      </c>
      <c r="J111" s="317">
        <v>18000011.126074001</v>
      </c>
      <c r="K111" s="317">
        <v>461515.18272536946</v>
      </c>
      <c r="L111" s="317">
        <v>484013.36135833256</v>
      </c>
      <c r="M111" s="317">
        <v>-25509.769499999999</v>
      </c>
      <c r="N111" s="318">
        <v>920018.77458370198</v>
      </c>
      <c r="O111" s="317">
        <v>1872596.3949550001</v>
      </c>
      <c r="P111" s="317">
        <v>6507645.9872477697</v>
      </c>
      <c r="Q111" s="317">
        <v>68986.573731250173</v>
      </c>
      <c r="R111" s="317">
        <v>34169.665000000001</v>
      </c>
      <c r="S111" s="317">
        <v>1096989.6679999996</v>
      </c>
      <c r="T111" s="317">
        <v>100612.56299999999</v>
      </c>
      <c r="U111" s="317">
        <v>9681000.8519340176</v>
      </c>
      <c r="V111" s="317">
        <v>637961.33152136893</v>
      </c>
      <c r="W111" s="317">
        <v>0</v>
      </c>
      <c r="X111" s="317">
        <v>637961.33152136893</v>
      </c>
      <c r="Y111" s="317">
        <v>8045601.7122919997</v>
      </c>
      <c r="Z111" s="317">
        <v>588949.36983070918</v>
      </c>
      <c r="AA111" s="317">
        <v>278633.60700000002</v>
      </c>
      <c r="AB111" s="317">
        <v>871252.43200000003</v>
      </c>
      <c r="AC111" s="317">
        <v>1827934.4779999999</v>
      </c>
      <c r="AD111" s="317">
        <v>11612371.599122711</v>
      </c>
      <c r="AE111" s="317">
        <v>21931333.782578096</v>
      </c>
      <c r="AF111" s="317">
        <v>-4851341.4370847521</v>
      </c>
      <c r="AG111" s="317">
        <v>17079992.345493343</v>
      </c>
    </row>
    <row r="112" spans="1:33" s="323" customFormat="1" ht="15" customHeight="1">
      <c r="A112" s="325">
        <v>45809</v>
      </c>
      <c r="B112" s="317">
        <v>1127020.4098911397</v>
      </c>
      <c r="C112" s="317">
        <v>865765.34192257992</v>
      </c>
      <c r="D112" s="317">
        <v>12555290.078803798</v>
      </c>
      <c r="E112" s="317">
        <v>461773.92911982286</v>
      </c>
      <c r="F112" s="317">
        <v>266934.92985181004</v>
      </c>
      <c r="G112" s="317">
        <v>1781307.9240000001</v>
      </c>
      <c r="H112" s="317">
        <v>1163784.9294999999</v>
      </c>
      <c r="I112" s="317">
        <v>16229091.791275432</v>
      </c>
      <c r="J112" s="317">
        <v>18221877.543089151</v>
      </c>
      <c r="K112" s="317">
        <v>424182.20748778968</v>
      </c>
      <c r="L112" s="317">
        <v>465424.32990421867</v>
      </c>
      <c r="M112" s="317">
        <v>-27304.432500000003</v>
      </c>
      <c r="N112" s="318">
        <v>862302.10489200836</v>
      </c>
      <c r="O112" s="317">
        <v>1821348.4075078401</v>
      </c>
      <c r="P112" s="317">
        <v>6605597.2593586408</v>
      </c>
      <c r="Q112" s="317">
        <v>69275.501192069976</v>
      </c>
      <c r="R112" s="317">
        <v>32310.569862869997</v>
      </c>
      <c r="S112" s="317">
        <v>1105197.2489999998</v>
      </c>
      <c r="T112" s="317">
        <v>97938.133000000002</v>
      </c>
      <c r="U112" s="317">
        <v>9731667.1199214216</v>
      </c>
      <c r="V112" s="317">
        <v>636826.3702860527</v>
      </c>
      <c r="W112" s="317">
        <v>0</v>
      </c>
      <c r="X112" s="317">
        <v>636826.3702860527</v>
      </c>
      <c r="Y112" s="317">
        <v>8256394.7033160003</v>
      </c>
      <c r="Z112" s="317">
        <v>599723.36718376388</v>
      </c>
      <c r="AA112" s="317">
        <v>282173.65973088995</v>
      </c>
      <c r="AB112" s="317">
        <v>877343.02300000016</v>
      </c>
      <c r="AC112" s="317">
        <v>1907873.1530000002</v>
      </c>
      <c r="AD112" s="317">
        <v>11923507.906230656</v>
      </c>
      <c r="AE112" s="317">
        <v>22292001.396438129</v>
      </c>
      <c r="AF112" s="317">
        <v>-4932425.9612382306</v>
      </c>
      <c r="AG112" s="317">
        <v>17359575.435199898</v>
      </c>
    </row>
    <row r="113" spans="1:36" s="323" customFormat="1" ht="15" customHeight="1">
      <c r="A113" s="325">
        <v>45839</v>
      </c>
      <c r="B113" s="317">
        <v>1148892.7560461001</v>
      </c>
      <c r="C113" s="317">
        <v>874045.25172124</v>
      </c>
      <c r="D113" s="317">
        <v>12607774.725260811</v>
      </c>
      <c r="E113" s="317">
        <v>433962.51930766116</v>
      </c>
      <c r="F113" s="317">
        <v>270518.08897927997</v>
      </c>
      <c r="G113" s="317">
        <v>1782540.0360000001</v>
      </c>
      <c r="H113" s="317">
        <v>1184284.2165000001</v>
      </c>
      <c r="I113" s="317">
        <v>16279079.586047754</v>
      </c>
      <c r="J113" s="317">
        <v>18302017.593815096</v>
      </c>
      <c r="K113" s="317">
        <v>441364.22926209029</v>
      </c>
      <c r="L113" s="317">
        <v>436992.52511989151</v>
      </c>
      <c r="M113" s="317">
        <v>-28526.6535</v>
      </c>
      <c r="N113" s="318">
        <v>849830.10088198178</v>
      </c>
      <c r="O113" s="317">
        <v>1850678.1022606299</v>
      </c>
      <c r="P113" s="317">
        <v>6615105.86669512</v>
      </c>
      <c r="Q113" s="317">
        <v>70120.387750232097</v>
      </c>
      <c r="R113" s="317">
        <v>33450.405293870004</v>
      </c>
      <c r="S113" s="317">
        <v>1104668.077</v>
      </c>
      <c r="T113" s="317">
        <v>81333.796000000002</v>
      </c>
      <c r="U113" s="317">
        <v>9755356.6349998526</v>
      </c>
      <c r="V113" s="317">
        <v>603576.19396389113</v>
      </c>
      <c r="W113" s="317">
        <v>0</v>
      </c>
      <c r="X113" s="317">
        <v>603576.19396389113</v>
      </c>
      <c r="Y113" s="317">
        <v>8449131.8858575486</v>
      </c>
      <c r="Z113" s="317">
        <v>608495.5397420472</v>
      </c>
      <c r="AA113" s="317">
        <v>288591.02128474007</v>
      </c>
      <c r="AB113" s="317">
        <v>880104.19400000002</v>
      </c>
      <c r="AC113" s="317">
        <v>1984279.591</v>
      </c>
      <c r="AD113" s="317">
        <v>12210602.231884336</v>
      </c>
      <c r="AE113" s="317">
        <v>22569535.06084808</v>
      </c>
      <c r="AF113" s="317">
        <v>-5117347.5699150097</v>
      </c>
      <c r="AG113" s="317">
        <v>17452187.490933068</v>
      </c>
    </row>
    <row r="114" spans="1:36" s="323" customFormat="1" ht="15" customHeight="1">
      <c r="A114" s="325">
        <v>45870</v>
      </c>
      <c r="B114" s="317">
        <v>1172865.8216802399</v>
      </c>
      <c r="C114" s="317">
        <v>878955.10600853991</v>
      </c>
      <c r="D114" s="317">
        <v>12694457.918698933</v>
      </c>
      <c r="E114" s="317">
        <v>474684.29185903014</v>
      </c>
      <c r="F114" s="317">
        <v>273289.38435361994</v>
      </c>
      <c r="G114" s="317">
        <v>1788251.1439999999</v>
      </c>
      <c r="H114" s="317">
        <v>1206755.5655</v>
      </c>
      <c r="I114" s="317">
        <v>16437438.304411585</v>
      </c>
      <c r="J114" s="317">
        <v>18489259.232100364</v>
      </c>
      <c r="K114" s="317">
        <v>514829.11834962084</v>
      </c>
      <c r="L114" s="317">
        <v>484552.08332493098</v>
      </c>
      <c r="M114" s="317">
        <v>-28758.434500000003</v>
      </c>
      <c r="N114" s="318">
        <v>970622.76717455185</v>
      </c>
      <c r="O114" s="317">
        <v>1861999.9517079999</v>
      </c>
      <c r="P114" s="317">
        <v>6448743.9997653309</v>
      </c>
      <c r="Q114" s="317">
        <v>70687.539692884835</v>
      </c>
      <c r="R114" s="317">
        <v>29743.709793870003</v>
      </c>
      <c r="S114" s="317">
        <v>1097999.5649999999</v>
      </c>
      <c r="T114" s="317">
        <v>79807.899999999994</v>
      </c>
      <c r="U114" s="317">
        <v>9588982.6659600865</v>
      </c>
      <c r="V114" s="317">
        <v>617758.92909490189</v>
      </c>
      <c r="W114" s="317">
        <v>0</v>
      </c>
      <c r="X114" s="317">
        <v>617758.92909490189</v>
      </c>
      <c r="Y114" s="317">
        <v>8688292.6755139995</v>
      </c>
      <c r="Z114" s="317">
        <v>596132.69113858766</v>
      </c>
      <c r="AA114" s="317">
        <v>294135.71102103003</v>
      </c>
      <c r="AB114" s="317">
        <v>887431.47599999991</v>
      </c>
      <c r="AC114" s="317">
        <v>2061715.0160000001</v>
      </c>
      <c r="AD114" s="317">
        <v>12527707.569673618</v>
      </c>
      <c r="AE114" s="317">
        <v>22734449.164728604</v>
      </c>
      <c r="AF114" s="317">
        <v>-5215811.6968027148</v>
      </c>
      <c r="AG114" s="317">
        <v>17518637.467925891</v>
      </c>
    </row>
    <row r="115" spans="1:36" s="323" customFormat="1" ht="15" customHeight="1">
      <c r="A115" s="325">
        <v>45901</v>
      </c>
      <c r="B115" s="317">
        <v>1144873.3495883101</v>
      </c>
      <c r="C115" s="317">
        <v>900276.22902469989</v>
      </c>
      <c r="D115" s="317">
        <v>12829375.169024184</v>
      </c>
      <c r="E115" s="317">
        <v>437750.91814367683</v>
      </c>
      <c r="F115" s="317">
        <v>276926.93201102997</v>
      </c>
      <c r="G115" s="317">
        <v>1794952.7130000002</v>
      </c>
      <c r="H115" s="317">
        <v>1226256.4539999999</v>
      </c>
      <c r="I115" s="317">
        <v>16565262.186178891</v>
      </c>
      <c r="J115" s="317">
        <v>18610411.764791902</v>
      </c>
      <c r="K115" s="317">
        <v>566994.7091169802</v>
      </c>
      <c r="L115" s="317">
        <v>397380.93079070939</v>
      </c>
      <c r="M115" s="317">
        <v>-28215.808999999997</v>
      </c>
      <c r="N115" s="318">
        <v>936159.83090768952</v>
      </c>
      <c r="O115" s="317">
        <v>1801302.44075116</v>
      </c>
      <c r="P115" s="317">
        <v>6408484.7832598016</v>
      </c>
      <c r="Q115" s="317">
        <v>71016.889719460611</v>
      </c>
      <c r="R115" s="317">
        <v>28178.709793870003</v>
      </c>
      <c r="S115" s="317">
        <v>1100315.523</v>
      </c>
      <c r="T115" s="317">
        <v>82895.133000000002</v>
      </c>
      <c r="U115" s="317">
        <v>9492193.4795242902</v>
      </c>
      <c r="V115" s="317">
        <v>608798.69745670806</v>
      </c>
      <c r="W115" s="317">
        <v>0</v>
      </c>
      <c r="X115" s="317">
        <v>608798.69745670806</v>
      </c>
      <c r="Y115" s="317">
        <v>8935417.5960307065</v>
      </c>
      <c r="Z115" s="317">
        <v>585285.30382536596</v>
      </c>
      <c r="AA115" s="317">
        <v>300033.40037637006</v>
      </c>
      <c r="AB115" s="317">
        <v>890201.93400000001</v>
      </c>
      <c r="AC115" s="317">
        <v>2143310.5109999995</v>
      </c>
      <c r="AD115" s="317">
        <v>12854248.745232442</v>
      </c>
      <c r="AE115" s="317">
        <v>22955240.922213443</v>
      </c>
      <c r="AF115" s="317">
        <v>-5280988.9883196121</v>
      </c>
      <c r="AG115" s="317">
        <v>17674251.93389383</v>
      </c>
    </row>
    <row r="116" spans="1:36" s="323" customFormat="1" ht="15" customHeight="1">
      <c r="A116" s="325">
        <v>45931</v>
      </c>
      <c r="B116" s="317">
        <v>1156873.3719776303</v>
      </c>
      <c r="C116" s="317">
        <v>900798.32558386994</v>
      </c>
      <c r="D116" s="317">
        <v>12926140.44881008</v>
      </c>
      <c r="E116" s="317">
        <v>445714.06206096412</v>
      </c>
      <c r="F116" s="317">
        <v>278141.48135411995</v>
      </c>
      <c r="G116" s="317">
        <v>1806923.7560000001</v>
      </c>
      <c r="H116" s="317">
        <v>1245073.1670000001</v>
      </c>
      <c r="I116" s="317">
        <v>16701992.915225163</v>
      </c>
      <c r="J116" s="317">
        <v>18759664.612786662</v>
      </c>
      <c r="K116" s="317">
        <v>579508.18516100105</v>
      </c>
      <c r="L116" s="317">
        <v>368540.68151049543</v>
      </c>
      <c r="M116" s="317">
        <v>-36957.695</v>
      </c>
      <c r="N116" s="318">
        <v>911091.17167149659</v>
      </c>
      <c r="O116" s="317">
        <v>1813005.9966154802</v>
      </c>
      <c r="P116" s="317">
        <v>6294092.517995812</v>
      </c>
      <c r="Q116" s="317">
        <v>71767.011307533641</v>
      </c>
      <c r="R116" s="317">
        <v>24174.177293870001</v>
      </c>
      <c r="S116" s="317">
        <v>1098128.4449999998</v>
      </c>
      <c r="T116" s="317">
        <v>76806.660999999993</v>
      </c>
      <c r="U116" s="317">
        <v>9377974.8092126958</v>
      </c>
      <c r="V116" s="317">
        <v>586931.88206272863</v>
      </c>
      <c r="W116" s="317">
        <v>0</v>
      </c>
      <c r="X116" s="317">
        <v>586931.88206272863</v>
      </c>
      <c r="Y116" s="317">
        <v>9183109.9694457799</v>
      </c>
      <c r="Z116" s="317">
        <v>583658.48463227146</v>
      </c>
      <c r="AA116" s="317">
        <v>307852.69592494005</v>
      </c>
      <c r="AB116" s="317">
        <v>895971.48800000013</v>
      </c>
      <c r="AC116" s="317">
        <v>2245556.9099999997</v>
      </c>
      <c r="AD116" s="317">
        <v>13216149.548002992</v>
      </c>
      <c r="AE116" s="317">
        <v>23181056.239278417</v>
      </c>
      <c r="AF116" s="317">
        <v>-5332482.799159376</v>
      </c>
      <c r="AG116" s="317">
        <v>17848573.440119043</v>
      </c>
    </row>
    <row r="117" spans="1:36" s="323" customFormat="1" ht="15" customHeight="1">
      <c r="A117" s="325">
        <v>45962</v>
      </c>
      <c r="B117" s="317">
        <v>1170240.65873891</v>
      </c>
      <c r="C117" s="317">
        <v>889515.50437078008</v>
      </c>
      <c r="D117" s="317">
        <v>13026888.683582634</v>
      </c>
      <c r="E117" s="317">
        <v>450623.1806267887</v>
      </c>
      <c r="F117" s="317">
        <v>278986.96343975008</v>
      </c>
      <c r="G117" s="317">
        <v>1823174.433</v>
      </c>
      <c r="H117" s="317">
        <v>1254978.6949999998</v>
      </c>
      <c r="I117" s="317">
        <v>16834651.955649171</v>
      </c>
      <c r="J117" s="317">
        <v>18894408.118758861</v>
      </c>
      <c r="K117" s="317">
        <v>561242.48487996007</v>
      </c>
      <c r="L117" s="317">
        <v>342471.42918814835</v>
      </c>
      <c r="M117" s="317">
        <v>-43338.592000000004</v>
      </c>
      <c r="N117" s="318">
        <v>860375.32206810848</v>
      </c>
      <c r="O117" s="317">
        <v>1852500.1406781801</v>
      </c>
      <c r="P117" s="317">
        <v>6189486.0634717261</v>
      </c>
      <c r="Q117" s="317">
        <v>72894.229081402489</v>
      </c>
      <c r="R117" s="317">
        <v>26030.151152529997</v>
      </c>
      <c r="S117" s="317">
        <v>1107318.4240000001</v>
      </c>
      <c r="T117" s="317">
        <v>76900.567999999999</v>
      </c>
      <c r="U117" s="317">
        <v>9325129.5763838384</v>
      </c>
      <c r="V117" s="317">
        <v>584779.2825953475</v>
      </c>
      <c r="W117" s="317">
        <v>0</v>
      </c>
      <c r="X117" s="317">
        <v>584779.2825953475</v>
      </c>
      <c r="Y117" s="317">
        <v>9434072.8229600657</v>
      </c>
      <c r="Z117" s="317">
        <v>595317.07063265389</v>
      </c>
      <c r="AA117" s="317">
        <v>316352.71322416002</v>
      </c>
      <c r="AB117" s="317">
        <v>901449.29299999995</v>
      </c>
      <c r="AC117" s="317">
        <v>2327636.233</v>
      </c>
      <c r="AD117" s="317">
        <v>13574828.132816877</v>
      </c>
      <c r="AE117" s="317">
        <v>23484736.991796061</v>
      </c>
      <c r="AF117" s="317">
        <v>-5450704.1941038463</v>
      </c>
      <c r="AG117" s="317">
        <v>18034032.797692217</v>
      </c>
    </row>
    <row r="118" spans="1:36" s="330" customFormat="1" ht="15" customHeight="1">
      <c r="A118" s="327">
        <v>45992</v>
      </c>
      <c r="B118" s="328">
        <v>1227655.3121885399</v>
      </c>
      <c r="C118" s="328">
        <v>976126.30152260978</v>
      </c>
      <c r="D118" s="328">
        <v>13171059.167931089</v>
      </c>
      <c r="E118" s="328">
        <v>448172.85076911864</v>
      </c>
      <c r="F118" s="328">
        <v>280336.06876819994</v>
      </c>
      <c r="G118" s="328">
        <v>1810925.0709999998</v>
      </c>
      <c r="H118" s="328">
        <v>1262729.0519999999</v>
      </c>
      <c r="I118" s="328">
        <v>16973222.210468408</v>
      </c>
      <c r="J118" s="328">
        <v>19177003.824179556</v>
      </c>
      <c r="K118" s="328">
        <v>713275.6886290398</v>
      </c>
      <c r="L118" s="328">
        <v>353484.91374128696</v>
      </c>
      <c r="M118" s="328">
        <v>-63679.748999999996</v>
      </c>
      <c r="N118" s="329">
        <v>1003080.8533703269</v>
      </c>
      <c r="O118" s="328">
        <v>1828107.6715746899</v>
      </c>
      <c r="P118" s="328">
        <v>6370392.7843845002</v>
      </c>
      <c r="Q118" s="328">
        <v>86748.025056793515</v>
      </c>
      <c r="R118" s="328">
        <v>24827.625357339999</v>
      </c>
      <c r="S118" s="328">
        <v>1107205.3910000003</v>
      </c>
      <c r="T118" s="328">
        <v>76680.933999999994</v>
      </c>
      <c r="U118" s="328">
        <v>9493962.4313733242</v>
      </c>
      <c r="V118" s="328">
        <v>519690.01493591839</v>
      </c>
      <c r="W118" s="328"/>
      <c r="X118" s="328">
        <v>519690.01493591839</v>
      </c>
      <c r="Y118" s="328">
        <v>9630369.2500275094</v>
      </c>
      <c r="Z118" s="328">
        <v>581789.9458809956</v>
      </c>
      <c r="AA118" s="328">
        <v>321324.59257307998</v>
      </c>
      <c r="AB118" s="328">
        <v>871751.01600000006</v>
      </c>
      <c r="AC118" s="328">
        <v>2388723.9030000004</v>
      </c>
      <c r="AD118" s="328">
        <v>13793958.707481585</v>
      </c>
      <c r="AE118" s="328">
        <v>23807611.153790828</v>
      </c>
      <c r="AF118" s="328">
        <v>-5633688.1839822624</v>
      </c>
      <c r="AG118" s="328">
        <v>18173922.969808564</v>
      </c>
    </row>
    <row r="119" spans="1:36" ht="15" customHeight="1">
      <c r="A119" s="330"/>
      <c r="B119" s="331"/>
      <c r="C119" s="331"/>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2" t="s">
        <v>332</v>
      </c>
    </row>
    <row r="120" spans="1:36" ht="15" customHeight="1">
      <c r="A120" s="294" t="s">
        <v>498</v>
      </c>
      <c r="B120" s="333"/>
      <c r="C120" s="333"/>
      <c r="D120" s="333"/>
      <c r="E120" s="333"/>
      <c r="F120" s="333"/>
      <c r="G120" s="333"/>
      <c r="H120" s="333"/>
      <c r="I120" s="333"/>
      <c r="J120" s="333"/>
      <c r="K120" s="333"/>
      <c r="L120" s="333"/>
      <c r="Y120" s="331"/>
      <c r="Z120" s="334"/>
      <c r="AA120" s="335"/>
      <c r="AB120" s="336"/>
      <c r="AC120" s="331"/>
      <c r="AD120" s="335"/>
      <c r="AE120" s="335"/>
      <c r="AF120" s="335"/>
      <c r="AG120" s="332"/>
    </row>
    <row r="121" spans="1:36" ht="15" customHeight="1">
      <c r="A121" s="331" t="s">
        <v>499</v>
      </c>
      <c r="B121" s="333"/>
      <c r="C121" s="333"/>
      <c r="D121" s="333"/>
      <c r="E121" s="333"/>
      <c r="F121" s="333"/>
      <c r="G121" s="333"/>
      <c r="H121" s="333"/>
      <c r="I121" s="333"/>
      <c r="J121" s="333"/>
      <c r="K121" s="333"/>
      <c r="L121" s="333"/>
      <c r="M121" s="331"/>
      <c r="N121" s="331"/>
      <c r="Z121" s="334"/>
      <c r="AA121" s="335"/>
      <c r="AB121" s="336"/>
      <c r="AD121" s="335"/>
      <c r="AE121" s="335"/>
      <c r="AF121" s="335"/>
      <c r="AG121" s="332"/>
      <c r="AH121" s="331"/>
      <c r="AI121" s="331"/>
      <c r="AJ121" s="331"/>
    </row>
    <row r="122" spans="1:36" ht="15" customHeight="1">
      <c r="A122" s="331" t="s">
        <v>500</v>
      </c>
      <c r="O122" s="337"/>
      <c r="P122" s="337"/>
      <c r="Q122" s="337"/>
      <c r="R122" s="337"/>
      <c r="S122" s="337"/>
      <c r="T122" s="337"/>
      <c r="U122" s="337"/>
      <c r="V122" s="337"/>
      <c r="W122" s="337"/>
      <c r="X122" s="337"/>
      <c r="Z122" s="334"/>
      <c r="AA122" s="335"/>
      <c r="AB122" s="331"/>
      <c r="AC122" s="331"/>
      <c r="AD122" s="335"/>
      <c r="AE122" s="335"/>
      <c r="AF122" s="335"/>
      <c r="AG122" s="332"/>
    </row>
    <row r="123" spans="1:36" ht="15" customHeight="1">
      <c r="A123" s="967" t="s">
        <v>501</v>
      </c>
      <c r="B123" s="967"/>
      <c r="C123" s="967"/>
      <c r="D123" s="967"/>
      <c r="E123" s="967"/>
      <c r="F123" s="967"/>
      <c r="G123" s="967"/>
      <c r="H123" s="967"/>
      <c r="I123" s="967"/>
      <c r="J123" s="967"/>
      <c r="K123" s="967"/>
      <c r="L123" s="967"/>
      <c r="M123" s="967"/>
      <c r="N123" s="967"/>
      <c r="O123" s="967"/>
      <c r="P123" s="967"/>
      <c r="Q123" s="967"/>
      <c r="R123" s="967"/>
      <c r="S123" s="967"/>
      <c r="T123" s="967"/>
      <c r="U123" s="967"/>
      <c r="V123" s="967"/>
      <c r="W123" s="967"/>
      <c r="X123" s="967"/>
      <c r="Y123" s="967"/>
      <c r="Z123" s="967"/>
      <c r="AA123" s="967"/>
      <c r="AB123" s="331"/>
      <c r="AC123" s="331"/>
      <c r="AD123" s="335"/>
      <c r="AE123" s="335"/>
      <c r="AF123" s="335"/>
      <c r="AG123" s="332"/>
    </row>
    <row r="124" spans="1:36" ht="15" customHeight="1">
      <c r="A124" s="967"/>
      <c r="B124" s="967"/>
      <c r="C124" s="967"/>
      <c r="D124" s="967"/>
      <c r="E124" s="967"/>
      <c r="F124" s="967"/>
      <c r="G124" s="967"/>
      <c r="H124" s="967"/>
      <c r="I124" s="967"/>
      <c r="J124" s="967"/>
      <c r="K124" s="967"/>
      <c r="L124" s="967"/>
      <c r="M124" s="967"/>
      <c r="N124" s="967"/>
      <c r="O124" s="967"/>
      <c r="P124" s="967"/>
      <c r="Q124" s="967"/>
      <c r="R124" s="967"/>
      <c r="S124" s="967"/>
      <c r="T124" s="967"/>
      <c r="U124" s="967"/>
      <c r="V124" s="967"/>
      <c r="W124" s="967"/>
      <c r="X124" s="967"/>
      <c r="Y124" s="967"/>
      <c r="Z124" s="967"/>
      <c r="AA124" s="967"/>
      <c r="AB124" s="335"/>
      <c r="AC124" s="335"/>
      <c r="AD124" s="335"/>
      <c r="AE124" s="335"/>
      <c r="AF124" s="335"/>
      <c r="AG124" s="332"/>
    </row>
    <row r="125" spans="1:36" ht="15" customHeight="1">
      <c r="A125" s="294" t="s">
        <v>502</v>
      </c>
      <c r="N125" s="331"/>
      <c r="O125" s="967"/>
      <c r="P125" s="967"/>
      <c r="Q125" s="967"/>
      <c r="R125" s="967"/>
      <c r="S125" s="967"/>
      <c r="T125" s="967"/>
      <c r="U125" s="967"/>
      <c r="V125" s="967"/>
      <c r="W125" s="967"/>
      <c r="X125" s="967"/>
      <c r="Y125" s="967"/>
      <c r="Z125" s="967"/>
      <c r="AA125" s="967"/>
      <c r="AB125" s="338"/>
      <c r="AC125" s="338"/>
      <c r="AD125" s="338"/>
      <c r="AE125" s="335"/>
      <c r="AF125" s="335"/>
      <c r="AG125" s="332"/>
    </row>
    <row r="126" spans="1:36" ht="15" customHeight="1">
      <c r="A126" s="331" t="s">
        <v>503</v>
      </c>
      <c r="C126" s="331"/>
      <c r="D126" s="331"/>
      <c r="E126" s="331"/>
      <c r="F126" s="331"/>
      <c r="G126" s="331"/>
      <c r="H126" s="331"/>
      <c r="I126" s="331"/>
      <c r="J126" s="331"/>
      <c r="L126" s="331"/>
    </row>
    <row r="127" spans="1:36" ht="15" customHeight="1">
      <c r="A127" s="331" t="s">
        <v>504</v>
      </c>
      <c r="B127" s="331"/>
      <c r="C127" s="331"/>
      <c r="D127" s="331"/>
      <c r="E127" s="331"/>
      <c r="F127" s="331"/>
      <c r="G127" s="331"/>
      <c r="H127" s="331"/>
      <c r="I127" s="331"/>
      <c r="J127" s="331"/>
    </row>
    <row r="128" spans="1:36" ht="15" customHeight="1">
      <c r="A128" s="967" t="s">
        <v>505</v>
      </c>
      <c r="B128" s="967"/>
      <c r="C128" s="967"/>
      <c r="D128" s="967"/>
      <c r="E128" s="967"/>
      <c r="F128" s="967"/>
      <c r="G128" s="967"/>
      <c r="H128" s="967"/>
      <c r="I128" s="967"/>
      <c r="J128" s="967"/>
      <c r="K128" s="967"/>
      <c r="L128" s="967"/>
      <c r="M128" s="967"/>
      <c r="N128" s="967"/>
      <c r="O128" s="331"/>
      <c r="P128" s="331"/>
      <c r="Q128" s="331"/>
      <c r="R128" s="331"/>
      <c r="S128" s="331"/>
      <c r="T128" s="331"/>
      <c r="U128" s="331"/>
      <c r="V128" s="331"/>
      <c r="X128" s="331"/>
      <c r="Y128" s="331"/>
      <c r="Z128" s="331"/>
      <c r="AA128" s="331"/>
      <c r="AB128" s="331"/>
      <c r="AC128" s="331"/>
      <c r="AD128" s="335"/>
      <c r="AE128" s="331"/>
      <c r="AF128" s="331"/>
      <c r="AG128" s="331"/>
    </row>
    <row r="129" spans="1:36" ht="15" customHeight="1">
      <c r="A129" s="967"/>
      <c r="B129" s="967"/>
      <c r="C129" s="967"/>
      <c r="D129" s="967"/>
      <c r="E129" s="967"/>
      <c r="F129" s="967"/>
      <c r="G129" s="967"/>
      <c r="H129" s="967"/>
      <c r="I129" s="967"/>
      <c r="J129" s="967"/>
      <c r="K129" s="967"/>
      <c r="L129" s="967"/>
      <c r="M129" s="967"/>
      <c r="N129" s="967"/>
    </row>
    <row r="130" spans="1:36" ht="15" customHeight="1">
      <c r="A130" s="967"/>
      <c r="B130" s="967"/>
      <c r="C130" s="967"/>
      <c r="D130" s="967"/>
      <c r="E130" s="967"/>
      <c r="F130" s="967"/>
      <c r="G130" s="967"/>
      <c r="H130" s="967"/>
      <c r="I130" s="967"/>
      <c r="J130" s="967"/>
      <c r="K130" s="967"/>
      <c r="L130" s="967"/>
      <c r="M130" s="967"/>
      <c r="N130" s="967"/>
    </row>
    <row r="131" spans="1:36" ht="15" customHeight="1"/>
    <row r="132" spans="1:36" ht="15" customHeight="1">
      <c r="A132" s="339"/>
      <c r="B132" s="340"/>
      <c r="C132" s="340"/>
      <c r="D132" s="340"/>
      <c r="E132" s="340"/>
      <c r="F132" s="340"/>
      <c r="G132" s="340"/>
      <c r="H132" s="340"/>
      <c r="I132" s="340"/>
      <c r="J132" s="340"/>
      <c r="K132" s="340"/>
      <c r="L132" s="340"/>
      <c r="M132" s="340"/>
      <c r="N132" s="340"/>
      <c r="O132" s="340"/>
      <c r="P132" s="341"/>
      <c r="Q132" s="341"/>
      <c r="R132" s="341"/>
      <c r="S132" s="341"/>
      <c r="T132" s="341"/>
      <c r="U132" s="341"/>
      <c r="V132" s="341"/>
      <c r="W132" s="341"/>
      <c r="X132" s="341"/>
      <c r="Y132" s="341"/>
      <c r="Z132" s="341"/>
      <c r="AA132" s="341"/>
      <c r="AB132" s="341"/>
      <c r="AC132" s="341"/>
      <c r="AD132" s="341"/>
      <c r="AE132" s="341"/>
      <c r="AF132" s="341"/>
      <c r="AG132" s="342"/>
    </row>
    <row r="133" spans="1:36" ht="15" customHeight="1">
      <c r="A133" s="339"/>
      <c r="B133" s="340"/>
      <c r="C133" s="340"/>
      <c r="D133" s="340"/>
      <c r="E133" s="340"/>
      <c r="F133" s="340"/>
      <c r="G133" s="340"/>
      <c r="H133" s="340"/>
      <c r="I133" s="340"/>
      <c r="J133" s="340"/>
      <c r="K133" s="340"/>
      <c r="L133" s="340"/>
      <c r="M133" s="340"/>
      <c r="N133" s="340"/>
      <c r="O133" s="340"/>
      <c r="P133" s="341"/>
      <c r="Q133" s="341"/>
      <c r="R133" s="341"/>
      <c r="S133" s="341"/>
      <c r="T133" s="341"/>
      <c r="U133" s="341"/>
      <c r="V133" s="341"/>
      <c r="W133" s="341"/>
      <c r="X133" s="341"/>
      <c r="Y133" s="341"/>
      <c r="Z133" s="341"/>
      <c r="AA133" s="341"/>
      <c r="AB133" s="341"/>
      <c r="AC133" s="341"/>
      <c r="AD133" s="341"/>
      <c r="AE133" s="341"/>
      <c r="AF133" s="341"/>
      <c r="AG133" s="342"/>
    </row>
    <row r="134" spans="1:36" ht="15" customHeight="1">
      <c r="A134" s="339"/>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343"/>
    </row>
    <row r="135" spans="1:36" ht="15" customHeight="1">
      <c r="A135" s="968"/>
      <c r="B135" s="968"/>
      <c r="C135" s="968"/>
      <c r="D135" s="968"/>
      <c r="E135" s="968"/>
      <c r="F135" s="968"/>
      <c r="G135" s="968"/>
      <c r="H135" s="968"/>
      <c r="I135" s="968"/>
      <c r="J135" s="968"/>
      <c r="K135" s="968"/>
      <c r="L135" s="968"/>
      <c r="M135" s="968"/>
      <c r="N135" s="968"/>
      <c r="O135" s="968"/>
      <c r="P135" s="341"/>
      <c r="Q135" s="341"/>
      <c r="R135" s="341"/>
      <c r="S135" s="341"/>
      <c r="T135" s="341"/>
      <c r="U135" s="341"/>
      <c r="V135" s="341"/>
      <c r="W135" s="341"/>
      <c r="X135" s="341"/>
      <c r="Y135" s="341"/>
      <c r="Z135" s="341"/>
      <c r="AA135" s="341"/>
      <c r="AB135" s="341"/>
      <c r="AC135" s="341"/>
      <c r="AD135" s="341"/>
      <c r="AE135" s="341"/>
      <c r="AF135" s="341"/>
      <c r="AG135" s="342"/>
    </row>
    <row r="136" spans="1:36" ht="15" customHeight="1">
      <c r="A136" s="968"/>
      <c r="B136" s="968"/>
      <c r="C136" s="968"/>
      <c r="D136" s="968"/>
      <c r="E136" s="968"/>
      <c r="F136" s="968"/>
      <c r="G136" s="968"/>
      <c r="H136" s="968"/>
      <c r="I136" s="968"/>
      <c r="J136" s="968"/>
      <c r="K136" s="968"/>
      <c r="L136" s="968"/>
      <c r="M136" s="968"/>
      <c r="N136" s="968"/>
      <c r="O136" s="968"/>
      <c r="P136" s="341"/>
      <c r="Q136" s="341"/>
      <c r="R136" s="341"/>
      <c r="S136" s="341"/>
      <c r="T136" s="341"/>
      <c r="U136" s="341"/>
      <c r="V136" s="341"/>
      <c r="W136" s="341"/>
      <c r="X136" s="341"/>
      <c r="Y136" s="341"/>
      <c r="Z136" s="341"/>
      <c r="AA136" s="341"/>
      <c r="AB136" s="341"/>
      <c r="AC136" s="341"/>
      <c r="AD136" s="341"/>
      <c r="AE136" s="341"/>
      <c r="AF136" s="341"/>
      <c r="AG136" s="342"/>
    </row>
    <row r="137" spans="1:36" ht="15" customHeight="1">
      <c r="A137" s="339"/>
      <c r="B137" s="340"/>
      <c r="C137" s="340"/>
      <c r="D137" s="340"/>
      <c r="E137" s="340"/>
      <c r="F137" s="340"/>
      <c r="G137" s="340"/>
      <c r="H137" s="340"/>
      <c r="I137" s="340"/>
      <c r="J137" s="340"/>
      <c r="K137" s="340"/>
      <c r="L137" s="340"/>
      <c r="M137" s="340"/>
      <c r="N137" s="340"/>
      <c r="O137" s="340"/>
      <c r="P137" s="341"/>
      <c r="Q137" s="341"/>
      <c r="R137" s="341"/>
      <c r="S137" s="341"/>
      <c r="T137" s="341"/>
      <c r="U137" s="341"/>
      <c r="V137" s="341"/>
      <c r="W137" s="341"/>
      <c r="X137" s="341"/>
      <c r="Y137" s="341"/>
      <c r="Z137" s="341"/>
      <c r="AA137" s="341"/>
      <c r="AB137" s="341"/>
      <c r="AC137" s="341"/>
      <c r="AD137" s="341"/>
      <c r="AE137" s="341"/>
      <c r="AF137" s="341"/>
      <c r="AG137" s="342"/>
    </row>
    <row r="138" spans="1:36" ht="15" customHeight="1">
      <c r="A138" s="343"/>
      <c r="B138" s="340"/>
      <c r="C138" s="344"/>
      <c r="D138" s="344"/>
      <c r="E138" s="344"/>
      <c r="F138" s="344"/>
      <c r="G138" s="344"/>
      <c r="H138" s="344"/>
      <c r="I138" s="344"/>
      <c r="J138" s="344"/>
      <c r="K138" s="344"/>
      <c r="L138" s="344"/>
      <c r="M138" s="345"/>
      <c r="N138" s="346"/>
      <c r="O138" s="344"/>
      <c r="P138" s="341"/>
      <c r="Q138" s="341"/>
      <c r="R138" s="341"/>
      <c r="S138" s="341"/>
      <c r="T138" s="341"/>
      <c r="U138" s="341"/>
      <c r="V138" s="341"/>
      <c r="W138" s="341"/>
      <c r="X138" s="341"/>
      <c r="Y138" s="341"/>
      <c r="Z138" s="341"/>
      <c r="AA138" s="341"/>
      <c r="AB138" s="341"/>
      <c r="AC138" s="341"/>
      <c r="AD138" s="341"/>
      <c r="AE138" s="341"/>
      <c r="AF138" s="341"/>
      <c r="AG138" s="342"/>
    </row>
    <row r="139" spans="1:36" ht="15" customHeight="1">
      <c r="A139" s="343"/>
      <c r="B139" s="343"/>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c r="Y139" s="343"/>
      <c r="Z139" s="343"/>
      <c r="AA139" s="343"/>
      <c r="AB139" s="343"/>
      <c r="AC139" s="343"/>
      <c r="AD139" s="343"/>
      <c r="AE139" s="343"/>
      <c r="AF139" s="343"/>
      <c r="AG139" s="343"/>
      <c r="AH139" s="343"/>
      <c r="AI139" s="343"/>
      <c r="AJ139" s="343"/>
    </row>
    <row r="140" spans="1:36" ht="15" customHeight="1">
      <c r="A140" s="968"/>
      <c r="B140" s="968"/>
      <c r="C140" s="968"/>
      <c r="D140" s="968"/>
      <c r="E140" s="968"/>
      <c r="F140" s="968"/>
      <c r="G140" s="968"/>
      <c r="H140" s="968"/>
      <c r="I140" s="968"/>
      <c r="J140" s="968"/>
      <c r="K140" s="968"/>
      <c r="L140" s="968"/>
      <c r="M140" s="968"/>
      <c r="N140" s="968"/>
      <c r="O140" s="968"/>
      <c r="P140" s="341"/>
      <c r="Q140" s="341"/>
      <c r="R140" s="341"/>
      <c r="S140" s="341"/>
      <c r="T140" s="341"/>
      <c r="U140" s="341"/>
      <c r="V140" s="341"/>
      <c r="W140" s="341"/>
      <c r="X140" s="341"/>
      <c r="Y140" s="341"/>
      <c r="Z140" s="341"/>
      <c r="AA140" s="341"/>
      <c r="AB140" s="341"/>
      <c r="AC140" s="341"/>
      <c r="AD140" s="341"/>
      <c r="AE140" s="341"/>
      <c r="AF140" s="341"/>
      <c r="AG140" s="342"/>
    </row>
    <row r="141" spans="1:36" ht="14.1" customHeight="1">
      <c r="A141" s="968"/>
      <c r="B141" s="968"/>
      <c r="C141" s="968"/>
      <c r="D141" s="968"/>
      <c r="E141" s="968"/>
      <c r="F141" s="968"/>
      <c r="G141" s="968"/>
      <c r="H141" s="968"/>
      <c r="I141" s="968"/>
      <c r="J141" s="968"/>
      <c r="K141" s="968"/>
      <c r="L141" s="968"/>
      <c r="M141" s="968"/>
      <c r="N141" s="968"/>
      <c r="O141" s="968"/>
      <c r="P141" s="341"/>
      <c r="Q141" s="341"/>
      <c r="R141" s="341"/>
      <c r="S141" s="341"/>
      <c r="T141" s="341"/>
      <c r="U141" s="341"/>
      <c r="V141" s="341"/>
      <c r="W141" s="341"/>
      <c r="X141" s="341"/>
      <c r="Y141" s="341"/>
      <c r="Z141" s="341"/>
      <c r="AA141" s="341"/>
      <c r="AB141" s="341"/>
      <c r="AC141" s="341"/>
      <c r="AD141" s="341"/>
      <c r="AE141" s="341"/>
      <c r="AF141" s="341"/>
      <c r="AG141" s="342"/>
    </row>
    <row r="142" spans="1:36" ht="14.1" customHeight="1">
      <c r="A142" s="968"/>
      <c r="B142" s="968"/>
      <c r="C142" s="968"/>
      <c r="D142" s="968"/>
      <c r="E142" s="968"/>
      <c r="F142" s="968"/>
      <c r="G142" s="968"/>
      <c r="H142" s="968"/>
      <c r="I142" s="968"/>
      <c r="J142" s="968"/>
      <c r="K142" s="968"/>
      <c r="L142" s="968"/>
      <c r="M142" s="968"/>
      <c r="N142" s="968"/>
      <c r="O142" s="968"/>
    </row>
  </sheetData>
  <mergeCells count="20">
    <mergeCell ref="A128:N130"/>
    <mergeCell ref="A135:O136"/>
    <mergeCell ref="A140:O142"/>
    <mergeCell ref="Y8:AD8"/>
    <mergeCell ref="F9:F12"/>
    <mergeCell ref="P9:Q9"/>
    <mergeCell ref="Y9:Z10"/>
    <mergeCell ref="AA9:AA10"/>
    <mergeCell ref="A123:N124"/>
    <mergeCell ref="O123:AA125"/>
    <mergeCell ref="M1:N1"/>
    <mergeCell ref="AF1:AG1"/>
    <mergeCell ref="A4:AG4"/>
    <mergeCell ref="A6:A14"/>
    <mergeCell ref="K6:N6"/>
    <mergeCell ref="O6:AG6"/>
    <mergeCell ref="O7:AE7"/>
    <mergeCell ref="I8:I9"/>
    <mergeCell ref="O8:U8"/>
    <mergeCell ref="V8:X8"/>
  </mergeCells>
  <hyperlinks>
    <hyperlink ref="AG2" location="Contents!A1" display="Back to Contents" xr:uid="{A01B6599-B646-4B43-85FA-560602CD8DE9}"/>
  </hyperlinks>
  <pageMargins left="0.7" right="0.7" top="0.75" bottom="0.75" header="0.3" footer="0.3"/>
  <pageSetup paperSize="9" scale="55" fitToWidth="0" orientation="landscape" r:id="rId1"/>
  <headerFooter alignWithMargins="0">
    <oddHeader>&amp;L&amp;"Calibri"&amp;10&amp;K000000 [Limited Sharing]&amp;1#_x000D_&amp;C&amp;G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3D17-372C-4646-B533-9F4D1B9A9050}">
  <sheetPr>
    <pageSetUpPr fitToPage="1"/>
  </sheetPr>
  <dimension ref="A1:FR287"/>
  <sheetViews>
    <sheetView zoomScaleNormal="100" workbookViewId="0">
      <pane xSplit="1" ySplit="13" topLeftCell="B14" activePane="bottomRight" state="frozen"/>
      <selection activeCell="B47" sqref="B47"/>
      <selection pane="topRight" activeCell="B47" sqref="B47"/>
      <selection pane="bottomLeft" activeCell="B47" sqref="B47"/>
      <selection pane="bottomRight" activeCell="N2" sqref="N2"/>
    </sheetView>
  </sheetViews>
  <sheetFormatPr defaultColWidth="10.85546875" defaultRowHeight="15"/>
  <cols>
    <col min="1" max="1" width="13.85546875" style="351" customWidth="1"/>
    <col min="2" max="2" width="10.5703125" style="347" customWidth="1"/>
    <col min="3" max="3" width="11.7109375" style="347" customWidth="1"/>
    <col min="4" max="4" width="10.42578125" style="347" customWidth="1"/>
    <col min="5" max="5" width="12.42578125" style="347" customWidth="1"/>
    <col min="6" max="6" width="10.28515625" style="347" customWidth="1"/>
    <col min="7" max="12" width="10.42578125" style="347" customWidth="1"/>
    <col min="13" max="13" width="19" style="347" customWidth="1"/>
    <col min="14" max="14" width="13.42578125" style="347" customWidth="1"/>
    <col min="15" max="15" width="9.5703125" style="349" customWidth="1"/>
    <col min="16" max="16" width="9.7109375" style="347" customWidth="1"/>
    <col min="17" max="16384" width="10.85546875" style="347"/>
  </cols>
  <sheetData>
    <row r="1" spans="1:174" ht="15.75">
      <c r="A1" s="1" t="s">
        <v>0</v>
      </c>
      <c r="N1" s="348" t="s">
        <v>506</v>
      </c>
    </row>
    <row r="2" spans="1:174" ht="15.75">
      <c r="A2" s="350"/>
      <c r="N2" s="9" t="s">
        <v>2</v>
      </c>
    </row>
    <row r="3" spans="1:174">
      <c r="A3" s="347"/>
    </row>
    <row r="4" spans="1:174">
      <c r="A4" s="975" t="s">
        <v>507</v>
      </c>
      <c r="B4" s="975"/>
      <c r="C4" s="975"/>
      <c r="D4" s="975"/>
      <c r="E4" s="975"/>
      <c r="F4" s="975"/>
      <c r="G4" s="975"/>
      <c r="H4" s="975"/>
      <c r="I4" s="975"/>
      <c r="J4" s="975"/>
      <c r="K4" s="975"/>
      <c r="L4" s="975"/>
      <c r="M4" s="975"/>
      <c r="N4" s="975"/>
    </row>
    <row r="5" spans="1:174">
      <c r="N5" s="352" t="s">
        <v>508</v>
      </c>
      <c r="O5" s="353"/>
    </row>
    <row r="6" spans="1:174">
      <c r="A6" s="354"/>
      <c r="B6" s="355" t="s">
        <v>509</v>
      </c>
      <c r="C6" s="355"/>
      <c r="D6" s="355"/>
      <c r="E6" s="355"/>
      <c r="F6" s="355" t="s">
        <v>510</v>
      </c>
      <c r="G6" s="355"/>
      <c r="H6" s="355"/>
      <c r="I6" s="355"/>
      <c r="J6" s="355"/>
      <c r="K6" s="355"/>
      <c r="L6" s="355"/>
      <c r="M6" s="976" t="s">
        <v>511</v>
      </c>
      <c r="N6" s="976"/>
    </row>
    <row r="7" spans="1:174">
      <c r="I7" s="356"/>
      <c r="M7" s="357"/>
      <c r="N7" s="356"/>
      <c r="O7" s="350"/>
    </row>
    <row r="8" spans="1:174">
      <c r="A8" s="357" t="s">
        <v>512</v>
      </c>
      <c r="B8" s="357" t="s">
        <v>299</v>
      </c>
      <c r="C8" s="357" t="s">
        <v>9</v>
      </c>
      <c r="D8" s="357" t="s">
        <v>161</v>
      </c>
      <c r="E8" s="357" t="s">
        <v>15</v>
      </c>
      <c r="F8" s="357" t="s">
        <v>299</v>
      </c>
      <c r="G8" s="357" t="s">
        <v>9</v>
      </c>
      <c r="H8" s="357" t="s">
        <v>161</v>
      </c>
      <c r="I8" s="357" t="s">
        <v>15</v>
      </c>
      <c r="J8" s="357" t="s">
        <v>513</v>
      </c>
      <c r="K8" s="357" t="s">
        <v>514</v>
      </c>
      <c r="L8" s="357" t="s">
        <v>514</v>
      </c>
      <c r="M8" s="357" t="s">
        <v>515</v>
      </c>
      <c r="N8" s="357" t="s">
        <v>516</v>
      </c>
      <c r="O8" s="350"/>
    </row>
    <row r="9" spans="1:174">
      <c r="B9" s="357"/>
      <c r="C9" s="357" t="s">
        <v>329</v>
      </c>
      <c r="D9" s="357"/>
      <c r="E9" s="357" t="s">
        <v>399</v>
      </c>
      <c r="F9" s="357"/>
      <c r="G9" s="357" t="s">
        <v>329</v>
      </c>
      <c r="H9" s="357"/>
      <c r="I9" s="357" t="s">
        <v>517</v>
      </c>
      <c r="J9" s="357" t="s">
        <v>275</v>
      </c>
      <c r="K9" s="357" t="s">
        <v>517</v>
      </c>
      <c r="L9" s="357" t="s">
        <v>517</v>
      </c>
      <c r="M9" s="357" t="s">
        <v>518</v>
      </c>
      <c r="N9" s="357" t="s">
        <v>519</v>
      </c>
    </row>
    <row r="10" spans="1:174">
      <c r="I10" s="357"/>
      <c r="K10" s="357"/>
      <c r="L10" s="347" t="s">
        <v>520</v>
      </c>
      <c r="M10" s="357" t="s">
        <v>521</v>
      </c>
    </row>
    <row r="11" spans="1:174">
      <c r="K11" s="357"/>
      <c r="M11" s="357" t="s">
        <v>522</v>
      </c>
    </row>
    <row r="12" spans="1:174" s="357" customFormat="1">
      <c r="A12" s="351"/>
      <c r="B12" s="347"/>
      <c r="C12" s="347"/>
      <c r="D12" s="347"/>
      <c r="E12" s="357" t="s">
        <v>27</v>
      </c>
      <c r="F12" s="347"/>
      <c r="G12" s="347"/>
      <c r="H12" s="347"/>
      <c r="I12" s="357" t="s">
        <v>30</v>
      </c>
      <c r="J12" s="347"/>
      <c r="K12" s="357" t="s">
        <v>523</v>
      </c>
      <c r="L12" s="357" t="s">
        <v>524</v>
      </c>
      <c r="M12" s="357" t="s">
        <v>525</v>
      </c>
      <c r="N12" s="358" t="s">
        <v>526</v>
      </c>
      <c r="O12" s="353"/>
    </row>
    <row r="13" spans="1:174">
      <c r="A13" s="359"/>
      <c r="B13" s="360" t="s">
        <v>119</v>
      </c>
      <c r="C13" s="360" t="s">
        <v>120</v>
      </c>
      <c r="D13" s="361" t="s">
        <v>121</v>
      </c>
      <c r="E13" s="361" t="s">
        <v>122</v>
      </c>
      <c r="F13" s="361" t="s">
        <v>123</v>
      </c>
      <c r="G13" s="361" t="s">
        <v>124</v>
      </c>
      <c r="H13" s="360" t="s">
        <v>125</v>
      </c>
      <c r="I13" s="361" t="s">
        <v>126</v>
      </c>
      <c r="J13" s="361" t="s">
        <v>33</v>
      </c>
      <c r="K13" s="361" t="s">
        <v>34</v>
      </c>
      <c r="L13" s="361" t="s">
        <v>35</v>
      </c>
      <c r="M13" s="361" t="s">
        <v>127</v>
      </c>
      <c r="N13" s="361" t="s">
        <v>128</v>
      </c>
      <c r="O13" s="362"/>
    </row>
    <row r="14" spans="1:174">
      <c r="A14" s="363">
        <v>2020</v>
      </c>
      <c r="B14" s="364">
        <v>493882.99804799998</v>
      </c>
      <c r="C14" s="364">
        <v>7056797.5426350003</v>
      </c>
      <c r="D14" s="364">
        <v>33239.415639999999</v>
      </c>
      <c r="E14" s="364">
        <v>7584017.2667380003</v>
      </c>
      <c r="F14" s="364">
        <v>9877.6599609599998</v>
      </c>
      <c r="G14" s="364">
        <v>141135.95085270001</v>
      </c>
      <c r="H14" s="364">
        <v>664.78831279999997</v>
      </c>
      <c r="I14" s="364">
        <v>151775.70954146003</v>
      </c>
      <c r="J14" s="364">
        <v>51643.114498000003</v>
      </c>
      <c r="K14" s="364">
        <v>100132.59504346002</v>
      </c>
      <c r="L14" s="364">
        <v>1602121.5206953604</v>
      </c>
      <c r="M14" s="364">
        <v>1748714.0826426598</v>
      </c>
      <c r="N14" s="364">
        <v>146592.5619472994</v>
      </c>
      <c r="O14" s="365"/>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2"/>
      <c r="CB14" s="362"/>
      <c r="CC14" s="362"/>
      <c r="CD14" s="362"/>
      <c r="CE14" s="362"/>
      <c r="CF14" s="362"/>
      <c r="CG14" s="362"/>
      <c r="CH14" s="362"/>
      <c r="CI14" s="362"/>
      <c r="CJ14" s="362"/>
      <c r="CK14" s="362"/>
      <c r="CL14" s="362"/>
      <c r="CM14" s="362"/>
      <c r="CN14" s="362"/>
      <c r="CO14" s="362"/>
      <c r="CP14" s="362"/>
      <c r="CQ14" s="362"/>
      <c r="CR14" s="362"/>
      <c r="CS14" s="362"/>
      <c r="CT14" s="362"/>
      <c r="CU14" s="362"/>
      <c r="CV14" s="362"/>
      <c r="CW14" s="362"/>
      <c r="CX14" s="362"/>
      <c r="CY14" s="362"/>
      <c r="CZ14" s="362"/>
      <c r="DA14" s="362"/>
      <c r="DB14" s="362"/>
      <c r="DC14" s="362"/>
      <c r="DD14" s="362"/>
      <c r="DE14" s="362"/>
      <c r="DF14" s="362"/>
      <c r="DG14" s="362"/>
      <c r="DH14" s="362"/>
      <c r="DI14" s="362"/>
      <c r="DJ14" s="362"/>
      <c r="DK14" s="362"/>
      <c r="DL14" s="362"/>
      <c r="DM14" s="362"/>
      <c r="DN14" s="362"/>
      <c r="DO14" s="362"/>
      <c r="DP14" s="362"/>
      <c r="DQ14" s="362"/>
      <c r="DR14" s="362"/>
      <c r="DS14" s="362"/>
      <c r="DT14" s="362"/>
      <c r="DU14" s="362"/>
      <c r="DV14" s="362"/>
      <c r="DW14" s="362"/>
      <c r="DX14" s="362"/>
      <c r="DY14" s="362"/>
      <c r="DZ14" s="362"/>
      <c r="EA14" s="362"/>
      <c r="EB14" s="362"/>
      <c r="EC14" s="362"/>
      <c r="ED14" s="362"/>
      <c r="EE14" s="362"/>
      <c r="EF14" s="362"/>
      <c r="EG14" s="362"/>
      <c r="EH14" s="362"/>
      <c r="EI14" s="362"/>
      <c r="EJ14" s="362"/>
      <c r="EK14" s="362"/>
      <c r="EL14" s="362"/>
      <c r="EM14" s="362"/>
      <c r="EN14" s="362"/>
      <c r="EO14" s="362"/>
      <c r="EP14" s="362"/>
      <c r="EQ14" s="362"/>
      <c r="ER14" s="362"/>
      <c r="ES14" s="362"/>
      <c r="ET14" s="362"/>
      <c r="EU14" s="362"/>
      <c r="EV14" s="362"/>
      <c r="EW14" s="362"/>
      <c r="EX14" s="362"/>
      <c r="EY14" s="362"/>
      <c r="EZ14" s="362"/>
      <c r="FA14" s="362"/>
      <c r="FB14" s="362"/>
      <c r="FC14" s="362"/>
      <c r="FD14" s="362"/>
      <c r="FE14" s="362"/>
      <c r="FF14" s="362"/>
      <c r="FG14" s="362"/>
      <c r="FH14" s="362"/>
      <c r="FI14" s="362"/>
      <c r="FJ14" s="362"/>
      <c r="FK14" s="362"/>
      <c r="FL14" s="362"/>
      <c r="FM14" s="362"/>
      <c r="FN14" s="362"/>
      <c r="FO14" s="362"/>
      <c r="FP14" s="362"/>
      <c r="FQ14" s="362"/>
      <c r="FR14" s="362"/>
    </row>
    <row r="15" spans="1:174">
      <c r="A15" s="351">
        <v>2021</v>
      </c>
      <c r="B15" s="366">
        <v>662421.52514399996</v>
      </c>
      <c r="C15" s="366">
        <v>7953091.7620660001</v>
      </c>
      <c r="D15" s="366">
        <v>55171.795292000003</v>
      </c>
      <c r="E15" s="366">
        <v>8670757.1460229997</v>
      </c>
      <c r="F15" s="366">
        <v>26496.861005759998</v>
      </c>
      <c r="G15" s="366">
        <v>318123.67048264004</v>
      </c>
      <c r="H15" s="366">
        <v>2206.8718116800001</v>
      </c>
      <c r="I15" s="366">
        <v>346899.46682107996</v>
      </c>
      <c r="J15" s="366">
        <v>57258.575370999999</v>
      </c>
      <c r="K15" s="366">
        <v>289640.89145007997</v>
      </c>
      <c r="L15" s="366">
        <v>4634254.2632012796</v>
      </c>
      <c r="M15" s="366">
        <v>4701711.4658183996</v>
      </c>
      <c r="N15" s="366">
        <v>67457.202617119998</v>
      </c>
      <c r="O15" s="365"/>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62"/>
      <c r="CB15" s="362"/>
      <c r="CC15" s="362"/>
      <c r="CD15" s="362"/>
      <c r="CE15" s="362"/>
      <c r="CF15" s="362"/>
      <c r="CG15" s="362"/>
      <c r="CH15" s="362"/>
      <c r="CI15" s="362"/>
      <c r="CJ15" s="362"/>
      <c r="CK15" s="362"/>
      <c r="CL15" s="362"/>
      <c r="CM15" s="362"/>
      <c r="CN15" s="362"/>
      <c r="CO15" s="362"/>
      <c r="CP15" s="362"/>
      <c r="CQ15" s="362"/>
      <c r="CR15" s="362"/>
      <c r="CS15" s="362"/>
      <c r="CT15" s="362"/>
      <c r="CU15" s="362"/>
      <c r="CV15" s="362"/>
      <c r="CW15" s="362"/>
      <c r="CX15" s="362"/>
      <c r="CY15" s="362"/>
      <c r="CZ15" s="362"/>
      <c r="DA15" s="362"/>
      <c r="DB15" s="362"/>
      <c r="DC15" s="362"/>
      <c r="DD15" s="362"/>
      <c r="DE15" s="362"/>
      <c r="DF15" s="362"/>
      <c r="DG15" s="362"/>
      <c r="DH15" s="362"/>
      <c r="DI15" s="362"/>
      <c r="DJ15" s="362"/>
      <c r="DK15" s="362"/>
      <c r="DL15" s="362"/>
      <c r="DM15" s="362"/>
      <c r="DN15" s="362"/>
      <c r="DO15" s="362"/>
      <c r="DP15" s="362"/>
      <c r="DQ15" s="362"/>
      <c r="DR15" s="362"/>
      <c r="DS15" s="362"/>
      <c r="DT15" s="362"/>
      <c r="DU15" s="362"/>
      <c r="DV15" s="362"/>
      <c r="DW15" s="362"/>
      <c r="DX15" s="362"/>
      <c r="DY15" s="362"/>
      <c r="DZ15" s="362"/>
      <c r="EA15" s="362"/>
      <c r="EB15" s="362"/>
      <c r="EC15" s="362"/>
      <c r="ED15" s="362"/>
      <c r="EE15" s="362"/>
      <c r="EF15" s="362"/>
      <c r="EG15" s="362"/>
      <c r="EH15" s="362"/>
      <c r="EI15" s="362"/>
      <c r="EJ15" s="362"/>
      <c r="EK15" s="362"/>
      <c r="EL15" s="362"/>
      <c r="EM15" s="362"/>
      <c r="EN15" s="362"/>
      <c r="EO15" s="362"/>
      <c r="EP15" s="362"/>
      <c r="EQ15" s="362"/>
      <c r="ER15" s="362"/>
      <c r="ES15" s="362"/>
      <c r="ET15" s="362"/>
      <c r="EU15" s="362"/>
      <c r="EV15" s="362"/>
      <c r="EW15" s="362"/>
      <c r="EX15" s="362"/>
      <c r="EY15" s="362"/>
      <c r="EZ15" s="362"/>
      <c r="FA15" s="362"/>
      <c r="FB15" s="362"/>
      <c r="FC15" s="362"/>
      <c r="FD15" s="362"/>
      <c r="FE15" s="362"/>
      <c r="FF15" s="362"/>
      <c r="FG15" s="362"/>
      <c r="FH15" s="362"/>
      <c r="FI15" s="362"/>
      <c r="FJ15" s="362"/>
      <c r="FK15" s="362"/>
      <c r="FL15" s="362"/>
      <c r="FM15" s="362"/>
      <c r="FN15" s="362"/>
      <c r="FO15" s="362"/>
      <c r="FP15" s="362"/>
      <c r="FQ15" s="362"/>
      <c r="FR15" s="362"/>
    </row>
    <row r="16" spans="1:174">
      <c r="A16" s="363">
        <v>2022</v>
      </c>
      <c r="B16" s="367">
        <v>730902.67324999999</v>
      </c>
      <c r="C16" s="367">
        <v>8563718.6364249997</v>
      </c>
      <c r="D16" s="367">
        <v>38042.849629999997</v>
      </c>
      <c r="E16" s="367">
        <v>9332716.8743309993</v>
      </c>
      <c r="F16" s="367">
        <v>29236.106930000002</v>
      </c>
      <c r="G16" s="367">
        <v>342548.74545699998</v>
      </c>
      <c r="H16" s="367">
        <v>1521.7139851999998</v>
      </c>
      <c r="I16" s="367">
        <v>373359.28139819996</v>
      </c>
      <c r="J16" s="367">
        <v>64881.572512999999</v>
      </c>
      <c r="K16" s="367">
        <v>308477.70888519997</v>
      </c>
      <c r="L16" s="367">
        <v>4935643.3421631996</v>
      </c>
      <c r="M16" s="367">
        <v>4972339.8775051907</v>
      </c>
      <c r="N16" s="367">
        <v>36696.535341991112</v>
      </c>
      <c r="O16" s="365"/>
      <c r="P16" s="362"/>
      <c r="Q16" s="362"/>
      <c r="R16" s="362"/>
      <c r="S16" s="362"/>
      <c r="T16" s="362"/>
      <c r="U16" s="362"/>
      <c r="V16" s="362"/>
      <c r="W16" s="362"/>
      <c r="X16" s="362"/>
      <c r="Y16" s="362"/>
      <c r="Z16" s="362"/>
      <c r="AA16" s="362"/>
      <c r="AB16" s="362"/>
      <c r="AC16" s="362"/>
      <c r="AD16" s="362"/>
      <c r="AE16" s="362"/>
      <c r="AF16" s="362"/>
      <c r="AG16" s="362"/>
      <c r="AH16" s="362"/>
      <c r="AI16" s="362"/>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2"/>
      <c r="BI16" s="362"/>
      <c r="BJ16" s="362"/>
      <c r="BK16" s="362"/>
      <c r="BL16" s="362"/>
      <c r="BM16" s="362"/>
      <c r="BN16" s="362"/>
      <c r="BO16" s="362"/>
      <c r="BP16" s="362"/>
      <c r="BQ16" s="362"/>
      <c r="BR16" s="362"/>
      <c r="BS16" s="362"/>
      <c r="BT16" s="362"/>
      <c r="BU16" s="362"/>
      <c r="BV16" s="362"/>
      <c r="BW16" s="362"/>
      <c r="BX16" s="362"/>
      <c r="BY16" s="362"/>
      <c r="BZ16" s="362"/>
      <c r="CA16" s="362"/>
      <c r="CB16" s="362"/>
      <c r="CC16" s="362"/>
      <c r="CD16" s="362"/>
      <c r="CE16" s="362"/>
      <c r="CF16" s="362"/>
      <c r="CG16" s="362"/>
      <c r="CH16" s="362"/>
      <c r="CI16" s="362"/>
      <c r="CJ16" s="362"/>
      <c r="CK16" s="362"/>
      <c r="CL16" s="362"/>
      <c r="CM16" s="362"/>
      <c r="CN16" s="362"/>
      <c r="CO16" s="362"/>
      <c r="CP16" s="362"/>
      <c r="CQ16" s="362"/>
      <c r="CR16" s="362"/>
      <c r="CS16" s="362"/>
      <c r="CT16" s="362"/>
      <c r="CU16" s="362"/>
      <c r="CV16" s="362"/>
      <c r="CW16" s="362"/>
      <c r="CX16" s="362"/>
      <c r="CY16" s="362"/>
      <c r="CZ16" s="362"/>
      <c r="DA16" s="362"/>
      <c r="DB16" s="362"/>
      <c r="DC16" s="362"/>
      <c r="DD16" s="362"/>
      <c r="DE16" s="362"/>
      <c r="DF16" s="362"/>
      <c r="DG16" s="362"/>
      <c r="DH16" s="362"/>
      <c r="DI16" s="362"/>
      <c r="DJ16" s="362"/>
      <c r="DK16" s="362"/>
      <c r="DL16" s="362"/>
      <c r="DM16" s="362"/>
      <c r="DN16" s="362"/>
      <c r="DO16" s="362"/>
      <c r="DP16" s="362"/>
      <c r="DQ16" s="362"/>
      <c r="DR16" s="362"/>
      <c r="DS16" s="362"/>
      <c r="DT16" s="362"/>
      <c r="DU16" s="362"/>
      <c r="DV16" s="362"/>
      <c r="DW16" s="362"/>
      <c r="DX16" s="362"/>
      <c r="DY16" s="362"/>
      <c r="DZ16" s="362"/>
      <c r="EA16" s="362"/>
      <c r="EB16" s="362"/>
      <c r="EC16" s="362"/>
      <c r="ED16" s="362"/>
      <c r="EE16" s="362"/>
      <c r="EF16" s="362"/>
      <c r="EG16" s="362"/>
      <c r="EH16" s="362"/>
      <c r="EI16" s="362"/>
      <c r="EJ16" s="362"/>
      <c r="EK16" s="362"/>
      <c r="EL16" s="362"/>
      <c r="EM16" s="362"/>
      <c r="EN16" s="362"/>
      <c r="EO16" s="362"/>
      <c r="EP16" s="362"/>
      <c r="EQ16" s="362"/>
      <c r="ER16" s="362"/>
      <c r="ES16" s="362"/>
      <c r="ET16" s="362"/>
      <c r="EU16" s="362"/>
      <c r="EV16" s="362"/>
      <c r="EW16" s="362"/>
      <c r="EX16" s="362"/>
      <c r="EY16" s="362"/>
      <c r="EZ16" s="362"/>
      <c r="FA16" s="362"/>
      <c r="FB16" s="362"/>
      <c r="FC16" s="362"/>
      <c r="FD16" s="362"/>
      <c r="FE16" s="362"/>
      <c r="FF16" s="362"/>
      <c r="FG16" s="362"/>
      <c r="FH16" s="362"/>
      <c r="FI16" s="362"/>
      <c r="FJ16" s="362"/>
      <c r="FK16" s="362"/>
      <c r="FL16" s="362"/>
      <c r="FM16" s="362"/>
      <c r="FN16" s="362"/>
      <c r="FO16" s="362"/>
      <c r="FP16" s="362"/>
      <c r="FQ16" s="362"/>
      <c r="FR16" s="362"/>
    </row>
    <row r="17" spans="1:174">
      <c r="A17" s="351">
        <v>2023</v>
      </c>
      <c r="B17" s="366">
        <v>674494.68853299995</v>
      </c>
      <c r="C17" s="366">
        <v>9501324.7563329991</v>
      </c>
      <c r="D17" s="366">
        <v>38163.504008999997</v>
      </c>
      <c r="E17" s="366">
        <v>10214001.698875001</v>
      </c>
      <c r="F17" s="366">
        <v>13489.893770659999</v>
      </c>
      <c r="G17" s="366">
        <v>190026.49512665998</v>
      </c>
      <c r="H17" s="366">
        <v>763.27008017999992</v>
      </c>
      <c r="I17" s="366">
        <v>204298.40897749999</v>
      </c>
      <c r="J17" s="366">
        <v>68122.277786999999</v>
      </c>
      <c r="K17" s="366">
        <v>136176.13119049999</v>
      </c>
      <c r="L17" s="366">
        <v>2178818.0990479998</v>
      </c>
      <c r="M17" s="366">
        <v>3314688.4451299706</v>
      </c>
      <c r="N17" s="366">
        <v>1135870.3460819707</v>
      </c>
      <c r="O17" s="365"/>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2"/>
      <c r="BI17" s="362"/>
      <c r="BJ17" s="362"/>
      <c r="BK17" s="362"/>
      <c r="BL17" s="362"/>
      <c r="BM17" s="362"/>
      <c r="BN17" s="362"/>
      <c r="BO17" s="362"/>
      <c r="BP17" s="362"/>
      <c r="BQ17" s="362"/>
      <c r="BR17" s="362"/>
      <c r="BS17" s="362"/>
      <c r="BT17" s="362"/>
      <c r="BU17" s="362"/>
      <c r="BV17" s="362"/>
      <c r="BW17" s="362"/>
      <c r="BX17" s="362"/>
      <c r="BY17" s="362"/>
      <c r="BZ17" s="362"/>
      <c r="CA17" s="362"/>
      <c r="CB17" s="362"/>
      <c r="CC17" s="362"/>
      <c r="CD17" s="362"/>
      <c r="CE17" s="362"/>
      <c r="CF17" s="362"/>
      <c r="CG17" s="362"/>
      <c r="CH17" s="362"/>
      <c r="CI17" s="362"/>
      <c r="CJ17" s="362"/>
      <c r="CK17" s="362"/>
      <c r="CL17" s="362"/>
      <c r="CM17" s="362"/>
      <c r="CN17" s="362"/>
      <c r="CO17" s="362"/>
      <c r="CP17" s="362"/>
      <c r="CQ17" s="362"/>
      <c r="CR17" s="362"/>
      <c r="CS17" s="362"/>
      <c r="CT17" s="362"/>
      <c r="CU17" s="362"/>
      <c r="CV17" s="362"/>
      <c r="CW17" s="362"/>
      <c r="CX17" s="362"/>
      <c r="CY17" s="362"/>
      <c r="CZ17" s="362"/>
      <c r="DA17" s="362"/>
      <c r="DB17" s="362"/>
      <c r="DC17" s="362"/>
      <c r="DD17" s="362"/>
      <c r="DE17" s="362"/>
      <c r="DF17" s="362"/>
      <c r="DG17" s="362"/>
      <c r="DH17" s="362"/>
      <c r="DI17" s="362"/>
      <c r="DJ17" s="362"/>
      <c r="DK17" s="362"/>
      <c r="DL17" s="362"/>
      <c r="DM17" s="362"/>
      <c r="DN17" s="362"/>
      <c r="DO17" s="362"/>
      <c r="DP17" s="362"/>
      <c r="DQ17" s="362"/>
      <c r="DR17" s="362"/>
      <c r="DS17" s="362"/>
      <c r="DT17" s="362"/>
      <c r="DU17" s="362"/>
      <c r="DV17" s="362"/>
      <c r="DW17" s="362"/>
      <c r="DX17" s="362"/>
      <c r="DY17" s="362"/>
      <c r="DZ17" s="362"/>
      <c r="EA17" s="362"/>
      <c r="EB17" s="362"/>
      <c r="EC17" s="362"/>
      <c r="ED17" s="362"/>
      <c r="EE17" s="362"/>
      <c r="EF17" s="362"/>
      <c r="EG17" s="362"/>
      <c r="EH17" s="362"/>
      <c r="EI17" s="362"/>
      <c r="EJ17" s="362"/>
      <c r="EK17" s="362"/>
      <c r="EL17" s="362"/>
      <c r="EM17" s="362"/>
      <c r="EN17" s="362"/>
      <c r="EO17" s="362"/>
      <c r="EP17" s="362"/>
      <c r="EQ17" s="362"/>
      <c r="ER17" s="362"/>
      <c r="ES17" s="362"/>
      <c r="ET17" s="362"/>
      <c r="EU17" s="362"/>
      <c r="EV17" s="362"/>
      <c r="EW17" s="362"/>
      <c r="EX17" s="362"/>
      <c r="EY17" s="362"/>
      <c r="EZ17" s="362"/>
      <c r="FA17" s="362"/>
      <c r="FB17" s="362"/>
      <c r="FC17" s="362"/>
      <c r="FD17" s="362"/>
      <c r="FE17" s="362"/>
      <c r="FF17" s="362"/>
      <c r="FG17" s="362"/>
      <c r="FH17" s="362"/>
      <c r="FI17" s="362"/>
      <c r="FJ17" s="362"/>
      <c r="FK17" s="362"/>
      <c r="FL17" s="362"/>
      <c r="FM17" s="362"/>
      <c r="FN17" s="362"/>
      <c r="FO17" s="362"/>
      <c r="FP17" s="362"/>
      <c r="FQ17" s="362"/>
      <c r="FR17" s="362"/>
    </row>
    <row r="18" spans="1:174">
      <c r="A18" s="363">
        <v>2024</v>
      </c>
      <c r="B18" s="367">
        <v>750224.17990800005</v>
      </c>
      <c r="C18" s="367">
        <v>11397446.885189001</v>
      </c>
      <c r="D18" s="367">
        <v>42711.372983000001</v>
      </c>
      <c r="E18" s="367">
        <v>12190382.438079</v>
      </c>
      <c r="F18" s="367">
        <v>15004.483598160001</v>
      </c>
      <c r="G18" s="367">
        <v>227948.93770378001</v>
      </c>
      <c r="H18" s="367">
        <v>854.22745966000002</v>
      </c>
      <c r="I18" s="367">
        <v>243807.64876160002</v>
      </c>
      <c r="J18" s="367">
        <v>63444.788918999999</v>
      </c>
      <c r="K18" s="367">
        <v>180362.85984260001</v>
      </c>
      <c r="L18" s="367">
        <v>2885805.7574816002</v>
      </c>
      <c r="M18" s="367">
        <v>3001654.9640094102</v>
      </c>
      <c r="N18" s="367">
        <v>115849.20652781008</v>
      </c>
      <c r="O18" s="362"/>
    </row>
    <row r="19" spans="1:174" s="366" customFormat="1">
      <c r="A19" s="368">
        <v>2025</v>
      </c>
      <c r="B19" s="366">
        <v>872303.53728199995</v>
      </c>
      <c r="C19" s="366">
        <v>12868152.624451</v>
      </c>
      <c r="D19" s="366">
        <v>65020.990038999997</v>
      </c>
      <c r="E19" s="366">
        <v>13805477.151772</v>
      </c>
      <c r="F19" s="366">
        <v>17446.070745639998</v>
      </c>
      <c r="G19" s="366">
        <v>257363.05248902002</v>
      </c>
      <c r="H19" s="366">
        <v>1300.4198007800001</v>
      </c>
      <c r="I19" s="366">
        <v>276109.54303544003</v>
      </c>
      <c r="J19" s="366">
        <v>48300.286297999999</v>
      </c>
      <c r="K19" s="366">
        <v>227809.25673744004</v>
      </c>
      <c r="L19" s="366">
        <v>3644948.1077990406</v>
      </c>
      <c r="M19" s="366">
        <v>3698408.85685605</v>
      </c>
      <c r="N19" s="366">
        <v>53460.749057009351</v>
      </c>
    </row>
    <row r="20" spans="1:174">
      <c r="B20" s="362"/>
      <c r="C20" s="362"/>
      <c r="D20" s="362"/>
      <c r="E20" s="362"/>
      <c r="F20" s="362"/>
      <c r="G20" s="362"/>
      <c r="H20" s="362"/>
      <c r="I20" s="362"/>
      <c r="J20" s="362"/>
      <c r="K20" s="362"/>
      <c r="L20" s="362"/>
      <c r="M20" s="362"/>
      <c r="N20" s="362"/>
      <c r="O20" s="362"/>
    </row>
    <row r="21" spans="1:174">
      <c r="A21" s="363" t="s">
        <v>36</v>
      </c>
      <c r="B21" s="364">
        <v>405302.79277</v>
      </c>
      <c r="C21" s="364">
        <v>6093913.4810030004</v>
      </c>
      <c r="D21" s="364">
        <v>28905.751637000001</v>
      </c>
      <c r="E21" s="364">
        <v>6528238.3225210002</v>
      </c>
      <c r="F21" s="364">
        <v>16212.1117108</v>
      </c>
      <c r="G21" s="364">
        <v>243756.53924012001</v>
      </c>
      <c r="H21" s="364">
        <v>1156.2300654800001</v>
      </c>
      <c r="I21" s="364">
        <v>261241.17812739999</v>
      </c>
      <c r="J21" s="364">
        <v>61728.848981000003</v>
      </c>
      <c r="K21" s="364">
        <v>199512.32914639998</v>
      </c>
      <c r="L21" s="364">
        <v>3192197.2663423996</v>
      </c>
      <c r="M21" s="364">
        <v>3219585.7113254098</v>
      </c>
      <c r="N21" s="364">
        <v>27388.44498301018</v>
      </c>
      <c r="O21" s="362"/>
    </row>
    <row r="22" spans="1:174">
      <c r="A22" s="363" t="s">
        <v>37</v>
      </c>
      <c r="B22" s="364">
        <v>428735.43883900001</v>
      </c>
      <c r="C22" s="364">
        <v>6406675.1090280004</v>
      </c>
      <c r="D22" s="364">
        <v>29325.263026000001</v>
      </c>
      <c r="E22" s="364">
        <v>6864842.0365739996</v>
      </c>
      <c r="F22" s="364">
        <v>8574.7087767800003</v>
      </c>
      <c r="G22" s="364">
        <v>128133.50218056001</v>
      </c>
      <c r="H22" s="364">
        <v>586.50526051999998</v>
      </c>
      <c r="I22" s="364">
        <v>137400.94189886004</v>
      </c>
      <c r="J22" s="364">
        <v>50948.139007999998</v>
      </c>
      <c r="K22" s="364">
        <v>86452.802890860039</v>
      </c>
      <c r="L22" s="364">
        <v>1296792.0433629006</v>
      </c>
      <c r="M22" s="364">
        <v>1310419.1015160801</v>
      </c>
      <c r="N22" s="364">
        <v>13627.058153179474</v>
      </c>
      <c r="O22" s="362"/>
    </row>
    <row r="23" spans="1:174">
      <c r="A23" s="363" t="s">
        <v>38</v>
      </c>
      <c r="B23" s="364">
        <v>467536.63795</v>
      </c>
      <c r="C23" s="364">
        <v>6688349.6791049996</v>
      </c>
      <c r="D23" s="364">
        <v>30676.594577</v>
      </c>
      <c r="E23" s="364">
        <v>7186665.8835629998</v>
      </c>
      <c r="F23" s="364">
        <v>9350.7327590000004</v>
      </c>
      <c r="G23" s="364">
        <v>133766.9935821</v>
      </c>
      <c r="H23" s="364">
        <v>613.53189154000006</v>
      </c>
      <c r="I23" s="364">
        <v>143834.23016364002</v>
      </c>
      <c r="J23" s="364">
        <v>42349.218954000004</v>
      </c>
      <c r="K23" s="364">
        <v>101485.01120964001</v>
      </c>
      <c r="L23" s="364">
        <v>1522275.1681446002</v>
      </c>
      <c r="M23" s="364">
        <v>1526608.7208629802</v>
      </c>
      <c r="N23" s="364">
        <v>4333.5527183800004</v>
      </c>
      <c r="O23" s="362"/>
    </row>
    <row r="24" spans="1:174">
      <c r="A24" s="363" t="s">
        <v>39</v>
      </c>
      <c r="B24" s="364">
        <v>493882.99804799998</v>
      </c>
      <c r="C24" s="364">
        <v>7056797.5426350003</v>
      </c>
      <c r="D24" s="364">
        <v>33239.415639999999</v>
      </c>
      <c r="E24" s="364">
        <v>7584017.2667380003</v>
      </c>
      <c r="F24" s="364">
        <v>9877.6599609599998</v>
      </c>
      <c r="G24" s="364">
        <v>141135.95085270001</v>
      </c>
      <c r="H24" s="364">
        <v>664.78831279999997</v>
      </c>
      <c r="I24" s="364">
        <v>151775.70954146003</v>
      </c>
      <c r="J24" s="364">
        <v>51643.114498000003</v>
      </c>
      <c r="K24" s="364">
        <v>100132.59504346002</v>
      </c>
      <c r="L24" s="364">
        <v>1602121.5206953604</v>
      </c>
      <c r="M24" s="364">
        <v>1748714.0826426598</v>
      </c>
      <c r="N24" s="364">
        <v>146592.5619472994</v>
      </c>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69"/>
      <c r="BO24" s="369"/>
      <c r="BP24" s="369"/>
      <c r="BQ24" s="369"/>
      <c r="BR24" s="369"/>
      <c r="BS24" s="369"/>
      <c r="BT24" s="369"/>
      <c r="BU24" s="369"/>
      <c r="BV24" s="369"/>
      <c r="BW24" s="369"/>
      <c r="BX24" s="369"/>
      <c r="BY24" s="369"/>
      <c r="BZ24" s="369"/>
      <c r="CA24" s="369"/>
      <c r="CB24" s="369"/>
      <c r="CC24" s="369"/>
      <c r="CD24" s="369"/>
      <c r="CE24" s="369"/>
      <c r="CF24" s="369"/>
      <c r="CG24" s="369"/>
      <c r="CH24" s="369"/>
      <c r="CI24" s="369"/>
      <c r="CJ24" s="369"/>
      <c r="CK24" s="369"/>
      <c r="CL24" s="369"/>
      <c r="CM24" s="369"/>
      <c r="CN24" s="369"/>
      <c r="CO24" s="369"/>
      <c r="CP24" s="369"/>
      <c r="CQ24" s="369"/>
      <c r="CR24" s="369"/>
      <c r="CS24" s="369"/>
      <c r="CT24" s="369"/>
      <c r="CU24" s="369"/>
      <c r="CV24" s="369"/>
      <c r="CW24" s="369"/>
      <c r="CX24" s="369"/>
      <c r="CY24" s="369"/>
      <c r="CZ24" s="369"/>
      <c r="DA24" s="369"/>
      <c r="DB24" s="369"/>
      <c r="DC24" s="369"/>
      <c r="DD24" s="369"/>
      <c r="DE24" s="369"/>
      <c r="DF24" s="369"/>
      <c r="DG24" s="369"/>
      <c r="DH24" s="369"/>
      <c r="DI24" s="369"/>
      <c r="DJ24" s="369"/>
      <c r="DK24" s="369"/>
      <c r="DL24" s="369"/>
      <c r="DM24" s="369"/>
      <c r="DN24" s="369"/>
      <c r="DO24" s="369"/>
      <c r="DP24" s="369"/>
      <c r="DQ24" s="369"/>
      <c r="DR24" s="369"/>
      <c r="DS24" s="369"/>
      <c r="DT24" s="369"/>
      <c r="DU24" s="369"/>
      <c r="DV24" s="369"/>
      <c r="DW24" s="369"/>
      <c r="DX24" s="369"/>
      <c r="DY24" s="369"/>
      <c r="DZ24" s="369"/>
      <c r="EA24" s="369"/>
      <c r="EB24" s="369"/>
      <c r="EC24" s="369"/>
      <c r="ED24" s="369"/>
      <c r="EE24" s="369"/>
      <c r="EF24" s="369"/>
      <c r="EG24" s="369"/>
      <c r="EH24" s="369"/>
      <c r="EI24" s="369"/>
      <c r="EJ24" s="369"/>
      <c r="EK24" s="369"/>
      <c r="EL24" s="369"/>
      <c r="EM24" s="369"/>
      <c r="EN24" s="369"/>
      <c r="EO24" s="369"/>
      <c r="EP24" s="369"/>
      <c r="EQ24" s="369"/>
      <c r="ER24" s="369"/>
      <c r="ES24" s="369"/>
      <c r="ET24" s="369"/>
      <c r="EU24" s="369"/>
      <c r="EV24" s="369"/>
      <c r="EW24" s="369"/>
      <c r="EX24" s="369"/>
      <c r="EY24" s="369"/>
      <c r="EZ24" s="369"/>
      <c r="FA24" s="369"/>
      <c r="FB24" s="369"/>
      <c r="FC24" s="369"/>
      <c r="FD24" s="369"/>
      <c r="FE24" s="369"/>
      <c r="FF24" s="369"/>
      <c r="FG24" s="369"/>
      <c r="FH24" s="369"/>
      <c r="FI24" s="369"/>
      <c r="FJ24" s="369"/>
      <c r="FK24" s="369"/>
      <c r="FL24" s="369"/>
      <c r="FM24" s="369"/>
      <c r="FN24" s="369"/>
      <c r="FO24" s="369"/>
      <c r="FP24" s="369"/>
      <c r="FQ24" s="369"/>
      <c r="FR24" s="369"/>
    </row>
    <row r="25" spans="1:174">
      <c r="A25" s="351" t="s">
        <v>40</v>
      </c>
      <c r="B25" s="366">
        <v>524828.01026999997</v>
      </c>
      <c r="C25" s="366">
        <v>7362788.8252290003</v>
      </c>
      <c r="D25" s="366">
        <v>35141.375795</v>
      </c>
      <c r="E25" s="366">
        <v>7922830.2748159999</v>
      </c>
      <c r="F25" s="366">
        <v>10496.560205399999</v>
      </c>
      <c r="G25" s="366">
        <v>147255.77650458002</v>
      </c>
      <c r="H25" s="366">
        <v>702.82751589999998</v>
      </c>
      <c r="I25" s="366">
        <v>158527.22774688</v>
      </c>
      <c r="J25" s="366">
        <v>48029.669389000002</v>
      </c>
      <c r="K25" s="370">
        <v>110497.55835788</v>
      </c>
      <c r="L25" s="371">
        <v>1767960.93372608</v>
      </c>
      <c r="M25" s="370">
        <v>1836822.7226337602</v>
      </c>
      <c r="N25" s="370">
        <v>68861.788907680195</v>
      </c>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69"/>
      <c r="BK25" s="369"/>
      <c r="BL25" s="369"/>
      <c r="BM25" s="369"/>
      <c r="BN25" s="369"/>
      <c r="BO25" s="369"/>
      <c r="BP25" s="369"/>
      <c r="BQ25" s="369"/>
      <c r="BR25" s="369"/>
      <c r="BS25" s="369"/>
      <c r="BT25" s="369"/>
      <c r="BU25" s="369"/>
      <c r="BV25" s="369"/>
      <c r="BW25" s="369"/>
      <c r="BX25" s="369"/>
      <c r="BY25" s="369"/>
      <c r="BZ25" s="369"/>
      <c r="CA25" s="369"/>
      <c r="CB25" s="369"/>
      <c r="CC25" s="369"/>
      <c r="CD25" s="369"/>
      <c r="CE25" s="369"/>
      <c r="CF25" s="369"/>
      <c r="CG25" s="369"/>
      <c r="CH25" s="369"/>
      <c r="CI25" s="369"/>
      <c r="CJ25" s="369"/>
      <c r="CK25" s="369"/>
      <c r="CL25" s="369"/>
      <c r="CM25" s="369"/>
      <c r="CN25" s="369"/>
      <c r="CO25" s="369"/>
      <c r="CP25" s="369"/>
      <c r="CQ25" s="369"/>
      <c r="CR25" s="369"/>
      <c r="CS25" s="369"/>
      <c r="CT25" s="369"/>
      <c r="CU25" s="369"/>
      <c r="CV25" s="369"/>
      <c r="CW25" s="369"/>
      <c r="CX25" s="369"/>
      <c r="CY25" s="369"/>
      <c r="CZ25" s="369"/>
      <c r="DA25" s="369"/>
      <c r="DB25" s="369"/>
      <c r="DC25" s="369"/>
      <c r="DD25" s="369"/>
      <c r="DE25" s="369"/>
      <c r="DF25" s="369"/>
      <c r="DG25" s="369"/>
      <c r="DH25" s="369"/>
      <c r="DI25" s="369"/>
      <c r="DJ25" s="369"/>
      <c r="DK25" s="369"/>
      <c r="DL25" s="369"/>
      <c r="DM25" s="369"/>
      <c r="DN25" s="369"/>
      <c r="DO25" s="369"/>
      <c r="DP25" s="369"/>
      <c r="DQ25" s="369"/>
      <c r="DR25" s="369"/>
      <c r="DS25" s="369"/>
      <c r="DT25" s="369"/>
      <c r="DU25" s="369"/>
      <c r="DV25" s="369"/>
      <c r="DW25" s="369"/>
      <c r="DX25" s="369"/>
      <c r="DY25" s="369"/>
      <c r="DZ25" s="369"/>
      <c r="EA25" s="369"/>
      <c r="EB25" s="369"/>
      <c r="EC25" s="369"/>
      <c r="ED25" s="369"/>
      <c r="EE25" s="369"/>
      <c r="EF25" s="369"/>
      <c r="EG25" s="369"/>
      <c r="EH25" s="369"/>
      <c r="EI25" s="369"/>
      <c r="EJ25" s="369"/>
      <c r="EK25" s="369"/>
      <c r="EL25" s="369"/>
      <c r="EM25" s="369"/>
      <c r="EN25" s="369"/>
      <c r="EO25" s="369"/>
      <c r="EP25" s="369"/>
      <c r="EQ25" s="369"/>
      <c r="ER25" s="369"/>
      <c r="ES25" s="369"/>
      <c r="ET25" s="369"/>
      <c r="EU25" s="369"/>
      <c r="EV25" s="369"/>
      <c r="EW25" s="369"/>
      <c r="EX25" s="369"/>
      <c r="EY25" s="369"/>
      <c r="EZ25" s="369"/>
      <c r="FA25" s="369"/>
      <c r="FB25" s="369"/>
      <c r="FC25" s="369"/>
      <c r="FD25" s="369"/>
      <c r="FE25" s="369"/>
      <c r="FF25" s="369"/>
      <c r="FG25" s="369"/>
      <c r="FH25" s="369"/>
      <c r="FI25" s="369"/>
      <c r="FJ25" s="369"/>
      <c r="FK25" s="369"/>
      <c r="FL25" s="369"/>
      <c r="FM25" s="369"/>
      <c r="FN25" s="369"/>
      <c r="FO25" s="369"/>
      <c r="FP25" s="369"/>
      <c r="FQ25" s="369"/>
      <c r="FR25" s="369"/>
    </row>
    <row r="26" spans="1:174">
      <c r="A26" s="351" t="s">
        <v>41</v>
      </c>
      <c r="B26" s="366">
        <v>538899.51108700002</v>
      </c>
      <c r="C26" s="366">
        <v>7610709.7207159996</v>
      </c>
      <c r="D26" s="366">
        <v>42183.332461999998</v>
      </c>
      <c r="E26" s="366">
        <v>8191864.6277860003</v>
      </c>
      <c r="F26" s="366">
        <v>10777.990221740001</v>
      </c>
      <c r="G26" s="366">
        <v>152214.19441431999</v>
      </c>
      <c r="H26" s="366">
        <v>843.66664923999997</v>
      </c>
      <c r="I26" s="366">
        <v>163907.91480630002</v>
      </c>
      <c r="J26" s="366">
        <v>60487.441911000002</v>
      </c>
      <c r="K26" s="370">
        <v>103420.47289530002</v>
      </c>
      <c r="L26" s="371">
        <v>1551307.0934295002</v>
      </c>
      <c r="M26" s="370">
        <v>1601164.3487042298</v>
      </c>
      <c r="N26" s="370">
        <v>49857.25527472957</v>
      </c>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369"/>
      <c r="BD26" s="369"/>
      <c r="BE26" s="369"/>
      <c r="BF26" s="369"/>
      <c r="BG26" s="369"/>
      <c r="BH26" s="369"/>
      <c r="BI26" s="369"/>
      <c r="BJ26" s="369"/>
      <c r="BK26" s="369"/>
      <c r="BL26" s="369"/>
      <c r="BM26" s="369"/>
      <c r="BN26" s="369"/>
      <c r="BO26" s="369"/>
      <c r="BP26" s="369"/>
      <c r="BQ26" s="369"/>
      <c r="BR26" s="369"/>
      <c r="BS26" s="369"/>
      <c r="BT26" s="369"/>
      <c r="BU26" s="369"/>
      <c r="BV26" s="369"/>
      <c r="BW26" s="369"/>
      <c r="BX26" s="369"/>
      <c r="BY26" s="369"/>
      <c r="BZ26" s="369"/>
      <c r="CA26" s="369"/>
      <c r="CB26" s="369"/>
      <c r="CC26" s="369"/>
      <c r="CD26" s="369"/>
      <c r="CE26" s="369"/>
      <c r="CF26" s="369"/>
      <c r="CG26" s="369"/>
      <c r="CH26" s="369"/>
      <c r="CI26" s="369"/>
      <c r="CJ26" s="369"/>
      <c r="CK26" s="369"/>
      <c r="CL26" s="369"/>
      <c r="CM26" s="369"/>
      <c r="CN26" s="369"/>
      <c r="CO26" s="369"/>
      <c r="CP26" s="369"/>
      <c r="CQ26" s="369"/>
      <c r="CR26" s="369"/>
      <c r="CS26" s="369"/>
      <c r="CT26" s="369"/>
      <c r="CU26" s="369"/>
      <c r="CV26" s="369"/>
      <c r="CW26" s="369"/>
      <c r="CX26" s="369"/>
      <c r="CY26" s="369"/>
      <c r="CZ26" s="369"/>
      <c r="DA26" s="369"/>
      <c r="DB26" s="369"/>
      <c r="DC26" s="369"/>
      <c r="DD26" s="369"/>
      <c r="DE26" s="369"/>
      <c r="DF26" s="369"/>
      <c r="DG26" s="369"/>
      <c r="DH26" s="369"/>
      <c r="DI26" s="369"/>
      <c r="DJ26" s="369"/>
      <c r="DK26" s="369"/>
      <c r="DL26" s="369"/>
      <c r="DM26" s="369"/>
      <c r="DN26" s="369"/>
      <c r="DO26" s="369"/>
      <c r="DP26" s="369"/>
      <c r="DQ26" s="369"/>
      <c r="DR26" s="369"/>
      <c r="DS26" s="369"/>
      <c r="DT26" s="369"/>
      <c r="DU26" s="369"/>
      <c r="DV26" s="369"/>
      <c r="DW26" s="369"/>
      <c r="DX26" s="369"/>
      <c r="DY26" s="369"/>
      <c r="DZ26" s="369"/>
      <c r="EA26" s="369"/>
      <c r="EB26" s="369"/>
      <c r="EC26" s="369"/>
      <c r="ED26" s="369"/>
      <c r="EE26" s="369"/>
      <c r="EF26" s="369"/>
      <c r="EG26" s="369"/>
      <c r="EH26" s="369"/>
      <c r="EI26" s="369"/>
      <c r="EJ26" s="369"/>
      <c r="EK26" s="369"/>
      <c r="EL26" s="369"/>
      <c r="EM26" s="369"/>
      <c r="EN26" s="369"/>
      <c r="EO26" s="369"/>
      <c r="EP26" s="369"/>
      <c r="EQ26" s="369"/>
      <c r="ER26" s="369"/>
      <c r="ES26" s="369"/>
      <c r="ET26" s="369"/>
      <c r="EU26" s="369"/>
      <c r="EV26" s="369"/>
      <c r="EW26" s="369"/>
      <c r="EX26" s="369"/>
      <c r="EY26" s="369"/>
      <c r="EZ26" s="369"/>
      <c r="FA26" s="369"/>
      <c r="FB26" s="369"/>
      <c r="FC26" s="369"/>
      <c r="FD26" s="369"/>
      <c r="FE26" s="369"/>
      <c r="FF26" s="369"/>
      <c r="FG26" s="369"/>
      <c r="FH26" s="369"/>
      <c r="FI26" s="369"/>
      <c r="FJ26" s="369"/>
      <c r="FK26" s="369"/>
      <c r="FL26" s="369"/>
      <c r="FM26" s="369"/>
      <c r="FN26" s="369"/>
      <c r="FO26" s="369"/>
      <c r="FP26" s="369"/>
      <c r="FQ26" s="369"/>
      <c r="FR26" s="369"/>
    </row>
    <row r="27" spans="1:174">
      <c r="A27" s="351" t="s">
        <v>42</v>
      </c>
      <c r="B27" s="366">
        <v>596621.34301399998</v>
      </c>
      <c r="C27" s="366">
        <v>7857425.0258179996</v>
      </c>
      <c r="D27" s="366">
        <v>49111.098168999997</v>
      </c>
      <c r="E27" s="366">
        <v>8503229.530522</v>
      </c>
      <c r="F27" s="366">
        <v>23864.853720560001</v>
      </c>
      <c r="G27" s="366">
        <v>314297.00103271997</v>
      </c>
      <c r="H27" s="366">
        <v>1964.4439267599998</v>
      </c>
      <c r="I27" s="366">
        <v>340198.36220103991</v>
      </c>
      <c r="J27" s="366">
        <v>57096.441846000002</v>
      </c>
      <c r="K27" s="370">
        <v>283101.92035503988</v>
      </c>
      <c r="L27" s="371">
        <v>4246528.8053255985</v>
      </c>
      <c r="M27" s="370">
        <v>4255285.86514783</v>
      </c>
      <c r="N27" s="370">
        <v>8757.0598222315311</v>
      </c>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69"/>
      <c r="BG27" s="369"/>
      <c r="BH27" s="369"/>
      <c r="BI27" s="369"/>
      <c r="BJ27" s="369"/>
      <c r="BK27" s="369"/>
      <c r="BL27" s="369"/>
      <c r="BM27" s="369"/>
      <c r="BN27" s="369"/>
      <c r="BO27" s="369"/>
      <c r="BP27" s="369"/>
      <c r="BQ27" s="369"/>
      <c r="BR27" s="369"/>
      <c r="BS27" s="369"/>
      <c r="BT27" s="369"/>
      <c r="BU27" s="369"/>
      <c r="BV27" s="369"/>
      <c r="BW27" s="369"/>
      <c r="BX27" s="369"/>
      <c r="BY27" s="369"/>
      <c r="BZ27" s="369"/>
      <c r="CA27" s="369"/>
      <c r="CB27" s="369"/>
      <c r="CC27" s="369"/>
      <c r="CD27" s="369"/>
      <c r="CE27" s="369"/>
      <c r="CF27" s="369"/>
      <c r="CG27" s="369"/>
      <c r="CH27" s="369"/>
      <c r="CI27" s="369"/>
      <c r="CJ27" s="369"/>
      <c r="CK27" s="369"/>
      <c r="CL27" s="369"/>
      <c r="CM27" s="369"/>
      <c r="CN27" s="369"/>
      <c r="CO27" s="369"/>
      <c r="CP27" s="369"/>
      <c r="CQ27" s="369"/>
      <c r="CR27" s="369"/>
      <c r="CS27" s="369"/>
      <c r="CT27" s="369"/>
      <c r="CU27" s="369"/>
      <c r="CV27" s="369"/>
      <c r="CW27" s="369"/>
      <c r="CX27" s="369"/>
      <c r="CY27" s="369"/>
      <c r="CZ27" s="369"/>
      <c r="DA27" s="369"/>
      <c r="DB27" s="369"/>
      <c r="DC27" s="369"/>
      <c r="DD27" s="369"/>
      <c r="DE27" s="369"/>
      <c r="DF27" s="369"/>
      <c r="DG27" s="369"/>
      <c r="DH27" s="369"/>
      <c r="DI27" s="369"/>
      <c r="DJ27" s="369"/>
      <c r="DK27" s="369"/>
      <c r="DL27" s="369"/>
      <c r="DM27" s="369"/>
      <c r="DN27" s="369"/>
      <c r="DO27" s="369"/>
      <c r="DP27" s="369"/>
      <c r="DQ27" s="369"/>
      <c r="DR27" s="369"/>
      <c r="DS27" s="369"/>
      <c r="DT27" s="369"/>
      <c r="DU27" s="369"/>
      <c r="DV27" s="369"/>
      <c r="DW27" s="369"/>
      <c r="DX27" s="369"/>
      <c r="DY27" s="369"/>
      <c r="DZ27" s="369"/>
      <c r="EA27" s="369"/>
      <c r="EB27" s="369"/>
      <c r="EC27" s="369"/>
      <c r="ED27" s="369"/>
      <c r="EE27" s="369"/>
      <c r="EF27" s="369"/>
      <c r="EG27" s="369"/>
      <c r="EH27" s="369"/>
      <c r="EI27" s="369"/>
      <c r="EJ27" s="369"/>
      <c r="EK27" s="369"/>
      <c r="EL27" s="369"/>
      <c r="EM27" s="369"/>
      <c r="EN27" s="369"/>
      <c r="EO27" s="369"/>
      <c r="EP27" s="369"/>
      <c r="EQ27" s="369"/>
      <c r="ER27" s="369"/>
      <c r="ES27" s="369"/>
      <c r="ET27" s="369"/>
      <c r="EU27" s="369"/>
      <c r="EV27" s="369"/>
      <c r="EW27" s="369"/>
      <c r="EX27" s="369"/>
      <c r="EY27" s="369"/>
      <c r="EZ27" s="369"/>
      <c r="FA27" s="369"/>
      <c r="FB27" s="369"/>
      <c r="FC27" s="369"/>
      <c r="FD27" s="369"/>
      <c r="FE27" s="369"/>
      <c r="FF27" s="369"/>
      <c r="FG27" s="369"/>
      <c r="FH27" s="369"/>
      <c r="FI27" s="369"/>
      <c r="FJ27" s="369"/>
      <c r="FK27" s="369"/>
      <c r="FL27" s="369"/>
      <c r="FM27" s="369"/>
      <c r="FN27" s="369"/>
      <c r="FO27" s="369"/>
      <c r="FP27" s="369"/>
      <c r="FQ27" s="369"/>
      <c r="FR27" s="369"/>
    </row>
    <row r="28" spans="1:174">
      <c r="A28" s="351" t="s">
        <v>43</v>
      </c>
      <c r="B28" s="366">
        <v>662421.52514399996</v>
      </c>
      <c r="C28" s="366">
        <v>7953091.7620660001</v>
      </c>
      <c r="D28" s="366">
        <v>55171.795292000003</v>
      </c>
      <c r="E28" s="366">
        <v>8670757.1460229997</v>
      </c>
      <c r="F28" s="366">
        <v>26496.861005759998</v>
      </c>
      <c r="G28" s="366">
        <v>318123.67048264004</v>
      </c>
      <c r="H28" s="366">
        <v>2206.8718116800001</v>
      </c>
      <c r="I28" s="366">
        <v>346899.46682107996</v>
      </c>
      <c r="J28" s="366">
        <v>57258.575370999999</v>
      </c>
      <c r="K28" s="370">
        <v>289640.89145007997</v>
      </c>
      <c r="L28" s="371">
        <v>4634254.2632012796</v>
      </c>
      <c r="M28" s="370">
        <v>4701711.4658183996</v>
      </c>
      <c r="N28" s="370">
        <v>67457.202617119998</v>
      </c>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69"/>
      <c r="AM28" s="369"/>
      <c r="AN28" s="369"/>
      <c r="AO28" s="369"/>
      <c r="AP28" s="369"/>
      <c r="AQ28" s="369"/>
      <c r="AR28" s="369"/>
      <c r="AS28" s="369"/>
      <c r="AT28" s="369"/>
      <c r="AU28" s="369"/>
      <c r="AV28" s="369"/>
      <c r="AW28" s="369"/>
      <c r="AX28" s="369"/>
      <c r="AY28" s="369"/>
      <c r="AZ28" s="369"/>
      <c r="BA28" s="369"/>
      <c r="BB28" s="369"/>
      <c r="BC28" s="369"/>
      <c r="BD28" s="369"/>
      <c r="BE28" s="369"/>
      <c r="BF28" s="369"/>
      <c r="BG28" s="369"/>
      <c r="BH28" s="369"/>
      <c r="BI28" s="369"/>
      <c r="BJ28" s="369"/>
      <c r="BK28" s="369"/>
      <c r="BL28" s="369"/>
      <c r="BM28" s="369"/>
      <c r="BN28" s="369"/>
      <c r="BO28" s="369"/>
      <c r="BP28" s="369"/>
      <c r="BQ28" s="369"/>
      <c r="BR28" s="369"/>
      <c r="BS28" s="369"/>
      <c r="BT28" s="369"/>
      <c r="BU28" s="369"/>
      <c r="BV28" s="369"/>
      <c r="BW28" s="369"/>
      <c r="BX28" s="369"/>
      <c r="BY28" s="369"/>
      <c r="BZ28" s="369"/>
      <c r="CA28" s="369"/>
      <c r="CB28" s="369"/>
      <c r="CC28" s="369"/>
      <c r="CD28" s="369"/>
      <c r="CE28" s="369"/>
      <c r="CF28" s="369"/>
      <c r="CG28" s="369"/>
      <c r="CH28" s="369"/>
      <c r="CI28" s="369"/>
      <c r="CJ28" s="369"/>
      <c r="CK28" s="369"/>
      <c r="CL28" s="369"/>
      <c r="CM28" s="369"/>
      <c r="CN28" s="369"/>
      <c r="CO28" s="369"/>
      <c r="CP28" s="369"/>
      <c r="CQ28" s="369"/>
      <c r="CR28" s="369"/>
      <c r="CS28" s="369"/>
      <c r="CT28" s="369"/>
      <c r="CU28" s="369"/>
      <c r="CV28" s="369"/>
      <c r="CW28" s="369"/>
      <c r="CX28" s="369"/>
      <c r="CY28" s="369"/>
      <c r="CZ28" s="369"/>
      <c r="DA28" s="369"/>
      <c r="DB28" s="369"/>
      <c r="DC28" s="369"/>
      <c r="DD28" s="369"/>
      <c r="DE28" s="369"/>
      <c r="DF28" s="369"/>
      <c r="DG28" s="369"/>
      <c r="DH28" s="369"/>
      <c r="DI28" s="369"/>
      <c r="DJ28" s="369"/>
      <c r="DK28" s="369"/>
      <c r="DL28" s="369"/>
      <c r="DM28" s="369"/>
      <c r="DN28" s="369"/>
      <c r="DO28" s="369"/>
      <c r="DP28" s="369"/>
      <c r="DQ28" s="369"/>
      <c r="DR28" s="369"/>
      <c r="DS28" s="369"/>
      <c r="DT28" s="369"/>
      <c r="DU28" s="369"/>
      <c r="DV28" s="369"/>
      <c r="DW28" s="369"/>
      <c r="DX28" s="369"/>
      <c r="DY28" s="369"/>
      <c r="DZ28" s="369"/>
      <c r="EA28" s="369"/>
      <c r="EB28" s="369"/>
      <c r="EC28" s="369"/>
      <c r="ED28" s="369"/>
      <c r="EE28" s="369"/>
      <c r="EF28" s="369"/>
      <c r="EG28" s="369"/>
      <c r="EH28" s="369"/>
      <c r="EI28" s="369"/>
      <c r="EJ28" s="369"/>
      <c r="EK28" s="369"/>
      <c r="EL28" s="369"/>
      <c r="EM28" s="369"/>
      <c r="EN28" s="369"/>
      <c r="EO28" s="369"/>
      <c r="EP28" s="369"/>
      <c r="EQ28" s="369"/>
      <c r="ER28" s="369"/>
      <c r="ES28" s="369"/>
      <c r="ET28" s="369"/>
      <c r="EU28" s="369"/>
      <c r="EV28" s="369"/>
      <c r="EW28" s="369"/>
      <c r="EX28" s="369"/>
      <c r="EY28" s="369"/>
      <c r="EZ28" s="369"/>
      <c r="FA28" s="369"/>
      <c r="FB28" s="369"/>
      <c r="FC28" s="369"/>
      <c r="FD28" s="369"/>
      <c r="FE28" s="369"/>
      <c r="FF28" s="369"/>
      <c r="FG28" s="369"/>
      <c r="FH28" s="369"/>
      <c r="FI28" s="369"/>
      <c r="FJ28" s="369"/>
      <c r="FK28" s="369"/>
      <c r="FL28" s="369"/>
      <c r="FM28" s="369"/>
      <c r="FN28" s="369"/>
      <c r="FO28" s="369"/>
      <c r="FP28" s="369"/>
      <c r="FQ28" s="369"/>
      <c r="FR28" s="369"/>
    </row>
    <row r="29" spans="1:174">
      <c r="A29" s="372" t="s">
        <v>44</v>
      </c>
      <c r="B29" s="367">
        <v>703854.27842600003</v>
      </c>
      <c r="C29" s="367">
        <v>8099032.64812</v>
      </c>
      <c r="D29" s="367">
        <v>55036.018502999999</v>
      </c>
      <c r="E29" s="367">
        <v>8857979.1180750001</v>
      </c>
      <c r="F29" s="367">
        <v>28154.171137040001</v>
      </c>
      <c r="G29" s="367">
        <v>323961.30592479999</v>
      </c>
      <c r="H29" s="367">
        <v>2201.4407401200001</v>
      </c>
      <c r="I29" s="367">
        <v>354373.09082796</v>
      </c>
      <c r="J29" s="367">
        <v>60083.332217000003</v>
      </c>
      <c r="K29" s="373">
        <v>294289.75861095998</v>
      </c>
      <c r="L29" s="374">
        <v>4708636.1377753597</v>
      </c>
      <c r="M29" s="373">
        <v>4812030.8587026903</v>
      </c>
      <c r="N29" s="373">
        <v>103394.72092733067</v>
      </c>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69"/>
      <c r="AM29" s="369"/>
      <c r="AN29" s="369"/>
      <c r="AO29" s="369"/>
      <c r="AP29" s="369"/>
      <c r="AQ29" s="369"/>
      <c r="AR29" s="369"/>
      <c r="AS29" s="369"/>
      <c r="AT29" s="369"/>
      <c r="AU29" s="369"/>
      <c r="AV29" s="369"/>
      <c r="AW29" s="369"/>
      <c r="AX29" s="369"/>
      <c r="AY29" s="369"/>
      <c r="AZ29" s="369"/>
      <c r="BA29" s="369"/>
      <c r="BB29" s="369"/>
      <c r="BC29" s="369"/>
      <c r="BD29" s="369"/>
      <c r="BE29" s="369"/>
      <c r="BF29" s="369"/>
      <c r="BG29" s="369"/>
      <c r="BH29" s="369"/>
      <c r="BI29" s="369"/>
      <c r="BJ29" s="369"/>
      <c r="BK29" s="369"/>
      <c r="BL29" s="369"/>
      <c r="BM29" s="369"/>
      <c r="BN29" s="369"/>
      <c r="BO29" s="369"/>
      <c r="BP29" s="369"/>
      <c r="BQ29" s="369"/>
      <c r="BR29" s="369"/>
      <c r="BS29" s="369"/>
      <c r="BT29" s="369"/>
      <c r="BU29" s="369"/>
      <c r="BV29" s="369"/>
      <c r="BW29" s="369"/>
      <c r="BX29" s="369"/>
      <c r="BY29" s="369"/>
      <c r="BZ29" s="369"/>
      <c r="CA29" s="369"/>
      <c r="CB29" s="369"/>
      <c r="CC29" s="369"/>
      <c r="CD29" s="369"/>
      <c r="CE29" s="369"/>
      <c r="CF29" s="369"/>
      <c r="CG29" s="369"/>
      <c r="CH29" s="369"/>
      <c r="CI29" s="369"/>
      <c r="CJ29" s="369"/>
      <c r="CK29" s="369"/>
      <c r="CL29" s="369"/>
      <c r="CM29" s="369"/>
      <c r="CN29" s="369"/>
      <c r="CO29" s="369"/>
      <c r="CP29" s="369"/>
      <c r="CQ29" s="369"/>
      <c r="CR29" s="369"/>
      <c r="CS29" s="369"/>
      <c r="CT29" s="369"/>
      <c r="CU29" s="369"/>
      <c r="CV29" s="369"/>
      <c r="CW29" s="369"/>
      <c r="CX29" s="369"/>
      <c r="CY29" s="369"/>
      <c r="CZ29" s="369"/>
      <c r="DA29" s="369"/>
      <c r="DB29" s="369"/>
      <c r="DC29" s="369"/>
      <c r="DD29" s="369"/>
      <c r="DE29" s="369"/>
      <c r="DF29" s="369"/>
      <c r="DG29" s="369"/>
      <c r="DH29" s="369"/>
      <c r="DI29" s="369"/>
      <c r="DJ29" s="369"/>
      <c r="DK29" s="369"/>
      <c r="DL29" s="369"/>
      <c r="DM29" s="369"/>
      <c r="DN29" s="369"/>
      <c r="DO29" s="369"/>
      <c r="DP29" s="369"/>
      <c r="DQ29" s="369"/>
      <c r="DR29" s="369"/>
      <c r="DS29" s="369"/>
      <c r="DT29" s="369"/>
      <c r="DU29" s="369"/>
      <c r="DV29" s="369"/>
      <c r="DW29" s="369"/>
      <c r="DX29" s="369"/>
      <c r="DY29" s="369"/>
      <c r="DZ29" s="369"/>
      <c r="EA29" s="369"/>
      <c r="EB29" s="369"/>
      <c r="EC29" s="369"/>
      <c r="ED29" s="369"/>
      <c r="EE29" s="369"/>
      <c r="EF29" s="369"/>
      <c r="EG29" s="369"/>
      <c r="EH29" s="369"/>
      <c r="EI29" s="369"/>
      <c r="EJ29" s="369"/>
      <c r="EK29" s="369"/>
      <c r="EL29" s="369"/>
      <c r="EM29" s="369"/>
      <c r="EN29" s="369"/>
      <c r="EO29" s="369"/>
      <c r="EP29" s="369"/>
      <c r="EQ29" s="369"/>
      <c r="ER29" s="369"/>
      <c r="ES29" s="369"/>
      <c r="ET29" s="369"/>
      <c r="EU29" s="369"/>
      <c r="EV29" s="369"/>
      <c r="EW29" s="369"/>
      <c r="EX29" s="369"/>
      <c r="EY29" s="369"/>
      <c r="EZ29" s="369"/>
      <c r="FA29" s="369"/>
      <c r="FB29" s="369"/>
      <c r="FC29" s="369"/>
      <c r="FD29" s="369"/>
      <c r="FE29" s="369"/>
      <c r="FF29" s="369"/>
      <c r="FG29" s="369"/>
      <c r="FH29" s="369"/>
      <c r="FI29" s="369"/>
      <c r="FJ29" s="369"/>
      <c r="FK29" s="369"/>
      <c r="FL29" s="369"/>
      <c r="FM29" s="369"/>
      <c r="FN29" s="369"/>
      <c r="FO29" s="369"/>
      <c r="FP29" s="369"/>
      <c r="FQ29" s="369"/>
      <c r="FR29" s="369"/>
    </row>
    <row r="30" spans="1:174">
      <c r="A30" s="372" t="s">
        <v>45</v>
      </c>
      <c r="B30" s="367">
        <v>744546.19778599998</v>
      </c>
      <c r="C30" s="367">
        <v>8142793.0914620003</v>
      </c>
      <c r="D30" s="367">
        <v>63046.869748999998</v>
      </c>
      <c r="E30" s="367">
        <v>8950438.8740229998</v>
      </c>
      <c r="F30" s="367">
        <v>29781.84791144</v>
      </c>
      <c r="G30" s="367">
        <v>325711.72365848004</v>
      </c>
      <c r="H30" s="367">
        <v>2521.8747899599998</v>
      </c>
      <c r="I30" s="367">
        <v>358068.16138588003</v>
      </c>
      <c r="J30" s="367">
        <v>74040.675321999996</v>
      </c>
      <c r="K30" s="373">
        <v>284027.48606388003</v>
      </c>
      <c r="L30" s="374">
        <v>4260412.2909582006</v>
      </c>
      <c r="M30" s="373">
        <v>4834444.0688950699</v>
      </c>
      <c r="N30" s="373">
        <v>574031.7779368693</v>
      </c>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369"/>
      <c r="BF30" s="369"/>
      <c r="BG30" s="369"/>
      <c r="BH30" s="369"/>
      <c r="BI30" s="369"/>
      <c r="BJ30" s="369"/>
      <c r="BK30" s="369"/>
      <c r="BL30" s="369"/>
      <c r="BM30" s="369"/>
      <c r="BN30" s="369"/>
      <c r="BO30" s="369"/>
      <c r="BP30" s="369"/>
      <c r="BQ30" s="369"/>
      <c r="BR30" s="369"/>
      <c r="BS30" s="369"/>
      <c r="BT30" s="369"/>
      <c r="BU30" s="369"/>
      <c r="BV30" s="369"/>
      <c r="BW30" s="369"/>
      <c r="BX30" s="369"/>
      <c r="BY30" s="369"/>
      <c r="BZ30" s="369"/>
      <c r="CA30" s="369"/>
      <c r="CB30" s="369"/>
      <c r="CC30" s="369"/>
      <c r="CD30" s="369"/>
      <c r="CE30" s="369"/>
      <c r="CF30" s="369"/>
      <c r="CG30" s="369"/>
      <c r="CH30" s="369"/>
      <c r="CI30" s="369"/>
      <c r="CJ30" s="369"/>
      <c r="CK30" s="369"/>
      <c r="CL30" s="369"/>
      <c r="CM30" s="369"/>
      <c r="CN30" s="369"/>
      <c r="CO30" s="369"/>
      <c r="CP30" s="369"/>
      <c r="CQ30" s="369"/>
      <c r="CR30" s="369"/>
      <c r="CS30" s="369"/>
      <c r="CT30" s="369"/>
      <c r="CU30" s="369"/>
      <c r="CV30" s="369"/>
      <c r="CW30" s="369"/>
      <c r="CX30" s="369"/>
      <c r="CY30" s="369"/>
      <c r="CZ30" s="369"/>
      <c r="DA30" s="369"/>
      <c r="DB30" s="369"/>
      <c r="DC30" s="369"/>
      <c r="DD30" s="369"/>
      <c r="DE30" s="369"/>
      <c r="DF30" s="369"/>
      <c r="DG30" s="369"/>
      <c r="DH30" s="369"/>
      <c r="DI30" s="369"/>
      <c r="DJ30" s="369"/>
      <c r="DK30" s="369"/>
      <c r="DL30" s="369"/>
      <c r="DM30" s="369"/>
      <c r="DN30" s="369"/>
      <c r="DO30" s="369"/>
      <c r="DP30" s="369"/>
      <c r="DQ30" s="369"/>
      <c r="DR30" s="369"/>
      <c r="DS30" s="369"/>
      <c r="DT30" s="369"/>
      <c r="DU30" s="369"/>
      <c r="DV30" s="369"/>
      <c r="DW30" s="369"/>
      <c r="DX30" s="369"/>
      <c r="DY30" s="369"/>
      <c r="DZ30" s="369"/>
      <c r="EA30" s="369"/>
      <c r="EB30" s="369"/>
      <c r="EC30" s="369"/>
      <c r="ED30" s="369"/>
      <c r="EE30" s="369"/>
      <c r="EF30" s="369"/>
      <c r="EG30" s="369"/>
      <c r="EH30" s="369"/>
      <c r="EI30" s="369"/>
      <c r="EJ30" s="369"/>
      <c r="EK30" s="369"/>
      <c r="EL30" s="369"/>
      <c r="EM30" s="369"/>
      <c r="EN30" s="369"/>
      <c r="EO30" s="369"/>
      <c r="EP30" s="369"/>
      <c r="EQ30" s="369"/>
      <c r="ER30" s="369"/>
      <c r="ES30" s="369"/>
      <c r="ET30" s="369"/>
      <c r="EU30" s="369"/>
      <c r="EV30" s="369"/>
      <c r="EW30" s="369"/>
      <c r="EX30" s="369"/>
      <c r="EY30" s="369"/>
      <c r="EZ30" s="369"/>
      <c r="FA30" s="369"/>
      <c r="FB30" s="369"/>
      <c r="FC30" s="369"/>
      <c r="FD30" s="369"/>
      <c r="FE30" s="369"/>
      <c r="FF30" s="369"/>
      <c r="FG30" s="369"/>
      <c r="FH30" s="369"/>
      <c r="FI30" s="369"/>
      <c r="FJ30" s="369"/>
      <c r="FK30" s="369"/>
      <c r="FL30" s="369"/>
      <c r="FM30" s="369"/>
      <c r="FN30" s="369"/>
      <c r="FO30" s="369"/>
      <c r="FP30" s="369"/>
      <c r="FQ30" s="369"/>
      <c r="FR30" s="369"/>
    </row>
    <row r="31" spans="1:174">
      <c r="A31" s="372" t="s">
        <v>46</v>
      </c>
      <c r="B31" s="367">
        <v>734085.01502299996</v>
      </c>
      <c r="C31" s="367">
        <v>8316666.3859130004</v>
      </c>
      <c r="D31" s="367">
        <v>46791.147994999999</v>
      </c>
      <c r="E31" s="367">
        <v>9097595.7812350001</v>
      </c>
      <c r="F31" s="367">
        <v>29363.400600919998</v>
      </c>
      <c r="G31" s="367">
        <v>332666.65543652</v>
      </c>
      <c r="H31" s="367">
        <v>1871.6459198</v>
      </c>
      <c r="I31" s="367">
        <v>363954.93426124001</v>
      </c>
      <c r="J31" s="367">
        <v>72253.202348999999</v>
      </c>
      <c r="K31" s="367">
        <v>291701.73191224004</v>
      </c>
      <c r="L31" s="367">
        <v>4375525.9786836002</v>
      </c>
      <c r="M31" s="367">
        <v>4458041.9369024904</v>
      </c>
      <c r="N31" s="367">
        <v>82515.958218890242</v>
      </c>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69"/>
      <c r="BG31" s="369"/>
      <c r="BH31" s="369"/>
      <c r="BI31" s="369"/>
      <c r="BJ31" s="369"/>
      <c r="BK31" s="369"/>
      <c r="BL31" s="369"/>
      <c r="BM31" s="369"/>
      <c r="BN31" s="369"/>
      <c r="BO31" s="369"/>
      <c r="BP31" s="369"/>
      <c r="BQ31" s="369"/>
      <c r="BR31" s="369"/>
      <c r="BS31" s="369"/>
      <c r="BT31" s="369"/>
      <c r="BU31" s="369"/>
      <c r="BV31" s="369"/>
      <c r="BW31" s="369"/>
      <c r="BX31" s="369"/>
      <c r="BY31" s="369"/>
      <c r="BZ31" s="369"/>
      <c r="CA31" s="369"/>
      <c r="CB31" s="369"/>
      <c r="CC31" s="369"/>
      <c r="CD31" s="369"/>
      <c r="CE31" s="369"/>
      <c r="CF31" s="369"/>
      <c r="CG31" s="369"/>
      <c r="CH31" s="369"/>
      <c r="CI31" s="369"/>
      <c r="CJ31" s="369"/>
      <c r="CK31" s="369"/>
      <c r="CL31" s="369"/>
      <c r="CM31" s="369"/>
      <c r="CN31" s="369"/>
      <c r="CO31" s="369"/>
      <c r="CP31" s="369"/>
      <c r="CQ31" s="369"/>
      <c r="CR31" s="369"/>
      <c r="CS31" s="369"/>
      <c r="CT31" s="369"/>
      <c r="CU31" s="369"/>
      <c r="CV31" s="369"/>
      <c r="CW31" s="369"/>
      <c r="CX31" s="369"/>
      <c r="CY31" s="369"/>
      <c r="CZ31" s="369"/>
      <c r="DA31" s="369"/>
      <c r="DB31" s="369"/>
      <c r="DC31" s="369"/>
      <c r="DD31" s="369"/>
      <c r="DE31" s="369"/>
      <c r="DF31" s="369"/>
      <c r="DG31" s="369"/>
      <c r="DH31" s="369"/>
      <c r="DI31" s="369"/>
      <c r="DJ31" s="369"/>
      <c r="DK31" s="369"/>
      <c r="DL31" s="369"/>
      <c r="DM31" s="369"/>
      <c r="DN31" s="369"/>
      <c r="DO31" s="369"/>
      <c r="DP31" s="369"/>
      <c r="DQ31" s="369"/>
      <c r="DR31" s="369"/>
      <c r="DS31" s="369"/>
      <c r="DT31" s="369"/>
      <c r="DU31" s="369"/>
      <c r="DV31" s="369"/>
      <c r="DW31" s="369"/>
      <c r="DX31" s="369"/>
      <c r="DY31" s="369"/>
      <c r="DZ31" s="369"/>
      <c r="EA31" s="369"/>
      <c r="EB31" s="369"/>
      <c r="EC31" s="369"/>
      <c r="ED31" s="369"/>
      <c r="EE31" s="369"/>
      <c r="EF31" s="369"/>
      <c r="EG31" s="369"/>
      <c r="EH31" s="369"/>
      <c r="EI31" s="369"/>
      <c r="EJ31" s="369"/>
      <c r="EK31" s="369"/>
      <c r="EL31" s="369"/>
      <c r="EM31" s="369"/>
      <c r="EN31" s="369"/>
      <c r="EO31" s="369"/>
      <c r="EP31" s="369"/>
      <c r="EQ31" s="369"/>
      <c r="ER31" s="369"/>
      <c r="ES31" s="369"/>
      <c r="ET31" s="369"/>
      <c r="EU31" s="369"/>
      <c r="EV31" s="369"/>
      <c r="EW31" s="369"/>
      <c r="EX31" s="369"/>
      <c r="EY31" s="369"/>
      <c r="EZ31" s="369"/>
      <c r="FA31" s="369"/>
      <c r="FB31" s="369"/>
      <c r="FC31" s="369"/>
      <c r="FD31" s="369"/>
      <c r="FE31" s="369"/>
      <c r="FF31" s="369"/>
      <c r="FG31" s="369"/>
      <c r="FH31" s="369"/>
      <c r="FI31" s="369"/>
      <c r="FJ31" s="369"/>
      <c r="FK31" s="369"/>
      <c r="FL31" s="369"/>
      <c r="FM31" s="369"/>
      <c r="FN31" s="369"/>
      <c r="FO31" s="369"/>
      <c r="FP31" s="369"/>
      <c r="FQ31" s="369"/>
      <c r="FR31" s="369"/>
    </row>
    <row r="32" spans="1:174">
      <c r="A32" s="372" t="s">
        <v>47</v>
      </c>
      <c r="B32" s="367">
        <v>730902.67324999999</v>
      </c>
      <c r="C32" s="367">
        <v>8563718.6364249997</v>
      </c>
      <c r="D32" s="367">
        <v>38042.849629999997</v>
      </c>
      <c r="E32" s="367">
        <v>9332716.8743309993</v>
      </c>
      <c r="F32" s="367">
        <v>29236.106930000002</v>
      </c>
      <c r="G32" s="367">
        <v>342548.74545699998</v>
      </c>
      <c r="H32" s="367">
        <v>1521.7139851999998</v>
      </c>
      <c r="I32" s="367">
        <v>373359.28139819996</v>
      </c>
      <c r="J32" s="367">
        <v>64881.572512999999</v>
      </c>
      <c r="K32" s="367">
        <v>308477.70888519997</v>
      </c>
      <c r="L32" s="367">
        <v>4935643.3421631996</v>
      </c>
      <c r="M32" s="367">
        <v>4972339.8775051907</v>
      </c>
      <c r="N32" s="367">
        <v>36696.535341991112</v>
      </c>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369"/>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c r="BI32" s="369"/>
      <c r="BJ32" s="369"/>
      <c r="BK32" s="369"/>
      <c r="BL32" s="369"/>
      <c r="BM32" s="369"/>
      <c r="BN32" s="369"/>
      <c r="BO32" s="369"/>
      <c r="BP32" s="369"/>
      <c r="BQ32" s="369"/>
      <c r="BR32" s="369"/>
      <c r="BS32" s="369"/>
      <c r="BT32" s="369"/>
      <c r="BU32" s="369"/>
      <c r="BV32" s="369"/>
      <c r="BW32" s="369"/>
      <c r="BX32" s="369"/>
      <c r="BY32" s="369"/>
      <c r="BZ32" s="369"/>
      <c r="CA32" s="369"/>
      <c r="CB32" s="369"/>
      <c r="CC32" s="369"/>
      <c r="CD32" s="369"/>
      <c r="CE32" s="369"/>
      <c r="CF32" s="369"/>
      <c r="CG32" s="369"/>
      <c r="CH32" s="369"/>
      <c r="CI32" s="369"/>
      <c r="CJ32" s="369"/>
      <c r="CK32" s="369"/>
      <c r="CL32" s="369"/>
      <c r="CM32" s="369"/>
      <c r="CN32" s="369"/>
      <c r="CO32" s="369"/>
      <c r="CP32" s="369"/>
      <c r="CQ32" s="369"/>
      <c r="CR32" s="369"/>
      <c r="CS32" s="369"/>
      <c r="CT32" s="369"/>
      <c r="CU32" s="369"/>
      <c r="CV32" s="369"/>
      <c r="CW32" s="369"/>
      <c r="CX32" s="369"/>
      <c r="CY32" s="369"/>
      <c r="CZ32" s="369"/>
      <c r="DA32" s="369"/>
      <c r="DB32" s="369"/>
      <c r="DC32" s="369"/>
      <c r="DD32" s="369"/>
      <c r="DE32" s="369"/>
      <c r="DF32" s="369"/>
      <c r="DG32" s="369"/>
      <c r="DH32" s="369"/>
      <c r="DI32" s="369"/>
      <c r="DJ32" s="369"/>
      <c r="DK32" s="369"/>
      <c r="DL32" s="369"/>
      <c r="DM32" s="369"/>
      <c r="DN32" s="369"/>
      <c r="DO32" s="369"/>
      <c r="DP32" s="369"/>
      <c r="DQ32" s="369"/>
      <c r="DR32" s="369"/>
      <c r="DS32" s="369"/>
      <c r="DT32" s="369"/>
      <c r="DU32" s="369"/>
      <c r="DV32" s="369"/>
      <c r="DW32" s="369"/>
      <c r="DX32" s="369"/>
      <c r="DY32" s="369"/>
      <c r="DZ32" s="369"/>
      <c r="EA32" s="369"/>
      <c r="EB32" s="369"/>
      <c r="EC32" s="369"/>
      <c r="ED32" s="369"/>
      <c r="EE32" s="369"/>
      <c r="EF32" s="369"/>
      <c r="EG32" s="369"/>
      <c r="EH32" s="369"/>
      <c r="EI32" s="369"/>
      <c r="EJ32" s="369"/>
      <c r="EK32" s="369"/>
      <c r="EL32" s="369"/>
      <c r="EM32" s="369"/>
      <c r="EN32" s="369"/>
      <c r="EO32" s="369"/>
      <c r="EP32" s="369"/>
      <c r="EQ32" s="369"/>
      <c r="ER32" s="369"/>
      <c r="ES32" s="369"/>
      <c r="ET32" s="369"/>
      <c r="EU32" s="369"/>
      <c r="EV32" s="369"/>
      <c r="EW32" s="369"/>
      <c r="EX32" s="369"/>
      <c r="EY32" s="369"/>
      <c r="EZ32" s="369"/>
      <c r="FA32" s="369"/>
      <c r="FB32" s="369"/>
      <c r="FC32" s="369"/>
      <c r="FD32" s="369"/>
      <c r="FE32" s="369"/>
      <c r="FF32" s="369"/>
      <c r="FG32" s="369"/>
      <c r="FH32" s="369"/>
      <c r="FI32" s="369"/>
      <c r="FJ32" s="369"/>
      <c r="FK32" s="369"/>
      <c r="FL32" s="369"/>
      <c r="FM32" s="369"/>
      <c r="FN32" s="369"/>
      <c r="FO32" s="369"/>
      <c r="FP32" s="369"/>
      <c r="FQ32" s="369"/>
      <c r="FR32" s="369"/>
    </row>
    <row r="33" spans="1:174">
      <c r="A33" s="375" t="s">
        <v>48</v>
      </c>
      <c r="B33" s="366">
        <v>660795.602159</v>
      </c>
      <c r="C33" s="366">
        <v>8853477.0612799991</v>
      </c>
      <c r="D33" s="366">
        <v>37007.159699999997</v>
      </c>
      <c r="E33" s="366">
        <v>9551326.3516869992</v>
      </c>
      <c r="F33" s="366">
        <v>26431.82408636</v>
      </c>
      <c r="G33" s="366">
        <v>354139.0824512</v>
      </c>
      <c r="H33" s="366">
        <v>1480.286388</v>
      </c>
      <c r="I33" s="366">
        <v>382097.72147455998</v>
      </c>
      <c r="J33" s="366">
        <v>56827.742673000001</v>
      </c>
      <c r="K33" s="366">
        <v>325269.97880156001</v>
      </c>
      <c r="L33" s="366">
        <v>5204319.6608249601</v>
      </c>
      <c r="M33" s="366">
        <v>7405561.5405762102</v>
      </c>
      <c r="N33" s="366">
        <v>2201241.8797512501</v>
      </c>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369"/>
      <c r="BD33" s="369"/>
      <c r="BE33" s="369"/>
      <c r="BF33" s="369"/>
      <c r="BG33" s="369"/>
      <c r="BH33" s="369"/>
      <c r="BI33" s="369"/>
      <c r="BJ33" s="369"/>
      <c r="BK33" s="369"/>
      <c r="BL33" s="369"/>
      <c r="BM33" s="369"/>
      <c r="BN33" s="369"/>
      <c r="BO33" s="369"/>
      <c r="BP33" s="369"/>
      <c r="BQ33" s="369"/>
      <c r="BR33" s="369"/>
      <c r="BS33" s="369"/>
      <c r="BT33" s="369"/>
      <c r="BU33" s="369"/>
      <c r="BV33" s="369"/>
      <c r="BW33" s="369"/>
      <c r="BX33" s="369"/>
      <c r="BY33" s="369"/>
      <c r="BZ33" s="369"/>
      <c r="CA33" s="369"/>
      <c r="CB33" s="369"/>
      <c r="CC33" s="369"/>
      <c r="CD33" s="369"/>
      <c r="CE33" s="369"/>
      <c r="CF33" s="369"/>
      <c r="CG33" s="369"/>
      <c r="CH33" s="369"/>
      <c r="CI33" s="369"/>
      <c r="CJ33" s="369"/>
      <c r="CK33" s="369"/>
      <c r="CL33" s="369"/>
      <c r="CM33" s="369"/>
      <c r="CN33" s="369"/>
      <c r="CO33" s="369"/>
      <c r="CP33" s="369"/>
      <c r="CQ33" s="369"/>
      <c r="CR33" s="369"/>
      <c r="CS33" s="369"/>
      <c r="CT33" s="369"/>
      <c r="CU33" s="369"/>
      <c r="CV33" s="369"/>
      <c r="CW33" s="369"/>
      <c r="CX33" s="369"/>
      <c r="CY33" s="369"/>
      <c r="CZ33" s="369"/>
      <c r="DA33" s="369"/>
      <c r="DB33" s="369"/>
      <c r="DC33" s="369"/>
      <c r="DD33" s="369"/>
      <c r="DE33" s="369"/>
      <c r="DF33" s="369"/>
      <c r="DG33" s="369"/>
      <c r="DH33" s="369"/>
      <c r="DI33" s="369"/>
      <c r="DJ33" s="369"/>
      <c r="DK33" s="369"/>
      <c r="DL33" s="369"/>
      <c r="DM33" s="369"/>
      <c r="DN33" s="369"/>
      <c r="DO33" s="369"/>
      <c r="DP33" s="369"/>
      <c r="DQ33" s="369"/>
      <c r="DR33" s="369"/>
      <c r="DS33" s="369"/>
      <c r="DT33" s="369"/>
      <c r="DU33" s="369"/>
      <c r="DV33" s="369"/>
      <c r="DW33" s="369"/>
      <c r="DX33" s="369"/>
      <c r="DY33" s="369"/>
      <c r="DZ33" s="369"/>
      <c r="EA33" s="369"/>
      <c r="EB33" s="369"/>
      <c r="EC33" s="369"/>
      <c r="ED33" s="369"/>
      <c r="EE33" s="369"/>
      <c r="EF33" s="369"/>
      <c r="EG33" s="369"/>
      <c r="EH33" s="369"/>
      <c r="EI33" s="369"/>
      <c r="EJ33" s="369"/>
      <c r="EK33" s="369"/>
      <c r="EL33" s="369"/>
      <c r="EM33" s="369"/>
      <c r="EN33" s="369"/>
      <c r="EO33" s="369"/>
      <c r="EP33" s="369"/>
      <c r="EQ33" s="369"/>
      <c r="ER33" s="369"/>
      <c r="ES33" s="369"/>
      <c r="ET33" s="369"/>
      <c r="EU33" s="369"/>
      <c r="EV33" s="369"/>
      <c r="EW33" s="369"/>
      <c r="EX33" s="369"/>
      <c r="EY33" s="369"/>
      <c r="EZ33" s="369"/>
      <c r="FA33" s="369"/>
      <c r="FB33" s="369"/>
      <c r="FC33" s="369"/>
      <c r="FD33" s="369"/>
      <c r="FE33" s="369"/>
      <c r="FF33" s="369"/>
      <c r="FG33" s="369"/>
      <c r="FH33" s="369"/>
      <c r="FI33" s="369"/>
      <c r="FJ33" s="369"/>
      <c r="FK33" s="369"/>
      <c r="FL33" s="369"/>
      <c r="FM33" s="369"/>
      <c r="FN33" s="369"/>
      <c r="FO33" s="369"/>
      <c r="FP33" s="369"/>
      <c r="FQ33" s="369"/>
      <c r="FR33" s="369"/>
    </row>
    <row r="34" spans="1:174">
      <c r="A34" s="375" t="s">
        <v>49</v>
      </c>
      <c r="B34" s="366">
        <v>719724.56748299999</v>
      </c>
      <c r="C34" s="366">
        <v>9225762.1763850003</v>
      </c>
      <c r="D34" s="366">
        <v>38020.517839</v>
      </c>
      <c r="E34" s="366">
        <v>9983543.2018030006</v>
      </c>
      <c r="F34" s="366">
        <v>28788.98269932</v>
      </c>
      <c r="G34" s="366">
        <v>369030.48705540004</v>
      </c>
      <c r="H34" s="366">
        <v>1520.8207135600001</v>
      </c>
      <c r="I34" s="366">
        <v>399376.23056528001</v>
      </c>
      <c r="J34" s="366">
        <v>63379.737525999997</v>
      </c>
      <c r="K34" s="366">
        <v>335996.49303928</v>
      </c>
      <c r="L34" s="366">
        <v>5039947.3955891998</v>
      </c>
      <c r="M34" s="366">
        <v>6201862.3172725309</v>
      </c>
      <c r="N34" s="366">
        <v>1161914.921683331</v>
      </c>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c r="BC34" s="369"/>
      <c r="BD34" s="369"/>
      <c r="BE34" s="369"/>
      <c r="BF34" s="369"/>
      <c r="BG34" s="369"/>
      <c r="BH34" s="369"/>
      <c r="BI34" s="369"/>
      <c r="BJ34" s="369"/>
      <c r="BK34" s="369"/>
      <c r="BL34" s="369"/>
      <c r="BM34" s="369"/>
      <c r="BN34" s="369"/>
      <c r="BO34" s="369"/>
      <c r="BP34" s="369"/>
      <c r="BQ34" s="369"/>
      <c r="BR34" s="369"/>
      <c r="BS34" s="369"/>
      <c r="BT34" s="369"/>
      <c r="BU34" s="369"/>
      <c r="BV34" s="369"/>
      <c r="BW34" s="369"/>
      <c r="BX34" s="369"/>
      <c r="BY34" s="369"/>
      <c r="BZ34" s="369"/>
      <c r="CA34" s="369"/>
      <c r="CB34" s="369"/>
      <c r="CC34" s="369"/>
      <c r="CD34" s="369"/>
      <c r="CE34" s="369"/>
      <c r="CF34" s="369"/>
      <c r="CG34" s="369"/>
      <c r="CH34" s="369"/>
      <c r="CI34" s="369"/>
      <c r="CJ34" s="369"/>
      <c r="CK34" s="369"/>
      <c r="CL34" s="369"/>
      <c r="CM34" s="369"/>
      <c r="CN34" s="369"/>
      <c r="CO34" s="369"/>
      <c r="CP34" s="369"/>
      <c r="CQ34" s="369"/>
      <c r="CR34" s="369"/>
      <c r="CS34" s="369"/>
      <c r="CT34" s="369"/>
      <c r="CU34" s="369"/>
      <c r="CV34" s="369"/>
      <c r="CW34" s="369"/>
      <c r="CX34" s="369"/>
      <c r="CY34" s="369"/>
      <c r="CZ34" s="369"/>
      <c r="DA34" s="369"/>
      <c r="DB34" s="369"/>
      <c r="DC34" s="369"/>
      <c r="DD34" s="369"/>
      <c r="DE34" s="369"/>
      <c r="DF34" s="369"/>
      <c r="DG34" s="369"/>
      <c r="DH34" s="369"/>
      <c r="DI34" s="369"/>
      <c r="DJ34" s="369"/>
      <c r="DK34" s="369"/>
      <c r="DL34" s="369"/>
      <c r="DM34" s="369"/>
      <c r="DN34" s="369"/>
      <c r="DO34" s="369"/>
      <c r="DP34" s="369"/>
      <c r="DQ34" s="369"/>
      <c r="DR34" s="369"/>
      <c r="DS34" s="369"/>
      <c r="DT34" s="369"/>
      <c r="DU34" s="369"/>
      <c r="DV34" s="369"/>
      <c r="DW34" s="369"/>
      <c r="DX34" s="369"/>
      <c r="DY34" s="369"/>
      <c r="DZ34" s="369"/>
      <c r="EA34" s="369"/>
      <c r="EB34" s="369"/>
      <c r="EC34" s="369"/>
      <c r="ED34" s="369"/>
      <c r="EE34" s="369"/>
      <c r="EF34" s="369"/>
      <c r="EG34" s="369"/>
      <c r="EH34" s="369"/>
      <c r="EI34" s="369"/>
      <c r="EJ34" s="369"/>
      <c r="EK34" s="369"/>
      <c r="EL34" s="369"/>
      <c r="EM34" s="369"/>
      <c r="EN34" s="369"/>
      <c r="EO34" s="369"/>
      <c r="EP34" s="369"/>
      <c r="EQ34" s="369"/>
      <c r="ER34" s="369"/>
      <c r="ES34" s="369"/>
      <c r="ET34" s="369"/>
      <c r="EU34" s="369"/>
      <c r="EV34" s="369"/>
      <c r="EW34" s="369"/>
      <c r="EX34" s="369"/>
      <c r="EY34" s="369"/>
      <c r="EZ34" s="369"/>
      <c r="FA34" s="369"/>
      <c r="FB34" s="369"/>
      <c r="FC34" s="369"/>
      <c r="FD34" s="369"/>
      <c r="FE34" s="369"/>
      <c r="FF34" s="369"/>
      <c r="FG34" s="369"/>
      <c r="FH34" s="369"/>
      <c r="FI34" s="369"/>
      <c r="FJ34" s="369"/>
      <c r="FK34" s="369"/>
      <c r="FL34" s="369"/>
      <c r="FM34" s="369"/>
      <c r="FN34" s="369"/>
      <c r="FO34" s="369"/>
      <c r="FP34" s="369"/>
      <c r="FQ34" s="369"/>
      <c r="FR34" s="369"/>
    </row>
    <row r="35" spans="1:174">
      <c r="A35" s="375" t="s">
        <v>50</v>
      </c>
      <c r="B35" s="366">
        <v>665106.68816500006</v>
      </c>
      <c r="C35" s="366">
        <v>9328742.8976550009</v>
      </c>
      <c r="D35" s="366">
        <v>35381.347339</v>
      </c>
      <c r="E35" s="366">
        <v>10029251.300006</v>
      </c>
      <c r="F35" s="366">
        <v>13302.133763300002</v>
      </c>
      <c r="G35" s="366">
        <v>186574.85795310003</v>
      </c>
      <c r="H35" s="366">
        <v>707.62694678000003</v>
      </c>
      <c r="I35" s="366">
        <v>200604.98551018001</v>
      </c>
      <c r="J35" s="366">
        <v>71383.082160999998</v>
      </c>
      <c r="K35" s="366">
        <v>129221.90334918001</v>
      </c>
      <c r="L35" s="366">
        <v>1938328.5502377001</v>
      </c>
      <c r="M35" s="366">
        <v>3128701.8666163399</v>
      </c>
      <c r="N35" s="366">
        <v>1190373.3163786398</v>
      </c>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69"/>
      <c r="BG35" s="369"/>
      <c r="BH35" s="369"/>
      <c r="BI35" s="369"/>
      <c r="BJ35" s="369"/>
      <c r="BK35" s="369"/>
      <c r="BL35" s="369"/>
      <c r="BM35" s="369"/>
      <c r="BN35" s="369"/>
      <c r="BO35" s="369"/>
      <c r="BP35" s="369"/>
      <c r="BQ35" s="369"/>
      <c r="BR35" s="369"/>
      <c r="BS35" s="369"/>
      <c r="BT35" s="369"/>
      <c r="BU35" s="369"/>
      <c r="BV35" s="369"/>
      <c r="BW35" s="369"/>
      <c r="BX35" s="369"/>
      <c r="BY35" s="369"/>
      <c r="BZ35" s="369"/>
      <c r="CA35" s="369"/>
      <c r="CB35" s="369"/>
      <c r="CC35" s="369"/>
      <c r="CD35" s="369"/>
      <c r="CE35" s="369"/>
      <c r="CF35" s="369"/>
      <c r="CG35" s="369"/>
      <c r="CH35" s="369"/>
      <c r="CI35" s="369"/>
      <c r="CJ35" s="369"/>
      <c r="CK35" s="369"/>
      <c r="CL35" s="369"/>
      <c r="CM35" s="369"/>
      <c r="CN35" s="369"/>
      <c r="CO35" s="369"/>
      <c r="CP35" s="369"/>
      <c r="CQ35" s="369"/>
      <c r="CR35" s="369"/>
      <c r="CS35" s="369"/>
      <c r="CT35" s="369"/>
      <c r="CU35" s="369"/>
      <c r="CV35" s="369"/>
      <c r="CW35" s="369"/>
      <c r="CX35" s="369"/>
      <c r="CY35" s="369"/>
      <c r="CZ35" s="369"/>
      <c r="DA35" s="369"/>
      <c r="DB35" s="369"/>
      <c r="DC35" s="369"/>
      <c r="DD35" s="369"/>
      <c r="DE35" s="369"/>
      <c r="DF35" s="369"/>
      <c r="DG35" s="369"/>
      <c r="DH35" s="369"/>
      <c r="DI35" s="369"/>
      <c r="DJ35" s="369"/>
      <c r="DK35" s="369"/>
      <c r="DL35" s="369"/>
      <c r="DM35" s="369"/>
      <c r="DN35" s="369"/>
      <c r="DO35" s="369"/>
      <c r="DP35" s="369"/>
      <c r="DQ35" s="369"/>
      <c r="DR35" s="369"/>
      <c r="DS35" s="369"/>
      <c r="DT35" s="369"/>
      <c r="DU35" s="369"/>
      <c r="DV35" s="369"/>
      <c r="DW35" s="369"/>
      <c r="DX35" s="369"/>
      <c r="DY35" s="369"/>
      <c r="DZ35" s="369"/>
      <c r="EA35" s="369"/>
      <c r="EB35" s="369"/>
      <c r="EC35" s="369"/>
      <c r="ED35" s="369"/>
      <c r="EE35" s="369"/>
      <c r="EF35" s="369"/>
      <c r="EG35" s="369"/>
      <c r="EH35" s="369"/>
      <c r="EI35" s="369"/>
      <c r="EJ35" s="369"/>
      <c r="EK35" s="369"/>
      <c r="EL35" s="369"/>
      <c r="EM35" s="369"/>
      <c r="EN35" s="369"/>
      <c r="EO35" s="369"/>
      <c r="EP35" s="369"/>
      <c r="EQ35" s="369"/>
      <c r="ER35" s="369"/>
      <c r="ES35" s="369"/>
      <c r="ET35" s="369"/>
      <c r="EU35" s="369"/>
      <c r="EV35" s="369"/>
      <c r="EW35" s="369"/>
      <c r="EX35" s="369"/>
      <c r="EY35" s="369"/>
      <c r="EZ35" s="369"/>
      <c r="FA35" s="369"/>
      <c r="FB35" s="369"/>
      <c r="FC35" s="369"/>
      <c r="FD35" s="369"/>
      <c r="FE35" s="369"/>
      <c r="FF35" s="369"/>
      <c r="FG35" s="369"/>
      <c r="FH35" s="369"/>
      <c r="FI35" s="369"/>
      <c r="FJ35" s="369"/>
      <c r="FK35" s="369"/>
      <c r="FL35" s="369"/>
      <c r="FM35" s="369"/>
      <c r="FN35" s="369"/>
      <c r="FO35" s="369"/>
      <c r="FP35" s="369"/>
      <c r="FQ35" s="369"/>
      <c r="FR35" s="369"/>
    </row>
    <row r="36" spans="1:174">
      <c r="A36" s="375" t="s">
        <v>51</v>
      </c>
      <c r="B36" s="366">
        <v>674494.68853299995</v>
      </c>
      <c r="C36" s="366">
        <v>9501324.7563329991</v>
      </c>
      <c r="D36" s="366">
        <v>38163.504008999997</v>
      </c>
      <c r="E36" s="366">
        <v>10214001.698875001</v>
      </c>
      <c r="F36" s="366">
        <v>13489.893770659999</v>
      </c>
      <c r="G36" s="366">
        <v>190026.49512665998</v>
      </c>
      <c r="H36" s="366">
        <v>763.27008017999992</v>
      </c>
      <c r="I36" s="366">
        <v>204298.40897749999</v>
      </c>
      <c r="J36" s="366">
        <v>68122.277786999999</v>
      </c>
      <c r="K36" s="366">
        <v>136176.13119049999</v>
      </c>
      <c r="L36" s="366">
        <v>2178818.0990479998</v>
      </c>
      <c r="M36" s="366">
        <v>3314688.4451299706</v>
      </c>
      <c r="N36" s="366">
        <v>1135870.3460819707</v>
      </c>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69"/>
      <c r="AS36" s="369"/>
      <c r="AT36" s="369"/>
      <c r="AU36" s="369"/>
      <c r="AV36" s="369"/>
      <c r="AW36" s="369"/>
      <c r="AX36" s="369"/>
      <c r="AY36" s="369"/>
      <c r="AZ36" s="369"/>
      <c r="BA36" s="369"/>
      <c r="BB36" s="369"/>
      <c r="BC36" s="369"/>
      <c r="BD36" s="369"/>
      <c r="BE36" s="369"/>
      <c r="BF36" s="369"/>
      <c r="BG36" s="369"/>
      <c r="BH36" s="369"/>
      <c r="BI36" s="369"/>
      <c r="BJ36" s="369"/>
      <c r="BK36" s="369"/>
      <c r="BL36" s="369"/>
      <c r="BM36" s="369"/>
      <c r="BN36" s="369"/>
      <c r="BO36" s="369"/>
      <c r="BP36" s="369"/>
      <c r="BQ36" s="369"/>
      <c r="BR36" s="369"/>
      <c r="BS36" s="369"/>
      <c r="BT36" s="369"/>
      <c r="BU36" s="369"/>
      <c r="BV36" s="369"/>
      <c r="BW36" s="369"/>
      <c r="BX36" s="369"/>
      <c r="BY36" s="369"/>
      <c r="BZ36" s="369"/>
      <c r="CA36" s="369"/>
      <c r="CB36" s="369"/>
      <c r="CC36" s="369"/>
      <c r="CD36" s="369"/>
      <c r="CE36" s="369"/>
      <c r="CF36" s="369"/>
      <c r="CG36" s="369"/>
      <c r="CH36" s="369"/>
      <c r="CI36" s="369"/>
      <c r="CJ36" s="369"/>
      <c r="CK36" s="369"/>
      <c r="CL36" s="369"/>
      <c r="CM36" s="369"/>
      <c r="CN36" s="369"/>
      <c r="CO36" s="369"/>
      <c r="CP36" s="369"/>
      <c r="CQ36" s="369"/>
      <c r="CR36" s="369"/>
      <c r="CS36" s="369"/>
      <c r="CT36" s="369"/>
      <c r="CU36" s="369"/>
      <c r="CV36" s="369"/>
      <c r="CW36" s="369"/>
      <c r="CX36" s="369"/>
      <c r="CY36" s="369"/>
      <c r="CZ36" s="369"/>
      <c r="DA36" s="369"/>
      <c r="DB36" s="369"/>
      <c r="DC36" s="369"/>
      <c r="DD36" s="369"/>
      <c r="DE36" s="369"/>
      <c r="DF36" s="369"/>
      <c r="DG36" s="369"/>
      <c r="DH36" s="369"/>
      <c r="DI36" s="369"/>
      <c r="DJ36" s="369"/>
      <c r="DK36" s="369"/>
      <c r="DL36" s="369"/>
      <c r="DM36" s="369"/>
      <c r="DN36" s="369"/>
      <c r="DO36" s="369"/>
      <c r="DP36" s="369"/>
      <c r="DQ36" s="369"/>
      <c r="DR36" s="369"/>
      <c r="DS36" s="369"/>
      <c r="DT36" s="369"/>
      <c r="DU36" s="369"/>
      <c r="DV36" s="369"/>
      <c r="DW36" s="369"/>
      <c r="DX36" s="369"/>
      <c r="DY36" s="369"/>
      <c r="DZ36" s="369"/>
      <c r="EA36" s="369"/>
      <c r="EB36" s="369"/>
      <c r="EC36" s="369"/>
      <c r="ED36" s="369"/>
      <c r="EE36" s="369"/>
      <c r="EF36" s="369"/>
      <c r="EG36" s="369"/>
      <c r="EH36" s="369"/>
      <c r="EI36" s="369"/>
      <c r="EJ36" s="369"/>
      <c r="EK36" s="369"/>
      <c r="EL36" s="369"/>
      <c r="EM36" s="369"/>
      <c r="EN36" s="369"/>
      <c r="EO36" s="369"/>
      <c r="EP36" s="369"/>
      <c r="EQ36" s="369"/>
      <c r="ER36" s="369"/>
      <c r="ES36" s="369"/>
      <c r="ET36" s="369"/>
      <c r="EU36" s="369"/>
      <c r="EV36" s="369"/>
      <c r="EW36" s="369"/>
      <c r="EX36" s="369"/>
      <c r="EY36" s="369"/>
      <c r="EZ36" s="369"/>
      <c r="FA36" s="369"/>
      <c r="FB36" s="369"/>
      <c r="FC36" s="369"/>
      <c r="FD36" s="369"/>
      <c r="FE36" s="369"/>
      <c r="FF36" s="369"/>
      <c r="FG36" s="369"/>
      <c r="FH36" s="369"/>
      <c r="FI36" s="369"/>
      <c r="FJ36" s="369"/>
      <c r="FK36" s="369"/>
      <c r="FL36" s="369"/>
      <c r="FM36" s="369"/>
      <c r="FN36" s="369"/>
      <c r="FO36" s="369"/>
      <c r="FP36" s="369"/>
      <c r="FQ36" s="369"/>
      <c r="FR36" s="369"/>
    </row>
    <row r="37" spans="1:174">
      <c r="A37" s="372" t="s">
        <v>52</v>
      </c>
      <c r="B37" s="367">
        <v>702128.12866499997</v>
      </c>
      <c r="C37" s="367">
        <v>9785688.8200090006</v>
      </c>
      <c r="D37" s="367">
        <v>44886.629063</v>
      </c>
      <c r="E37" s="367">
        <v>10532722.192880001</v>
      </c>
      <c r="F37" s="367">
        <v>14042.5625733</v>
      </c>
      <c r="G37" s="367">
        <v>195713.77640018001</v>
      </c>
      <c r="H37" s="367">
        <v>897.73258126000007</v>
      </c>
      <c r="I37" s="367">
        <v>210672.68669774002</v>
      </c>
      <c r="J37" s="367">
        <v>69100.391900000002</v>
      </c>
      <c r="K37" s="367">
        <v>141572.29479774</v>
      </c>
      <c r="L37" s="367">
        <v>2265156.7167638401</v>
      </c>
      <c r="M37" s="367">
        <v>2863219.1330138491</v>
      </c>
      <c r="N37" s="367">
        <v>598062.41625000909</v>
      </c>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69"/>
      <c r="AU37" s="369"/>
      <c r="AV37" s="369"/>
      <c r="AW37" s="369"/>
      <c r="AX37" s="369"/>
      <c r="AY37" s="369"/>
      <c r="AZ37" s="369"/>
      <c r="BA37" s="369"/>
      <c r="BB37" s="369"/>
      <c r="BC37" s="369"/>
      <c r="BD37" s="369"/>
      <c r="BE37" s="369"/>
      <c r="BF37" s="369"/>
      <c r="BG37" s="369"/>
      <c r="BH37" s="369"/>
      <c r="BI37" s="369"/>
      <c r="BJ37" s="369"/>
      <c r="BK37" s="369"/>
      <c r="BL37" s="369"/>
      <c r="BM37" s="369"/>
      <c r="BN37" s="369"/>
      <c r="BO37" s="369"/>
      <c r="BP37" s="369"/>
      <c r="BQ37" s="369"/>
      <c r="BR37" s="369"/>
      <c r="BS37" s="369"/>
      <c r="BT37" s="369"/>
      <c r="BU37" s="369"/>
      <c r="BV37" s="369"/>
      <c r="BW37" s="369"/>
      <c r="BX37" s="369"/>
      <c r="BY37" s="369"/>
      <c r="BZ37" s="369"/>
      <c r="CA37" s="369"/>
      <c r="CB37" s="369"/>
      <c r="CC37" s="369"/>
      <c r="CD37" s="369"/>
      <c r="CE37" s="369"/>
      <c r="CF37" s="369"/>
      <c r="CG37" s="369"/>
      <c r="CH37" s="369"/>
      <c r="CI37" s="369"/>
      <c r="CJ37" s="369"/>
      <c r="CK37" s="369"/>
      <c r="CL37" s="369"/>
      <c r="CM37" s="369"/>
      <c r="CN37" s="369"/>
      <c r="CO37" s="369"/>
      <c r="CP37" s="369"/>
      <c r="CQ37" s="369"/>
      <c r="CR37" s="369"/>
      <c r="CS37" s="369"/>
      <c r="CT37" s="369"/>
      <c r="CU37" s="369"/>
      <c r="CV37" s="369"/>
      <c r="CW37" s="369"/>
      <c r="CX37" s="369"/>
      <c r="CY37" s="369"/>
      <c r="CZ37" s="369"/>
      <c r="DA37" s="369"/>
      <c r="DB37" s="369"/>
      <c r="DC37" s="369"/>
      <c r="DD37" s="369"/>
      <c r="DE37" s="369"/>
      <c r="DF37" s="369"/>
      <c r="DG37" s="369"/>
      <c r="DH37" s="369"/>
      <c r="DI37" s="369"/>
      <c r="DJ37" s="369"/>
      <c r="DK37" s="369"/>
      <c r="DL37" s="369"/>
      <c r="DM37" s="369"/>
      <c r="DN37" s="369"/>
      <c r="DO37" s="369"/>
      <c r="DP37" s="369"/>
      <c r="DQ37" s="369"/>
      <c r="DR37" s="369"/>
      <c r="DS37" s="369"/>
      <c r="DT37" s="369"/>
      <c r="DU37" s="369"/>
      <c r="DV37" s="369"/>
      <c r="DW37" s="369"/>
      <c r="DX37" s="369"/>
      <c r="DY37" s="369"/>
      <c r="DZ37" s="369"/>
      <c r="EA37" s="369"/>
      <c r="EB37" s="369"/>
      <c r="EC37" s="369"/>
      <c r="ED37" s="369"/>
      <c r="EE37" s="369"/>
      <c r="EF37" s="369"/>
      <c r="EG37" s="369"/>
      <c r="EH37" s="369"/>
      <c r="EI37" s="369"/>
      <c r="EJ37" s="369"/>
      <c r="EK37" s="369"/>
      <c r="EL37" s="369"/>
      <c r="EM37" s="369"/>
      <c r="EN37" s="369"/>
      <c r="EO37" s="369"/>
      <c r="EP37" s="369"/>
      <c r="EQ37" s="369"/>
      <c r="ER37" s="369"/>
      <c r="ES37" s="369"/>
      <c r="ET37" s="369"/>
      <c r="EU37" s="369"/>
      <c r="EV37" s="369"/>
      <c r="EW37" s="369"/>
      <c r="EX37" s="369"/>
      <c r="EY37" s="369"/>
      <c r="EZ37" s="369"/>
      <c r="FA37" s="369"/>
      <c r="FB37" s="369"/>
      <c r="FC37" s="369"/>
      <c r="FD37" s="369"/>
      <c r="FE37" s="369"/>
      <c r="FF37" s="369"/>
      <c r="FG37" s="369"/>
      <c r="FH37" s="369"/>
      <c r="FI37" s="369"/>
      <c r="FJ37" s="369"/>
      <c r="FK37" s="369"/>
      <c r="FL37" s="369"/>
      <c r="FM37" s="369"/>
      <c r="FN37" s="369"/>
      <c r="FO37" s="369"/>
      <c r="FP37" s="369"/>
      <c r="FQ37" s="369"/>
      <c r="FR37" s="369"/>
    </row>
    <row r="38" spans="1:174">
      <c r="A38" s="372" t="s">
        <v>53</v>
      </c>
      <c r="B38" s="367">
        <v>737202.61942200002</v>
      </c>
      <c r="C38" s="367">
        <v>10611804.508639</v>
      </c>
      <c r="D38" s="367">
        <v>38761.827834999996</v>
      </c>
      <c r="E38" s="367">
        <v>11387787.469896</v>
      </c>
      <c r="F38" s="367">
        <v>14744.052388440001</v>
      </c>
      <c r="G38" s="367">
        <v>212236.09017278001</v>
      </c>
      <c r="H38" s="367">
        <v>775.23655669999994</v>
      </c>
      <c r="I38" s="367">
        <v>227773.89311792</v>
      </c>
      <c r="J38" s="367">
        <v>68937.504933000004</v>
      </c>
      <c r="K38" s="367">
        <v>158836.38818492001</v>
      </c>
      <c r="L38" s="367">
        <v>2382545.8227738002</v>
      </c>
      <c r="M38" s="367">
        <v>2548125.8305482813</v>
      </c>
      <c r="N38" s="367">
        <v>165580.00777448108</v>
      </c>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69"/>
      <c r="BC38" s="369"/>
      <c r="BD38" s="369"/>
      <c r="BE38" s="369"/>
      <c r="BF38" s="369"/>
      <c r="BG38" s="369"/>
      <c r="BH38" s="369"/>
      <c r="BI38" s="369"/>
      <c r="BJ38" s="369"/>
      <c r="BK38" s="369"/>
      <c r="BL38" s="369"/>
      <c r="BM38" s="369"/>
      <c r="BN38" s="369"/>
      <c r="BO38" s="369"/>
      <c r="BP38" s="369"/>
      <c r="BQ38" s="369"/>
      <c r="BR38" s="369"/>
      <c r="BS38" s="369"/>
      <c r="BT38" s="369"/>
      <c r="BU38" s="369"/>
      <c r="BV38" s="369"/>
      <c r="BW38" s="369"/>
      <c r="BX38" s="369"/>
      <c r="BY38" s="369"/>
      <c r="BZ38" s="369"/>
      <c r="CA38" s="369"/>
      <c r="CB38" s="369"/>
      <c r="CC38" s="369"/>
      <c r="CD38" s="369"/>
      <c r="CE38" s="369"/>
      <c r="CF38" s="369"/>
      <c r="CG38" s="369"/>
      <c r="CH38" s="369"/>
      <c r="CI38" s="369"/>
      <c r="CJ38" s="369"/>
      <c r="CK38" s="369"/>
      <c r="CL38" s="369"/>
      <c r="CM38" s="369"/>
      <c r="CN38" s="369"/>
      <c r="CO38" s="369"/>
      <c r="CP38" s="369"/>
      <c r="CQ38" s="369"/>
      <c r="CR38" s="369"/>
      <c r="CS38" s="369"/>
      <c r="CT38" s="369"/>
      <c r="CU38" s="369"/>
      <c r="CV38" s="369"/>
      <c r="CW38" s="369"/>
      <c r="CX38" s="369"/>
      <c r="CY38" s="369"/>
      <c r="CZ38" s="369"/>
      <c r="DA38" s="369"/>
      <c r="DB38" s="369"/>
      <c r="DC38" s="369"/>
      <c r="DD38" s="369"/>
      <c r="DE38" s="369"/>
      <c r="DF38" s="369"/>
      <c r="DG38" s="369"/>
      <c r="DH38" s="369"/>
      <c r="DI38" s="369"/>
      <c r="DJ38" s="369"/>
      <c r="DK38" s="369"/>
      <c r="DL38" s="369"/>
      <c r="DM38" s="369"/>
      <c r="DN38" s="369"/>
      <c r="DO38" s="369"/>
      <c r="DP38" s="369"/>
      <c r="DQ38" s="369"/>
      <c r="DR38" s="369"/>
      <c r="DS38" s="369"/>
      <c r="DT38" s="369"/>
      <c r="DU38" s="369"/>
      <c r="DV38" s="369"/>
      <c r="DW38" s="369"/>
      <c r="DX38" s="369"/>
      <c r="DY38" s="369"/>
      <c r="DZ38" s="369"/>
      <c r="EA38" s="369"/>
      <c r="EB38" s="369"/>
      <c r="EC38" s="369"/>
      <c r="ED38" s="369"/>
      <c r="EE38" s="369"/>
      <c r="EF38" s="369"/>
      <c r="EG38" s="369"/>
      <c r="EH38" s="369"/>
      <c r="EI38" s="369"/>
      <c r="EJ38" s="369"/>
      <c r="EK38" s="369"/>
      <c r="EL38" s="369"/>
      <c r="EM38" s="369"/>
      <c r="EN38" s="369"/>
      <c r="EO38" s="369"/>
      <c r="EP38" s="369"/>
      <c r="EQ38" s="369"/>
      <c r="ER38" s="369"/>
      <c r="ES38" s="369"/>
      <c r="ET38" s="369"/>
      <c r="EU38" s="369"/>
      <c r="EV38" s="369"/>
      <c r="EW38" s="369"/>
      <c r="EX38" s="369"/>
      <c r="EY38" s="369"/>
      <c r="EZ38" s="369"/>
      <c r="FA38" s="369"/>
      <c r="FB38" s="369"/>
      <c r="FC38" s="369"/>
      <c r="FD38" s="369"/>
      <c r="FE38" s="369"/>
      <c r="FF38" s="369"/>
      <c r="FG38" s="369"/>
      <c r="FH38" s="369"/>
      <c r="FI38" s="369"/>
      <c r="FJ38" s="369"/>
      <c r="FK38" s="369"/>
      <c r="FL38" s="369"/>
      <c r="FM38" s="369"/>
      <c r="FN38" s="369"/>
      <c r="FO38" s="369"/>
      <c r="FP38" s="369"/>
      <c r="FQ38" s="369"/>
      <c r="FR38" s="369"/>
    </row>
    <row r="39" spans="1:174">
      <c r="A39" s="372" t="s">
        <v>54</v>
      </c>
      <c r="B39" s="367">
        <v>787383.15283599996</v>
      </c>
      <c r="C39" s="367">
        <v>10822966.031885</v>
      </c>
      <c r="D39" s="367">
        <v>41866.932179000003</v>
      </c>
      <c r="E39" s="367">
        <v>11652216.116899</v>
      </c>
      <c r="F39" s="367">
        <v>15747.663056719999</v>
      </c>
      <c r="G39" s="367">
        <v>216459.3206377</v>
      </c>
      <c r="H39" s="367">
        <v>837.33864358000005</v>
      </c>
      <c r="I39" s="367">
        <v>233044.322338</v>
      </c>
      <c r="J39" s="367">
        <v>64051.553301</v>
      </c>
      <c r="K39" s="367">
        <v>168992.76903699999</v>
      </c>
      <c r="L39" s="367">
        <v>2534891.535555</v>
      </c>
      <c r="M39" s="367">
        <v>2628048.5977902599</v>
      </c>
      <c r="N39" s="367">
        <v>93157.062235259917</v>
      </c>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c r="BC39" s="369"/>
      <c r="BD39" s="369"/>
      <c r="BE39" s="369"/>
      <c r="BF39" s="369"/>
      <c r="BG39" s="369"/>
      <c r="BH39" s="369"/>
      <c r="BI39" s="369"/>
      <c r="BJ39" s="369"/>
      <c r="BK39" s="369"/>
      <c r="BL39" s="369"/>
      <c r="BM39" s="369"/>
      <c r="BN39" s="369"/>
      <c r="BO39" s="369"/>
      <c r="BP39" s="369"/>
      <c r="BQ39" s="369"/>
      <c r="BR39" s="369"/>
      <c r="BS39" s="369"/>
      <c r="BT39" s="369"/>
      <c r="BU39" s="369"/>
      <c r="BV39" s="369"/>
      <c r="BW39" s="369"/>
      <c r="BX39" s="369"/>
      <c r="BY39" s="369"/>
      <c r="BZ39" s="369"/>
      <c r="CA39" s="369"/>
      <c r="CB39" s="369"/>
      <c r="CC39" s="369"/>
      <c r="CD39" s="369"/>
      <c r="CE39" s="369"/>
      <c r="CF39" s="369"/>
      <c r="CG39" s="369"/>
      <c r="CH39" s="369"/>
      <c r="CI39" s="369"/>
      <c r="CJ39" s="369"/>
      <c r="CK39" s="369"/>
      <c r="CL39" s="369"/>
      <c r="CM39" s="369"/>
      <c r="CN39" s="369"/>
      <c r="CO39" s="369"/>
      <c r="CP39" s="369"/>
      <c r="CQ39" s="369"/>
      <c r="CR39" s="369"/>
      <c r="CS39" s="369"/>
      <c r="CT39" s="369"/>
      <c r="CU39" s="369"/>
      <c r="CV39" s="369"/>
      <c r="CW39" s="369"/>
      <c r="CX39" s="369"/>
      <c r="CY39" s="369"/>
      <c r="CZ39" s="369"/>
      <c r="DA39" s="369"/>
      <c r="DB39" s="369"/>
      <c r="DC39" s="369"/>
      <c r="DD39" s="369"/>
      <c r="DE39" s="369"/>
      <c r="DF39" s="369"/>
      <c r="DG39" s="369"/>
      <c r="DH39" s="369"/>
      <c r="DI39" s="369"/>
      <c r="DJ39" s="369"/>
      <c r="DK39" s="369"/>
      <c r="DL39" s="369"/>
      <c r="DM39" s="369"/>
      <c r="DN39" s="369"/>
      <c r="DO39" s="369"/>
      <c r="DP39" s="369"/>
      <c r="DQ39" s="369"/>
      <c r="DR39" s="369"/>
      <c r="DS39" s="369"/>
      <c r="DT39" s="369"/>
      <c r="DU39" s="369"/>
      <c r="DV39" s="369"/>
      <c r="DW39" s="369"/>
      <c r="DX39" s="369"/>
      <c r="DY39" s="369"/>
      <c r="DZ39" s="369"/>
      <c r="EA39" s="369"/>
      <c r="EB39" s="369"/>
      <c r="EC39" s="369"/>
      <c r="ED39" s="369"/>
      <c r="EE39" s="369"/>
      <c r="EF39" s="369"/>
      <c r="EG39" s="369"/>
      <c r="EH39" s="369"/>
      <c r="EI39" s="369"/>
      <c r="EJ39" s="369"/>
      <c r="EK39" s="369"/>
      <c r="EL39" s="369"/>
      <c r="EM39" s="369"/>
      <c r="EN39" s="369"/>
      <c r="EO39" s="369"/>
      <c r="EP39" s="369"/>
      <c r="EQ39" s="369"/>
      <c r="ER39" s="369"/>
      <c r="ES39" s="369"/>
      <c r="ET39" s="369"/>
      <c r="EU39" s="369"/>
      <c r="EV39" s="369"/>
      <c r="EW39" s="369"/>
      <c r="EX39" s="369"/>
      <c r="EY39" s="369"/>
      <c r="EZ39" s="369"/>
      <c r="FA39" s="369"/>
      <c r="FB39" s="369"/>
      <c r="FC39" s="369"/>
      <c r="FD39" s="369"/>
      <c r="FE39" s="369"/>
      <c r="FF39" s="369"/>
      <c r="FG39" s="369"/>
      <c r="FH39" s="369"/>
      <c r="FI39" s="369"/>
      <c r="FJ39" s="369"/>
      <c r="FK39" s="369"/>
      <c r="FL39" s="369"/>
      <c r="FM39" s="369"/>
      <c r="FN39" s="369"/>
      <c r="FO39" s="369"/>
      <c r="FP39" s="369"/>
      <c r="FQ39" s="369"/>
      <c r="FR39" s="369"/>
    </row>
    <row r="40" spans="1:174">
      <c r="A40" s="372" t="s">
        <v>55</v>
      </c>
      <c r="B40" s="367">
        <v>750224.17990800005</v>
      </c>
      <c r="C40" s="367">
        <v>11397446.885189001</v>
      </c>
      <c r="D40" s="367">
        <v>42711.372983000001</v>
      </c>
      <c r="E40" s="367">
        <v>12190382.438079</v>
      </c>
      <c r="F40" s="367">
        <v>15004.483598160001</v>
      </c>
      <c r="G40" s="367">
        <v>227948.93770378001</v>
      </c>
      <c r="H40" s="367">
        <v>854.22745966000002</v>
      </c>
      <c r="I40" s="367">
        <v>243807.64876160002</v>
      </c>
      <c r="J40" s="367">
        <v>63444.788918999999</v>
      </c>
      <c r="K40" s="367">
        <v>180362.85984260001</v>
      </c>
      <c r="L40" s="367">
        <v>2885805.7574816002</v>
      </c>
      <c r="M40" s="367">
        <v>3001654.9640094102</v>
      </c>
      <c r="N40" s="367">
        <v>115849.20652781008</v>
      </c>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c r="AN40" s="369"/>
      <c r="AO40" s="369"/>
      <c r="AP40" s="369"/>
      <c r="AQ40" s="369"/>
      <c r="AR40" s="369"/>
      <c r="AS40" s="369"/>
      <c r="AT40" s="369"/>
      <c r="AU40" s="369"/>
      <c r="AV40" s="369"/>
      <c r="AW40" s="369"/>
      <c r="AX40" s="369"/>
      <c r="AY40" s="369"/>
      <c r="AZ40" s="369"/>
      <c r="BA40" s="369"/>
      <c r="BB40" s="369"/>
      <c r="BC40" s="369"/>
      <c r="BD40" s="369"/>
      <c r="BE40" s="369"/>
      <c r="BF40" s="369"/>
      <c r="BG40" s="369"/>
      <c r="BH40" s="369"/>
      <c r="BI40" s="369"/>
      <c r="BJ40" s="369"/>
      <c r="BK40" s="369"/>
      <c r="BL40" s="369"/>
      <c r="BM40" s="369"/>
      <c r="BN40" s="369"/>
      <c r="BO40" s="369"/>
      <c r="BP40" s="369"/>
      <c r="BQ40" s="369"/>
      <c r="BR40" s="369"/>
      <c r="BS40" s="369"/>
      <c r="BT40" s="369"/>
      <c r="BU40" s="369"/>
      <c r="BV40" s="369"/>
      <c r="BW40" s="369"/>
      <c r="BX40" s="369"/>
      <c r="BY40" s="369"/>
      <c r="BZ40" s="369"/>
      <c r="CA40" s="369"/>
      <c r="CB40" s="369"/>
      <c r="CC40" s="369"/>
      <c r="CD40" s="369"/>
      <c r="CE40" s="369"/>
      <c r="CF40" s="369"/>
      <c r="CG40" s="369"/>
      <c r="CH40" s="369"/>
      <c r="CI40" s="369"/>
      <c r="CJ40" s="369"/>
      <c r="CK40" s="369"/>
      <c r="CL40" s="369"/>
      <c r="CM40" s="369"/>
      <c r="CN40" s="369"/>
      <c r="CO40" s="369"/>
      <c r="CP40" s="369"/>
      <c r="CQ40" s="369"/>
      <c r="CR40" s="369"/>
      <c r="CS40" s="369"/>
      <c r="CT40" s="369"/>
      <c r="CU40" s="369"/>
      <c r="CV40" s="369"/>
      <c r="CW40" s="369"/>
      <c r="CX40" s="369"/>
      <c r="CY40" s="369"/>
      <c r="CZ40" s="369"/>
      <c r="DA40" s="369"/>
      <c r="DB40" s="369"/>
      <c r="DC40" s="369"/>
      <c r="DD40" s="369"/>
      <c r="DE40" s="369"/>
      <c r="DF40" s="369"/>
      <c r="DG40" s="369"/>
      <c r="DH40" s="369"/>
      <c r="DI40" s="369"/>
      <c r="DJ40" s="369"/>
      <c r="DK40" s="369"/>
      <c r="DL40" s="369"/>
      <c r="DM40" s="369"/>
      <c r="DN40" s="369"/>
      <c r="DO40" s="369"/>
      <c r="DP40" s="369"/>
      <c r="DQ40" s="369"/>
      <c r="DR40" s="369"/>
      <c r="DS40" s="369"/>
      <c r="DT40" s="369"/>
      <c r="DU40" s="369"/>
      <c r="DV40" s="369"/>
      <c r="DW40" s="369"/>
      <c r="DX40" s="369"/>
      <c r="DY40" s="369"/>
      <c r="DZ40" s="369"/>
      <c r="EA40" s="369"/>
      <c r="EB40" s="369"/>
      <c r="EC40" s="369"/>
      <c r="ED40" s="369"/>
      <c r="EE40" s="369"/>
      <c r="EF40" s="369"/>
      <c r="EG40" s="369"/>
      <c r="EH40" s="369"/>
      <c r="EI40" s="369"/>
      <c r="EJ40" s="369"/>
      <c r="EK40" s="369"/>
      <c r="EL40" s="369"/>
      <c r="EM40" s="369"/>
      <c r="EN40" s="369"/>
      <c r="EO40" s="369"/>
      <c r="EP40" s="369"/>
      <c r="EQ40" s="369"/>
      <c r="ER40" s="369"/>
      <c r="ES40" s="369"/>
      <c r="ET40" s="369"/>
      <c r="EU40" s="369"/>
      <c r="EV40" s="369"/>
      <c r="EW40" s="369"/>
      <c r="EX40" s="369"/>
      <c r="EY40" s="369"/>
      <c r="EZ40" s="369"/>
      <c r="FA40" s="369"/>
      <c r="FB40" s="369"/>
      <c r="FC40" s="369"/>
      <c r="FD40" s="369"/>
      <c r="FE40" s="369"/>
      <c r="FF40" s="369"/>
      <c r="FG40" s="369"/>
      <c r="FH40" s="369"/>
      <c r="FI40" s="369"/>
      <c r="FJ40" s="369"/>
      <c r="FK40" s="369"/>
      <c r="FL40" s="369"/>
      <c r="FM40" s="369"/>
      <c r="FN40" s="369"/>
      <c r="FO40" s="369"/>
      <c r="FP40" s="369"/>
      <c r="FQ40" s="369"/>
      <c r="FR40" s="369"/>
    </row>
    <row r="41" spans="1:174">
      <c r="A41" s="375" t="s">
        <v>56</v>
      </c>
      <c r="B41" s="366">
        <v>793800.37508799997</v>
      </c>
      <c r="C41" s="366">
        <v>11838752.101756001</v>
      </c>
      <c r="D41" s="366">
        <v>53134.524039999997</v>
      </c>
      <c r="E41" s="366">
        <v>12685687.000885</v>
      </c>
      <c r="F41" s="366">
        <v>15876.007501759999</v>
      </c>
      <c r="G41" s="366">
        <v>236775.04203512002</v>
      </c>
      <c r="H41" s="366">
        <v>1062.6904807999999</v>
      </c>
      <c r="I41" s="366">
        <v>253713.74001768001</v>
      </c>
      <c r="J41" s="366">
        <v>57702.559250999999</v>
      </c>
      <c r="K41" s="366">
        <v>196011.18076668002</v>
      </c>
      <c r="L41" s="366">
        <v>3136178.8922668803</v>
      </c>
      <c r="M41" s="366">
        <v>3239666.3213505796</v>
      </c>
      <c r="N41" s="366">
        <v>103487.42908369936</v>
      </c>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c r="BC41" s="369"/>
      <c r="BD41" s="369"/>
      <c r="BE41" s="369"/>
      <c r="BF41" s="369"/>
      <c r="BG41" s="369"/>
      <c r="BH41" s="369"/>
      <c r="BI41" s="369"/>
      <c r="BJ41" s="369"/>
      <c r="BK41" s="369"/>
      <c r="BL41" s="369"/>
      <c r="BM41" s="369"/>
      <c r="BN41" s="369"/>
      <c r="BO41" s="369"/>
      <c r="BP41" s="369"/>
      <c r="BQ41" s="369"/>
      <c r="BR41" s="369"/>
      <c r="BS41" s="369"/>
      <c r="BT41" s="369"/>
      <c r="BU41" s="369"/>
      <c r="BV41" s="369"/>
      <c r="BW41" s="369"/>
      <c r="BX41" s="369"/>
      <c r="BY41" s="369"/>
      <c r="BZ41" s="369"/>
      <c r="CA41" s="369"/>
      <c r="CB41" s="369"/>
      <c r="CC41" s="369"/>
      <c r="CD41" s="369"/>
      <c r="CE41" s="369"/>
      <c r="CF41" s="369"/>
      <c r="CG41" s="369"/>
      <c r="CH41" s="369"/>
      <c r="CI41" s="369"/>
      <c r="CJ41" s="369"/>
      <c r="CK41" s="369"/>
      <c r="CL41" s="369"/>
      <c r="CM41" s="369"/>
      <c r="CN41" s="369"/>
      <c r="CO41" s="369"/>
      <c r="CP41" s="369"/>
      <c r="CQ41" s="369"/>
      <c r="CR41" s="369"/>
      <c r="CS41" s="369"/>
      <c r="CT41" s="369"/>
      <c r="CU41" s="369"/>
      <c r="CV41" s="369"/>
      <c r="CW41" s="369"/>
      <c r="CX41" s="369"/>
      <c r="CY41" s="369"/>
      <c r="CZ41" s="369"/>
      <c r="DA41" s="369"/>
      <c r="DB41" s="369"/>
      <c r="DC41" s="369"/>
      <c r="DD41" s="369"/>
      <c r="DE41" s="369"/>
      <c r="DF41" s="369"/>
      <c r="DG41" s="369"/>
      <c r="DH41" s="369"/>
      <c r="DI41" s="369"/>
      <c r="DJ41" s="369"/>
      <c r="DK41" s="369"/>
      <c r="DL41" s="369"/>
      <c r="DM41" s="369"/>
      <c r="DN41" s="369"/>
      <c r="DO41" s="369"/>
      <c r="DP41" s="369"/>
      <c r="DQ41" s="369"/>
      <c r="DR41" s="369"/>
      <c r="DS41" s="369"/>
      <c r="DT41" s="369"/>
      <c r="DU41" s="369"/>
      <c r="DV41" s="369"/>
      <c r="DW41" s="369"/>
      <c r="DX41" s="369"/>
      <c r="DY41" s="369"/>
      <c r="DZ41" s="369"/>
      <c r="EA41" s="369"/>
      <c r="EB41" s="369"/>
      <c r="EC41" s="369"/>
      <c r="ED41" s="369"/>
      <c r="EE41" s="369"/>
      <c r="EF41" s="369"/>
      <c r="EG41" s="369"/>
      <c r="EH41" s="369"/>
      <c r="EI41" s="369"/>
      <c r="EJ41" s="369"/>
      <c r="EK41" s="369"/>
      <c r="EL41" s="369"/>
      <c r="EM41" s="369"/>
      <c r="EN41" s="369"/>
      <c r="EO41" s="369"/>
      <c r="EP41" s="369"/>
      <c r="EQ41" s="369"/>
      <c r="ER41" s="369"/>
      <c r="ES41" s="369"/>
      <c r="ET41" s="369"/>
      <c r="EU41" s="369"/>
      <c r="EV41" s="369"/>
      <c r="EW41" s="369"/>
      <c r="EX41" s="369"/>
      <c r="EY41" s="369"/>
      <c r="EZ41" s="369"/>
      <c r="FA41" s="369"/>
      <c r="FB41" s="369"/>
      <c r="FC41" s="369"/>
      <c r="FD41" s="369"/>
      <c r="FE41" s="369"/>
      <c r="FF41" s="369"/>
      <c r="FG41" s="369"/>
      <c r="FH41" s="369"/>
      <c r="FI41" s="369"/>
      <c r="FJ41" s="369"/>
      <c r="FK41" s="369"/>
      <c r="FL41" s="369"/>
      <c r="FM41" s="369"/>
      <c r="FN41" s="369"/>
      <c r="FO41" s="369"/>
      <c r="FP41" s="369"/>
      <c r="FQ41" s="369"/>
      <c r="FR41" s="369"/>
    </row>
    <row r="42" spans="1:174">
      <c r="A42" s="375" t="s">
        <v>57</v>
      </c>
      <c r="B42" s="366">
        <v>842179.54992000002</v>
      </c>
      <c r="C42" s="366">
        <v>12184439.700704999</v>
      </c>
      <c r="D42" s="366">
        <v>51131.417619</v>
      </c>
      <c r="E42" s="366">
        <v>13077750.668243</v>
      </c>
      <c r="F42" s="366">
        <v>16843.590998399999</v>
      </c>
      <c r="G42" s="366">
        <v>243688.79401409999</v>
      </c>
      <c r="H42" s="366">
        <v>1022.62835238</v>
      </c>
      <c r="I42" s="366">
        <v>261555.01336488</v>
      </c>
      <c r="J42" s="366">
        <v>64598.661095000003</v>
      </c>
      <c r="K42" s="366">
        <v>196956.35226988001</v>
      </c>
      <c r="L42" s="366">
        <v>2954345.2840482001</v>
      </c>
      <c r="M42" s="366">
        <v>3090082.8438240499</v>
      </c>
      <c r="N42" s="366">
        <v>135737.5597758498</v>
      </c>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369"/>
      <c r="AW42" s="369"/>
      <c r="AX42" s="369"/>
      <c r="AY42" s="369"/>
      <c r="AZ42" s="369"/>
      <c r="BA42" s="369"/>
      <c r="BB42" s="369"/>
      <c r="BC42" s="369"/>
      <c r="BD42" s="369"/>
      <c r="BE42" s="369"/>
      <c r="BF42" s="369"/>
      <c r="BG42" s="369"/>
      <c r="BH42" s="369"/>
      <c r="BI42" s="369"/>
      <c r="BJ42" s="369"/>
      <c r="BK42" s="369"/>
      <c r="BL42" s="369"/>
      <c r="BM42" s="369"/>
      <c r="BN42" s="369"/>
      <c r="BO42" s="369"/>
      <c r="BP42" s="369"/>
      <c r="BQ42" s="369"/>
      <c r="BR42" s="369"/>
      <c r="BS42" s="369"/>
      <c r="BT42" s="369"/>
      <c r="BU42" s="369"/>
      <c r="BV42" s="369"/>
      <c r="BW42" s="369"/>
      <c r="BX42" s="369"/>
      <c r="BY42" s="369"/>
      <c r="BZ42" s="369"/>
      <c r="CA42" s="369"/>
      <c r="CB42" s="369"/>
      <c r="CC42" s="369"/>
      <c r="CD42" s="369"/>
      <c r="CE42" s="369"/>
      <c r="CF42" s="369"/>
      <c r="CG42" s="369"/>
      <c r="CH42" s="369"/>
      <c r="CI42" s="369"/>
      <c r="CJ42" s="369"/>
      <c r="CK42" s="369"/>
      <c r="CL42" s="369"/>
      <c r="CM42" s="369"/>
      <c r="CN42" s="369"/>
      <c r="CO42" s="369"/>
      <c r="CP42" s="369"/>
      <c r="CQ42" s="369"/>
      <c r="CR42" s="369"/>
      <c r="CS42" s="369"/>
      <c r="CT42" s="369"/>
      <c r="CU42" s="369"/>
      <c r="CV42" s="369"/>
      <c r="CW42" s="369"/>
      <c r="CX42" s="369"/>
      <c r="CY42" s="369"/>
      <c r="CZ42" s="369"/>
      <c r="DA42" s="369"/>
      <c r="DB42" s="369"/>
      <c r="DC42" s="369"/>
      <c r="DD42" s="369"/>
      <c r="DE42" s="369"/>
      <c r="DF42" s="369"/>
      <c r="DG42" s="369"/>
      <c r="DH42" s="369"/>
      <c r="DI42" s="369"/>
      <c r="DJ42" s="369"/>
      <c r="DK42" s="369"/>
      <c r="DL42" s="369"/>
      <c r="DM42" s="369"/>
      <c r="DN42" s="369"/>
      <c r="DO42" s="369"/>
      <c r="DP42" s="369"/>
      <c r="DQ42" s="369"/>
      <c r="DR42" s="369"/>
      <c r="DS42" s="369"/>
      <c r="DT42" s="369"/>
      <c r="DU42" s="369"/>
      <c r="DV42" s="369"/>
      <c r="DW42" s="369"/>
      <c r="DX42" s="369"/>
      <c r="DY42" s="369"/>
      <c r="DZ42" s="369"/>
      <c r="EA42" s="369"/>
      <c r="EB42" s="369"/>
      <c r="EC42" s="369"/>
      <c r="ED42" s="369"/>
      <c r="EE42" s="369"/>
      <c r="EF42" s="369"/>
      <c r="EG42" s="369"/>
      <c r="EH42" s="369"/>
      <c r="EI42" s="369"/>
      <c r="EJ42" s="369"/>
      <c r="EK42" s="369"/>
      <c r="EL42" s="369"/>
      <c r="EM42" s="369"/>
      <c r="EN42" s="369"/>
      <c r="EO42" s="369"/>
      <c r="EP42" s="369"/>
      <c r="EQ42" s="369"/>
      <c r="ER42" s="369"/>
      <c r="ES42" s="369"/>
      <c r="ET42" s="369"/>
      <c r="EU42" s="369"/>
      <c r="EV42" s="369"/>
      <c r="EW42" s="369"/>
      <c r="EX42" s="369"/>
      <c r="EY42" s="369"/>
      <c r="EZ42" s="369"/>
      <c r="FA42" s="369"/>
      <c r="FB42" s="369"/>
      <c r="FC42" s="369"/>
      <c r="FD42" s="369"/>
      <c r="FE42" s="369"/>
      <c r="FF42" s="369"/>
      <c r="FG42" s="369"/>
      <c r="FH42" s="369"/>
      <c r="FI42" s="369"/>
      <c r="FJ42" s="369"/>
      <c r="FK42" s="369"/>
      <c r="FL42" s="369"/>
      <c r="FM42" s="369"/>
      <c r="FN42" s="369"/>
      <c r="FO42" s="369"/>
      <c r="FP42" s="369"/>
      <c r="FQ42" s="369"/>
      <c r="FR42" s="369"/>
    </row>
    <row r="43" spans="1:174">
      <c r="A43" s="375" t="s">
        <v>58</v>
      </c>
      <c r="B43" s="366">
        <v>852326.60477199999</v>
      </c>
      <c r="C43" s="366">
        <v>12544738.309759</v>
      </c>
      <c r="D43" s="366">
        <v>69235.947874000005</v>
      </c>
      <c r="E43" s="366">
        <v>13466300.862405</v>
      </c>
      <c r="F43" s="366">
        <v>17046.532095440001</v>
      </c>
      <c r="G43" s="366">
        <v>250894.76619518001</v>
      </c>
      <c r="H43" s="366">
        <v>1384.7189574800002</v>
      </c>
      <c r="I43" s="366">
        <v>269326.01724810002</v>
      </c>
      <c r="J43" s="366">
        <v>49798.374217999997</v>
      </c>
      <c r="K43" s="366">
        <v>219527.64303010004</v>
      </c>
      <c r="L43" s="366">
        <v>3292914.6454515005</v>
      </c>
      <c r="M43" s="366">
        <v>3350590.611558259</v>
      </c>
      <c r="N43" s="366">
        <v>57675.966106758453</v>
      </c>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69"/>
      <c r="BG43" s="369"/>
      <c r="BH43" s="369"/>
      <c r="BI43" s="369"/>
      <c r="BJ43" s="369"/>
      <c r="BK43" s="369"/>
      <c r="BL43" s="369"/>
      <c r="BM43" s="369"/>
      <c r="BN43" s="369"/>
      <c r="BO43" s="369"/>
      <c r="BP43" s="369"/>
      <c r="BQ43" s="369"/>
      <c r="BR43" s="369"/>
      <c r="BS43" s="369"/>
      <c r="BT43" s="369"/>
      <c r="BU43" s="369"/>
      <c r="BV43" s="369"/>
      <c r="BW43" s="369"/>
      <c r="BX43" s="369"/>
      <c r="BY43" s="369"/>
      <c r="BZ43" s="369"/>
      <c r="CA43" s="369"/>
      <c r="CB43" s="369"/>
      <c r="CC43" s="369"/>
      <c r="CD43" s="369"/>
      <c r="CE43" s="369"/>
      <c r="CF43" s="369"/>
      <c r="CG43" s="369"/>
      <c r="CH43" s="369"/>
      <c r="CI43" s="369"/>
      <c r="CJ43" s="369"/>
      <c r="CK43" s="369"/>
      <c r="CL43" s="369"/>
      <c r="CM43" s="369"/>
      <c r="CN43" s="369"/>
      <c r="CO43" s="369"/>
      <c r="CP43" s="369"/>
      <c r="CQ43" s="369"/>
      <c r="CR43" s="369"/>
      <c r="CS43" s="369"/>
      <c r="CT43" s="369"/>
      <c r="CU43" s="369"/>
      <c r="CV43" s="369"/>
      <c r="CW43" s="369"/>
      <c r="CX43" s="369"/>
      <c r="CY43" s="369"/>
      <c r="CZ43" s="369"/>
      <c r="DA43" s="369"/>
      <c r="DB43" s="369"/>
      <c r="DC43" s="369"/>
      <c r="DD43" s="369"/>
      <c r="DE43" s="369"/>
      <c r="DF43" s="369"/>
      <c r="DG43" s="369"/>
      <c r="DH43" s="369"/>
      <c r="DI43" s="369"/>
      <c r="DJ43" s="369"/>
      <c r="DK43" s="369"/>
      <c r="DL43" s="369"/>
      <c r="DM43" s="369"/>
      <c r="DN43" s="369"/>
      <c r="DO43" s="369"/>
      <c r="DP43" s="369"/>
      <c r="DQ43" s="369"/>
      <c r="DR43" s="369"/>
      <c r="DS43" s="369"/>
      <c r="DT43" s="369"/>
      <c r="DU43" s="369"/>
      <c r="DV43" s="369"/>
      <c r="DW43" s="369"/>
      <c r="DX43" s="369"/>
      <c r="DY43" s="369"/>
      <c r="DZ43" s="369"/>
      <c r="EA43" s="369"/>
      <c r="EB43" s="369"/>
      <c r="EC43" s="369"/>
      <c r="ED43" s="369"/>
      <c r="EE43" s="369"/>
      <c r="EF43" s="369"/>
      <c r="EG43" s="369"/>
      <c r="EH43" s="369"/>
      <c r="EI43" s="369"/>
      <c r="EJ43" s="369"/>
      <c r="EK43" s="369"/>
      <c r="EL43" s="369"/>
      <c r="EM43" s="369"/>
      <c r="EN43" s="369"/>
      <c r="EO43" s="369"/>
      <c r="EP43" s="369"/>
      <c r="EQ43" s="369"/>
      <c r="ER43" s="369"/>
      <c r="ES43" s="369"/>
      <c r="ET43" s="369"/>
      <c r="EU43" s="369"/>
      <c r="EV43" s="369"/>
      <c r="EW43" s="369"/>
      <c r="EX43" s="369"/>
      <c r="EY43" s="369"/>
      <c r="EZ43" s="369"/>
      <c r="FA43" s="369"/>
      <c r="FB43" s="369"/>
      <c r="FC43" s="369"/>
      <c r="FD43" s="369"/>
      <c r="FE43" s="369"/>
      <c r="FF43" s="369"/>
      <c r="FG43" s="369"/>
      <c r="FH43" s="369"/>
      <c r="FI43" s="369"/>
      <c r="FJ43" s="369"/>
      <c r="FK43" s="369"/>
      <c r="FL43" s="369"/>
      <c r="FM43" s="369"/>
      <c r="FN43" s="369"/>
      <c r="FO43" s="369"/>
      <c r="FP43" s="369"/>
      <c r="FQ43" s="369"/>
      <c r="FR43" s="369"/>
    </row>
    <row r="44" spans="1:174">
      <c r="A44" s="375" t="s">
        <v>59</v>
      </c>
      <c r="B44" s="366">
        <v>872303.53728199995</v>
      </c>
      <c r="C44" s="366">
        <v>12868152.624451</v>
      </c>
      <c r="D44" s="366">
        <v>65020.990038999997</v>
      </c>
      <c r="E44" s="366">
        <v>13805477.151772</v>
      </c>
      <c r="F44" s="366">
        <v>17446.070745639998</v>
      </c>
      <c r="G44" s="366">
        <v>257363.05248902002</v>
      </c>
      <c r="H44" s="366">
        <v>1300.4198007800001</v>
      </c>
      <c r="I44" s="366">
        <v>276109.54303544003</v>
      </c>
      <c r="J44" s="366">
        <v>48300.286297999999</v>
      </c>
      <c r="K44" s="366">
        <v>227809.25673744004</v>
      </c>
      <c r="L44" s="366">
        <v>3644948.1077990406</v>
      </c>
      <c r="M44" s="366">
        <v>3698408.85685605</v>
      </c>
      <c r="N44" s="366">
        <v>53460.749057009351</v>
      </c>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c r="AZ44" s="369"/>
      <c r="BA44" s="369"/>
      <c r="BB44" s="369"/>
      <c r="BC44" s="369"/>
      <c r="BD44" s="369"/>
      <c r="BE44" s="369"/>
      <c r="BF44" s="369"/>
      <c r="BG44" s="369"/>
      <c r="BH44" s="369"/>
      <c r="BI44" s="369"/>
      <c r="BJ44" s="369"/>
      <c r="BK44" s="369"/>
      <c r="BL44" s="369"/>
      <c r="BM44" s="369"/>
      <c r="BN44" s="369"/>
      <c r="BO44" s="369"/>
      <c r="BP44" s="369"/>
      <c r="BQ44" s="369"/>
      <c r="BR44" s="369"/>
      <c r="BS44" s="369"/>
      <c r="BT44" s="369"/>
      <c r="BU44" s="369"/>
      <c r="BV44" s="369"/>
      <c r="BW44" s="369"/>
      <c r="BX44" s="369"/>
      <c r="BY44" s="369"/>
      <c r="BZ44" s="369"/>
      <c r="CA44" s="369"/>
      <c r="CB44" s="369"/>
      <c r="CC44" s="369"/>
      <c r="CD44" s="369"/>
      <c r="CE44" s="369"/>
      <c r="CF44" s="369"/>
      <c r="CG44" s="369"/>
      <c r="CH44" s="369"/>
      <c r="CI44" s="369"/>
      <c r="CJ44" s="369"/>
      <c r="CK44" s="369"/>
      <c r="CL44" s="369"/>
      <c r="CM44" s="369"/>
      <c r="CN44" s="369"/>
      <c r="CO44" s="369"/>
      <c r="CP44" s="369"/>
      <c r="CQ44" s="369"/>
      <c r="CR44" s="369"/>
      <c r="CS44" s="369"/>
      <c r="CT44" s="369"/>
      <c r="CU44" s="369"/>
      <c r="CV44" s="369"/>
      <c r="CW44" s="369"/>
      <c r="CX44" s="369"/>
      <c r="CY44" s="369"/>
      <c r="CZ44" s="369"/>
      <c r="DA44" s="369"/>
      <c r="DB44" s="369"/>
      <c r="DC44" s="369"/>
      <c r="DD44" s="369"/>
      <c r="DE44" s="369"/>
      <c r="DF44" s="369"/>
      <c r="DG44" s="369"/>
      <c r="DH44" s="369"/>
      <c r="DI44" s="369"/>
      <c r="DJ44" s="369"/>
      <c r="DK44" s="369"/>
      <c r="DL44" s="369"/>
      <c r="DM44" s="369"/>
      <c r="DN44" s="369"/>
      <c r="DO44" s="369"/>
      <c r="DP44" s="369"/>
      <c r="DQ44" s="369"/>
      <c r="DR44" s="369"/>
      <c r="DS44" s="369"/>
      <c r="DT44" s="369"/>
      <c r="DU44" s="369"/>
      <c r="DV44" s="369"/>
      <c r="DW44" s="369"/>
      <c r="DX44" s="369"/>
      <c r="DY44" s="369"/>
      <c r="DZ44" s="369"/>
      <c r="EA44" s="369"/>
      <c r="EB44" s="369"/>
      <c r="EC44" s="369"/>
      <c r="ED44" s="369"/>
      <c r="EE44" s="369"/>
      <c r="EF44" s="369"/>
      <c r="EG44" s="369"/>
      <c r="EH44" s="369"/>
      <c r="EI44" s="369"/>
      <c r="EJ44" s="369"/>
      <c r="EK44" s="369"/>
      <c r="EL44" s="369"/>
      <c r="EM44" s="369"/>
      <c r="EN44" s="369"/>
      <c r="EO44" s="369"/>
      <c r="EP44" s="369"/>
      <c r="EQ44" s="369"/>
      <c r="ER44" s="369"/>
      <c r="ES44" s="369"/>
      <c r="ET44" s="369"/>
      <c r="EU44" s="369"/>
      <c r="EV44" s="369"/>
      <c r="EW44" s="369"/>
      <c r="EX44" s="369"/>
      <c r="EY44" s="369"/>
      <c r="EZ44" s="369"/>
      <c r="FA44" s="369"/>
      <c r="FB44" s="369"/>
      <c r="FC44" s="369"/>
      <c r="FD44" s="369"/>
      <c r="FE44" s="369"/>
      <c r="FF44" s="369"/>
      <c r="FG44" s="369"/>
      <c r="FH44" s="369"/>
      <c r="FI44" s="369"/>
      <c r="FJ44" s="369"/>
      <c r="FK44" s="369"/>
      <c r="FL44" s="369"/>
      <c r="FM44" s="369"/>
      <c r="FN44" s="369"/>
      <c r="FO44" s="369"/>
      <c r="FP44" s="369"/>
      <c r="FQ44" s="369"/>
      <c r="FR44" s="369"/>
    </row>
    <row r="45" spans="1:174">
      <c r="A45" s="375"/>
      <c r="B45" s="366"/>
      <c r="C45" s="366"/>
      <c r="D45" s="366"/>
      <c r="E45" s="366"/>
      <c r="F45" s="366"/>
      <c r="G45" s="366"/>
      <c r="H45" s="366"/>
      <c r="I45" s="366"/>
      <c r="J45" s="366"/>
      <c r="K45" s="366"/>
      <c r="L45" s="366"/>
      <c r="M45" s="366"/>
      <c r="N45" s="366"/>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69"/>
      <c r="BF45" s="369"/>
      <c r="BG45" s="369"/>
      <c r="BH45" s="369"/>
      <c r="BI45" s="369"/>
      <c r="BJ45" s="369"/>
      <c r="BK45" s="369"/>
      <c r="BL45" s="369"/>
      <c r="BM45" s="369"/>
      <c r="BN45" s="369"/>
      <c r="BO45" s="369"/>
      <c r="BP45" s="369"/>
      <c r="BQ45" s="369"/>
      <c r="BR45" s="369"/>
      <c r="BS45" s="369"/>
      <c r="BT45" s="369"/>
      <c r="BU45" s="369"/>
      <c r="BV45" s="369"/>
      <c r="BW45" s="369"/>
      <c r="BX45" s="369"/>
      <c r="BY45" s="369"/>
      <c r="BZ45" s="369"/>
      <c r="CA45" s="369"/>
      <c r="CB45" s="369"/>
      <c r="CC45" s="369"/>
      <c r="CD45" s="369"/>
      <c r="CE45" s="369"/>
      <c r="CF45" s="369"/>
      <c r="CG45" s="369"/>
      <c r="CH45" s="369"/>
      <c r="CI45" s="369"/>
      <c r="CJ45" s="369"/>
      <c r="CK45" s="369"/>
      <c r="CL45" s="369"/>
      <c r="CM45" s="369"/>
      <c r="CN45" s="369"/>
      <c r="CO45" s="369"/>
      <c r="CP45" s="369"/>
      <c r="CQ45" s="369"/>
      <c r="CR45" s="369"/>
      <c r="CS45" s="369"/>
      <c r="CT45" s="369"/>
      <c r="CU45" s="369"/>
      <c r="CV45" s="369"/>
      <c r="CW45" s="369"/>
      <c r="CX45" s="369"/>
      <c r="CY45" s="369"/>
      <c r="CZ45" s="369"/>
      <c r="DA45" s="369"/>
      <c r="DB45" s="369"/>
      <c r="DC45" s="369"/>
      <c r="DD45" s="369"/>
      <c r="DE45" s="369"/>
      <c r="DF45" s="369"/>
      <c r="DG45" s="369"/>
      <c r="DH45" s="369"/>
      <c r="DI45" s="369"/>
      <c r="DJ45" s="369"/>
      <c r="DK45" s="369"/>
      <c r="DL45" s="369"/>
      <c r="DM45" s="369"/>
      <c r="DN45" s="369"/>
      <c r="DO45" s="369"/>
      <c r="DP45" s="369"/>
      <c r="DQ45" s="369"/>
      <c r="DR45" s="369"/>
      <c r="DS45" s="369"/>
      <c r="DT45" s="369"/>
      <c r="DU45" s="369"/>
      <c r="DV45" s="369"/>
      <c r="DW45" s="369"/>
      <c r="DX45" s="369"/>
      <c r="DY45" s="369"/>
      <c r="DZ45" s="369"/>
      <c r="EA45" s="369"/>
      <c r="EB45" s="369"/>
      <c r="EC45" s="369"/>
      <c r="ED45" s="369"/>
      <c r="EE45" s="369"/>
      <c r="EF45" s="369"/>
      <c r="EG45" s="369"/>
      <c r="EH45" s="369"/>
      <c r="EI45" s="369"/>
      <c r="EJ45" s="369"/>
      <c r="EK45" s="369"/>
      <c r="EL45" s="369"/>
      <c r="EM45" s="369"/>
      <c r="EN45" s="369"/>
      <c r="EO45" s="369"/>
      <c r="EP45" s="369"/>
      <c r="EQ45" s="369"/>
      <c r="ER45" s="369"/>
      <c r="ES45" s="369"/>
      <c r="ET45" s="369"/>
      <c r="EU45" s="369"/>
      <c r="EV45" s="369"/>
      <c r="EW45" s="369"/>
      <c r="EX45" s="369"/>
      <c r="EY45" s="369"/>
      <c r="EZ45" s="369"/>
      <c r="FA45" s="369"/>
      <c r="FB45" s="369"/>
      <c r="FC45" s="369"/>
      <c r="FD45" s="369"/>
      <c r="FE45" s="369"/>
      <c r="FF45" s="369"/>
      <c r="FG45" s="369"/>
      <c r="FH45" s="369"/>
      <c r="FI45" s="369"/>
      <c r="FJ45" s="369"/>
      <c r="FK45" s="369"/>
      <c r="FL45" s="369"/>
      <c r="FM45" s="369"/>
      <c r="FN45" s="369"/>
      <c r="FO45" s="369"/>
      <c r="FP45" s="369"/>
      <c r="FQ45" s="369"/>
      <c r="FR45" s="369"/>
    </row>
    <row r="46" spans="1:174">
      <c r="A46" s="372" t="s">
        <v>194</v>
      </c>
      <c r="B46" s="367">
        <v>404907.287733</v>
      </c>
      <c r="C46" s="367">
        <v>5947989.1643660003</v>
      </c>
      <c r="D46" s="367">
        <v>29406.848189</v>
      </c>
      <c r="E46" s="367">
        <v>6382636.2572330004</v>
      </c>
      <c r="F46" s="367">
        <v>20245.364386650002</v>
      </c>
      <c r="G46" s="367">
        <v>297399.45821830002</v>
      </c>
      <c r="H46" s="367">
        <v>1470.3424094500001</v>
      </c>
      <c r="I46" s="367">
        <v>319448.12195939996</v>
      </c>
      <c r="J46" s="367">
        <v>65726.691514000006</v>
      </c>
      <c r="K46" s="373">
        <v>253721.43044539995</v>
      </c>
      <c r="L46" s="374">
        <v>4059542.8871263992</v>
      </c>
      <c r="M46" s="373">
        <v>4063125.9866328305</v>
      </c>
      <c r="N46" s="373">
        <v>3583.0995064312592</v>
      </c>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c r="BE46" s="369"/>
      <c r="BF46" s="369"/>
      <c r="BG46" s="369"/>
      <c r="BH46" s="369"/>
      <c r="BI46" s="369"/>
      <c r="BJ46" s="369"/>
      <c r="BK46" s="369"/>
      <c r="BL46" s="369"/>
      <c r="BM46" s="369"/>
      <c r="BN46" s="369"/>
      <c r="BO46" s="369"/>
      <c r="BP46" s="369"/>
      <c r="BQ46" s="369"/>
      <c r="BR46" s="369"/>
      <c r="BS46" s="369"/>
      <c r="BT46" s="369"/>
      <c r="BU46" s="369"/>
      <c r="BV46" s="369"/>
      <c r="BW46" s="369"/>
      <c r="BX46" s="369"/>
      <c r="BY46" s="369"/>
      <c r="BZ46" s="369"/>
      <c r="CA46" s="369"/>
      <c r="CB46" s="369"/>
      <c r="CC46" s="369"/>
      <c r="CD46" s="369"/>
      <c r="CE46" s="369"/>
      <c r="CF46" s="369"/>
      <c r="CG46" s="369"/>
      <c r="CH46" s="369"/>
      <c r="CI46" s="369"/>
      <c r="CJ46" s="369"/>
      <c r="CK46" s="369"/>
      <c r="CL46" s="369"/>
      <c r="CM46" s="369"/>
      <c r="CN46" s="369"/>
      <c r="CO46" s="369"/>
      <c r="CP46" s="369"/>
      <c r="CQ46" s="369"/>
      <c r="CR46" s="369"/>
      <c r="CS46" s="369"/>
      <c r="CT46" s="369"/>
      <c r="CU46" s="369"/>
      <c r="CV46" s="369"/>
      <c r="CW46" s="369"/>
      <c r="CX46" s="369"/>
      <c r="CY46" s="369"/>
      <c r="CZ46" s="369"/>
      <c r="DA46" s="369"/>
      <c r="DB46" s="369"/>
      <c r="DC46" s="369"/>
      <c r="DD46" s="369"/>
      <c r="DE46" s="369"/>
      <c r="DF46" s="369"/>
      <c r="DG46" s="369"/>
      <c r="DH46" s="369"/>
      <c r="DI46" s="369"/>
      <c r="DJ46" s="369"/>
      <c r="DK46" s="369"/>
      <c r="DL46" s="369"/>
      <c r="DM46" s="369"/>
      <c r="DN46" s="369"/>
      <c r="DO46" s="369"/>
      <c r="DP46" s="369"/>
      <c r="DQ46" s="369"/>
      <c r="DR46" s="369"/>
      <c r="DS46" s="369"/>
      <c r="DT46" s="369"/>
      <c r="DU46" s="369"/>
      <c r="DV46" s="369"/>
      <c r="DW46" s="369"/>
      <c r="DX46" s="369"/>
      <c r="DY46" s="369"/>
      <c r="DZ46" s="369"/>
      <c r="EA46" s="369"/>
      <c r="EB46" s="369"/>
      <c r="EC46" s="369"/>
      <c r="ED46" s="369"/>
      <c r="EE46" s="369"/>
      <c r="EF46" s="369"/>
      <c r="EG46" s="369"/>
      <c r="EH46" s="369"/>
      <c r="EI46" s="369"/>
      <c r="EJ46" s="369"/>
      <c r="EK46" s="369"/>
      <c r="EL46" s="369"/>
      <c r="EM46" s="369"/>
      <c r="EN46" s="369"/>
      <c r="EO46" s="369"/>
      <c r="EP46" s="369"/>
      <c r="EQ46" s="369"/>
      <c r="ER46" s="369"/>
      <c r="ES46" s="369"/>
      <c r="ET46" s="369"/>
      <c r="EU46" s="369"/>
      <c r="EV46" s="369"/>
      <c r="EW46" s="369"/>
      <c r="EX46" s="369"/>
      <c r="EY46" s="369"/>
      <c r="EZ46" s="369"/>
      <c r="FA46" s="369"/>
      <c r="FB46" s="369"/>
      <c r="FC46" s="369"/>
      <c r="FD46" s="369"/>
      <c r="FE46" s="369"/>
      <c r="FF46" s="369"/>
      <c r="FG46" s="369"/>
      <c r="FH46" s="369"/>
      <c r="FI46" s="369"/>
      <c r="FJ46" s="369"/>
      <c r="FK46" s="369"/>
      <c r="FL46" s="369"/>
      <c r="FM46" s="369"/>
      <c r="FN46" s="369"/>
      <c r="FO46" s="369"/>
      <c r="FP46" s="369"/>
      <c r="FQ46" s="369"/>
      <c r="FR46" s="369"/>
    </row>
    <row r="47" spans="1:174">
      <c r="A47" s="372" t="s">
        <v>195</v>
      </c>
      <c r="B47" s="367">
        <v>408083.99909100001</v>
      </c>
      <c r="C47" s="367">
        <v>6024337.7157680001</v>
      </c>
      <c r="D47" s="367">
        <v>28426.826944</v>
      </c>
      <c r="E47" s="367">
        <v>6460985.2834930001</v>
      </c>
      <c r="F47" s="367">
        <v>20404.19995455</v>
      </c>
      <c r="G47" s="367">
        <v>301216.88578840002</v>
      </c>
      <c r="H47" s="367">
        <v>1421.3413472000002</v>
      </c>
      <c r="I47" s="367">
        <v>323179.16878015001</v>
      </c>
      <c r="J47" s="367">
        <v>58898.495991999996</v>
      </c>
      <c r="K47" s="373">
        <v>264280.67278815003</v>
      </c>
      <c r="L47" s="374">
        <v>3699929.4190341001</v>
      </c>
      <c r="M47" s="373">
        <v>3704080.6406016005</v>
      </c>
      <c r="N47" s="373">
        <v>4151.2215675003827</v>
      </c>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c r="BC47" s="369"/>
      <c r="BD47" s="369"/>
      <c r="BE47" s="369"/>
      <c r="BF47" s="369"/>
      <c r="BG47" s="369"/>
      <c r="BH47" s="369"/>
      <c r="BI47" s="369"/>
      <c r="BJ47" s="369"/>
      <c r="BK47" s="369"/>
      <c r="BL47" s="369"/>
      <c r="BM47" s="369"/>
      <c r="BN47" s="369"/>
      <c r="BO47" s="369"/>
      <c r="BP47" s="369"/>
      <c r="BQ47" s="369"/>
      <c r="BR47" s="369"/>
      <c r="BS47" s="369"/>
      <c r="BT47" s="369"/>
      <c r="BU47" s="369"/>
      <c r="BV47" s="369"/>
      <c r="BW47" s="369"/>
      <c r="BX47" s="369"/>
      <c r="BY47" s="369"/>
      <c r="BZ47" s="369"/>
      <c r="CA47" s="369"/>
      <c r="CB47" s="369"/>
      <c r="CC47" s="369"/>
      <c r="CD47" s="369"/>
      <c r="CE47" s="369"/>
      <c r="CF47" s="369"/>
      <c r="CG47" s="369"/>
      <c r="CH47" s="369"/>
      <c r="CI47" s="369"/>
      <c r="CJ47" s="369"/>
      <c r="CK47" s="369"/>
      <c r="CL47" s="369"/>
      <c r="CM47" s="369"/>
      <c r="CN47" s="369"/>
      <c r="CO47" s="369"/>
      <c r="CP47" s="369"/>
      <c r="CQ47" s="369"/>
      <c r="CR47" s="369"/>
      <c r="CS47" s="369"/>
      <c r="CT47" s="369"/>
      <c r="CU47" s="369"/>
      <c r="CV47" s="369"/>
      <c r="CW47" s="369"/>
      <c r="CX47" s="369"/>
      <c r="CY47" s="369"/>
      <c r="CZ47" s="369"/>
      <c r="DA47" s="369"/>
      <c r="DB47" s="369"/>
      <c r="DC47" s="369"/>
      <c r="DD47" s="369"/>
      <c r="DE47" s="369"/>
      <c r="DF47" s="369"/>
      <c r="DG47" s="369"/>
      <c r="DH47" s="369"/>
      <c r="DI47" s="369"/>
      <c r="DJ47" s="369"/>
      <c r="DK47" s="369"/>
      <c r="DL47" s="369"/>
      <c r="DM47" s="369"/>
      <c r="DN47" s="369"/>
      <c r="DO47" s="369"/>
      <c r="DP47" s="369"/>
      <c r="DQ47" s="369"/>
      <c r="DR47" s="369"/>
      <c r="DS47" s="369"/>
      <c r="DT47" s="369"/>
      <c r="DU47" s="369"/>
      <c r="DV47" s="369"/>
      <c r="DW47" s="369"/>
      <c r="DX47" s="369"/>
      <c r="DY47" s="369"/>
      <c r="DZ47" s="369"/>
      <c r="EA47" s="369"/>
      <c r="EB47" s="369"/>
      <c r="EC47" s="369"/>
      <c r="ED47" s="369"/>
      <c r="EE47" s="369"/>
      <c r="EF47" s="369"/>
      <c r="EG47" s="369"/>
      <c r="EH47" s="369"/>
      <c r="EI47" s="369"/>
      <c r="EJ47" s="369"/>
      <c r="EK47" s="369"/>
      <c r="EL47" s="369"/>
      <c r="EM47" s="369"/>
      <c r="EN47" s="369"/>
      <c r="EO47" s="369"/>
      <c r="EP47" s="369"/>
      <c r="EQ47" s="369"/>
      <c r="ER47" s="369"/>
      <c r="ES47" s="369"/>
      <c r="ET47" s="369"/>
      <c r="EU47" s="369"/>
      <c r="EV47" s="369"/>
      <c r="EW47" s="369"/>
      <c r="EX47" s="369"/>
      <c r="EY47" s="369"/>
      <c r="EZ47" s="369"/>
      <c r="FA47" s="369"/>
      <c r="FB47" s="369"/>
      <c r="FC47" s="369"/>
      <c r="FD47" s="369"/>
      <c r="FE47" s="369"/>
      <c r="FF47" s="369"/>
      <c r="FG47" s="369"/>
      <c r="FH47" s="369"/>
      <c r="FI47" s="369"/>
      <c r="FJ47" s="369"/>
      <c r="FK47" s="369"/>
      <c r="FL47" s="369"/>
      <c r="FM47" s="369"/>
      <c r="FN47" s="369"/>
      <c r="FO47" s="369"/>
      <c r="FP47" s="369"/>
      <c r="FQ47" s="369"/>
      <c r="FR47" s="369"/>
    </row>
    <row r="48" spans="1:174">
      <c r="A48" s="372" t="s">
        <v>196</v>
      </c>
      <c r="B48" s="367">
        <v>405302.79277</v>
      </c>
      <c r="C48" s="367">
        <v>6093913.4810030004</v>
      </c>
      <c r="D48" s="367">
        <v>28905.751637000001</v>
      </c>
      <c r="E48" s="367">
        <v>6528238.3225210002</v>
      </c>
      <c r="F48" s="367">
        <v>16212.1117108</v>
      </c>
      <c r="G48" s="367">
        <v>243756.53924012001</v>
      </c>
      <c r="H48" s="367">
        <v>1156.2300654800001</v>
      </c>
      <c r="I48" s="367">
        <v>261241.17812739999</v>
      </c>
      <c r="J48" s="367">
        <v>61728.848981000003</v>
      </c>
      <c r="K48" s="373">
        <v>199512.32914639998</v>
      </c>
      <c r="L48" s="374">
        <v>3192197.2663423996</v>
      </c>
      <c r="M48" s="373">
        <v>3219585.7113254098</v>
      </c>
      <c r="N48" s="373">
        <v>27388.44498301018</v>
      </c>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c r="AN48" s="369"/>
      <c r="AO48" s="369"/>
      <c r="AP48" s="369"/>
      <c r="AQ48" s="369"/>
      <c r="AR48" s="369"/>
      <c r="AS48" s="369"/>
      <c r="AT48" s="369"/>
      <c r="AU48" s="369"/>
      <c r="AV48" s="369"/>
      <c r="AW48" s="369"/>
      <c r="AX48" s="369"/>
      <c r="AY48" s="369"/>
      <c r="AZ48" s="369"/>
      <c r="BA48" s="369"/>
      <c r="BB48" s="369"/>
      <c r="BC48" s="369"/>
      <c r="BD48" s="369"/>
      <c r="BE48" s="369"/>
      <c r="BF48" s="369"/>
      <c r="BG48" s="369"/>
      <c r="BH48" s="369"/>
      <c r="BI48" s="369"/>
      <c r="BJ48" s="369"/>
      <c r="BK48" s="369"/>
      <c r="BL48" s="369"/>
      <c r="BM48" s="369"/>
      <c r="BN48" s="369"/>
      <c r="BO48" s="369"/>
      <c r="BP48" s="369"/>
      <c r="BQ48" s="369"/>
      <c r="BR48" s="369"/>
      <c r="BS48" s="369"/>
      <c r="BT48" s="369"/>
      <c r="BU48" s="369"/>
      <c r="BV48" s="369"/>
      <c r="BW48" s="369"/>
      <c r="BX48" s="369"/>
      <c r="BY48" s="369"/>
      <c r="BZ48" s="369"/>
      <c r="CA48" s="369"/>
      <c r="CB48" s="369"/>
      <c r="CC48" s="369"/>
      <c r="CD48" s="369"/>
      <c r="CE48" s="369"/>
      <c r="CF48" s="369"/>
      <c r="CG48" s="369"/>
      <c r="CH48" s="369"/>
      <c r="CI48" s="369"/>
      <c r="CJ48" s="369"/>
      <c r="CK48" s="369"/>
      <c r="CL48" s="369"/>
      <c r="CM48" s="369"/>
      <c r="CN48" s="369"/>
      <c r="CO48" s="369"/>
      <c r="CP48" s="369"/>
      <c r="CQ48" s="369"/>
      <c r="CR48" s="369"/>
      <c r="CS48" s="369"/>
      <c r="CT48" s="369"/>
      <c r="CU48" s="369"/>
      <c r="CV48" s="369"/>
      <c r="CW48" s="369"/>
      <c r="CX48" s="369"/>
      <c r="CY48" s="369"/>
      <c r="CZ48" s="369"/>
      <c r="DA48" s="369"/>
      <c r="DB48" s="369"/>
      <c r="DC48" s="369"/>
      <c r="DD48" s="369"/>
      <c r="DE48" s="369"/>
      <c r="DF48" s="369"/>
      <c r="DG48" s="369"/>
      <c r="DH48" s="369"/>
      <c r="DI48" s="369"/>
      <c r="DJ48" s="369"/>
      <c r="DK48" s="369"/>
      <c r="DL48" s="369"/>
      <c r="DM48" s="369"/>
      <c r="DN48" s="369"/>
      <c r="DO48" s="369"/>
      <c r="DP48" s="369"/>
      <c r="DQ48" s="369"/>
      <c r="DR48" s="369"/>
      <c r="DS48" s="369"/>
      <c r="DT48" s="369"/>
      <c r="DU48" s="369"/>
      <c r="DV48" s="369"/>
      <c r="DW48" s="369"/>
      <c r="DX48" s="369"/>
      <c r="DY48" s="369"/>
      <c r="DZ48" s="369"/>
      <c r="EA48" s="369"/>
      <c r="EB48" s="369"/>
      <c r="EC48" s="369"/>
      <c r="ED48" s="369"/>
      <c r="EE48" s="369"/>
      <c r="EF48" s="369"/>
      <c r="EG48" s="369"/>
      <c r="EH48" s="369"/>
      <c r="EI48" s="369"/>
      <c r="EJ48" s="369"/>
      <c r="EK48" s="369"/>
      <c r="EL48" s="369"/>
      <c r="EM48" s="369"/>
      <c r="EN48" s="369"/>
      <c r="EO48" s="369"/>
      <c r="EP48" s="369"/>
      <c r="EQ48" s="369"/>
      <c r="ER48" s="369"/>
      <c r="ES48" s="369"/>
      <c r="ET48" s="369"/>
      <c r="EU48" s="369"/>
      <c r="EV48" s="369"/>
      <c r="EW48" s="369"/>
      <c r="EX48" s="369"/>
      <c r="EY48" s="369"/>
      <c r="EZ48" s="369"/>
      <c r="FA48" s="369"/>
      <c r="FB48" s="369"/>
      <c r="FC48" s="369"/>
      <c r="FD48" s="369"/>
      <c r="FE48" s="369"/>
      <c r="FF48" s="369"/>
      <c r="FG48" s="369"/>
      <c r="FH48" s="369"/>
      <c r="FI48" s="369"/>
      <c r="FJ48" s="369"/>
      <c r="FK48" s="369"/>
      <c r="FL48" s="369"/>
      <c r="FM48" s="369"/>
      <c r="FN48" s="369"/>
      <c r="FO48" s="369"/>
      <c r="FP48" s="369"/>
      <c r="FQ48" s="369"/>
      <c r="FR48" s="369"/>
    </row>
    <row r="49" spans="1:174">
      <c r="A49" s="372" t="s">
        <v>197</v>
      </c>
      <c r="B49" s="367">
        <v>435125.308578</v>
      </c>
      <c r="C49" s="367">
        <v>6194561.6793470001</v>
      </c>
      <c r="D49" s="367">
        <v>28914.084244999998</v>
      </c>
      <c r="E49" s="367">
        <v>6658712.1724760002</v>
      </c>
      <c r="F49" s="367">
        <v>17405.012343120001</v>
      </c>
      <c r="G49" s="367">
        <v>247782.46717388</v>
      </c>
      <c r="H49" s="367">
        <v>1156.5633697999999</v>
      </c>
      <c r="I49" s="367">
        <v>266455.14319279994</v>
      </c>
      <c r="J49" s="367">
        <v>82170.303558</v>
      </c>
      <c r="K49" s="373">
        <v>184284.83963479992</v>
      </c>
      <c r="L49" s="374">
        <v>2764272.5945219989</v>
      </c>
      <c r="M49" s="373">
        <v>2769782.3377474998</v>
      </c>
      <c r="N49" s="373">
        <v>5509.7432255009189</v>
      </c>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c r="AZ49" s="369"/>
      <c r="BA49" s="369"/>
      <c r="BB49" s="369"/>
      <c r="BC49" s="369"/>
      <c r="BD49" s="369"/>
      <c r="BE49" s="369"/>
      <c r="BF49" s="369"/>
      <c r="BG49" s="369"/>
      <c r="BH49" s="369"/>
      <c r="BI49" s="369"/>
      <c r="BJ49" s="369"/>
      <c r="BK49" s="369"/>
      <c r="BL49" s="369"/>
      <c r="BM49" s="369"/>
      <c r="BN49" s="369"/>
      <c r="BO49" s="369"/>
      <c r="BP49" s="369"/>
      <c r="BQ49" s="369"/>
      <c r="BR49" s="369"/>
      <c r="BS49" s="369"/>
      <c r="BT49" s="369"/>
      <c r="BU49" s="369"/>
      <c r="BV49" s="369"/>
      <c r="BW49" s="369"/>
      <c r="BX49" s="369"/>
      <c r="BY49" s="369"/>
      <c r="BZ49" s="369"/>
      <c r="CA49" s="369"/>
      <c r="CB49" s="369"/>
      <c r="CC49" s="369"/>
      <c r="CD49" s="369"/>
      <c r="CE49" s="369"/>
      <c r="CF49" s="369"/>
      <c r="CG49" s="369"/>
      <c r="CH49" s="369"/>
      <c r="CI49" s="369"/>
      <c r="CJ49" s="369"/>
      <c r="CK49" s="369"/>
      <c r="CL49" s="369"/>
      <c r="CM49" s="369"/>
      <c r="CN49" s="369"/>
      <c r="CO49" s="369"/>
      <c r="CP49" s="369"/>
      <c r="CQ49" s="369"/>
      <c r="CR49" s="369"/>
      <c r="CS49" s="369"/>
      <c r="CT49" s="369"/>
      <c r="CU49" s="369"/>
      <c r="CV49" s="369"/>
      <c r="CW49" s="369"/>
      <c r="CX49" s="369"/>
      <c r="CY49" s="369"/>
      <c r="CZ49" s="369"/>
      <c r="DA49" s="369"/>
      <c r="DB49" s="369"/>
      <c r="DC49" s="369"/>
      <c r="DD49" s="369"/>
      <c r="DE49" s="369"/>
      <c r="DF49" s="369"/>
      <c r="DG49" s="369"/>
      <c r="DH49" s="369"/>
      <c r="DI49" s="369"/>
      <c r="DJ49" s="369"/>
      <c r="DK49" s="369"/>
      <c r="DL49" s="369"/>
      <c r="DM49" s="369"/>
      <c r="DN49" s="369"/>
      <c r="DO49" s="369"/>
      <c r="DP49" s="369"/>
      <c r="DQ49" s="369"/>
      <c r="DR49" s="369"/>
      <c r="DS49" s="369"/>
      <c r="DT49" s="369"/>
      <c r="DU49" s="369"/>
      <c r="DV49" s="369"/>
      <c r="DW49" s="369"/>
      <c r="DX49" s="369"/>
      <c r="DY49" s="369"/>
      <c r="DZ49" s="369"/>
      <c r="EA49" s="369"/>
      <c r="EB49" s="369"/>
      <c r="EC49" s="369"/>
      <c r="ED49" s="369"/>
      <c r="EE49" s="369"/>
      <c r="EF49" s="369"/>
      <c r="EG49" s="369"/>
      <c r="EH49" s="369"/>
      <c r="EI49" s="369"/>
      <c r="EJ49" s="369"/>
      <c r="EK49" s="369"/>
      <c r="EL49" s="369"/>
      <c r="EM49" s="369"/>
      <c r="EN49" s="369"/>
      <c r="EO49" s="369"/>
      <c r="EP49" s="369"/>
      <c r="EQ49" s="369"/>
      <c r="ER49" s="369"/>
      <c r="ES49" s="369"/>
      <c r="ET49" s="369"/>
      <c r="EU49" s="369"/>
      <c r="EV49" s="369"/>
      <c r="EW49" s="369"/>
      <c r="EX49" s="369"/>
      <c r="EY49" s="369"/>
      <c r="EZ49" s="369"/>
      <c r="FA49" s="369"/>
      <c r="FB49" s="369"/>
      <c r="FC49" s="369"/>
      <c r="FD49" s="369"/>
      <c r="FE49" s="369"/>
      <c r="FF49" s="369"/>
      <c r="FG49" s="369"/>
      <c r="FH49" s="369"/>
      <c r="FI49" s="369"/>
      <c r="FJ49" s="369"/>
      <c r="FK49" s="369"/>
      <c r="FL49" s="369"/>
      <c r="FM49" s="369"/>
      <c r="FN49" s="369"/>
      <c r="FO49" s="369"/>
      <c r="FP49" s="369"/>
      <c r="FQ49" s="369"/>
      <c r="FR49" s="369"/>
    </row>
    <row r="50" spans="1:174">
      <c r="A50" s="372" t="s">
        <v>198</v>
      </c>
      <c r="B50" s="367">
        <v>437237.99817400001</v>
      </c>
      <c r="C50" s="367">
        <v>6347225.0280809999</v>
      </c>
      <c r="D50" s="367">
        <v>31333.710897000001</v>
      </c>
      <c r="E50" s="367">
        <v>6815905.4333619997</v>
      </c>
      <c r="F50" s="367">
        <v>17489.519926960002</v>
      </c>
      <c r="G50" s="367">
        <v>253889.00112324001</v>
      </c>
      <c r="H50" s="367">
        <v>1253.3484358800001</v>
      </c>
      <c r="I50" s="367">
        <v>272740.56569608004</v>
      </c>
      <c r="J50" s="367">
        <v>93754.572518999994</v>
      </c>
      <c r="K50" s="373">
        <v>178985.99317708006</v>
      </c>
      <c r="L50" s="374">
        <v>2863775.890833281</v>
      </c>
      <c r="M50" s="373">
        <v>2869604.5131794801</v>
      </c>
      <c r="N50" s="373">
        <v>5828.6223461991176</v>
      </c>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369"/>
      <c r="AY50" s="369"/>
      <c r="AZ50" s="369"/>
      <c r="BA50" s="369"/>
      <c r="BB50" s="369"/>
      <c r="BC50" s="369"/>
      <c r="BD50" s="369"/>
      <c r="BE50" s="369"/>
      <c r="BF50" s="369"/>
      <c r="BG50" s="369"/>
      <c r="BH50" s="369"/>
      <c r="BI50" s="369"/>
      <c r="BJ50" s="369"/>
      <c r="BK50" s="369"/>
      <c r="BL50" s="369"/>
      <c r="BM50" s="369"/>
      <c r="BN50" s="369"/>
      <c r="BO50" s="369"/>
      <c r="BP50" s="369"/>
      <c r="BQ50" s="369"/>
      <c r="BR50" s="369"/>
      <c r="BS50" s="369"/>
      <c r="BT50" s="369"/>
      <c r="BU50" s="369"/>
      <c r="BV50" s="369"/>
      <c r="BW50" s="369"/>
      <c r="BX50" s="369"/>
      <c r="BY50" s="369"/>
      <c r="BZ50" s="369"/>
      <c r="CA50" s="369"/>
      <c r="CB50" s="369"/>
      <c r="CC50" s="369"/>
      <c r="CD50" s="369"/>
      <c r="CE50" s="369"/>
      <c r="CF50" s="369"/>
      <c r="CG50" s="369"/>
      <c r="CH50" s="369"/>
      <c r="CI50" s="369"/>
      <c r="CJ50" s="369"/>
      <c r="CK50" s="369"/>
      <c r="CL50" s="369"/>
      <c r="CM50" s="369"/>
      <c r="CN50" s="369"/>
      <c r="CO50" s="369"/>
      <c r="CP50" s="369"/>
      <c r="CQ50" s="369"/>
      <c r="CR50" s="369"/>
      <c r="CS50" s="369"/>
      <c r="CT50" s="369"/>
      <c r="CU50" s="369"/>
      <c r="CV50" s="369"/>
      <c r="CW50" s="369"/>
      <c r="CX50" s="369"/>
      <c r="CY50" s="369"/>
      <c r="CZ50" s="369"/>
      <c r="DA50" s="369"/>
      <c r="DB50" s="369"/>
      <c r="DC50" s="369"/>
      <c r="DD50" s="369"/>
      <c r="DE50" s="369"/>
      <c r="DF50" s="369"/>
      <c r="DG50" s="369"/>
      <c r="DH50" s="369"/>
      <c r="DI50" s="369"/>
      <c r="DJ50" s="369"/>
      <c r="DK50" s="369"/>
      <c r="DL50" s="369"/>
      <c r="DM50" s="369"/>
      <c r="DN50" s="369"/>
      <c r="DO50" s="369"/>
      <c r="DP50" s="369"/>
      <c r="DQ50" s="369"/>
      <c r="DR50" s="369"/>
      <c r="DS50" s="369"/>
      <c r="DT50" s="369"/>
      <c r="DU50" s="369"/>
      <c r="DV50" s="369"/>
      <c r="DW50" s="369"/>
      <c r="DX50" s="369"/>
      <c r="DY50" s="369"/>
      <c r="DZ50" s="369"/>
      <c r="EA50" s="369"/>
      <c r="EB50" s="369"/>
      <c r="EC50" s="369"/>
      <c r="ED50" s="369"/>
      <c r="EE50" s="369"/>
      <c r="EF50" s="369"/>
      <c r="EG50" s="369"/>
      <c r="EH50" s="369"/>
      <c r="EI50" s="369"/>
      <c r="EJ50" s="369"/>
      <c r="EK50" s="369"/>
      <c r="EL50" s="369"/>
      <c r="EM50" s="369"/>
      <c r="EN50" s="369"/>
      <c r="EO50" s="369"/>
      <c r="EP50" s="369"/>
      <c r="EQ50" s="369"/>
      <c r="ER50" s="369"/>
      <c r="ES50" s="369"/>
      <c r="ET50" s="369"/>
      <c r="EU50" s="369"/>
      <c r="EV50" s="369"/>
      <c r="EW50" s="369"/>
      <c r="EX50" s="369"/>
      <c r="EY50" s="369"/>
      <c r="EZ50" s="369"/>
      <c r="FA50" s="369"/>
      <c r="FB50" s="369"/>
      <c r="FC50" s="369"/>
      <c r="FD50" s="369"/>
      <c r="FE50" s="369"/>
      <c r="FF50" s="369"/>
      <c r="FG50" s="369"/>
      <c r="FH50" s="369"/>
      <c r="FI50" s="369"/>
      <c r="FJ50" s="369"/>
      <c r="FK50" s="369"/>
      <c r="FL50" s="369"/>
      <c r="FM50" s="369"/>
      <c r="FN50" s="369"/>
      <c r="FO50" s="369"/>
      <c r="FP50" s="369"/>
      <c r="FQ50" s="369"/>
      <c r="FR50" s="369"/>
    </row>
    <row r="51" spans="1:174">
      <c r="A51" s="372" t="s">
        <v>199</v>
      </c>
      <c r="B51" s="367">
        <v>428735.43883900001</v>
      </c>
      <c r="C51" s="367">
        <v>6406675.1090280004</v>
      </c>
      <c r="D51" s="367">
        <v>29325.263026000001</v>
      </c>
      <c r="E51" s="367">
        <v>6864842.0365739996</v>
      </c>
      <c r="F51" s="367">
        <v>8574.7087767800003</v>
      </c>
      <c r="G51" s="367">
        <v>128133.50218056001</v>
      </c>
      <c r="H51" s="367">
        <v>586.50526051999998</v>
      </c>
      <c r="I51" s="367">
        <v>137400.94189886004</v>
      </c>
      <c r="J51" s="367">
        <v>50948.139007999998</v>
      </c>
      <c r="K51" s="373">
        <v>86452.802890860039</v>
      </c>
      <c r="L51" s="374">
        <v>1296792.0433629006</v>
      </c>
      <c r="M51" s="373">
        <v>1310419.1015160801</v>
      </c>
      <c r="N51" s="373">
        <v>13627.058153179474</v>
      </c>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69"/>
      <c r="AY51" s="369"/>
      <c r="AZ51" s="369"/>
      <c r="BA51" s="369"/>
      <c r="BB51" s="369"/>
      <c r="BC51" s="369"/>
      <c r="BD51" s="369"/>
      <c r="BE51" s="369"/>
      <c r="BF51" s="369"/>
      <c r="BG51" s="369"/>
      <c r="BH51" s="369"/>
      <c r="BI51" s="369"/>
      <c r="BJ51" s="369"/>
      <c r="BK51" s="369"/>
      <c r="BL51" s="369"/>
      <c r="BM51" s="369"/>
      <c r="BN51" s="369"/>
      <c r="BO51" s="369"/>
      <c r="BP51" s="369"/>
      <c r="BQ51" s="369"/>
      <c r="BR51" s="369"/>
      <c r="BS51" s="369"/>
      <c r="BT51" s="369"/>
      <c r="BU51" s="369"/>
      <c r="BV51" s="369"/>
      <c r="BW51" s="369"/>
      <c r="BX51" s="369"/>
      <c r="BY51" s="369"/>
      <c r="BZ51" s="369"/>
      <c r="CA51" s="369"/>
      <c r="CB51" s="369"/>
      <c r="CC51" s="369"/>
      <c r="CD51" s="369"/>
      <c r="CE51" s="369"/>
      <c r="CF51" s="369"/>
      <c r="CG51" s="369"/>
      <c r="CH51" s="369"/>
      <c r="CI51" s="369"/>
      <c r="CJ51" s="369"/>
      <c r="CK51" s="369"/>
      <c r="CL51" s="369"/>
      <c r="CM51" s="369"/>
      <c r="CN51" s="369"/>
      <c r="CO51" s="369"/>
      <c r="CP51" s="369"/>
      <c r="CQ51" s="369"/>
      <c r="CR51" s="369"/>
      <c r="CS51" s="369"/>
      <c r="CT51" s="369"/>
      <c r="CU51" s="369"/>
      <c r="CV51" s="369"/>
      <c r="CW51" s="369"/>
      <c r="CX51" s="369"/>
      <c r="CY51" s="369"/>
      <c r="CZ51" s="369"/>
      <c r="DA51" s="369"/>
      <c r="DB51" s="369"/>
      <c r="DC51" s="369"/>
      <c r="DD51" s="369"/>
      <c r="DE51" s="369"/>
      <c r="DF51" s="369"/>
      <c r="DG51" s="369"/>
      <c r="DH51" s="369"/>
      <c r="DI51" s="369"/>
      <c r="DJ51" s="369"/>
      <c r="DK51" s="369"/>
      <c r="DL51" s="369"/>
      <c r="DM51" s="369"/>
      <c r="DN51" s="369"/>
      <c r="DO51" s="369"/>
      <c r="DP51" s="369"/>
      <c r="DQ51" s="369"/>
      <c r="DR51" s="369"/>
      <c r="DS51" s="369"/>
      <c r="DT51" s="369"/>
      <c r="DU51" s="369"/>
      <c r="DV51" s="369"/>
      <c r="DW51" s="369"/>
      <c r="DX51" s="369"/>
      <c r="DY51" s="369"/>
      <c r="DZ51" s="369"/>
      <c r="EA51" s="369"/>
      <c r="EB51" s="369"/>
      <c r="EC51" s="369"/>
      <c r="ED51" s="369"/>
      <c r="EE51" s="369"/>
      <c r="EF51" s="369"/>
      <c r="EG51" s="369"/>
      <c r="EH51" s="369"/>
      <c r="EI51" s="369"/>
      <c r="EJ51" s="369"/>
      <c r="EK51" s="369"/>
      <c r="EL51" s="369"/>
      <c r="EM51" s="369"/>
      <c r="EN51" s="369"/>
      <c r="EO51" s="369"/>
      <c r="EP51" s="369"/>
      <c r="EQ51" s="369"/>
      <c r="ER51" s="369"/>
      <c r="ES51" s="369"/>
      <c r="ET51" s="369"/>
      <c r="EU51" s="369"/>
      <c r="EV51" s="369"/>
      <c r="EW51" s="369"/>
      <c r="EX51" s="369"/>
      <c r="EY51" s="369"/>
      <c r="EZ51" s="369"/>
      <c r="FA51" s="369"/>
      <c r="FB51" s="369"/>
      <c r="FC51" s="369"/>
      <c r="FD51" s="369"/>
      <c r="FE51" s="369"/>
      <c r="FF51" s="369"/>
      <c r="FG51" s="369"/>
      <c r="FH51" s="369"/>
      <c r="FI51" s="369"/>
      <c r="FJ51" s="369"/>
      <c r="FK51" s="369"/>
      <c r="FL51" s="369"/>
      <c r="FM51" s="369"/>
      <c r="FN51" s="369"/>
      <c r="FO51" s="369"/>
      <c r="FP51" s="369"/>
      <c r="FQ51" s="369"/>
      <c r="FR51" s="369"/>
    </row>
    <row r="52" spans="1:174">
      <c r="A52" s="372" t="s">
        <v>200</v>
      </c>
      <c r="B52" s="367">
        <v>445372.84270199999</v>
      </c>
      <c r="C52" s="367">
        <v>6485961.9339699997</v>
      </c>
      <c r="D52" s="367">
        <v>29126.798146000001</v>
      </c>
      <c r="E52" s="367">
        <v>6960566.8037750004</v>
      </c>
      <c r="F52" s="367">
        <v>8907.4568540399996</v>
      </c>
      <c r="G52" s="367">
        <v>129719.23867939999</v>
      </c>
      <c r="H52" s="367">
        <v>582.53596292000009</v>
      </c>
      <c r="I52" s="367">
        <v>139314.46045335999</v>
      </c>
      <c r="J52" s="367">
        <v>46479.498588000002</v>
      </c>
      <c r="K52" s="373">
        <v>92834.96186535999</v>
      </c>
      <c r="L52" s="374">
        <v>1485359.3898457598</v>
      </c>
      <c r="M52" s="373">
        <v>1491267.1236625002</v>
      </c>
      <c r="N52" s="373">
        <v>5907.7338167403359</v>
      </c>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69"/>
      <c r="BA52" s="369"/>
      <c r="BB52" s="369"/>
      <c r="BC52" s="369"/>
      <c r="BD52" s="369"/>
      <c r="BE52" s="369"/>
      <c r="BF52" s="369"/>
      <c r="BG52" s="369"/>
      <c r="BH52" s="369"/>
      <c r="BI52" s="369"/>
      <c r="BJ52" s="369"/>
      <c r="BK52" s="369"/>
      <c r="BL52" s="369"/>
      <c r="BM52" s="369"/>
      <c r="BN52" s="369"/>
      <c r="BO52" s="369"/>
      <c r="BP52" s="369"/>
      <c r="BQ52" s="369"/>
      <c r="BR52" s="369"/>
      <c r="BS52" s="369"/>
      <c r="BT52" s="369"/>
      <c r="BU52" s="369"/>
      <c r="BV52" s="369"/>
      <c r="BW52" s="369"/>
      <c r="BX52" s="369"/>
      <c r="BY52" s="369"/>
      <c r="BZ52" s="369"/>
      <c r="CA52" s="369"/>
      <c r="CB52" s="369"/>
      <c r="CC52" s="369"/>
      <c r="CD52" s="369"/>
      <c r="CE52" s="369"/>
      <c r="CF52" s="369"/>
      <c r="CG52" s="369"/>
      <c r="CH52" s="369"/>
      <c r="CI52" s="369"/>
      <c r="CJ52" s="369"/>
      <c r="CK52" s="369"/>
      <c r="CL52" s="369"/>
      <c r="CM52" s="369"/>
      <c r="CN52" s="369"/>
      <c r="CO52" s="369"/>
      <c r="CP52" s="369"/>
      <c r="CQ52" s="369"/>
      <c r="CR52" s="369"/>
      <c r="CS52" s="369"/>
      <c r="CT52" s="369"/>
      <c r="CU52" s="369"/>
      <c r="CV52" s="369"/>
      <c r="CW52" s="369"/>
      <c r="CX52" s="369"/>
      <c r="CY52" s="369"/>
      <c r="CZ52" s="369"/>
      <c r="DA52" s="369"/>
      <c r="DB52" s="369"/>
      <c r="DC52" s="369"/>
      <c r="DD52" s="369"/>
      <c r="DE52" s="369"/>
      <c r="DF52" s="369"/>
      <c r="DG52" s="369"/>
      <c r="DH52" s="369"/>
      <c r="DI52" s="369"/>
      <c r="DJ52" s="369"/>
      <c r="DK52" s="369"/>
      <c r="DL52" s="369"/>
      <c r="DM52" s="369"/>
      <c r="DN52" s="369"/>
      <c r="DO52" s="369"/>
      <c r="DP52" s="369"/>
      <c r="DQ52" s="369"/>
      <c r="DR52" s="369"/>
      <c r="DS52" s="369"/>
      <c r="DT52" s="369"/>
      <c r="DU52" s="369"/>
      <c r="DV52" s="369"/>
      <c r="DW52" s="369"/>
      <c r="DX52" s="369"/>
      <c r="DY52" s="369"/>
      <c r="DZ52" s="369"/>
      <c r="EA52" s="369"/>
      <c r="EB52" s="369"/>
      <c r="EC52" s="369"/>
      <c r="ED52" s="369"/>
      <c r="EE52" s="369"/>
      <c r="EF52" s="369"/>
      <c r="EG52" s="369"/>
      <c r="EH52" s="369"/>
      <c r="EI52" s="369"/>
      <c r="EJ52" s="369"/>
      <c r="EK52" s="369"/>
      <c r="EL52" s="369"/>
      <c r="EM52" s="369"/>
      <c r="EN52" s="369"/>
      <c r="EO52" s="369"/>
      <c r="EP52" s="369"/>
      <c r="EQ52" s="369"/>
      <c r="ER52" s="369"/>
      <c r="ES52" s="369"/>
      <c r="ET52" s="369"/>
      <c r="EU52" s="369"/>
      <c r="EV52" s="369"/>
      <c r="EW52" s="369"/>
      <c r="EX52" s="369"/>
      <c r="EY52" s="369"/>
      <c r="EZ52" s="369"/>
      <c r="FA52" s="369"/>
      <c r="FB52" s="369"/>
      <c r="FC52" s="369"/>
      <c r="FD52" s="369"/>
      <c r="FE52" s="369"/>
      <c r="FF52" s="369"/>
      <c r="FG52" s="369"/>
      <c r="FH52" s="369"/>
      <c r="FI52" s="369"/>
      <c r="FJ52" s="369"/>
      <c r="FK52" s="369"/>
      <c r="FL52" s="369"/>
      <c r="FM52" s="369"/>
      <c r="FN52" s="369"/>
      <c r="FO52" s="369"/>
      <c r="FP52" s="369"/>
      <c r="FQ52" s="369"/>
      <c r="FR52" s="369"/>
    </row>
    <row r="53" spans="1:174">
      <c r="A53" s="372" t="s">
        <v>201</v>
      </c>
      <c r="B53" s="367">
        <v>454191.90105699998</v>
      </c>
      <c r="C53" s="367">
        <v>6568374.2985269995</v>
      </c>
      <c r="D53" s="367">
        <v>30318.861188999999</v>
      </c>
      <c r="E53" s="367">
        <v>7052988.447412</v>
      </c>
      <c r="F53" s="367">
        <v>9083.8380211399999</v>
      </c>
      <c r="G53" s="367">
        <v>131367.48597054</v>
      </c>
      <c r="H53" s="367">
        <v>606.37722378000001</v>
      </c>
      <c r="I53" s="367">
        <v>141161.08785446</v>
      </c>
      <c r="J53" s="367">
        <v>42783.837996000002</v>
      </c>
      <c r="K53" s="373">
        <v>98377.249858459996</v>
      </c>
      <c r="L53" s="374">
        <v>1574035.9977353599</v>
      </c>
      <c r="M53" s="373">
        <v>1598753.7770952501</v>
      </c>
      <c r="N53" s="373">
        <v>24717.779359890148</v>
      </c>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c r="BG53" s="369"/>
      <c r="BH53" s="369"/>
      <c r="BI53" s="369"/>
      <c r="BJ53" s="369"/>
      <c r="BK53" s="369"/>
      <c r="BL53" s="369"/>
      <c r="BM53" s="369"/>
      <c r="BN53" s="369"/>
      <c r="BO53" s="369"/>
      <c r="BP53" s="369"/>
      <c r="BQ53" s="369"/>
      <c r="BR53" s="369"/>
      <c r="BS53" s="369"/>
      <c r="BT53" s="369"/>
      <c r="BU53" s="369"/>
      <c r="BV53" s="369"/>
      <c r="BW53" s="369"/>
      <c r="BX53" s="369"/>
      <c r="BY53" s="369"/>
      <c r="BZ53" s="369"/>
      <c r="CA53" s="369"/>
      <c r="CB53" s="369"/>
      <c r="CC53" s="369"/>
      <c r="CD53" s="369"/>
      <c r="CE53" s="369"/>
      <c r="CF53" s="369"/>
      <c r="CG53" s="369"/>
      <c r="CH53" s="369"/>
      <c r="CI53" s="369"/>
      <c r="CJ53" s="369"/>
      <c r="CK53" s="369"/>
      <c r="CL53" s="369"/>
      <c r="CM53" s="369"/>
      <c r="CN53" s="369"/>
      <c r="CO53" s="369"/>
      <c r="CP53" s="369"/>
      <c r="CQ53" s="369"/>
      <c r="CR53" s="369"/>
      <c r="CS53" s="369"/>
      <c r="CT53" s="369"/>
      <c r="CU53" s="369"/>
      <c r="CV53" s="369"/>
      <c r="CW53" s="369"/>
      <c r="CX53" s="369"/>
      <c r="CY53" s="369"/>
      <c r="CZ53" s="369"/>
      <c r="DA53" s="369"/>
      <c r="DB53" s="369"/>
      <c r="DC53" s="369"/>
      <c r="DD53" s="369"/>
      <c r="DE53" s="369"/>
      <c r="DF53" s="369"/>
      <c r="DG53" s="369"/>
      <c r="DH53" s="369"/>
      <c r="DI53" s="369"/>
      <c r="DJ53" s="369"/>
      <c r="DK53" s="369"/>
      <c r="DL53" s="369"/>
      <c r="DM53" s="369"/>
      <c r="DN53" s="369"/>
      <c r="DO53" s="369"/>
      <c r="DP53" s="369"/>
      <c r="DQ53" s="369"/>
      <c r="DR53" s="369"/>
      <c r="DS53" s="369"/>
      <c r="DT53" s="369"/>
      <c r="DU53" s="369"/>
      <c r="DV53" s="369"/>
      <c r="DW53" s="369"/>
      <c r="DX53" s="369"/>
      <c r="DY53" s="369"/>
      <c r="DZ53" s="369"/>
      <c r="EA53" s="369"/>
      <c r="EB53" s="369"/>
      <c r="EC53" s="369"/>
      <c r="ED53" s="369"/>
      <c r="EE53" s="369"/>
      <c r="EF53" s="369"/>
      <c r="EG53" s="369"/>
      <c r="EH53" s="369"/>
      <c r="EI53" s="369"/>
      <c r="EJ53" s="369"/>
      <c r="EK53" s="369"/>
      <c r="EL53" s="369"/>
      <c r="EM53" s="369"/>
      <c r="EN53" s="369"/>
      <c r="EO53" s="369"/>
      <c r="EP53" s="369"/>
      <c r="EQ53" s="369"/>
      <c r="ER53" s="369"/>
      <c r="ES53" s="369"/>
      <c r="ET53" s="369"/>
      <c r="EU53" s="369"/>
      <c r="EV53" s="369"/>
      <c r="EW53" s="369"/>
      <c r="EX53" s="369"/>
      <c r="EY53" s="369"/>
      <c r="EZ53" s="369"/>
      <c r="FA53" s="369"/>
      <c r="FB53" s="369"/>
      <c r="FC53" s="369"/>
      <c r="FD53" s="369"/>
      <c r="FE53" s="369"/>
      <c r="FF53" s="369"/>
      <c r="FG53" s="369"/>
      <c r="FH53" s="369"/>
      <c r="FI53" s="369"/>
      <c r="FJ53" s="369"/>
      <c r="FK53" s="369"/>
      <c r="FL53" s="369"/>
      <c r="FM53" s="369"/>
      <c r="FN53" s="369"/>
      <c r="FO53" s="369"/>
      <c r="FP53" s="369"/>
      <c r="FQ53" s="369"/>
      <c r="FR53" s="369"/>
    </row>
    <row r="54" spans="1:174">
      <c r="A54" s="372" t="s">
        <v>202</v>
      </c>
      <c r="B54" s="367">
        <v>467536.63795</v>
      </c>
      <c r="C54" s="367">
        <v>6688349.6791049996</v>
      </c>
      <c r="D54" s="367">
        <v>30676.594577</v>
      </c>
      <c r="E54" s="367">
        <v>7186665.8835629998</v>
      </c>
      <c r="F54" s="367">
        <v>9350.7327590000004</v>
      </c>
      <c r="G54" s="367">
        <v>133766.9935821</v>
      </c>
      <c r="H54" s="367">
        <v>613.53189154000006</v>
      </c>
      <c r="I54" s="367">
        <v>143834.23016364002</v>
      </c>
      <c r="J54" s="367">
        <v>42349.218954000004</v>
      </c>
      <c r="K54" s="373">
        <v>101485.01120964001</v>
      </c>
      <c r="L54" s="374">
        <v>1522275.1681446002</v>
      </c>
      <c r="M54" s="373">
        <v>1526608.7208629802</v>
      </c>
      <c r="N54" s="373">
        <v>4333.5527183800004</v>
      </c>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69"/>
      <c r="BO54" s="369"/>
      <c r="BP54" s="369"/>
      <c r="BQ54" s="369"/>
      <c r="BR54" s="369"/>
      <c r="BS54" s="369"/>
      <c r="BT54" s="369"/>
      <c r="BU54" s="369"/>
      <c r="BV54" s="369"/>
      <c r="BW54" s="369"/>
      <c r="BX54" s="369"/>
      <c r="BY54" s="369"/>
      <c r="BZ54" s="369"/>
      <c r="CA54" s="369"/>
      <c r="CB54" s="369"/>
      <c r="CC54" s="369"/>
      <c r="CD54" s="369"/>
      <c r="CE54" s="369"/>
      <c r="CF54" s="369"/>
      <c r="CG54" s="369"/>
      <c r="CH54" s="369"/>
      <c r="CI54" s="369"/>
      <c r="CJ54" s="369"/>
      <c r="CK54" s="369"/>
      <c r="CL54" s="369"/>
      <c r="CM54" s="369"/>
      <c r="CN54" s="369"/>
      <c r="CO54" s="369"/>
      <c r="CP54" s="369"/>
      <c r="CQ54" s="369"/>
      <c r="CR54" s="369"/>
      <c r="CS54" s="369"/>
      <c r="CT54" s="369"/>
      <c r="CU54" s="369"/>
      <c r="CV54" s="369"/>
      <c r="CW54" s="369"/>
      <c r="CX54" s="369"/>
      <c r="CY54" s="369"/>
      <c r="CZ54" s="369"/>
      <c r="DA54" s="369"/>
      <c r="DB54" s="369"/>
      <c r="DC54" s="369"/>
      <c r="DD54" s="369"/>
      <c r="DE54" s="369"/>
      <c r="DF54" s="369"/>
      <c r="DG54" s="369"/>
      <c r="DH54" s="369"/>
      <c r="DI54" s="369"/>
      <c r="DJ54" s="369"/>
      <c r="DK54" s="369"/>
      <c r="DL54" s="369"/>
      <c r="DM54" s="369"/>
      <c r="DN54" s="369"/>
      <c r="DO54" s="369"/>
      <c r="DP54" s="369"/>
      <c r="DQ54" s="369"/>
      <c r="DR54" s="369"/>
      <c r="DS54" s="369"/>
      <c r="DT54" s="369"/>
      <c r="DU54" s="369"/>
      <c r="DV54" s="369"/>
      <c r="DW54" s="369"/>
      <c r="DX54" s="369"/>
      <c r="DY54" s="369"/>
      <c r="DZ54" s="369"/>
      <c r="EA54" s="369"/>
      <c r="EB54" s="369"/>
      <c r="EC54" s="369"/>
      <c r="ED54" s="369"/>
      <c r="EE54" s="369"/>
      <c r="EF54" s="369"/>
      <c r="EG54" s="369"/>
      <c r="EH54" s="369"/>
      <c r="EI54" s="369"/>
      <c r="EJ54" s="369"/>
      <c r="EK54" s="369"/>
      <c r="EL54" s="369"/>
      <c r="EM54" s="369"/>
      <c r="EN54" s="369"/>
      <c r="EO54" s="369"/>
      <c r="EP54" s="369"/>
      <c r="EQ54" s="369"/>
      <c r="ER54" s="369"/>
      <c r="ES54" s="369"/>
      <c r="ET54" s="369"/>
      <c r="EU54" s="369"/>
      <c r="EV54" s="369"/>
      <c r="EW54" s="369"/>
      <c r="EX54" s="369"/>
      <c r="EY54" s="369"/>
      <c r="EZ54" s="369"/>
      <c r="FA54" s="369"/>
      <c r="FB54" s="369"/>
      <c r="FC54" s="369"/>
      <c r="FD54" s="369"/>
      <c r="FE54" s="369"/>
      <c r="FF54" s="369"/>
      <c r="FG54" s="369"/>
      <c r="FH54" s="369"/>
      <c r="FI54" s="369"/>
      <c r="FJ54" s="369"/>
      <c r="FK54" s="369"/>
      <c r="FL54" s="369"/>
      <c r="FM54" s="369"/>
      <c r="FN54" s="369"/>
      <c r="FO54" s="369"/>
      <c r="FP54" s="369"/>
      <c r="FQ54" s="369"/>
      <c r="FR54" s="369"/>
    </row>
    <row r="55" spans="1:174">
      <c r="A55" s="372" t="s">
        <v>203</v>
      </c>
      <c r="B55" s="367">
        <v>479054.46187100001</v>
      </c>
      <c r="C55" s="367">
        <v>6838981.0405299999</v>
      </c>
      <c r="D55" s="367">
        <v>31640.784296000002</v>
      </c>
      <c r="E55" s="367">
        <v>7349775.4572820002</v>
      </c>
      <c r="F55" s="367">
        <v>9581.0892374200012</v>
      </c>
      <c r="G55" s="367">
        <v>136779.6208106</v>
      </c>
      <c r="H55" s="367">
        <v>632.81568592000008</v>
      </c>
      <c r="I55" s="367">
        <v>147092.69631894003</v>
      </c>
      <c r="J55" s="367">
        <v>44002.510113999997</v>
      </c>
      <c r="K55" s="373">
        <v>103090.18620494002</v>
      </c>
      <c r="L55" s="374">
        <v>1649442.9792790404</v>
      </c>
      <c r="M55" s="373">
        <v>1674308.88203256</v>
      </c>
      <c r="N55" s="373">
        <v>24865.902753519593</v>
      </c>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369"/>
      <c r="BF55" s="369"/>
      <c r="BG55" s="369"/>
      <c r="BH55" s="369"/>
      <c r="BI55" s="369"/>
      <c r="BJ55" s="369"/>
      <c r="BK55" s="369"/>
      <c r="BL55" s="369"/>
      <c r="BM55" s="369"/>
      <c r="BN55" s="369"/>
      <c r="BO55" s="369"/>
      <c r="BP55" s="369"/>
      <c r="BQ55" s="369"/>
      <c r="BR55" s="369"/>
      <c r="BS55" s="369"/>
      <c r="BT55" s="369"/>
      <c r="BU55" s="369"/>
      <c r="BV55" s="369"/>
      <c r="BW55" s="369"/>
      <c r="BX55" s="369"/>
      <c r="BY55" s="369"/>
      <c r="BZ55" s="369"/>
      <c r="CA55" s="369"/>
      <c r="CB55" s="369"/>
      <c r="CC55" s="369"/>
      <c r="CD55" s="369"/>
      <c r="CE55" s="369"/>
      <c r="CF55" s="369"/>
      <c r="CG55" s="369"/>
      <c r="CH55" s="369"/>
      <c r="CI55" s="369"/>
      <c r="CJ55" s="369"/>
      <c r="CK55" s="369"/>
      <c r="CL55" s="369"/>
      <c r="CM55" s="369"/>
      <c r="CN55" s="369"/>
      <c r="CO55" s="369"/>
      <c r="CP55" s="369"/>
      <c r="CQ55" s="369"/>
      <c r="CR55" s="369"/>
      <c r="CS55" s="369"/>
      <c r="CT55" s="369"/>
      <c r="CU55" s="369"/>
      <c r="CV55" s="369"/>
      <c r="CW55" s="369"/>
      <c r="CX55" s="369"/>
      <c r="CY55" s="369"/>
      <c r="CZ55" s="369"/>
      <c r="DA55" s="369"/>
      <c r="DB55" s="369"/>
      <c r="DC55" s="369"/>
      <c r="DD55" s="369"/>
      <c r="DE55" s="369"/>
      <c r="DF55" s="369"/>
      <c r="DG55" s="369"/>
      <c r="DH55" s="369"/>
      <c r="DI55" s="369"/>
      <c r="DJ55" s="369"/>
      <c r="DK55" s="369"/>
      <c r="DL55" s="369"/>
      <c r="DM55" s="369"/>
      <c r="DN55" s="369"/>
      <c r="DO55" s="369"/>
      <c r="DP55" s="369"/>
      <c r="DQ55" s="369"/>
      <c r="DR55" s="369"/>
      <c r="DS55" s="369"/>
      <c r="DT55" s="369"/>
      <c r="DU55" s="369"/>
      <c r="DV55" s="369"/>
      <c r="DW55" s="369"/>
      <c r="DX55" s="369"/>
      <c r="DY55" s="369"/>
      <c r="DZ55" s="369"/>
      <c r="EA55" s="369"/>
      <c r="EB55" s="369"/>
      <c r="EC55" s="369"/>
      <c r="ED55" s="369"/>
      <c r="EE55" s="369"/>
      <c r="EF55" s="369"/>
      <c r="EG55" s="369"/>
      <c r="EH55" s="369"/>
      <c r="EI55" s="369"/>
      <c r="EJ55" s="369"/>
      <c r="EK55" s="369"/>
      <c r="EL55" s="369"/>
      <c r="EM55" s="369"/>
      <c r="EN55" s="369"/>
      <c r="EO55" s="369"/>
      <c r="EP55" s="369"/>
      <c r="EQ55" s="369"/>
      <c r="ER55" s="369"/>
      <c r="ES55" s="369"/>
      <c r="ET55" s="369"/>
      <c r="EU55" s="369"/>
      <c r="EV55" s="369"/>
      <c r="EW55" s="369"/>
      <c r="EX55" s="369"/>
      <c r="EY55" s="369"/>
      <c r="EZ55" s="369"/>
      <c r="FA55" s="369"/>
      <c r="FB55" s="369"/>
      <c r="FC55" s="369"/>
      <c r="FD55" s="369"/>
      <c r="FE55" s="369"/>
      <c r="FF55" s="369"/>
      <c r="FG55" s="369"/>
      <c r="FH55" s="369"/>
      <c r="FI55" s="369"/>
      <c r="FJ55" s="369"/>
      <c r="FK55" s="369"/>
      <c r="FL55" s="369"/>
      <c r="FM55" s="369"/>
      <c r="FN55" s="369"/>
      <c r="FO55" s="369"/>
      <c r="FP55" s="369"/>
      <c r="FQ55" s="369"/>
      <c r="FR55" s="369"/>
    </row>
    <row r="56" spans="1:174">
      <c r="A56" s="372" t="s">
        <v>204</v>
      </c>
      <c r="B56" s="367">
        <v>493977.48498499999</v>
      </c>
      <c r="C56" s="367">
        <v>6965956.7879569996</v>
      </c>
      <c r="D56" s="367">
        <v>32908.310401000002</v>
      </c>
      <c r="E56" s="367">
        <v>7492939.8937520003</v>
      </c>
      <c r="F56" s="367">
        <v>9879.5496996999991</v>
      </c>
      <c r="G56" s="367">
        <v>139319.13575913999</v>
      </c>
      <c r="H56" s="367">
        <v>658.16620802000011</v>
      </c>
      <c r="I56" s="367">
        <v>149954.16208186001</v>
      </c>
      <c r="J56" s="367">
        <v>47247.018229000001</v>
      </c>
      <c r="K56" s="373">
        <v>102707.14385286</v>
      </c>
      <c r="L56" s="374">
        <v>1540607.1577929</v>
      </c>
      <c r="M56" s="373">
        <v>1599784.9932610497</v>
      </c>
      <c r="N56" s="373">
        <v>59177.835468149744</v>
      </c>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369"/>
      <c r="BA56" s="369"/>
      <c r="BB56" s="369"/>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69"/>
      <c r="BZ56" s="369"/>
      <c r="CA56" s="369"/>
      <c r="CB56" s="369"/>
      <c r="CC56" s="369"/>
      <c r="CD56" s="369"/>
      <c r="CE56" s="369"/>
      <c r="CF56" s="369"/>
      <c r="CG56" s="369"/>
      <c r="CH56" s="369"/>
      <c r="CI56" s="369"/>
      <c r="CJ56" s="369"/>
      <c r="CK56" s="369"/>
      <c r="CL56" s="369"/>
      <c r="CM56" s="369"/>
      <c r="CN56" s="369"/>
      <c r="CO56" s="369"/>
      <c r="CP56" s="369"/>
      <c r="CQ56" s="369"/>
      <c r="CR56" s="369"/>
      <c r="CS56" s="369"/>
      <c r="CT56" s="369"/>
      <c r="CU56" s="369"/>
      <c r="CV56" s="369"/>
      <c r="CW56" s="369"/>
      <c r="CX56" s="369"/>
      <c r="CY56" s="369"/>
      <c r="CZ56" s="369"/>
      <c r="DA56" s="369"/>
      <c r="DB56" s="369"/>
      <c r="DC56" s="369"/>
      <c r="DD56" s="369"/>
      <c r="DE56" s="369"/>
      <c r="DF56" s="369"/>
      <c r="DG56" s="369"/>
      <c r="DH56" s="369"/>
      <c r="DI56" s="369"/>
      <c r="DJ56" s="369"/>
      <c r="DK56" s="369"/>
      <c r="DL56" s="369"/>
      <c r="DM56" s="369"/>
      <c r="DN56" s="369"/>
      <c r="DO56" s="369"/>
      <c r="DP56" s="369"/>
      <c r="DQ56" s="369"/>
      <c r="DR56" s="369"/>
      <c r="DS56" s="369"/>
      <c r="DT56" s="369"/>
      <c r="DU56" s="369"/>
      <c r="DV56" s="369"/>
      <c r="DW56" s="369"/>
      <c r="DX56" s="369"/>
      <c r="DY56" s="369"/>
      <c r="DZ56" s="369"/>
      <c r="EA56" s="369"/>
      <c r="EB56" s="369"/>
      <c r="EC56" s="369"/>
      <c r="ED56" s="369"/>
      <c r="EE56" s="369"/>
      <c r="EF56" s="369"/>
      <c r="EG56" s="369"/>
      <c r="EH56" s="369"/>
      <c r="EI56" s="369"/>
      <c r="EJ56" s="369"/>
      <c r="EK56" s="369"/>
      <c r="EL56" s="369"/>
      <c r="EM56" s="369"/>
      <c r="EN56" s="369"/>
      <c r="EO56" s="369"/>
      <c r="EP56" s="369"/>
      <c r="EQ56" s="369"/>
      <c r="ER56" s="369"/>
      <c r="ES56" s="369"/>
      <c r="ET56" s="369"/>
      <c r="EU56" s="369"/>
      <c r="EV56" s="369"/>
      <c r="EW56" s="369"/>
      <c r="EX56" s="369"/>
      <c r="EY56" s="369"/>
      <c r="EZ56" s="369"/>
      <c r="FA56" s="369"/>
      <c r="FB56" s="369"/>
      <c r="FC56" s="369"/>
      <c r="FD56" s="369"/>
      <c r="FE56" s="369"/>
      <c r="FF56" s="369"/>
      <c r="FG56" s="369"/>
      <c r="FH56" s="369"/>
      <c r="FI56" s="369"/>
      <c r="FJ56" s="369"/>
      <c r="FK56" s="369"/>
      <c r="FL56" s="369"/>
      <c r="FM56" s="369"/>
      <c r="FN56" s="369"/>
      <c r="FO56" s="369"/>
      <c r="FP56" s="369"/>
      <c r="FQ56" s="369"/>
      <c r="FR56" s="369"/>
    </row>
    <row r="57" spans="1:174">
      <c r="A57" s="372" t="s">
        <v>205</v>
      </c>
      <c r="B57" s="367">
        <v>493882.99804799998</v>
      </c>
      <c r="C57" s="367">
        <v>7056797.5426350003</v>
      </c>
      <c r="D57" s="367">
        <v>33239.415639999999</v>
      </c>
      <c r="E57" s="367">
        <v>7584017.2667380003</v>
      </c>
      <c r="F57" s="367">
        <v>9877.6599609599998</v>
      </c>
      <c r="G57" s="367">
        <v>141135.95085270001</v>
      </c>
      <c r="H57" s="367">
        <v>664.78831279999997</v>
      </c>
      <c r="I57" s="367">
        <v>151775.70954146003</v>
      </c>
      <c r="J57" s="367">
        <v>51643.114498000003</v>
      </c>
      <c r="K57" s="373">
        <v>100132.59504346002</v>
      </c>
      <c r="L57" s="374">
        <v>1602121.5206953604</v>
      </c>
      <c r="M57" s="373">
        <v>1748714.0826426598</v>
      </c>
      <c r="N57" s="373">
        <v>146592.5619472994</v>
      </c>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69"/>
      <c r="BD57" s="369"/>
      <c r="BE57" s="369"/>
      <c r="BF57" s="369"/>
      <c r="BG57" s="369"/>
      <c r="BH57" s="369"/>
      <c r="BI57" s="369"/>
      <c r="BJ57" s="369"/>
      <c r="BK57" s="369"/>
      <c r="BL57" s="369"/>
      <c r="BM57" s="369"/>
      <c r="BN57" s="369"/>
      <c r="BO57" s="369"/>
      <c r="BP57" s="369"/>
      <c r="BQ57" s="369"/>
      <c r="BR57" s="369"/>
      <c r="BS57" s="369"/>
      <c r="BT57" s="369"/>
      <c r="BU57" s="369"/>
      <c r="BV57" s="369"/>
      <c r="BW57" s="369"/>
      <c r="BX57" s="369"/>
      <c r="BY57" s="369"/>
      <c r="BZ57" s="369"/>
      <c r="CA57" s="369"/>
      <c r="CB57" s="369"/>
      <c r="CC57" s="369"/>
      <c r="CD57" s="369"/>
      <c r="CE57" s="369"/>
      <c r="CF57" s="369"/>
      <c r="CG57" s="369"/>
      <c r="CH57" s="369"/>
      <c r="CI57" s="369"/>
      <c r="CJ57" s="369"/>
      <c r="CK57" s="369"/>
      <c r="CL57" s="369"/>
      <c r="CM57" s="369"/>
      <c r="CN57" s="369"/>
      <c r="CO57" s="369"/>
      <c r="CP57" s="369"/>
      <c r="CQ57" s="369"/>
      <c r="CR57" s="369"/>
      <c r="CS57" s="369"/>
      <c r="CT57" s="369"/>
      <c r="CU57" s="369"/>
      <c r="CV57" s="369"/>
      <c r="CW57" s="369"/>
      <c r="CX57" s="369"/>
      <c r="CY57" s="369"/>
      <c r="CZ57" s="369"/>
      <c r="DA57" s="369"/>
      <c r="DB57" s="369"/>
      <c r="DC57" s="369"/>
      <c r="DD57" s="369"/>
      <c r="DE57" s="369"/>
      <c r="DF57" s="369"/>
      <c r="DG57" s="369"/>
      <c r="DH57" s="369"/>
      <c r="DI57" s="369"/>
      <c r="DJ57" s="369"/>
      <c r="DK57" s="369"/>
      <c r="DL57" s="369"/>
      <c r="DM57" s="369"/>
      <c r="DN57" s="369"/>
      <c r="DO57" s="369"/>
      <c r="DP57" s="369"/>
      <c r="DQ57" s="369"/>
      <c r="DR57" s="369"/>
      <c r="DS57" s="369"/>
      <c r="DT57" s="369"/>
      <c r="DU57" s="369"/>
      <c r="DV57" s="369"/>
      <c r="DW57" s="369"/>
      <c r="DX57" s="369"/>
      <c r="DY57" s="369"/>
      <c r="DZ57" s="369"/>
      <c r="EA57" s="369"/>
      <c r="EB57" s="369"/>
      <c r="EC57" s="369"/>
      <c r="ED57" s="369"/>
      <c r="EE57" s="369"/>
      <c r="EF57" s="369"/>
      <c r="EG57" s="369"/>
      <c r="EH57" s="369"/>
      <c r="EI57" s="369"/>
      <c r="EJ57" s="369"/>
      <c r="EK57" s="369"/>
      <c r="EL57" s="369"/>
      <c r="EM57" s="369"/>
      <c r="EN57" s="369"/>
      <c r="EO57" s="369"/>
      <c r="EP57" s="369"/>
      <c r="EQ57" s="369"/>
      <c r="ER57" s="369"/>
      <c r="ES57" s="369"/>
      <c r="ET57" s="369"/>
      <c r="EU57" s="369"/>
      <c r="EV57" s="369"/>
      <c r="EW57" s="369"/>
      <c r="EX57" s="369"/>
      <c r="EY57" s="369"/>
      <c r="EZ57" s="369"/>
      <c r="FA57" s="369"/>
      <c r="FB57" s="369"/>
      <c r="FC57" s="369"/>
      <c r="FD57" s="369"/>
      <c r="FE57" s="369"/>
      <c r="FF57" s="369"/>
      <c r="FG57" s="369"/>
      <c r="FH57" s="369"/>
      <c r="FI57" s="369"/>
      <c r="FJ57" s="369"/>
      <c r="FK57" s="369"/>
      <c r="FL57" s="369"/>
      <c r="FM57" s="369"/>
      <c r="FN57" s="369"/>
      <c r="FO57" s="369"/>
      <c r="FP57" s="369"/>
      <c r="FQ57" s="369"/>
      <c r="FR57" s="369"/>
    </row>
    <row r="58" spans="1:174">
      <c r="A58" s="375" t="s">
        <v>206</v>
      </c>
      <c r="B58" s="366">
        <v>536395.59212199994</v>
      </c>
      <c r="C58" s="366">
        <v>7181803.6399259996</v>
      </c>
      <c r="D58" s="366">
        <v>34370.077984000003</v>
      </c>
      <c r="E58" s="366">
        <v>7752666.6204460002</v>
      </c>
      <c r="F58" s="366">
        <v>10727.911842439999</v>
      </c>
      <c r="G58" s="366">
        <v>143636.07279852001</v>
      </c>
      <c r="H58" s="366">
        <v>687.4015596800001</v>
      </c>
      <c r="I58" s="366">
        <v>155148.69661564002</v>
      </c>
      <c r="J58" s="366">
        <v>47198.006973000003</v>
      </c>
      <c r="K58" s="370">
        <v>107950.68964264001</v>
      </c>
      <c r="L58" s="371">
        <v>1727211.0342822401</v>
      </c>
      <c r="M58" s="370">
        <v>1889446.7402338998</v>
      </c>
      <c r="N58" s="370">
        <v>162235.70595165971</v>
      </c>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69"/>
      <c r="AZ58" s="369"/>
      <c r="BA58" s="369"/>
      <c r="BB58" s="369"/>
      <c r="BC58" s="369"/>
      <c r="BD58" s="369"/>
      <c r="BE58" s="369"/>
      <c r="BF58" s="369"/>
      <c r="BG58" s="369"/>
      <c r="BH58" s="369"/>
      <c r="BI58" s="369"/>
      <c r="BJ58" s="369"/>
      <c r="BK58" s="369"/>
      <c r="BL58" s="369"/>
      <c r="BM58" s="369"/>
      <c r="BN58" s="369"/>
      <c r="BO58" s="369"/>
      <c r="BP58" s="369"/>
      <c r="BQ58" s="369"/>
      <c r="BR58" s="369"/>
      <c r="BS58" s="369"/>
      <c r="BT58" s="369"/>
      <c r="BU58" s="369"/>
      <c r="BV58" s="369"/>
      <c r="BW58" s="369"/>
      <c r="BX58" s="369"/>
      <c r="BY58" s="369"/>
      <c r="BZ58" s="369"/>
      <c r="CA58" s="369"/>
      <c r="CB58" s="369"/>
      <c r="CC58" s="369"/>
      <c r="CD58" s="369"/>
      <c r="CE58" s="369"/>
      <c r="CF58" s="369"/>
      <c r="CG58" s="369"/>
      <c r="CH58" s="369"/>
      <c r="CI58" s="369"/>
      <c r="CJ58" s="369"/>
      <c r="CK58" s="369"/>
      <c r="CL58" s="369"/>
      <c r="CM58" s="369"/>
      <c r="CN58" s="369"/>
      <c r="CO58" s="369"/>
      <c r="CP58" s="369"/>
      <c r="CQ58" s="369"/>
      <c r="CR58" s="369"/>
      <c r="CS58" s="369"/>
      <c r="CT58" s="369"/>
      <c r="CU58" s="369"/>
      <c r="CV58" s="369"/>
      <c r="CW58" s="369"/>
      <c r="CX58" s="369"/>
      <c r="CY58" s="369"/>
      <c r="CZ58" s="369"/>
      <c r="DA58" s="369"/>
      <c r="DB58" s="369"/>
      <c r="DC58" s="369"/>
      <c r="DD58" s="369"/>
      <c r="DE58" s="369"/>
      <c r="DF58" s="369"/>
      <c r="DG58" s="369"/>
      <c r="DH58" s="369"/>
      <c r="DI58" s="369"/>
      <c r="DJ58" s="369"/>
      <c r="DK58" s="369"/>
      <c r="DL58" s="369"/>
      <c r="DM58" s="369"/>
      <c r="DN58" s="369"/>
      <c r="DO58" s="369"/>
      <c r="DP58" s="369"/>
      <c r="DQ58" s="369"/>
      <c r="DR58" s="369"/>
      <c r="DS58" s="369"/>
      <c r="DT58" s="369"/>
      <c r="DU58" s="369"/>
      <c r="DV58" s="369"/>
      <c r="DW58" s="369"/>
      <c r="DX58" s="369"/>
      <c r="DY58" s="369"/>
      <c r="DZ58" s="369"/>
      <c r="EA58" s="369"/>
      <c r="EB58" s="369"/>
      <c r="EC58" s="369"/>
      <c r="ED58" s="369"/>
      <c r="EE58" s="369"/>
      <c r="EF58" s="369"/>
      <c r="EG58" s="369"/>
      <c r="EH58" s="369"/>
      <c r="EI58" s="369"/>
      <c r="EJ58" s="369"/>
      <c r="EK58" s="369"/>
      <c r="EL58" s="369"/>
      <c r="EM58" s="369"/>
      <c r="EN58" s="369"/>
      <c r="EO58" s="369"/>
      <c r="EP58" s="369"/>
      <c r="EQ58" s="369"/>
      <c r="ER58" s="369"/>
      <c r="ES58" s="369"/>
      <c r="ET58" s="369"/>
      <c r="EU58" s="369"/>
      <c r="EV58" s="369"/>
      <c r="EW58" s="369"/>
      <c r="EX58" s="369"/>
      <c r="EY58" s="369"/>
      <c r="EZ58" s="369"/>
      <c r="FA58" s="369"/>
      <c r="FB58" s="369"/>
      <c r="FC58" s="369"/>
      <c r="FD58" s="369"/>
      <c r="FE58" s="369"/>
      <c r="FF58" s="369"/>
      <c r="FG58" s="369"/>
      <c r="FH58" s="369"/>
      <c r="FI58" s="369"/>
      <c r="FJ58" s="369"/>
      <c r="FK58" s="369"/>
      <c r="FL58" s="369"/>
      <c r="FM58" s="369"/>
      <c r="FN58" s="369"/>
      <c r="FO58" s="369"/>
      <c r="FP58" s="369"/>
      <c r="FQ58" s="369"/>
      <c r="FR58" s="369"/>
    </row>
    <row r="59" spans="1:174">
      <c r="A59" s="375" t="s">
        <v>207</v>
      </c>
      <c r="B59" s="366">
        <v>535335.58029299998</v>
      </c>
      <c r="C59" s="366">
        <v>7286736.9887640001</v>
      </c>
      <c r="D59" s="366">
        <v>34555.286472</v>
      </c>
      <c r="E59" s="366">
        <v>7856715.0661230003</v>
      </c>
      <c r="F59" s="366">
        <v>10706.71160586</v>
      </c>
      <c r="G59" s="366">
        <v>145734.73977528</v>
      </c>
      <c r="H59" s="366">
        <v>691.10572944</v>
      </c>
      <c r="I59" s="366">
        <v>157219.76770458001</v>
      </c>
      <c r="J59" s="366">
        <v>47904.387342000002</v>
      </c>
      <c r="K59" s="370">
        <v>109315.38036258001</v>
      </c>
      <c r="L59" s="371">
        <v>1421099.9447135401</v>
      </c>
      <c r="M59" s="370">
        <v>1518382.0206955897</v>
      </c>
      <c r="N59" s="370">
        <v>97282.075982049573</v>
      </c>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69"/>
      <c r="BB59" s="369"/>
      <c r="BC59" s="369"/>
      <c r="BD59" s="369"/>
      <c r="BE59" s="369"/>
      <c r="BF59" s="369"/>
      <c r="BG59" s="369"/>
      <c r="BH59" s="369"/>
      <c r="BI59" s="369"/>
      <c r="BJ59" s="369"/>
      <c r="BK59" s="369"/>
      <c r="BL59" s="369"/>
      <c r="BM59" s="369"/>
      <c r="BN59" s="369"/>
      <c r="BO59" s="369"/>
      <c r="BP59" s="369"/>
      <c r="BQ59" s="369"/>
      <c r="BR59" s="369"/>
      <c r="BS59" s="369"/>
      <c r="BT59" s="369"/>
      <c r="BU59" s="369"/>
      <c r="BV59" s="369"/>
      <c r="BW59" s="369"/>
      <c r="BX59" s="369"/>
      <c r="BY59" s="369"/>
      <c r="BZ59" s="369"/>
      <c r="CA59" s="369"/>
      <c r="CB59" s="369"/>
      <c r="CC59" s="369"/>
      <c r="CD59" s="369"/>
      <c r="CE59" s="369"/>
      <c r="CF59" s="369"/>
      <c r="CG59" s="369"/>
      <c r="CH59" s="369"/>
      <c r="CI59" s="369"/>
      <c r="CJ59" s="369"/>
      <c r="CK59" s="369"/>
      <c r="CL59" s="369"/>
      <c r="CM59" s="369"/>
      <c r="CN59" s="369"/>
      <c r="CO59" s="369"/>
      <c r="CP59" s="369"/>
      <c r="CQ59" s="369"/>
      <c r="CR59" s="369"/>
      <c r="CS59" s="369"/>
      <c r="CT59" s="369"/>
      <c r="CU59" s="369"/>
      <c r="CV59" s="369"/>
      <c r="CW59" s="369"/>
      <c r="CX59" s="369"/>
      <c r="CY59" s="369"/>
      <c r="CZ59" s="369"/>
      <c r="DA59" s="369"/>
      <c r="DB59" s="369"/>
      <c r="DC59" s="369"/>
      <c r="DD59" s="369"/>
      <c r="DE59" s="369"/>
      <c r="DF59" s="369"/>
      <c r="DG59" s="369"/>
      <c r="DH59" s="369"/>
      <c r="DI59" s="369"/>
      <c r="DJ59" s="369"/>
      <c r="DK59" s="369"/>
      <c r="DL59" s="369"/>
      <c r="DM59" s="369"/>
      <c r="DN59" s="369"/>
      <c r="DO59" s="369"/>
      <c r="DP59" s="369"/>
      <c r="DQ59" s="369"/>
      <c r="DR59" s="369"/>
      <c r="DS59" s="369"/>
      <c r="DT59" s="369"/>
      <c r="DU59" s="369"/>
      <c r="DV59" s="369"/>
      <c r="DW59" s="369"/>
      <c r="DX59" s="369"/>
      <c r="DY59" s="369"/>
      <c r="DZ59" s="369"/>
      <c r="EA59" s="369"/>
      <c r="EB59" s="369"/>
      <c r="EC59" s="369"/>
      <c r="ED59" s="369"/>
      <c r="EE59" s="369"/>
      <c r="EF59" s="369"/>
      <c r="EG59" s="369"/>
      <c r="EH59" s="369"/>
      <c r="EI59" s="369"/>
      <c r="EJ59" s="369"/>
      <c r="EK59" s="369"/>
      <c r="EL59" s="369"/>
      <c r="EM59" s="369"/>
      <c r="EN59" s="369"/>
      <c r="EO59" s="369"/>
      <c r="EP59" s="369"/>
      <c r="EQ59" s="369"/>
      <c r="ER59" s="369"/>
      <c r="ES59" s="369"/>
      <c r="ET59" s="369"/>
      <c r="EU59" s="369"/>
      <c r="EV59" s="369"/>
      <c r="EW59" s="369"/>
      <c r="EX59" s="369"/>
      <c r="EY59" s="369"/>
      <c r="EZ59" s="369"/>
      <c r="FA59" s="369"/>
      <c r="FB59" s="369"/>
      <c r="FC59" s="369"/>
      <c r="FD59" s="369"/>
      <c r="FE59" s="369"/>
      <c r="FF59" s="369"/>
      <c r="FG59" s="369"/>
      <c r="FH59" s="369"/>
      <c r="FI59" s="369"/>
      <c r="FJ59" s="369"/>
      <c r="FK59" s="369"/>
      <c r="FL59" s="369"/>
      <c r="FM59" s="369"/>
      <c r="FN59" s="369"/>
      <c r="FO59" s="369"/>
      <c r="FP59" s="369"/>
      <c r="FQ59" s="369"/>
      <c r="FR59" s="369"/>
    </row>
    <row r="60" spans="1:174">
      <c r="A60" s="375" t="s">
        <v>208</v>
      </c>
      <c r="B60" s="366">
        <v>524828.01026999997</v>
      </c>
      <c r="C60" s="366">
        <v>7362788.8252290003</v>
      </c>
      <c r="D60" s="366">
        <v>35141.375795</v>
      </c>
      <c r="E60" s="366">
        <v>7922830.2748159999</v>
      </c>
      <c r="F60" s="366">
        <v>10496.560205399999</v>
      </c>
      <c r="G60" s="366">
        <v>147255.77650458002</v>
      </c>
      <c r="H60" s="366">
        <v>702.82751589999998</v>
      </c>
      <c r="I60" s="366">
        <v>158527.22774688</v>
      </c>
      <c r="J60" s="366">
        <v>48029.669389000002</v>
      </c>
      <c r="K60" s="370">
        <v>110497.55835788</v>
      </c>
      <c r="L60" s="371">
        <v>1767960.93372608</v>
      </c>
      <c r="M60" s="370">
        <v>1836822.7226337602</v>
      </c>
      <c r="N60" s="370">
        <v>68861.788907680195</v>
      </c>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69"/>
      <c r="AY60" s="369"/>
      <c r="AZ60" s="369"/>
      <c r="BA60" s="369"/>
      <c r="BB60" s="369"/>
      <c r="BC60" s="369"/>
      <c r="BD60" s="369"/>
      <c r="BE60" s="369"/>
      <c r="BF60" s="369"/>
      <c r="BG60" s="369"/>
      <c r="BH60" s="369"/>
      <c r="BI60" s="369"/>
      <c r="BJ60" s="369"/>
      <c r="BK60" s="369"/>
      <c r="BL60" s="369"/>
      <c r="BM60" s="369"/>
      <c r="BN60" s="369"/>
      <c r="BO60" s="369"/>
      <c r="BP60" s="369"/>
      <c r="BQ60" s="369"/>
      <c r="BR60" s="369"/>
      <c r="BS60" s="369"/>
      <c r="BT60" s="369"/>
      <c r="BU60" s="369"/>
      <c r="BV60" s="369"/>
      <c r="BW60" s="369"/>
      <c r="BX60" s="369"/>
      <c r="BY60" s="369"/>
      <c r="BZ60" s="369"/>
      <c r="CA60" s="369"/>
      <c r="CB60" s="369"/>
      <c r="CC60" s="369"/>
      <c r="CD60" s="369"/>
      <c r="CE60" s="369"/>
      <c r="CF60" s="369"/>
      <c r="CG60" s="369"/>
      <c r="CH60" s="369"/>
      <c r="CI60" s="369"/>
      <c r="CJ60" s="369"/>
      <c r="CK60" s="369"/>
      <c r="CL60" s="369"/>
      <c r="CM60" s="369"/>
      <c r="CN60" s="369"/>
      <c r="CO60" s="369"/>
      <c r="CP60" s="369"/>
      <c r="CQ60" s="369"/>
      <c r="CR60" s="369"/>
      <c r="CS60" s="369"/>
      <c r="CT60" s="369"/>
      <c r="CU60" s="369"/>
      <c r="CV60" s="369"/>
      <c r="CW60" s="369"/>
      <c r="CX60" s="369"/>
      <c r="CY60" s="369"/>
      <c r="CZ60" s="369"/>
      <c r="DA60" s="369"/>
      <c r="DB60" s="369"/>
      <c r="DC60" s="369"/>
      <c r="DD60" s="369"/>
      <c r="DE60" s="369"/>
      <c r="DF60" s="369"/>
      <c r="DG60" s="369"/>
      <c r="DH60" s="369"/>
      <c r="DI60" s="369"/>
      <c r="DJ60" s="369"/>
      <c r="DK60" s="369"/>
      <c r="DL60" s="369"/>
      <c r="DM60" s="369"/>
      <c r="DN60" s="369"/>
      <c r="DO60" s="369"/>
      <c r="DP60" s="369"/>
      <c r="DQ60" s="369"/>
      <c r="DR60" s="369"/>
      <c r="DS60" s="369"/>
      <c r="DT60" s="369"/>
      <c r="DU60" s="369"/>
      <c r="DV60" s="369"/>
      <c r="DW60" s="369"/>
      <c r="DX60" s="369"/>
      <c r="DY60" s="369"/>
      <c r="DZ60" s="369"/>
      <c r="EA60" s="369"/>
      <c r="EB60" s="369"/>
      <c r="EC60" s="369"/>
      <c r="ED60" s="369"/>
      <c r="EE60" s="369"/>
      <c r="EF60" s="369"/>
      <c r="EG60" s="369"/>
      <c r="EH60" s="369"/>
      <c r="EI60" s="369"/>
      <c r="EJ60" s="369"/>
      <c r="EK60" s="369"/>
      <c r="EL60" s="369"/>
      <c r="EM60" s="369"/>
      <c r="EN60" s="369"/>
      <c r="EO60" s="369"/>
      <c r="EP60" s="369"/>
      <c r="EQ60" s="369"/>
      <c r="ER60" s="369"/>
      <c r="ES60" s="369"/>
      <c r="ET60" s="369"/>
      <c r="EU60" s="369"/>
      <c r="EV60" s="369"/>
      <c r="EW60" s="369"/>
      <c r="EX60" s="369"/>
      <c r="EY60" s="369"/>
      <c r="EZ60" s="369"/>
      <c r="FA60" s="369"/>
      <c r="FB60" s="369"/>
      <c r="FC60" s="369"/>
      <c r="FD60" s="369"/>
      <c r="FE60" s="369"/>
      <c r="FF60" s="369"/>
      <c r="FG60" s="369"/>
      <c r="FH60" s="369"/>
      <c r="FI60" s="369"/>
      <c r="FJ60" s="369"/>
      <c r="FK60" s="369"/>
      <c r="FL60" s="369"/>
      <c r="FM60" s="369"/>
      <c r="FN60" s="369"/>
      <c r="FO60" s="369"/>
      <c r="FP60" s="369"/>
      <c r="FQ60" s="369"/>
      <c r="FR60" s="369"/>
    </row>
    <row r="61" spans="1:174">
      <c r="A61" s="375" t="s">
        <v>209</v>
      </c>
      <c r="B61" s="366">
        <v>543221.37855899998</v>
      </c>
      <c r="C61" s="366">
        <v>7446748.2222389998</v>
      </c>
      <c r="D61" s="366">
        <v>38904.765706999999</v>
      </c>
      <c r="E61" s="366">
        <v>8028946.4300260004</v>
      </c>
      <c r="F61" s="366">
        <v>10864.42757118</v>
      </c>
      <c r="G61" s="366">
        <v>148934.96444477999</v>
      </c>
      <c r="H61" s="366">
        <v>778.09531414000003</v>
      </c>
      <c r="I61" s="366">
        <v>160649.55085110001</v>
      </c>
      <c r="J61" s="366">
        <v>55699.596851000002</v>
      </c>
      <c r="K61" s="370">
        <v>104949.9540001</v>
      </c>
      <c r="L61" s="371">
        <v>1574249.3100015</v>
      </c>
      <c r="M61" s="370">
        <v>1684578.0214252302</v>
      </c>
      <c r="N61" s="370">
        <v>110328.71142373024</v>
      </c>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69"/>
      <c r="AY61" s="369"/>
      <c r="AZ61" s="369"/>
      <c r="BA61" s="369"/>
      <c r="BB61" s="369"/>
      <c r="BC61" s="369"/>
      <c r="BD61" s="369"/>
      <c r="BE61" s="369"/>
      <c r="BF61" s="369"/>
      <c r="BG61" s="369"/>
      <c r="BH61" s="369"/>
      <c r="BI61" s="369"/>
      <c r="BJ61" s="369"/>
      <c r="BK61" s="369"/>
      <c r="BL61" s="369"/>
      <c r="BM61" s="369"/>
      <c r="BN61" s="369"/>
      <c r="BO61" s="369"/>
      <c r="BP61" s="369"/>
      <c r="BQ61" s="369"/>
      <c r="BR61" s="369"/>
      <c r="BS61" s="369"/>
      <c r="BT61" s="369"/>
      <c r="BU61" s="369"/>
      <c r="BV61" s="369"/>
      <c r="BW61" s="369"/>
      <c r="BX61" s="369"/>
      <c r="BY61" s="369"/>
      <c r="BZ61" s="369"/>
      <c r="CA61" s="369"/>
      <c r="CB61" s="369"/>
      <c r="CC61" s="369"/>
      <c r="CD61" s="369"/>
      <c r="CE61" s="369"/>
      <c r="CF61" s="369"/>
      <c r="CG61" s="369"/>
      <c r="CH61" s="369"/>
      <c r="CI61" s="369"/>
      <c r="CJ61" s="369"/>
      <c r="CK61" s="369"/>
      <c r="CL61" s="369"/>
      <c r="CM61" s="369"/>
      <c r="CN61" s="369"/>
      <c r="CO61" s="369"/>
      <c r="CP61" s="369"/>
      <c r="CQ61" s="369"/>
      <c r="CR61" s="369"/>
      <c r="CS61" s="369"/>
      <c r="CT61" s="369"/>
      <c r="CU61" s="369"/>
      <c r="CV61" s="369"/>
      <c r="CW61" s="369"/>
      <c r="CX61" s="369"/>
      <c r="CY61" s="369"/>
      <c r="CZ61" s="369"/>
      <c r="DA61" s="369"/>
      <c r="DB61" s="369"/>
      <c r="DC61" s="369"/>
      <c r="DD61" s="369"/>
      <c r="DE61" s="369"/>
      <c r="DF61" s="369"/>
      <c r="DG61" s="369"/>
      <c r="DH61" s="369"/>
      <c r="DI61" s="369"/>
      <c r="DJ61" s="369"/>
      <c r="DK61" s="369"/>
      <c r="DL61" s="369"/>
      <c r="DM61" s="369"/>
      <c r="DN61" s="369"/>
      <c r="DO61" s="369"/>
      <c r="DP61" s="369"/>
      <c r="DQ61" s="369"/>
      <c r="DR61" s="369"/>
      <c r="DS61" s="369"/>
      <c r="DT61" s="369"/>
      <c r="DU61" s="369"/>
      <c r="DV61" s="369"/>
      <c r="DW61" s="369"/>
      <c r="DX61" s="369"/>
      <c r="DY61" s="369"/>
      <c r="DZ61" s="369"/>
      <c r="EA61" s="369"/>
      <c r="EB61" s="369"/>
      <c r="EC61" s="369"/>
      <c r="ED61" s="369"/>
      <c r="EE61" s="369"/>
      <c r="EF61" s="369"/>
      <c r="EG61" s="369"/>
      <c r="EH61" s="369"/>
      <c r="EI61" s="369"/>
      <c r="EJ61" s="369"/>
      <c r="EK61" s="369"/>
      <c r="EL61" s="369"/>
      <c r="EM61" s="369"/>
      <c r="EN61" s="369"/>
      <c r="EO61" s="369"/>
      <c r="EP61" s="369"/>
      <c r="EQ61" s="369"/>
      <c r="ER61" s="369"/>
      <c r="ES61" s="369"/>
      <c r="ET61" s="369"/>
      <c r="EU61" s="369"/>
      <c r="EV61" s="369"/>
      <c r="EW61" s="369"/>
      <c r="EX61" s="369"/>
      <c r="EY61" s="369"/>
      <c r="EZ61" s="369"/>
      <c r="FA61" s="369"/>
      <c r="FB61" s="369"/>
      <c r="FC61" s="369"/>
      <c r="FD61" s="369"/>
      <c r="FE61" s="369"/>
      <c r="FF61" s="369"/>
      <c r="FG61" s="369"/>
      <c r="FH61" s="369"/>
      <c r="FI61" s="369"/>
      <c r="FJ61" s="369"/>
      <c r="FK61" s="369"/>
      <c r="FL61" s="369"/>
      <c r="FM61" s="369"/>
      <c r="FN61" s="369"/>
      <c r="FO61" s="369"/>
      <c r="FP61" s="369"/>
      <c r="FQ61" s="369"/>
      <c r="FR61" s="369"/>
    </row>
    <row r="62" spans="1:174">
      <c r="A62" s="375" t="s">
        <v>210</v>
      </c>
      <c r="B62" s="366">
        <v>564167.38644599996</v>
      </c>
      <c r="C62" s="366">
        <v>7560763.7185970005</v>
      </c>
      <c r="D62" s="366">
        <v>38071.019398999997</v>
      </c>
      <c r="E62" s="366">
        <v>8163074.1879620003</v>
      </c>
      <c r="F62" s="366">
        <v>11283.34772892</v>
      </c>
      <c r="G62" s="366">
        <v>151215.27437194</v>
      </c>
      <c r="H62" s="366">
        <v>761.42038797999999</v>
      </c>
      <c r="I62" s="366">
        <v>163332.10600984</v>
      </c>
      <c r="J62" s="366">
        <v>62238.993457999997</v>
      </c>
      <c r="K62" s="370">
        <v>101093.11255184001</v>
      </c>
      <c r="L62" s="371">
        <v>1617489.8008294401</v>
      </c>
      <c r="M62" s="370">
        <v>1742949.6277447899</v>
      </c>
      <c r="N62" s="370">
        <v>125459.82691534981</v>
      </c>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69"/>
      <c r="AZ62" s="369"/>
      <c r="BA62" s="369"/>
      <c r="BB62" s="369"/>
      <c r="BC62" s="369"/>
      <c r="BD62" s="369"/>
      <c r="BE62" s="369"/>
      <c r="BF62" s="369"/>
      <c r="BG62" s="369"/>
      <c r="BH62" s="369"/>
      <c r="BI62" s="369"/>
      <c r="BJ62" s="369"/>
      <c r="BK62" s="369"/>
      <c r="BL62" s="369"/>
      <c r="BM62" s="369"/>
      <c r="BN62" s="369"/>
      <c r="BO62" s="369"/>
      <c r="BP62" s="369"/>
      <c r="BQ62" s="369"/>
      <c r="BR62" s="369"/>
      <c r="BS62" s="369"/>
      <c r="BT62" s="369"/>
      <c r="BU62" s="369"/>
      <c r="BV62" s="369"/>
      <c r="BW62" s="369"/>
      <c r="BX62" s="369"/>
      <c r="BY62" s="369"/>
      <c r="BZ62" s="369"/>
      <c r="CA62" s="369"/>
      <c r="CB62" s="369"/>
      <c r="CC62" s="369"/>
      <c r="CD62" s="369"/>
      <c r="CE62" s="369"/>
      <c r="CF62" s="369"/>
      <c r="CG62" s="369"/>
      <c r="CH62" s="369"/>
      <c r="CI62" s="369"/>
      <c r="CJ62" s="369"/>
      <c r="CK62" s="369"/>
      <c r="CL62" s="369"/>
      <c r="CM62" s="369"/>
      <c r="CN62" s="369"/>
      <c r="CO62" s="369"/>
      <c r="CP62" s="369"/>
      <c r="CQ62" s="369"/>
      <c r="CR62" s="369"/>
      <c r="CS62" s="369"/>
      <c r="CT62" s="369"/>
      <c r="CU62" s="369"/>
      <c r="CV62" s="369"/>
      <c r="CW62" s="369"/>
      <c r="CX62" s="369"/>
      <c r="CY62" s="369"/>
      <c r="CZ62" s="369"/>
      <c r="DA62" s="369"/>
      <c r="DB62" s="369"/>
      <c r="DC62" s="369"/>
      <c r="DD62" s="369"/>
      <c r="DE62" s="369"/>
      <c r="DF62" s="369"/>
      <c r="DG62" s="369"/>
      <c r="DH62" s="369"/>
      <c r="DI62" s="369"/>
      <c r="DJ62" s="369"/>
      <c r="DK62" s="369"/>
      <c r="DL62" s="369"/>
      <c r="DM62" s="369"/>
      <c r="DN62" s="369"/>
      <c r="DO62" s="369"/>
      <c r="DP62" s="369"/>
      <c r="DQ62" s="369"/>
      <c r="DR62" s="369"/>
      <c r="DS62" s="369"/>
      <c r="DT62" s="369"/>
      <c r="DU62" s="369"/>
      <c r="DV62" s="369"/>
      <c r="DW62" s="369"/>
      <c r="DX62" s="369"/>
      <c r="DY62" s="369"/>
      <c r="DZ62" s="369"/>
      <c r="EA62" s="369"/>
      <c r="EB62" s="369"/>
      <c r="EC62" s="369"/>
      <c r="ED62" s="369"/>
      <c r="EE62" s="369"/>
      <c r="EF62" s="369"/>
      <c r="EG62" s="369"/>
      <c r="EH62" s="369"/>
      <c r="EI62" s="369"/>
      <c r="EJ62" s="369"/>
      <c r="EK62" s="369"/>
      <c r="EL62" s="369"/>
      <c r="EM62" s="369"/>
      <c r="EN62" s="369"/>
      <c r="EO62" s="369"/>
      <c r="EP62" s="369"/>
      <c r="EQ62" s="369"/>
      <c r="ER62" s="369"/>
      <c r="ES62" s="369"/>
      <c r="ET62" s="369"/>
      <c r="EU62" s="369"/>
      <c r="EV62" s="369"/>
      <c r="EW62" s="369"/>
      <c r="EX62" s="369"/>
      <c r="EY62" s="369"/>
      <c r="EZ62" s="369"/>
      <c r="FA62" s="369"/>
      <c r="FB62" s="369"/>
      <c r="FC62" s="369"/>
      <c r="FD62" s="369"/>
      <c r="FE62" s="369"/>
      <c r="FF62" s="369"/>
      <c r="FG62" s="369"/>
      <c r="FH62" s="369"/>
      <c r="FI62" s="369"/>
      <c r="FJ62" s="369"/>
      <c r="FK62" s="369"/>
      <c r="FL62" s="369"/>
      <c r="FM62" s="369"/>
      <c r="FN62" s="369"/>
      <c r="FO62" s="369"/>
      <c r="FP62" s="369"/>
      <c r="FQ62" s="369"/>
      <c r="FR62" s="369"/>
    </row>
    <row r="63" spans="1:174">
      <c r="A63" s="375" t="s">
        <v>211</v>
      </c>
      <c r="B63" s="366">
        <v>538899.51108700002</v>
      </c>
      <c r="C63" s="366">
        <v>7610709.7207159996</v>
      </c>
      <c r="D63" s="366">
        <v>42183.332461999998</v>
      </c>
      <c r="E63" s="366">
        <v>8191864.6277860003</v>
      </c>
      <c r="F63" s="366">
        <v>10777.990221740001</v>
      </c>
      <c r="G63" s="366">
        <v>152214.19441431999</v>
      </c>
      <c r="H63" s="366">
        <v>843.66664923999997</v>
      </c>
      <c r="I63" s="366">
        <v>163907.91480630002</v>
      </c>
      <c r="J63" s="366">
        <v>60487.441911000002</v>
      </c>
      <c r="K63" s="370">
        <v>103420.47289530002</v>
      </c>
      <c r="L63" s="371">
        <v>1551307.0934295002</v>
      </c>
      <c r="M63" s="370">
        <v>1601164.3487042298</v>
      </c>
      <c r="N63" s="370">
        <v>49857.25527472957</v>
      </c>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369"/>
      <c r="AZ63" s="369"/>
      <c r="BA63" s="369"/>
      <c r="BB63" s="369"/>
      <c r="BC63" s="369"/>
      <c r="BD63" s="369"/>
      <c r="BE63" s="369"/>
      <c r="BF63" s="369"/>
      <c r="BG63" s="369"/>
      <c r="BH63" s="369"/>
      <c r="BI63" s="369"/>
      <c r="BJ63" s="369"/>
      <c r="BK63" s="369"/>
      <c r="BL63" s="369"/>
      <c r="BM63" s="369"/>
      <c r="BN63" s="369"/>
      <c r="BO63" s="369"/>
      <c r="BP63" s="369"/>
      <c r="BQ63" s="369"/>
      <c r="BR63" s="369"/>
      <c r="BS63" s="369"/>
      <c r="BT63" s="369"/>
      <c r="BU63" s="369"/>
      <c r="BV63" s="369"/>
      <c r="BW63" s="369"/>
      <c r="BX63" s="369"/>
      <c r="BY63" s="369"/>
      <c r="BZ63" s="369"/>
      <c r="CA63" s="369"/>
      <c r="CB63" s="369"/>
      <c r="CC63" s="369"/>
      <c r="CD63" s="369"/>
      <c r="CE63" s="369"/>
      <c r="CF63" s="369"/>
      <c r="CG63" s="369"/>
      <c r="CH63" s="369"/>
      <c r="CI63" s="369"/>
      <c r="CJ63" s="369"/>
      <c r="CK63" s="369"/>
      <c r="CL63" s="369"/>
      <c r="CM63" s="369"/>
      <c r="CN63" s="369"/>
      <c r="CO63" s="369"/>
      <c r="CP63" s="369"/>
      <c r="CQ63" s="369"/>
      <c r="CR63" s="369"/>
      <c r="CS63" s="369"/>
      <c r="CT63" s="369"/>
      <c r="CU63" s="369"/>
      <c r="CV63" s="369"/>
      <c r="CW63" s="369"/>
      <c r="CX63" s="369"/>
      <c r="CY63" s="369"/>
      <c r="CZ63" s="369"/>
      <c r="DA63" s="369"/>
      <c r="DB63" s="369"/>
      <c r="DC63" s="369"/>
      <c r="DD63" s="369"/>
      <c r="DE63" s="369"/>
      <c r="DF63" s="369"/>
      <c r="DG63" s="369"/>
      <c r="DH63" s="369"/>
      <c r="DI63" s="369"/>
      <c r="DJ63" s="369"/>
      <c r="DK63" s="369"/>
      <c r="DL63" s="369"/>
      <c r="DM63" s="369"/>
      <c r="DN63" s="369"/>
      <c r="DO63" s="369"/>
      <c r="DP63" s="369"/>
      <c r="DQ63" s="369"/>
      <c r="DR63" s="369"/>
      <c r="DS63" s="369"/>
      <c r="DT63" s="369"/>
      <c r="DU63" s="369"/>
      <c r="DV63" s="369"/>
      <c r="DW63" s="369"/>
      <c r="DX63" s="369"/>
      <c r="DY63" s="369"/>
      <c r="DZ63" s="369"/>
      <c r="EA63" s="369"/>
      <c r="EB63" s="369"/>
      <c r="EC63" s="369"/>
      <c r="ED63" s="369"/>
      <c r="EE63" s="369"/>
      <c r="EF63" s="369"/>
      <c r="EG63" s="369"/>
      <c r="EH63" s="369"/>
      <c r="EI63" s="369"/>
      <c r="EJ63" s="369"/>
      <c r="EK63" s="369"/>
      <c r="EL63" s="369"/>
      <c r="EM63" s="369"/>
      <c r="EN63" s="369"/>
      <c r="EO63" s="369"/>
      <c r="EP63" s="369"/>
      <c r="EQ63" s="369"/>
      <c r="ER63" s="369"/>
      <c r="ES63" s="369"/>
      <c r="ET63" s="369"/>
      <c r="EU63" s="369"/>
      <c r="EV63" s="369"/>
      <c r="EW63" s="369"/>
      <c r="EX63" s="369"/>
      <c r="EY63" s="369"/>
      <c r="EZ63" s="369"/>
      <c r="FA63" s="369"/>
      <c r="FB63" s="369"/>
      <c r="FC63" s="369"/>
      <c r="FD63" s="369"/>
      <c r="FE63" s="369"/>
      <c r="FF63" s="369"/>
      <c r="FG63" s="369"/>
      <c r="FH63" s="369"/>
      <c r="FI63" s="369"/>
      <c r="FJ63" s="369"/>
      <c r="FK63" s="369"/>
      <c r="FL63" s="369"/>
      <c r="FM63" s="369"/>
      <c r="FN63" s="369"/>
      <c r="FO63" s="369"/>
      <c r="FP63" s="369"/>
      <c r="FQ63" s="369"/>
      <c r="FR63" s="369"/>
    </row>
    <row r="64" spans="1:174">
      <c r="A64" s="375" t="s">
        <v>212</v>
      </c>
      <c r="B64" s="366">
        <v>549145.48669399996</v>
      </c>
      <c r="C64" s="366">
        <v>7665348.6588049997</v>
      </c>
      <c r="D64" s="366">
        <v>43444.891306999998</v>
      </c>
      <c r="E64" s="366">
        <v>8258011.100327</v>
      </c>
      <c r="F64" s="366">
        <v>10982.90973388</v>
      </c>
      <c r="G64" s="366">
        <v>153306.9731761</v>
      </c>
      <c r="H64" s="366">
        <v>868.89782614000001</v>
      </c>
      <c r="I64" s="366">
        <v>165230.84425711998</v>
      </c>
      <c r="J64" s="366">
        <v>58170.506987000001</v>
      </c>
      <c r="K64" s="370">
        <v>107060.33727011998</v>
      </c>
      <c r="L64" s="371">
        <v>1712965.3963219197</v>
      </c>
      <c r="M64" s="370">
        <v>1722281.7118208804</v>
      </c>
      <c r="N64" s="370">
        <v>9316.3154989606701</v>
      </c>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69"/>
      <c r="AY64" s="369"/>
      <c r="AZ64" s="369"/>
      <c r="BA64" s="369"/>
      <c r="BB64" s="369"/>
      <c r="BC64" s="369"/>
      <c r="BD64" s="369"/>
      <c r="BE64" s="369"/>
      <c r="BF64" s="369"/>
      <c r="BG64" s="369"/>
      <c r="BH64" s="369"/>
      <c r="BI64" s="369"/>
      <c r="BJ64" s="369"/>
      <c r="BK64" s="369"/>
      <c r="BL64" s="369"/>
      <c r="BM64" s="369"/>
      <c r="BN64" s="369"/>
      <c r="BO64" s="369"/>
      <c r="BP64" s="369"/>
      <c r="BQ64" s="369"/>
      <c r="BR64" s="369"/>
      <c r="BS64" s="369"/>
      <c r="BT64" s="369"/>
      <c r="BU64" s="369"/>
      <c r="BV64" s="369"/>
      <c r="BW64" s="369"/>
      <c r="BX64" s="369"/>
      <c r="BY64" s="369"/>
      <c r="BZ64" s="369"/>
      <c r="CA64" s="369"/>
      <c r="CB64" s="369"/>
      <c r="CC64" s="369"/>
      <c r="CD64" s="369"/>
      <c r="CE64" s="369"/>
      <c r="CF64" s="369"/>
      <c r="CG64" s="369"/>
      <c r="CH64" s="369"/>
      <c r="CI64" s="369"/>
      <c r="CJ64" s="369"/>
      <c r="CK64" s="369"/>
      <c r="CL64" s="369"/>
      <c r="CM64" s="369"/>
      <c r="CN64" s="369"/>
      <c r="CO64" s="369"/>
      <c r="CP64" s="369"/>
      <c r="CQ64" s="369"/>
      <c r="CR64" s="369"/>
      <c r="CS64" s="369"/>
      <c r="CT64" s="369"/>
      <c r="CU64" s="369"/>
      <c r="CV64" s="369"/>
      <c r="CW64" s="369"/>
      <c r="CX64" s="369"/>
      <c r="CY64" s="369"/>
      <c r="CZ64" s="369"/>
      <c r="DA64" s="369"/>
      <c r="DB64" s="369"/>
      <c r="DC64" s="369"/>
      <c r="DD64" s="369"/>
      <c r="DE64" s="369"/>
      <c r="DF64" s="369"/>
      <c r="DG64" s="369"/>
      <c r="DH64" s="369"/>
      <c r="DI64" s="369"/>
      <c r="DJ64" s="369"/>
      <c r="DK64" s="369"/>
      <c r="DL64" s="369"/>
      <c r="DM64" s="369"/>
      <c r="DN64" s="369"/>
      <c r="DO64" s="369"/>
      <c r="DP64" s="369"/>
      <c r="DQ64" s="369"/>
      <c r="DR64" s="369"/>
      <c r="DS64" s="369"/>
      <c r="DT64" s="369"/>
      <c r="DU64" s="369"/>
      <c r="DV64" s="369"/>
      <c r="DW64" s="369"/>
      <c r="DX64" s="369"/>
      <c r="DY64" s="369"/>
      <c r="DZ64" s="369"/>
      <c r="EA64" s="369"/>
      <c r="EB64" s="369"/>
      <c r="EC64" s="369"/>
      <c r="ED64" s="369"/>
      <c r="EE64" s="369"/>
      <c r="EF64" s="369"/>
      <c r="EG64" s="369"/>
      <c r="EH64" s="369"/>
      <c r="EI64" s="369"/>
      <c r="EJ64" s="369"/>
      <c r="EK64" s="369"/>
      <c r="EL64" s="369"/>
      <c r="EM64" s="369"/>
      <c r="EN64" s="369"/>
      <c r="EO64" s="369"/>
      <c r="EP64" s="369"/>
      <c r="EQ64" s="369"/>
      <c r="ER64" s="369"/>
      <c r="ES64" s="369"/>
      <c r="ET64" s="369"/>
      <c r="EU64" s="369"/>
      <c r="EV64" s="369"/>
      <c r="EW64" s="369"/>
      <c r="EX64" s="369"/>
      <c r="EY64" s="369"/>
      <c r="EZ64" s="369"/>
      <c r="FA64" s="369"/>
      <c r="FB64" s="369"/>
      <c r="FC64" s="369"/>
      <c r="FD64" s="369"/>
      <c r="FE64" s="369"/>
      <c r="FF64" s="369"/>
      <c r="FG64" s="369"/>
      <c r="FH64" s="369"/>
      <c r="FI64" s="369"/>
      <c r="FJ64" s="369"/>
      <c r="FK64" s="369"/>
      <c r="FL64" s="369"/>
      <c r="FM64" s="369"/>
      <c r="FN64" s="369"/>
      <c r="FO64" s="369"/>
      <c r="FP64" s="369"/>
      <c r="FQ64" s="369"/>
      <c r="FR64" s="369"/>
    </row>
    <row r="65" spans="1:174">
      <c r="A65" s="375" t="s">
        <v>213</v>
      </c>
      <c r="B65" s="366">
        <v>585394.64487800002</v>
      </c>
      <c r="C65" s="366">
        <v>7776255.2632600004</v>
      </c>
      <c r="D65" s="366">
        <v>44486.084499999997</v>
      </c>
      <c r="E65" s="366">
        <v>8406208.0561580006</v>
      </c>
      <c r="F65" s="366">
        <v>11707.892897560001</v>
      </c>
      <c r="G65" s="366">
        <v>155525.10526520002</v>
      </c>
      <c r="H65" s="366">
        <v>889.72168999999997</v>
      </c>
      <c r="I65" s="366">
        <v>168194.78337376003</v>
      </c>
      <c r="J65" s="366">
        <v>55709.999666999996</v>
      </c>
      <c r="K65" s="370">
        <v>112484.78370676003</v>
      </c>
      <c r="L65" s="371">
        <v>1799756.5393081605</v>
      </c>
      <c r="M65" s="370">
        <v>1803623.6286467998</v>
      </c>
      <c r="N65" s="370">
        <v>3867.0893386392854</v>
      </c>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69"/>
      <c r="AY65" s="369"/>
      <c r="AZ65" s="369"/>
      <c r="BA65" s="369"/>
      <c r="BB65" s="369"/>
      <c r="BC65" s="369"/>
      <c r="BD65" s="369"/>
      <c r="BE65" s="369"/>
      <c r="BF65" s="369"/>
      <c r="BG65" s="369"/>
      <c r="BH65" s="369"/>
      <c r="BI65" s="369"/>
      <c r="BJ65" s="369"/>
      <c r="BK65" s="369"/>
      <c r="BL65" s="369"/>
      <c r="BM65" s="369"/>
      <c r="BN65" s="369"/>
      <c r="BO65" s="369"/>
      <c r="BP65" s="369"/>
      <c r="BQ65" s="369"/>
      <c r="BR65" s="369"/>
      <c r="BS65" s="369"/>
      <c r="BT65" s="369"/>
      <c r="BU65" s="369"/>
      <c r="BV65" s="369"/>
      <c r="BW65" s="369"/>
      <c r="BX65" s="369"/>
      <c r="BY65" s="369"/>
      <c r="BZ65" s="369"/>
      <c r="CA65" s="369"/>
      <c r="CB65" s="369"/>
      <c r="CC65" s="369"/>
      <c r="CD65" s="369"/>
      <c r="CE65" s="369"/>
      <c r="CF65" s="369"/>
      <c r="CG65" s="369"/>
      <c r="CH65" s="369"/>
      <c r="CI65" s="369"/>
      <c r="CJ65" s="369"/>
      <c r="CK65" s="369"/>
      <c r="CL65" s="369"/>
      <c r="CM65" s="369"/>
      <c r="CN65" s="369"/>
      <c r="CO65" s="369"/>
      <c r="CP65" s="369"/>
      <c r="CQ65" s="369"/>
      <c r="CR65" s="369"/>
      <c r="CS65" s="369"/>
      <c r="CT65" s="369"/>
      <c r="CU65" s="369"/>
      <c r="CV65" s="369"/>
      <c r="CW65" s="369"/>
      <c r="CX65" s="369"/>
      <c r="CY65" s="369"/>
      <c r="CZ65" s="369"/>
      <c r="DA65" s="369"/>
      <c r="DB65" s="369"/>
      <c r="DC65" s="369"/>
      <c r="DD65" s="369"/>
      <c r="DE65" s="369"/>
      <c r="DF65" s="369"/>
      <c r="DG65" s="369"/>
      <c r="DH65" s="369"/>
      <c r="DI65" s="369"/>
      <c r="DJ65" s="369"/>
      <c r="DK65" s="369"/>
      <c r="DL65" s="369"/>
      <c r="DM65" s="369"/>
      <c r="DN65" s="369"/>
      <c r="DO65" s="369"/>
      <c r="DP65" s="369"/>
      <c r="DQ65" s="369"/>
      <c r="DR65" s="369"/>
      <c r="DS65" s="369"/>
      <c r="DT65" s="369"/>
      <c r="DU65" s="369"/>
      <c r="DV65" s="369"/>
      <c r="DW65" s="369"/>
      <c r="DX65" s="369"/>
      <c r="DY65" s="369"/>
      <c r="DZ65" s="369"/>
      <c r="EA65" s="369"/>
      <c r="EB65" s="369"/>
      <c r="EC65" s="369"/>
      <c r="ED65" s="369"/>
      <c r="EE65" s="369"/>
      <c r="EF65" s="369"/>
      <c r="EG65" s="369"/>
      <c r="EH65" s="369"/>
      <c r="EI65" s="369"/>
      <c r="EJ65" s="369"/>
      <c r="EK65" s="369"/>
      <c r="EL65" s="369"/>
      <c r="EM65" s="369"/>
      <c r="EN65" s="369"/>
      <c r="EO65" s="369"/>
      <c r="EP65" s="369"/>
      <c r="EQ65" s="369"/>
      <c r="ER65" s="369"/>
      <c r="ES65" s="369"/>
      <c r="ET65" s="369"/>
      <c r="EU65" s="369"/>
      <c r="EV65" s="369"/>
      <c r="EW65" s="369"/>
      <c r="EX65" s="369"/>
      <c r="EY65" s="369"/>
      <c r="EZ65" s="369"/>
      <c r="FA65" s="369"/>
      <c r="FB65" s="369"/>
      <c r="FC65" s="369"/>
      <c r="FD65" s="369"/>
      <c r="FE65" s="369"/>
      <c r="FF65" s="369"/>
      <c r="FG65" s="369"/>
      <c r="FH65" s="369"/>
      <c r="FI65" s="369"/>
      <c r="FJ65" s="369"/>
      <c r="FK65" s="369"/>
      <c r="FL65" s="369"/>
      <c r="FM65" s="369"/>
      <c r="FN65" s="369"/>
      <c r="FO65" s="369"/>
      <c r="FP65" s="369"/>
      <c r="FQ65" s="369"/>
      <c r="FR65" s="369"/>
    </row>
    <row r="66" spans="1:174">
      <c r="A66" s="375" t="s">
        <v>214</v>
      </c>
      <c r="B66" s="366">
        <v>596621.34301399998</v>
      </c>
      <c r="C66" s="366">
        <v>7857425.0258179996</v>
      </c>
      <c r="D66" s="366">
        <v>49111.098168999997</v>
      </c>
      <c r="E66" s="366">
        <v>8503229.530522</v>
      </c>
      <c r="F66" s="366">
        <v>23864.853720560001</v>
      </c>
      <c r="G66" s="366">
        <v>314297.00103271997</v>
      </c>
      <c r="H66" s="366">
        <v>1964.4439267599998</v>
      </c>
      <c r="I66" s="366">
        <v>340198.36220103991</v>
      </c>
      <c r="J66" s="366">
        <v>57096.441846000002</v>
      </c>
      <c r="K66" s="370">
        <v>283101.92035503988</v>
      </c>
      <c r="L66" s="371">
        <v>4246528.8053255985</v>
      </c>
      <c r="M66" s="370">
        <v>4255285.86514783</v>
      </c>
      <c r="N66" s="370">
        <v>8757.0598222315311</v>
      </c>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c r="AN66" s="369"/>
      <c r="AO66" s="369"/>
      <c r="AP66" s="369"/>
      <c r="AQ66" s="369"/>
      <c r="AR66" s="369"/>
      <c r="AS66" s="369"/>
      <c r="AT66" s="369"/>
      <c r="AU66" s="369"/>
      <c r="AV66" s="369"/>
      <c r="AW66" s="369"/>
      <c r="AX66" s="369"/>
      <c r="AY66" s="369"/>
      <c r="AZ66" s="369"/>
      <c r="BA66" s="369"/>
      <c r="BB66" s="369"/>
      <c r="BC66" s="369"/>
      <c r="BD66" s="369"/>
      <c r="BE66" s="369"/>
      <c r="BF66" s="369"/>
      <c r="BG66" s="369"/>
      <c r="BH66" s="369"/>
      <c r="BI66" s="369"/>
      <c r="BJ66" s="369"/>
      <c r="BK66" s="369"/>
      <c r="BL66" s="369"/>
      <c r="BM66" s="369"/>
      <c r="BN66" s="369"/>
      <c r="BO66" s="369"/>
      <c r="BP66" s="369"/>
      <c r="BQ66" s="369"/>
      <c r="BR66" s="369"/>
      <c r="BS66" s="369"/>
      <c r="BT66" s="369"/>
      <c r="BU66" s="369"/>
      <c r="BV66" s="369"/>
      <c r="BW66" s="369"/>
      <c r="BX66" s="369"/>
      <c r="BY66" s="369"/>
      <c r="BZ66" s="369"/>
      <c r="CA66" s="369"/>
      <c r="CB66" s="369"/>
      <c r="CC66" s="369"/>
      <c r="CD66" s="369"/>
      <c r="CE66" s="369"/>
      <c r="CF66" s="369"/>
      <c r="CG66" s="369"/>
      <c r="CH66" s="369"/>
      <c r="CI66" s="369"/>
      <c r="CJ66" s="369"/>
      <c r="CK66" s="369"/>
      <c r="CL66" s="369"/>
      <c r="CM66" s="369"/>
      <c r="CN66" s="369"/>
      <c r="CO66" s="369"/>
      <c r="CP66" s="369"/>
      <c r="CQ66" s="369"/>
      <c r="CR66" s="369"/>
      <c r="CS66" s="369"/>
      <c r="CT66" s="369"/>
      <c r="CU66" s="369"/>
      <c r="CV66" s="369"/>
      <c r="CW66" s="369"/>
      <c r="CX66" s="369"/>
      <c r="CY66" s="369"/>
      <c r="CZ66" s="369"/>
      <c r="DA66" s="369"/>
      <c r="DB66" s="369"/>
      <c r="DC66" s="369"/>
      <c r="DD66" s="369"/>
      <c r="DE66" s="369"/>
      <c r="DF66" s="369"/>
      <c r="DG66" s="369"/>
      <c r="DH66" s="369"/>
      <c r="DI66" s="369"/>
      <c r="DJ66" s="369"/>
      <c r="DK66" s="369"/>
      <c r="DL66" s="369"/>
      <c r="DM66" s="369"/>
      <c r="DN66" s="369"/>
      <c r="DO66" s="369"/>
      <c r="DP66" s="369"/>
      <c r="DQ66" s="369"/>
      <c r="DR66" s="369"/>
      <c r="DS66" s="369"/>
      <c r="DT66" s="369"/>
      <c r="DU66" s="369"/>
      <c r="DV66" s="369"/>
      <c r="DW66" s="369"/>
      <c r="DX66" s="369"/>
      <c r="DY66" s="369"/>
      <c r="DZ66" s="369"/>
      <c r="EA66" s="369"/>
      <c r="EB66" s="369"/>
      <c r="EC66" s="369"/>
      <c r="ED66" s="369"/>
      <c r="EE66" s="369"/>
      <c r="EF66" s="369"/>
      <c r="EG66" s="369"/>
      <c r="EH66" s="369"/>
      <c r="EI66" s="369"/>
      <c r="EJ66" s="369"/>
      <c r="EK66" s="369"/>
      <c r="EL66" s="369"/>
      <c r="EM66" s="369"/>
      <c r="EN66" s="369"/>
      <c r="EO66" s="369"/>
      <c r="EP66" s="369"/>
      <c r="EQ66" s="369"/>
      <c r="ER66" s="369"/>
      <c r="ES66" s="369"/>
      <c r="ET66" s="369"/>
      <c r="EU66" s="369"/>
      <c r="EV66" s="369"/>
      <c r="EW66" s="369"/>
      <c r="EX66" s="369"/>
      <c r="EY66" s="369"/>
      <c r="EZ66" s="369"/>
      <c r="FA66" s="369"/>
      <c r="FB66" s="369"/>
      <c r="FC66" s="369"/>
      <c r="FD66" s="369"/>
      <c r="FE66" s="369"/>
      <c r="FF66" s="369"/>
      <c r="FG66" s="369"/>
      <c r="FH66" s="369"/>
      <c r="FI66" s="369"/>
      <c r="FJ66" s="369"/>
      <c r="FK66" s="369"/>
      <c r="FL66" s="369"/>
      <c r="FM66" s="369"/>
      <c r="FN66" s="369"/>
      <c r="FO66" s="369"/>
      <c r="FP66" s="369"/>
      <c r="FQ66" s="369"/>
      <c r="FR66" s="369"/>
    </row>
    <row r="67" spans="1:174">
      <c r="A67" s="375" t="s">
        <v>215</v>
      </c>
      <c r="B67" s="366">
        <v>601495.55901199998</v>
      </c>
      <c r="C67" s="366">
        <v>7915823.2704710001</v>
      </c>
      <c r="D67" s="366">
        <v>52341.901317000003</v>
      </c>
      <c r="E67" s="366">
        <v>8569732.7943220008</v>
      </c>
      <c r="F67" s="366">
        <v>24059.82236048</v>
      </c>
      <c r="G67" s="366">
        <v>316632.93081883999</v>
      </c>
      <c r="H67" s="366">
        <v>2093.6760526800003</v>
      </c>
      <c r="I67" s="366">
        <v>342858.492753</v>
      </c>
      <c r="J67" s="366">
        <v>55185.211281000004</v>
      </c>
      <c r="K67" s="370">
        <v>287673.281472</v>
      </c>
      <c r="L67" s="371">
        <v>4602772.503552</v>
      </c>
      <c r="M67" s="370">
        <v>4613669.9753450602</v>
      </c>
      <c r="N67" s="370">
        <v>10897.471793060191</v>
      </c>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69"/>
      <c r="AY67" s="369"/>
      <c r="AZ67" s="369"/>
      <c r="BA67" s="369"/>
      <c r="BB67" s="369"/>
      <c r="BC67" s="369"/>
      <c r="BD67" s="369"/>
      <c r="BE67" s="369"/>
      <c r="BF67" s="369"/>
      <c r="BG67" s="369"/>
      <c r="BH67" s="369"/>
      <c r="BI67" s="369"/>
      <c r="BJ67" s="369"/>
      <c r="BK67" s="369"/>
      <c r="BL67" s="369"/>
      <c r="BM67" s="369"/>
      <c r="BN67" s="369"/>
      <c r="BO67" s="369"/>
      <c r="BP67" s="369"/>
      <c r="BQ67" s="369"/>
      <c r="BR67" s="369"/>
      <c r="BS67" s="369"/>
      <c r="BT67" s="369"/>
      <c r="BU67" s="369"/>
      <c r="BV67" s="369"/>
      <c r="BW67" s="369"/>
      <c r="BX67" s="369"/>
      <c r="BY67" s="369"/>
      <c r="BZ67" s="369"/>
      <c r="CA67" s="369"/>
      <c r="CB67" s="369"/>
      <c r="CC67" s="369"/>
      <c r="CD67" s="369"/>
      <c r="CE67" s="369"/>
      <c r="CF67" s="369"/>
      <c r="CG67" s="369"/>
      <c r="CH67" s="369"/>
      <c r="CI67" s="369"/>
      <c r="CJ67" s="369"/>
      <c r="CK67" s="369"/>
      <c r="CL67" s="369"/>
      <c r="CM67" s="369"/>
      <c r="CN67" s="369"/>
      <c r="CO67" s="369"/>
      <c r="CP67" s="369"/>
      <c r="CQ67" s="369"/>
      <c r="CR67" s="369"/>
      <c r="CS67" s="369"/>
      <c r="CT67" s="369"/>
      <c r="CU67" s="369"/>
      <c r="CV67" s="369"/>
      <c r="CW67" s="369"/>
      <c r="CX67" s="369"/>
      <c r="CY67" s="369"/>
      <c r="CZ67" s="369"/>
      <c r="DA67" s="369"/>
      <c r="DB67" s="369"/>
      <c r="DC67" s="369"/>
      <c r="DD67" s="369"/>
      <c r="DE67" s="369"/>
      <c r="DF67" s="369"/>
      <c r="DG67" s="369"/>
      <c r="DH67" s="369"/>
      <c r="DI67" s="369"/>
      <c r="DJ67" s="369"/>
      <c r="DK67" s="369"/>
      <c r="DL67" s="369"/>
      <c r="DM67" s="369"/>
      <c r="DN67" s="369"/>
      <c r="DO67" s="369"/>
      <c r="DP67" s="369"/>
      <c r="DQ67" s="369"/>
      <c r="DR67" s="369"/>
      <c r="DS67" s="369"/>
      <c r="DT67" s="369"/>
      <c r="DU67" s="369"/>
      <c r="DV67" s="369"/>
      <c r="DW67" s="369"/>
      <c r="DX67" s="369"/>
      <c r="DY67" s="369"/>
      <c r="DZ67" s="369"/>
      <c r="EA67" s="369"/>
      <c r="EB67" s="369"/>
      <c r="EC67" s="369"/>
      <c r="ED67" s="369"/>
      <c r="EE67" s="369"/>
      <c r="EF67" s="369"/>
      <c r="EG67" s="369"/>
      <c r="EH67" s="369"/>
      <c r="EI67" s="369"/>
      <c r="EJ67" s="369"/>
      <c r="EK67" s="369"/>
      <c r="EL67" s="369"/>
      <c r="EM67" s="369"/>
      <c r="EN67" s="369"/>
      <c r="EO67" s="369"/>
      <c r="EP67" s="369"/>
      <c r="EQ67" s="369"/>
      <c r="ER67" s="369"/>
      <c r="ES67" s="369"/>
      <c r="ET67" s="369"/>
      <c r="EU67" s="369"/>
      <c r="EV67" s="369"/>
      <c r="EW67" s="369"/>
      <c r="EX67" s="369"/>
      <c r="EY67" s="369"/>
      <c r="EZ67" s="369"/>
      <c r="FA67" s="369"/>
      <c r="FB67" s="369"/>
      <c r="FC67" s="369"/>
      <c r="FD67" s="369"/>
      <c r="FE67" s="369"/>
      <c r="FF67" s="369"/>
      <c r="FG67" s="369"/>
      <c r="FH67" s="369"/>
      <c r="FI67" s="369"/>
      <c r="FJ67" s="369"/>
      <c r="FK67" s="369"/>
      <c r="FL67" s="369"/>
      <c r="FM67" s="369"/>
      <c r="FN67" s="369"/>
      <c r="FO67" s="369"/>
      <c r="FP67" s="369"/>
      <c r="FQ67" s="369"/>
      <c r="FR67" s="369"/>
    </row>
    <row r="68" spans="1:174">
      <c r="A68" s="375" t="s">
        <v>216</v>
      </c>
      <c r="B68" s="366">
        <v>658371.99641599995</v>
      </c>
      <c r="C68" s="366">
        <v>7978797.4500540001</v>
      </c>
      <c r="D68" s="366">
        <v>49274.502135000002</v>
      </c>
      <c r="E68" s="366">
        <v>8686516.0121260006</v>
      </c>
      <c r="F68" s="366">
        <v>26334.87985664</v>
      </c>
      <c r="G68" s="366">
        <v>319151.89800216001</v>
      </c>
      <c r="H68" s="366">
        <v>1970.9800854000002</v>
      </c>
      <c r="I68" s="366">
        <v>347529.82146519999</v>
      </c>
      <c r="J68" s="366">
        <v>58494.281846999998</v>
      </c>
      <c r="K68" s="370">
        <v>289035.53961819998</v>
      </c>
      <c r="L68" s="371">
        <v>4335533.094273</v>
      </c>
      <c r="M68" s="370">
        <v>4360642.8944571707</v>
      </c>
      <c r="N68" s="370">
        <v>25109.800184170716</v>
      </c>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c r="AN68" s="369"/>
      <c r="AO68" s="369"/>
      <c r="AP68" s="369"/>
      <c r="AQ68" s="369"/>
      <c r="AR68" s="369"/>
      <c r="AS68" s="369"/>
      <c r="AT68" s="369"/>
      <c r="AU68" s="369"/>
      <c r="AV68" s="369"/>
      <c r="AW68" s="369"/>
      <c r="AX68" s="369"/>
      <c r="AY68" s="369"/>
      <c r="AZ68" s="369"/>
      <c r="BA68" s="369"/>
      <c r="BB68" s="369"/>
      <c r="BC68" s="369"/>
      <c r="BD68" s="369"/>
      <c r="BE68" s="369"/>
      <c r="BF68" s="369"/>
      <c r="BG68" s="369"/>
      <c r="BH68" s="369"/>
      <c r="BI68" s="369"/>
      <c r="BJ68" s="369"/>
      <c r="BK68" s="369"/>
      <c r="BL68" s="369"/>
      <c r="BM68" s="369"/>
      <c r="BN68" s="369"/>
      <c r="BO68" s="369"/>
      <c r="BP68" s="369"/>
      <c r="BQ68" s="369"/>
      <c r="BR68" s="369"/>
      <c r="BS68" s="369"/>
      <c r="BT68" s="369"/>
      <c r="BU68" s="369"/>
      <c r="BV68" s="369"/>
      <c r="BW68" s="369"/>
      <c r="BX68" s="369"/>
      <c r="BY68" s="369"/>
      <c r="BZ68" s="369"/>
      <c r="CA68" s="369"/>
      <c r="CB68" s="369"/>
      <c r="CC68" s="369"/>
      <c r="CD68" s="369"/>
      <c r="CE68" s="369"/>
      <c r="CF68" s="369"/>
      <c r="CG68" s="369"/>
      <c r="CH68" s="369"/>
      <c r="CI68" s="369"/>
      <c r="CJ68" s="369"/>
      <c r="CK68" s="369"/>
      <c r="CL68" s="369"/>
      <c r="CM68" s="369"/>
      <c r="CN68" s="369"/>
      <c r="CO68" s="369"/>
      <c r="CP68" s="369"/>
      <c r="CQ68" s="369"/>
      <c r="CR68" s="369"/>
      <c r="CS68" s="369"/>
      <c r="CT68" s="369"/>
      <c r="CU68" s="369"/>
      <c r="CV68" s="369"/>
      <c r="CW68" s="369"/>
      <c r="CX68" s="369"/>
      <c r="CY68" s="369"/>
      <c r="CZ68" s="369"/>
      <c r="DA68" s="369"/>
      <c r="DB68" s="369"/>
      <c r="DC68" s="369"/>
      <c r="DD68" s="369"/>
      <c r="DE68" s="369"/>
      <c r="DF68" s="369"/>
      <c r="DG68" s="369"/>
      <c r="DH68" s="369"/>
      <c r="DI68" s="369"/>
      <c r="DJ68" s="369"/>
      <c r="DK68" s="369"/>
      <c r="DL68" s="369"/>
      <c r="DM68" s="369"/>
      <c r="DN68" s="369"/>
      <c r="DO68" s="369"/>
      <c r="DP68" s="369"/>
      <c r="DQ68" s="369"/>
      <c r="DR68" s="369"/>
      <c r="DS68" s="369"/>
      <c r="DT68" s="369"/>
      <c r="DU68" s="369"/>
      <c r="DV68" s="369"/>
      <c r="DW68" s="369"/>
      <c r="DX68" s="369"/>
      <c r="DY68" s="369"/>
      <c r="DZ68" s="369"/>
      <c r="EA68" s="369"/>
      <c r="EB68" s="369"/>
      <c r="EC68" s="369"/>
      <c r="ED68" s="369"/>
      <c r="EE68" s="369"/>
      <c r="EF68" s="369"/>
      <c r="EG68" s="369"/>
      <c r="EH68" s="369"/>
      <c r="EI68" s="369"/>
      <c r="EJ68" s="369"/>
      <c r="EK68" s="369"/>
      <c r="EL68" s="369"/>
      <c r="EM68" s="369"/>
      <c r="EN68" s="369"/>
      <c r="EO68" s="369"/>
      <c r="EP68" s="369"/>
      <c r="EQ68" s="369"/>
      <c r="ER68" s="369"/>
      <c r="ES68" s="369"/>
      <c r="ET68" s="369"/>
      <c r="EU68" s="369"/>
      <c r="EV68" s="369"/>
      <c r="EW68" s="369"/>
      <c r="EX68" s="369"/>
      <c r="EY68" s="369"/>
      <c r="EZ68" s="369"/>
      <c r="FA68" s="369"/>
      <c r="FB68" s="369"/>
      <c r="FC68" s="369"/>
      <c r="FD68" s="369"/>
      <c r="FE68" s="369"/>
      <c r="FF68" s="369"/>
      <c r="FG68" s="369"/>
      <c r="FH68" s="369"/>
      <c r="FI68" s="369"/>
      <c r="FJ68" s="369"/>
      <c r="FK68" s="369"/>
      <c r="FL68" s="369"/>
      <c r="FM68" s="369"/>
      <c r="FN68" s="369"/>
      <c r="FO68" s="369"/>
      <c r="FP68" s="369"/>
      <c r="FQ68" s="369"/>
      <c r="FR68" s="369"/>
    </row>
    <row r="69" spans="1:174">
      <c r="A69" s="375" t="s">
        <v>217</v>
      </c>
      <c r="B69" s="366">
        <v>662421.52514399996</v>
      </c>
      <c r="C69" s="366">
        <v>7953091.7620660001</v>
      </c>
      <c r="D69" s="366">
        <v>55171.795292000003</v>
      </c>
      <c r="E69" s="366">
        <v>8670757.1460229997</v>
      </c>
      <c r="F69" s="366">
        <v>26496.861005759998</v>
      </c>
      <c r="G69" s="366">
        <v>318123.67048264004</v>
      </c>
      <c r="H69" s="366">
        <v>2206.8718116800001</v>
      </c>
      <c r="I69" s="366">
        <v>346899.46682107996</v>
      </c>
      <c r="J69" s="366">
        <v>57258.575370999999</v>
      </c>
      <c r="K69" s="370">
        <v>289640.89145007997</v>
      </c>
      <c r="L69" s="371">
        <v>4634254.2632012796</v>
      </c>
      <c r="M69" s="370">
        <v>4701711.4658183996</v>
      </c>
      <c r="N69" s="370">
        <v>67457.202617119998</v>
      </c>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369"/>
      <c r="AZ69" s="369"/>
      <c r="BA69" s="369"/>
      <c r="BB69" s="369"/>
      <c r="BC69" s="369"/>
      <c r="BD69" s="369"/>
      <c r="BE69" s="369"/>
      <c r="BF69" s="369"/>
      <c r="BG69" s="369"/>
      <c r="BH69" s="369"/>
      <c r="BI69" s="369"/>
      <c r="BJ69" s="369"/>
      <c r="BK69" s="369"/>
      <c r="BL69" s="369"/>
      <c r="BM69" s="369"/>
      <c r="BN69" s="369"/>
      <c r="BO69" s="369"/>
      <c r="BP69" s="369"/>
      <c r="BQ69" s="369"/>
      <c r="BR69" s="369"/>
      <c r="BS69" s="369"/>
      <c r="BT69" s="369"/>
      <c r="BU69" s="369"/>
      <c r="BV69" s="369"/>
      <c r="BW69" s="369"/>
      <c r="BX69" s="369"/>
      <c r="BY69" s="369"/>
      <c r="BZ69" s="369"/>
      <c r="CA69" s="369"/>
      <c r="CB69" s="369"/>
      <c r="CC69" s="369"/>
      <c r="CD69" s="369"/>
      <c r="CE69" s="369"/>
      <c r="CF69" s="369"/>
      <c r="CG69" s="369"/>
      <c r="CH69" s="369"/>
      <c r="CI69" s="369"/>
      <c r="CJ69" s="369"/>
      <c r="CK69" s="369"/>
      <c r="CL69" s="369"/>
      <c r="CM69" s="369"/>
      <c r="CN69" s="369"/>
      <c r="CO69" s="369"/>
      <c r="CP69" s="369"/>
      <c r="CQ69" s="369"/>
      <c r="CR69" s="369"/>
      <c r="CS69" s="369"/>
      <c r="CT69" s="369"/>
      <c r="CU69" s="369"/>
      <c r="CV69" s="369"/>
      <c r="CW69" s="369"/>
      <c r="CX69" s="369"/>
      <c r="CY69" s="369"/>
      <c r="CZ69" s="369"/>
      <c r="DA69" s="369"/>
      <c r="DB69" s="369"/>
      <c r="DC69" s="369"/>
      <c r="DD69" s="369"/>
      <c r="DE69" s="369"/>
      <c r="DF69" s="369"/>
      <c r="DG69" s="369"/>
      <c r="DH69" s="369"/>
      <c r="DI69" s="369"/>
      <c r="DJ69" s="369"/>
      <c r="DK69" s="369"/>
      <c r="DL69" s="369"/>
      <c r="DM69" s="369"/>
      <c r="DN69" s="369"/>
      <c r="DO69" s="369"/>
      <c r="DP69" s="369"/>
      <c r="DQ69" s="369"/>
      <c r="DR69" s="369"/>
      <c r="DS69" s="369"/>
      <c r="DT69" s="369"/>
      <c r="DU69" s="369"/>
      <c r="DV69" s="369"/>
      <c r="DW69" s="369"/>
      <c r="DX69" s="369"/>
      <c r="DY69" s="369"/>
      <c r="DZ69" s="369"/>
      <c r="EA69" s="369"/>
      <c r="EB69" s="369"/>
      <c r="EC69" s="369"/>
      <c r="ED69" s="369"/>
      <c r="EE69" s="369"/>
      <c r="EF69" s="369"/>
      <c r="EG69" s="369"/>
      <c r="EH69" s="369"/>
      <c r="EI69" s="369"/>
      <c r="EJ69" s="369"/>
      <c r="EK69" s="369"/>
      <c r="EL69" s="369"/>
      <c r="EM69" s="369"/>
      <c r="EN69" s="369"/>
      <c r="EO69" s="369"/>
      <c r="EP69" s="369"/>
      <c r="EQ69" s="369"/>
      <c r="ER69" s="369"/>
      <c r="ES69" s="369"/>
      <c r="ET69" s="369"/>
      <c r="EU69" s="369"/>
      <c r="EV69" s="369"/>
      <c r="EW69" s="369"/>
      <c r="EX69" s="369"/>
      <c r="EY69" s="369"/>
      <c r="EZ69" s="369"/>
      <c r="FA69" s="369"/>
      <c r="FB69" s="369"/>
      <c r="FC69" s="369"/>
      <c r="FD69" s="369"/>
      <c r="FE69" s="369"/>
      <c r="FF69" s="369"/>
      <c r="FG69" s="369"/>
      <c r="FH69" s="369"/>
      <c r="FI69" s="369"/>
      <c r="FJ69" s="369"/>
      <c r="FK69" s="369"/>
      <c r="FL69" s="369"/>
      <c r="FM69" s="369"/>
      <c r="FN69" s="369"/>
      <c r="FO69" s="369"/>
      <c r="FP69" s="369"/>
      <c r="FQ69" s="369"/>
      <c r="FR69" s="369"/>
    </row>
    <row r="70" spans="1:174">
      <c r="A70" s="372" t="s">
        <v>218</v>
      </c>
      <c r="B70" s="367">
        <v>715318.26973099995</v>
      </c>
      <c r="C70" s="367">
        <v>7991461.0720229996</v>
      </c>
      <c r="D70" s="367">
        <v>54512.104779000001</v>
      </c>
      <c r="E70" s="367">
        <v>8761363.5100539997</v>
      </c>
      <c r="F70" s="367">
        <v>28612.730789239999</v>
      </c>
      <c r="G70" s="367">
        <v>319658.44288092002</v>
      </c>
      <c r="H70" s="367">
        <v>2180.4841911600001</v>
      </c>
      <c r="I70" s="367">
        <v>350523.72138231999</v>
      </c>
      <c r="J70" s="367">
        <v>53878.635477000003</v>
      </c>
      <c r="K70" s="373">
        <v>296645.08590532001</v>
      </c>
      <c r="L70" s="374">
        <v>4746321.3744851202</v>
      </c>
      <c r="M70" s="373">
        <v>4832623.4986335002</v>
      </c>
      <c r="N70" s="373">
        <v>86302.124148380011</v>
      </c>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69"/>
      <c r="AY70" s="369"/>
      <c r="AZ70" s="369"/>
      <c r="BA70" s="369"/>
      <c r="BB70" s="369"/>
      <c r="BC70" s="369"/>
      <c r="BD70" s="369"/>
      <c r="BE70" s="369"/>
      <c r="BF70" s="369"/>
      <c r="BG70" s="369"/>
      <c r="BH70" s="369"/>
      <c r="BI70" s="369"/>
      <c r="BJ70" s="369"/>
      <c r="BK70" s="369"/>
      <c r="BL70" s="369"/>
      <c r="BM70" s="369"/>
      <c r="BN70" s="369"/>
      <c r="BO70" s="369"/>
      <c r="BP70" s="369"/>
      <c r="BQ70" s="369"/>
      <c r="BR70" s="369"/>
      <c r="BS70" s="369"/>
      <c r="BT70" s="369"/>
      <c r="BU70" s="369"/>
      <c r="BV70" s="369"/>
      <c r="BW70" s="369"/>
      <c r="BX70" s="369"/>
      <c r="BY70" s="369"/>
      <c r="BZ70" s="369"/>
      <c r="CA70" s="369"/>
      <c r="CB70" s="369"/>
      <c r="CC70" s="369"/>
      <c r="CD70" s="369"/>
      <c r="CE70" s="369"/>
      <c r="CF70" s="369"/>
      <c r="CG70" s="369"/>
      <c r="CH70" s="369"/>
      <c r="CI70" s="369"/>
      <c r="CJ70" s="369"/>
      <c r="CK70" s="369"/>
      <c r="CL70" s="369"/>
      <c r="CM70" s="369"/>
      <c r="CN70" s="369"/>
      <c r="CO70" s="369"/>
      <c r="CP70" s="369"/>
      <c r="CQ70" s="369"/>
      <c r="CR70" s="369"/>
      <c r="CS70" s="369"/>
      <c r="CT70" s="369"/>
      <c r="CU70" s="369"/>
      <c r="CV70" s="369"/>
      <c r="CW70" s="369"/>
      <c r="CX70" s="369"/>
      <c r="CY70" s="369"/>
      <c r="CZ70" s="369"/>
      <c r="DA70" s="369"/>
      <c r="DB70" s="369"/>
      <c r="DC70" s="369"/>
      <c r="DD70" s="369"/>
      <c r="DE70" s="369"/>
      <c r="DF70" s="369"/>
      <c r="DG70" s="369"/>
      <c r="DH70" s="369"/>
      <c r="DI70" s="369"/>
      <c r="DJ70" s="369"/>
      <c r="DK70" s="369"/>
      <c r="DL70" s="369"/>
      <c r="DM70" s="369"/>
      <c r="DN70" s="369"/>
      <c r="DO70" s="369"/>
      <c r="DP70" s="369"/>
      <c r="DQ70" s="369"/>
      <c r="DR70" s="369"/>
      <c r="DS70" s="369"/>
      <c r="DT70" s="369"/>
      <c r="DU70" s="369"/>
      <c r="DV70" s="369"/>
      <c r="DW70" s="369"/>
      <c r="DX70" s="369"/>
      <c r="DY70" s="369"/>
      <c r="DZ70" s="369"/>
      <c r="EA70" s="369"/>
      <c r="EB70" s="369"/>
      <c r="EC70" s="369"/>
      <c r="ED70" s="369"/>
      <c r="EE70" s="369"/>
      <c r="EF70" s="369"/>
      <c r="EG70" s="369"/>
      <c r="EH70" s="369"/>
      <c r="EI70" s="369"/>
      <c r="EJ70" s="369"/>
      <c r="EK70" s="369"/>
      <c r="EL70" s="369"/>
      <c r="EM70" s="369"/>
      <c r="EN70" s="369"/>
      <c r="EO70" s="369"/>
      <c r="EP70" s="369"/>
      <c r="EQ70" s="369"/>
      <c r="ER70" s="369"/>
      <c r="ES70" s="369"/>
      <c r="ET70" s="369"/>
      <c r="EU70" s="369"/>
      <c r="EV70" s="369"/>
      <c r="EW70" s="369"/>
      <c r="EX70" s="369"/>
      <c r="EY70" s="369"/>
      <c r="EZ70" s="369"/>
      <c r="FA70" s="369"/>
      <c r="FB70" s="369"/>
      <c r="FC70" s="369"/>
      <c r="FD70" s="369"/>
      <c r="FE70" s="369"/>
      <c r="FF70" s="369"/>
      <c r="FG70" s="369"/>
      <c r="FH70" s="369"/>
      <c r="FI70" s="369"/>
      <c r="FJ70" s="369"/>
      <c r="FK70" s="369"/>
      <c r="FL70" s="369"/>
      <c r="FM70" s="369"/>
      <c r="FN70" s="369"/>
      <c r="FO70" s="369"/>
      <c r="FP70" s="369"/>
      <c r="FQ70" s="369"/>
      <c r="FR70" s="369"/>
    </row>
    <row r="71" spans="1:174">
      <c r="A71" s="372" t="s">
        <v>219</v>
      </c>
      <c r="B71" s="367">
        <v>726349.97868099995</v>
      </c>
      <c r="C71" s="367">
        <v>8014108.1889739996</v>
      </c>
      <c r="D71" s="367">
        <v>52812.593348000002</v>
      </c>
      <c r="E71" s="367">
        <v>8793342.8245240003</v>
      </c>
      <c r="F71" s="367">
        <v>29053.99914724</v>
      </c>
      <c r="G71" s="367">
        <v>320564.32755896001</v>
      </c>
      <c r="H71" s="367">
        <v>2112.5037339200003</v>
      </c>
      <c r="I71" s="367">
        <v>351802.89396111999</v>
      </c>
      <c r="J71" s="367">
        <v>61624.941627</v>
      </c>
      <c r="K71" s="373">
        <v>290177.95233412</v>
      </c>
      <c r="L71" s="374">
        <v>3772313.3803435601</v>
      </c>
      <c r="M71" s="373">
        <v>3828091.0496256193</v>
      </c>
      <c r="N71" s="373">
        <v>55777.669282059185</v>
      </c>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369"/>
      <c r="AT71" s="369"/>
      <c r="AU71" s="369"/>
      <c r="AV71" s="369"/>
      <c r="AW71" s="369"/>
      <c r="AX71" s="369"/>
      <c r="AY71" s="369"/>
      <c r="AZ71" s="369"/>
      <c r="BA71" s="369"/>
      <c r="BB71" s="369"/>
      <c r="BC71" s="369"/>
      <c r="BD71" s="369"/>
      <c r="BE71" s="369"/>
      <c r="BF71" s="369"/>
      <c r="BG71" s="369"/>
      <c r="BH71" s="369"/>
      <c r="BI71" s="369"/>
      <c r="BJ71" s="369"/>
      <c r="BK71" s="369"/>
      <c r="BL71" s="369"/>
      <c r="BM71" s="369"/>
      <c r="BN71" s="369"/>
      <c r="BO71" s="369"/>
      <c r="BP71" s="369"/>
      <c r="BQ71" s="369"/>
      <c r="BR71" s="369"/>
      <c r="BS71" s="369"/>
      <c r="BT71" s="369"/>
      <c r="BU71" s="369"/>
      <c r="BV71" s="369"/>
      <c r="BW71" s="369"/>
      <c r="BX71" s="369"/>
      <c r="BY71" s="369"/>
      <c r="BZ71" s="369"/>
      <c r="CA71" s="369"/>
      <c r="CB71" s="369"/>
      <c r="CC71" s="369"/>
      <c r="CD71" s="369"/>
      <c r="CE71" s="369"/>
      <c r="CF71" s="369"/>
      <c r="CG71" s="369"/>
      <c r="CH71" s="369"/>
      <c r="CI71" s="369"/>
      <c r="CJ71" s="369"/>
      <c r="CK71" s="369"/>
      <c r="CL71" s="369"/>
      <c r="CM71" s="369"/>
      <c r="CN71" s="369"/>
      <c r="CO71" s="369"/>
      <c r="CP71" s="369"/>
      <c r="CQ71" s="369"/>
      <c r="CR71" s="369"/>
      <c r="CS71" s="369"/>
      <c r="CT71" s="369"/>
      <c r="CU71" s="369"/>
      <c r="CV71" s="369"/>
      <c r="CW71" s="369"/>
      <c r="CX71" s="369"/>
      <c r="CY71" s="369"/>
      <c r="CZ71" s="369"/>
      <c r="DA71" s="369"/>
      <c r="DB71" s="369"/>
      <c r="DC71" s="369"/>
      <c r="DD71" s="369"/>
      <c r="DE71" s="369"/>
      <c r="DF71" s="369"/>
      <c r="DG71" s="369"/>
      <c r="DH71" s="369"/>
      <c r="DI71" s="369"/>
      <c r="DJ71" s="369"/>
      <c r="DK71" s="369"/>
      <c r="DL71" s="369"/>
      <c r="DM71" s="369"/>
      <c r="DN71" s="369"/>
      <c r="DO71" s="369"/>
      <c r="DP71" s="369"/>
      <c r="DQ71" s="369"/>
      <c r="DR71" s="369"/>
      <c r="DS71" s="369"/>
      <c r="DT71" s="369"/>
      <c r="DU71" s="369"/>
      <c r="DV71" s="369"/>
      <c r="DW71" s="369"/>
      <c r="DX71" s="369"/>
      <c r="DY71" s="369"/>
      <c r="DZ71" s="369"/>
      <c r="EA71" s="369"/>
      <c r="EB71" s="369"/>
      <c r="EC71" s="369"/>
      <c r="ED71" s="369"/>
      <c r="EE71" s="369"/>
      <c r="EF71" s="369"/>
      <c r="EG71" s="369"/>
      <c r="EH71" s="369"/>
      <c r="EI71" s="369"/>
      <c r="EJ71" s="369"/>
      <c r="EK71" s="369"/>
      <c r="EL71" s="369"/>
      <c r="EM71" s="369"/>
      <c r="EN71" s="369"/>
      <c r="EO71" s="369"/>
      <c r="EP71" s="369"/>
      <c r="EQ71" s="369"/>
      <c r="ER71" s="369"/>
      <c r="ES71" s="369"/>
      <c r="ET71" s="369"/>
      <c r="EU71" s="369"/>
      <c r="EV71" s="369"/>
      <c r="EW71" s="369"/>
      <c r="EX71" s="369"/>
      <c r="EY71" s="369"/>
      <c r="EZ71" s="369"/>
      <c r="FA71" s="369"/>
      <c r="FB71" s="369"/>
      <c r="FC71" s="369"/>
      <c r="FD71" s="369"/>
      <c r="FE71" s="369"/>
      <c r="FF71" s="369"/>
      <c r="FG71" s="369"/>
      <c r="FH71" s="369"/>
      <c r="FI71" s="369"/>
      <c r="FJ71" s="369"/>
      <c r="FK71" s="369"/>
      <c r="FL71" s="369"/>
      <c r="FM71" s="369"/>
      <c r="FN71" s="369"/>
      <c r="FO71" s="369"/>
      <c r="FP71" s="369"/>
      <c r="FQ71" s="369"/>
      <c r="FR71" s="369"/>
    </row>
    <row r="72" spans="1:174">
      <c r="A72" s="372" t="s">
        <v>220</v>
      </c>
      <c r="B72" s="367">
        <v>703854.27842600003</v>
      </c>
      <c r="C72" s="367">
        <v>8099032.64812</v>
      </c>
      <c r="D72" s="367">
        <v>55036.018502999999</v>
      </c>
      <c r="E72" s="367">
        <v>8857979.1180750001</v>
      </c>
      <c r="F72" s="367">
        <v>28154.171137040001</v>
      </c>
      <c r="G72" s="367">
        <v>323961.30592479999</v>
      </c>
      <c r="H72" s="367">
        <v>2201.4407401200001</v>
      </c>
      <c r="I72" s="367">
        <v>354373.09082796</v>
      </c>
      <c r="J72" s="367">
        <v>60083.332217000003</v>
      </c>
      <c r="K72" s="373">
        <v>294289.75861095998</v>
      </c>
      <c r="L72" s="374">
        <v>4708636.1377753597</v>
      </c>
      <c r="M72" s="373">
        <v>4812030.8587026903</v>
      </c>
      <c r="N72" s="373">
        <v>103394.72092733067</v>
      </c>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9"/>
      <c r="AN72" s="369"/>
      <c r="AO72" s="369"/>
      <c r="AP72" s="369"/>
      <c r="AQ72" s="369"/>
      <c r="AR72" s="369"/>
      <c r="AS72" s="369"/>
      <c r="AT72" s="369"/>
      <c r="AU72" s="369"/>
      <c r="AV72" s="369"/>
      <c r="AW72" s="369"/>
      <c r="AX72" s="369"/>
      <c r="AY72" s="369"/>
      <c r="AZ72" s="369"/>
      <c r="BA72" s="369"/>
      <c r="BB72" s="369"/>
      <c r="BC72" s="369"/>
      <c r="BD72" s="369"/>
      <c r="BE72" s="369"/>
      <c r="BF72" s="369"/>
      <c r="BG72" s="369"/>
      <c r="BH72" s="369"/>
      <c r="BI72" s="369"/>
      <c r="BJ72" s="369"/>
      <c r="BK72" s="369"/>
      <c r="BL72" s="369"/>
      <c r="BM72" s="369"/>
      <c r="BN72" s="369"/>
      <c r="BO72" s="369"/>
      <c r="BP72" s="369"/>
      <c r="BQ72" s="369"/>
      <c r="BR72" s="369"/>
      <c r="BS72" s="369"/>
      <c r="BT72" s="369"/>
      <c r="BU72" s="369"/>
      <c r="BV72" s="369"/>
      <c r="BW72" s="369"/>
      <c r="BX72" s="369"/>
      <c r="BY72" s="369"/>
      <c r="BZ72" s="369"/>
      <c r="CA72" s="369"/>
      <c r="CB72" s="369"/>
      <c r="CC72" s="369"/>
      <c r="CD72" s="369"/>
      <c r="CE72" s="369"/>
      <c r="CF72" s="369"/>
      <c r="CG72" s="369"/>
      <c r="CH72" s="369"/>
      <c r="CI72" s="369"/>
      <c r="CJ72" s="369"/>
      <c r="CK72" s="369"/>
      <c r="CL72" s="369"/>
      <c r="CM72" s="369"/>
      <c r="CN72" s="369"/>
      <c r="CO72" s="369"/>
      <c r="CP72" s="369"/>
      <c r="CQ72" s="369"/>
      <c r="CR72" s="369"/>
      <c r="CS72" s="369"/>
      <c r="CT72" s="369"/>
      <c r="CU72" s="369"/>
      <c r="CV72" s="369"/>
      <c r="CW72" s="369"/>
      <c r="CX72" s="369"/>
      <c r="CY72" s="369"/>
      <c r="CZ72" s="369"/>
      <c r="DA72" s="369"/>
      <c r="DB72" s="369"/>
      <c r="DC72" s="369"/>
      <c r="DD72" s="369"/>
      <c r="DE72" s="369"/>
      <c r="DF72" s="369"/>
      <c r="DG72" s="369"/>
      <c r="DH72" s="369"/>
      <c r="DI72" s="369"/>
      <c r="DJ72" s="369"/>
      <c r="DK72" s="369"/>
      <c r="DL72" s="369"/>
      <c r="DM72" s="369"/>
      <c r="DN72" s="369"/>
      <c r="DO72" s="369"/>
      <c r="DP72" s="369"/>
      <c r="DQ72" s="369"/>
      <c r="DR72" s="369"/>
      <c r="DS72" s="369"/>
      <c r="DT72" s="369"/>
      <c r="DU72" s="369"/>
      <c r="DV72" s="369"/>
      <c r="DW72" s="369"/>
      <c r="DX72" s="369"/>
      <c r="DY72" s="369"/>
      <c r="DZ72" s="369"/>
      <c r="EA72" s="369"/>
      <c r="EB72" s="369"/>
      <c r="EC72" s="369"/>
      <c r="ED72" s="369"/>
      <c r="EE72" s="369"/>
      <c r="EF72" s="369"/>
      <c r="EG72" s="369"/>
      <c r="EH72" s="369"/>
      <c r="EI72" s="369"/>
      <c r="EJ72" s="369"/>
      <c r="EK72" s="369"/>
      <c r="EL72" s="369"/>
      <c r="EM72" s="369"/>
      <c r="EN72" s="369"/>
      <c r="EO72" s="369"/>
      <c r="EP72" s="369"/>
      <c r="EQ72" s="369"/>
      <c r="ER72" s="369"/>
      <c r="ES72" s="369"/>
      <c r="ET72" s="369"/>
      <c r="EU72" s="369"/>
      <c r="EV72" s="369"/>
      <c r="EW72" s="369"/>
      <c r="EX72" s="369"/>
      <c r="EY72" s="369"/>
      <c r="EZ72" s="369"/>
      <c r="FA72" s="369"/>
      <c r="FB72" s="369"/>
      <c r="FC72" s="369"/>
      <c r="FD72" s="369"/>
      <c r="FE72" s="369"/>
      <c r="FF72" s="369"/>
      <c r="FG72" s="369"/>
      <c r="FH72" s="369"/>
      <c r="FI72" s="369"/>
      <c r="FJ72" s="369"/>
      <c r="FK72" s="369"/>
      <c r="FL72" s="369"/>
      <c r="FM72" s="369"/>
      <c r="FN72" s="369"/>
      <c r="FO72" s="369"/>
      <c r="FP72" s="369"/>
      <c r="FQ72" s="369"/>
      <c r="FR72" s="369"/>
    </row>
    <row r="73" spans="1:174">
      <c r="A73" s="372" t="s">
        <v>221</v>
      </c>
      <c r="B73" s="367">
        <v>733214.74561099999</v>
      </c>
      <c r="C73" s="367">
        <v>8160676.6561599998</v>
      </c>
      <c r="D73" s="367">
        <v>61449.594188000003</v>
      </c>
      <c r="E73" s="367">
        <v>8955395.2477349993</v>
      </c>
      <c r="F73" s="367">
        <v>29328.589824440001</v>
      </c>
      <c r="G73" s="367">
        <v>326427.06624640001</v>
      </c>
      <c r="H73" s="367">
        <v>2457.9837675200001</v>
      </c>
      <c r="I73" s="367">
        <v>358267.89161436004</v>
      </c>
      <c r="J73" s="367">
        <v>63452.94111</v>
      </c>
      <c r="K73" s="373">
        <v>294814.95050436002</v>
      </c>
      <c r="L73" s="374">
        <v>4422224.2575654006</v>
      </c>
      <c r="M73" s="373">
        <v>4515913.9122806909</v>
      </c>
      <c r="N73" s="373">
        <v>93689.654715290293</v>
      </c>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c r="AM73" s="369"/>
      <c r="AN73" s="369"/>
      <c r="AO73" s="369"/>
      <c r="AP73" s="369"/>
      <c r="AQ73" s="369"/>
      <c r="AR73" s="369"/>
      <c r="AS73" s="369"/>
      <c r="AT73" s="369"/>
      <c r="AU73" s="369"/>
      <c r="AV73" s="369"/>
      <c r="AW73" s="369"/>
      <c r="AX73" s="369"/>
      <c r="AY73" s="369"/>
      <c r="AZ73" s="369"/>
      <c r="BA73" s="369"/>
      <c r="BB73" s="369"/>
      <c r="BC73" s="369"/>
      <c r="BD73" s="369"/>
      <c r="BE73" s="369"/>
      <c r="BF73" s="369"/>
      <c r="BG73" s="369"/>
      <c r="BH73" s="369"/>
      <c r="BI73" s="369"/>
      <c r="BJ73" s="369"/>
      <c r="BK73" s="369"/>
      <c r="BL73" s="369"/>
      <c r="BM73" s="369"/>
      <c r="BN73" s="369"/>
      <c r="BO73" s="369"/>
      <c r="BP73" s="369"/>
      <c r="BQ73" s="369"/>
      <c r="BR73" s="369"/>
      <c r="BS73" s="369"/>
      <c r="BT73" s="369"/>
      <c r="BU73" s="369"/>
      <c r="BV73" s="369"/>
      <c r="BW73" s="369"/>
      <c r="BX73" s="369"/>
      <c r="BY73" s="369"/>
      <c r="BZ73" s="369"/>
      <c r="CA73" s="369"/>
      <c r="CB73" s="369"/>
      <c r="CC73" s="369"/>
      <c r="CD73" s="369"/>
      <c r="CE73" s="369"/>
      <c r="CF73" s="369"/>
      <c r="CG73" s="369"/>
      <c r="CH73" s="369"/>
      <c r="CI73" s="369"/>
      <c r="CJ73" s="369"/>
      <c r="CK73" s="369"/>
      <c r="CL73" s="369"/>
      <c r="CM73" s="369"/>
      <c r="CN73" s="369"/>
      <c r="CO73" s="369"/>
      <c r="CP73" s="369"/>
      <c r="CQ73" s="369"/>
      <c r="CR73" s="369"/>
      <c r="CS73" s="369"/>
      <c r="CT73" s="369"/>
      <c r="CU73" s="369"/>
      <c r="CV73" s="369"/>
      <c r="CW73" s="369"/>
      <c r="CX73" s="369"/>
      <c r="CY73" s="369"/>
      <c r="CZ73" s="369"/>
      <c r="DA73" s="369"/>
      <c r="DB73" s="369"/>
      <c r="DC73" s="369"/>
      <c r="DD73" s="369"/>
      <c r="DE73" s="369"/>
      <c r="DF73" s="369"/>
      <c r="DG73" s="369"/>
      <c r="DH73" s="369"/>
      <c r="DI73" s="369"/>
      <c r="DJ73" s="369"/>
      <c r="DK73" s="369"/>
      <c r="DL73" s="369"/>
      <c r="DM73" s="369"/>
      <c r="DN73" s="369"/>
      <c r="DO73" s="369"/>
      <c r="DP73" s="369"/>
      <c r="DQ73" s="369"/>
      <c r="DR73" s="369"/>
      <c r="DS73" s="369"/>
      <c r="DT73" s="369"/>
      <c r="DU73" s="369"/>
      <c r="DV73" s="369"/>
      <c r="DW73" s="369"/>
      <c r="DX73" s="369"/>
      <c r="DY73" s="369"/>
      <c r="DZ73" s="369"/>
      <c r="EA73" s="369"/>
      <c r="EB73" s="369"/>
      <c r="EC73" s="369"/>
      <c r="ED73" s="369"/>
      <c r="EE73" s="369"/>
      <c r="EF73" s="369"/>
      <c r="EG73" s="369"/>
      <c r="EH73" s="369"/>
      <c r="EI73" s="369"/>
      <c r="EJ73" s="369"/>
      <c r="EK73" s="369"/>
      <c r="EL73" s="369"/>
      <c r="EM73" s="369"/>
      <c r="EN73" s="369"/>
      <c r="EO73" s="369"/>
      <c r="EP73" s="369"/>
      <c r="EQ73" s="369"/>
      <c r="ER73" s="369"/>
      <c r="ES73" s="369"/>
      <c r="ET73" s="369"/>
      <c r="EU73" s="369"/>
      <c r="EV73" s="369"/>
      <c r="EW73" s="369"/>
      <c r="EX73" s="369"/>
      <c r="EY73" s="369"/>
      <c r="EZ73" s="369"/>
      <c r="FA73" s="369"/>
      <c r="FB73" s="369"/>
      <c r="FC73" s="369"/>
      <c r="FD73" s="369"/>
      <c r="FE73" s="369"/>
      <c r="FF73" s="369"/>
      <c r="FG73" s="369"/>
      <c r="FH73" s="369"/>
      <c r="FI73" s="369"/>
      <c r="FJ73" s="369"/>
      <c r="FK73" s="369"/>
      <c r="FL73" s="369"/>
      <c r="FM73" s="369"/>
      <c r="FN73" s="369"/>
      <c r="FO73" s="369"/>
      <c r="FP73" s="369"/>
      <c r="FQ73" s="369"/>
      <c r="FR73" s="369"/>
    </row>
    <row r="74" spans="1:174">
      <c r="A74" s="372" t="s">
        <v>222</v>
      </c>
      <c r="B74" s="367">
        <v>740998.34541800001</v>
      </c>
      <c r="C74" s="367">
        <v>8228536.3626370002</v>
      </c>
      <c r="D74" s="367">
        <v>69614.994512000005</v>
      </c>
      <c r="E74" s="367">
        <v>9039202.7247930001</v>
      </c>
      <c r="F74" s="367">
        <v>29639.93381672</v>
      </c>
      <c r="G74" s="367">
        <v>329141.45450548001</v>
      </c>
      <c r="H74" s="367">
        <v>2784.5997804800004</v>
      </c>
      <c r="I74" s="367">
        <v>361619.01032867999</v>
      </c>
      <c r="J74" s="367">
        <v>76314.822476999994</v>
      </c>
      <c r="K74" s="373">
        <v>285304.18785167998</v>
      </c>
      <c r="L74" s="374">
        <v>4564867.0056268796</v>
      </c>
      <c r="M74" s="373">
        <v>4715552.3610967398</v>
      </c>
      <c r="N74" s="373">
        <v>150685.35546986014</v>
      </c>
      <c r="O74" s="369"/>
      <c r="P74" s="369"/>
      <c r="Q74" s="369"/>
      <c r="R74" s="369"/>
      <c r="S74" s="369"/>
      <c r="T74" s="369"/>
      <c r="U74" s="369"/>
      <c r="V74" s="369"/>
      <c r="W74" s="369"/>
      <c r="X74" s="369"/>
      <c r="Y74" s="369"/>
      <c r="Z74" s="369"/>
      <c r="AA74" s="369"/>
      <c r="AB74" s="369"/>
      <c r="AC74" s="369"/>
      <c r="AD74" s="369"/>
      <c r="AE74" s="369"/>
      <c r="AF74" s="369"/>
      <c r="AG74" s="369"/>
      <c r="AH74" s="369"/>
      <c r="AI74" s="369"/>
      <c r="AJ74" s="369"/>
      <c r="AK74" s="369"/>
      <c r="AL74" s="369"/>
      <c r="AM74" s="369"/>
      <c r="AN74" s="369"/>
      <c r="AO74" s="369"/>
      <c r="AP74" s="369"/>
      <c r="AQ74" s="369"/>
      <c r="AR74" s="369"/>
      <c r="AS74" s="369"/>
      <c r="AT74" s="369"/>
      <c r="AU74" s="369"/>
      <c r="AV74" s="369"/>
      <c r="AW74" s="369"/>
      <c r="AX74" s="369"/>
      <c r="AY74" s="369"/>
      <c r="AZ74" s="369"/>
      <c r="BA74" s="369"/>
      <c r="BB74" s="369"/>
      <c r="BC74" s="369"/>
      <c r="BD74" s="369"/>
      <c r="BE74" s="369"/>
      <c r="BF74" s="369"/>
      <c r="BG74" s="369"/>
      <c r="BH74" s="369"/>
      <c r="BI74" s="369"/>
      <c r="BJ74" s="369"/>
      <c r="BK74" s="369"/>
      <c r="BL74" s="369"/>
      <c r="BM74" s="369"/>
      <c r="BN74" s="369"/>
      <c r="BO74" s="369"/>
      <c r="BP74" s="369"/>
      <c r="BQ74" s="369"/>
      <c r="BR74" s="369"/>
      <c r="BS74" s="369"/>
      <c r="BT74" s="369"/>
      <c r="BU74" s="369"/>
      <c r="BV74" s="369"/>
      <c r="BW74" s="369"/>
      <c r="BX74" s="369"/>
      <c r="BY74" s="369"/>
      <c r="BZ74" s="369"/>
      <c r="CA74" s="369"/>
      <c r="CB74" s="369"/>
      <c r="CC74" s="369"/>
      <c r="CD74" s="369"/>
      <c r="CE74" s="369"/>
      <c r="CF74" s="369"/>
      <c r="CG74" s="369"/>
      <c r="CH74" s="369"/>
      <c r="CI74" s="369"/>
      <c r="CJ74" s="369"/>
      <c r="CK74" s="369"/>
      <c r="CL74" s="369"/>
      <c r="CM74" s="369"/>
      <c r="CN74" s="369"/>
      <c r="CO74" s="369"/>
      <c r="CP74" s="369"/>
      <c r="CQ74" s="369"/>
      <c r="CR74" s="369"/>
      <c r="CS74" s="369"/>
      <c r="CT74" s="369"/>
      <c r="CU74" s="369"/>
      <c r="CV74" s="369"/>
      <c r="CW74" s="369"/>
      <c r="CX74" s="369"/>
      <c r="CY74" s="369"/>
      <c r="CZ74" s="369"/>
      <c r="DA74" s="369"/>
      <c r="DB74" s="369"/>
      <c r="DC74" s="369"/>
      <c r="DD74" s="369"/>
      <c r="DE74" s="369"/>
      <c r="DF74" s="369"/>
      <c r="DG74" s="369"/>
      <c r="DH74" s="369"/>
      <c r="DI74" s="369"/>
      <c r="DJ74" s="369"/>
      <c r="DK74" s="369"/>
      <c r="DL74" s="369"/>
      <c r="DM74" s="369"/>
      <c r="DN74" s="369"/>
      <c r="DO74" s="369"/>
      <c r="DP74" s="369"/>
      <c r="DQ74" s="369"/>
      <c r="DR74" s="369"/>
      <c r="DS74" s="369"/>
      <c r="DT74" s="369"/>
      <c r="DU74" s="369"/>
      <c r="DV74" s="369"/>
      <c r="DW74" s="369"/>
      <c r="DX74" s="369"/>
      <c r="DY74" s="369"/>
      <c r="DZ74" s="369"/>
      <c r="EA74" s="369"/>
      <c r="EB74" s="369"/>
      <c r="EC74" s="369"/>
      <c r="ED74" s="369"/>
      <c r="EE74" s="369"/>
      <c r="EF74" s="369"/>
      <c r="EG74" s="369"/>
      <c r="EH74" s="369"/>
      <c r="EI74" s="369"/>
      <c r="EJ74" s="369"/>
      <c r="EK74" s="369"/>
      <c r="EL74" s="369"/>
      <c r="EM74" s="369"/>
      <c r="EN74" s="369"/>
      <c r="EO74" s="369"/>
      <c r="EP74" s="369"/>
      <c r="EQ74" s="369"/>
      <c r="ER74" s="369"/>
      <c r="ES74" s="369"/>
      <c r="ET74" s="369"/>
      <c r="EU74" s="369"/>
      <c r="EV74" s="369"/>
      <c r="EW74" s="369"/>
      <c r="EX74" s="369"/>
      <c r="EY74" s="369"/>
      <c r="EZ74" s="369"/>
      <c r="FA74" s="369"/>
      <c r="FB74" s="369"/>
      <c r="FC74" s="369"/>
      <c r="FD74" s="369"/>
      <c r="FE74" s="369"/>
      <c r="FF74" s="369"/>
      <c r="FG74" s="369"/>
      <c r="FH74" s="369"/>
      <c r="FI74" s="369"/>
      <c r="FJ74" s="369"/>
      <c r="FK74" s="369"/>
      <c r="FL74" s="369"/>
      <c r="FM74" s="369"/>
      <c r="FN74" s="369"/>
      <c r="FO74" s="369"/>
      <c r="FP74" s="369"/>
      <c r="FQ74" s="369"/>
      <c r="FR74" s="369"/>
    </row>
    <row r="75" spans="1:174">
      <c r="A75" s="372" t="s">
        <v>223</v>
      </c>
      <c r="B75" s="367">
        <v>744546.19778599998</v>
      </c>
      <c r="C75" s="367">
        <v>8142793.0914620003</v>
      </c>
      <c r="D75" s="367">
        <v>63046.869748999998</v>
      </c>
      <c r="E75" s="367">
        <v>8950438.8740229998</v>
      </c>
      <c r="F75" s="367">
        <v>29781.84791144</v>
      </c>
      <c r="G75" s="367">
        <v>325711.72365848004</v>
      </c>
      <c r="H75" s="367">
        <v>2521.8747899599998</v>
      </c>
      <c r="I75" s="367">
        <v>358068.16138588003</v>
      </c>
      <c r="J75" s="367">
        <v>74040.675321999996</v>
      </c>
      <c r="K75" s="373">
        <v>284027.48606388003</v>
      </c>
      <c r="L75" s="374">
        <v>4260412.2909582006</v>
      </c>
      <c r="M75" s="373">
        <v>4834444.0688950699</v>
      </c>
      <c r="N75" s="373">
        <v>574031.7779368693</v>
      </c>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c r="AN75" s="369"/>
      <c r="AO75" s="369"/>
      <c r="AP75" s="369"/>
      <c r="AQ75" s="369"/>
      <c r="AR75" s="369"/>
      <c r="AS75" s="369"/>
      <c r="AT75" s="369"/>
      <c r="AU75" s="369"/>
      <c r="AV75" s="369"/>
      <c r="AW75" s="369"/>
      <c r="AX75" s="369"/>
      <c r="AY75" s="369"/>
      <c r="AZ75" s="369"/>
      <c r="BA75" s="369"/>
      <c r="BB75" s="369"/>
      <c r="BC75" s="369"/>
      <c r="BD75" s="369"/>
      <c r="BE75" s="369"/>
      <c r="BF75" s="369"/>
      <c r="BG75" s="369"/>
      <c r="BH75" s="369"/>
      <c r="BI75" s="369"/>
      <c r="BJ75" s="369"/>
      <c r="BK75" s="369"/>
      <c r="BL75" s="369"/>
      <c r="BM75" s="369"/>
      <c r="BN75" s="369"/>
      <c r="BO75" s="369"/>
      <c r="BP75" s="369"/>
      <c r="BQ75" s="369"/>
      <c r="BR75" s="369"/>
      <c r="BS75" s="369"/>
      <c r="BT75" s="369"/>
      <c r="BU75" s="369"/>
      <c r="BV75" s="369"/>
      <c r="BW75" s="369"/>
      <c r="BX75" s="369"/>
      <c r="BY75" s="369"/>
      <c r="BZ75" s="369"/>
      <c r="CA75" s="369"/>
      <c r="CB75" s="369"/>
      <c r="CC75" s="369"/>
      <c r="CD75" s="369"/>
      <c r="CE75" s="369"/>
      <c r="CF75" s="369"/>
      <c r="CG75" s="369"/>
      <c r="CH75" s="369"/>
      <c r="CI75" s="369"/>
      <c r="CJ75" s="369"/>
      <c r="CK75" s="369"/>
      <c r="CL75" s="369"/>
      <c r="CM75" s="369"/>
      <c r="CN75" s="369"/>
      <c r="CO75" s="369"/>
      <c r="CP75" s="369"/>
      <c r="CQ75" s="369"/>
      <c r="CR75" s="369"/>
      <c r="CS75" s="369"/>
      <c r="CT75" s="369"/>
      <c r="CU75" s="369"/>
      <c r="CV75" s="369"/>
      <c r="CW75" s="369"/>
      <c r="CX75" s="369"/>
      <c r="CY75" s="369"/>
      <c r="CZ75" s="369"/>
      <c r="DA75" s="369"/>
      <c r="DB75" s="369"/>
      <c r="DC75" s="369"/>
      <c r="DD75" s="369"/>
      <c r="DE75" s="369"/>
      <c r="DF75" s="369"/>
      <c r="DG75" s="369"/>
      <c r="DH75" s="369"/>
      <c r="DI75" s="369"/>
      <c r="DJ75" s="369"/>
      <c r="DK75" s="369"/>
      <c r="DL75" s="369"/>
      <c r="DM75" s="369"/>
      <c r="DN75" s="369"/>
      <c r="DO75" s="369"/>
      <c r="DP75" s="369"/>
      <c r="DQ75" s="369"/>
      <c r="DR75" s="369"/>
      <c r="DS75" s="369"/>
      <c r="DT75" s="369"/>
      <c r="DU75" s="369"/>
      <c r="DV75" s="369"/>
      <c r="DW75" s="369"/>
      <c r="DX75" s="369"/>
      <c r="DY75" s="369"/>
      <c r="DZ75" s="369"/>
      <c r="EA75" s="369"/>
      <c r="EB75" s="369"/>
      <c r="EC75" s="369"/>
      <c r="ED75" s="369"/>
      <c r="EE75" s="369"/>
      <c r="EF75" s="369"/>
      <c r="EG75" s="369"/>
      <c r="EH75" s="369"/>
      <c r="EI75" s="369"/>
      <c r="EJ75" s="369"/>
      <c r="EK75" s="369"/>
      <c r="EL75" s="369"/>
      <c r="EM75" s="369"/>
      <c r="EN75" s="369"/>
      <c r="EO75" s="369"/>
      <c r="EP75" s="369"/>
      <c r="EQ75" s="369"/>
      <c r="ER75" s="369"/>
      <c r="ES75" s="369"/>
      <c r="ET75" s="369"/>
      <c r="EU75" s="369"/>
      <c r="EV75" s="369"/>
      <c r="EW75" s="369"/>
      <c r="EX75" s="369"/>
      <c r="EY75" s="369"/>
      <c r="EZ75" s="369"/>
      <c r="FA75" s="369"/>
      <c r="FB75" s="369"/>
      <c r="FC75" s="369"/>
      <c r="FD75" s="369"/>
      <c r="FE75" s="369"/>
      <c r="FF75" s="369"/>
      <c r="FG75" s="369"/>
      <c r="FH75" s="369"/>
      <c r="FI75" s="369"/>
      <c r="FJ75" s="369"/>
      <c r="FK75" s="369"/>
      <c r="FL75" s="369"/>
      <c r="FM75" s="369"/>
      <c r="FN75" s="369"/>
      <c r="FO75" s="369"/>
      <c r="FP75" s="369"/>
      <c r="FQ75" s="369"/>
      <c r="FR75" s="369"/>
    </row>
    <row r="76" spans="1:174">
      <c r="A76" s="372" t="s">
        <v>224</v>
      </c>
      <c r="B76" s="367">
        <v>733348.55687299999</v>
      </c>
      <c r="C76" s="367">
        <v>8186292.4415549999</v>
      </c>
      <c r="D76" s="367">
        <v>67357.068331000002</v>
      </c>
      <c r="E76" s="367">
        <v>8987050.7817850001</v>
      </c>
      <c r="F76" s="367">
        <v>29333.942274920002</v>
      </c>
      <c r="G76" s="367">
        <v>327451.69766220002</v>
      </c>
      <c r="H76" s="367">
        <v>2694.2827332400002</v>
      </c>
      <c r="I76" s="367">
        <v>359532.63769636001</v>
      </c>
      <c r="J76" s="367">
        <v>70102.784067999994</v>
      </c>
      <c r="K76" s="373">
        <v>289429.85362836003</v>
      </c>
      <c r="L76" s="374">
        <v>4630877.6580537604</v>
      </c>
      <c r="M76" s="373">
        <v>4797759.1591894785</v>
      </c>
      <c r="N76" s="373">
        <v>166881.50113571808</v>
      </c>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69"/>
      <c r="AL76" s="369"/>
      <c r="AM76" s="369"/>
      <c r="AN76" s="369"/>
      <c r="AO76" s="369"/>
      <c r="AP76" s="369"/>
      <c r="AQ76" s="369"/>
      <c r="AR76" s="369"/>
      <c r="AS76" s="369"/>
      <c r="AT76" s="369"/>
      <c r="AU76" s="369"/>
      <c r="AV76" s="369"/>
      <c r="AW76" s="369"/>
      <c r="AX76" s="369"/>
      <c r="AY76" s="369"/>
      <c r="AZ76" s="369"/>
      <c r="BA76" s="369"/>
      <c r="BB76" s="369"/>
      <c r="BC76" s="369"/>
      <c r="BD76" s="369"/>
      <c r="BE76" s="369"/>
      <c r="BF76" s="369"/>
      <c r="BG76" s="369"/>
      <c r="BH76" s="369"/>
      <c r="BI76" s="369"/>
      <c r="BJ76" s="369"/>
      <c r="BK76" s="369"/>
      <c r="BL76" s="369"/>
      <c r="BM76" s="369"/>
      <c r="BN76" s="369"/>
      <c r="BO76" s="369"/>
      <c r="BP76" s="369"/>
      <c r="BQ76" s="369"/>
      <c r="BR76" s="369"/>
      <c r="BS76" s="369"/>
      <c r="BT76" s="369"/>
      <c r="BU76" s="369"/>
      <c r="BV76" s="369"/>
      <c r="BW76" s="369"/>
      <c r="BX76" s="369"/>
      <c r="BY76" s="369"/>
      <c r="BZ76" s="369"/>
      <c r="CA76" s="369"/>
      <c r="CB76" s="369"/>
      <c r="CC76" s="369"/>
      <c r="CD76" s="369"/>
      <c r="CE76" s="369"/>
      <c r="CF76" s="369"/>
      <c r="CG76" s="369"/>
      <c r="CH76" s="369"/>
      <c r="CI76" s="369"/>
      <c r="CJ76" s="369"/>
      <c r="CK76" s="369"/>
      <c r="CL76" s="369"/>
      <c r="CM76" s="369"/>
      <c r="CN76" s="369"/>
      <c r="CO76" s="369"/>
      <c r="CP76" s="369"/>
      <c r="CQ76" s="369"/>
      <c r="CR76" s="369"/>
      <c r="CS76" s="369"/>
      <c r="CT76" s="369"/>
      <c r="CU76" s="369"/>
      <c r="CV76" s="369"/>
      <c r="CW76" s="369"/>
      <c r="CX76" s="369"/>
      <c r="CY76" s="369"/>
      <c r="CZ76" s="369"/>
      <c r="DA76" s="369"/>
      <c r="DB76" s="369"/>
      <c r="DC76" s="369"/>
      <c r="DD76" s="369"/>
      <c r="DE76" s="369"/>
      <c r="DF76" s="369"/>
      <c r="DG76" s="369"/>
      <c r="DH76" s="369"/>
      <c r="DI76" s="369"/>
      <c r="DJ76" s="369"/>
      <c r="DK76" s="369"/>
      <c r="DL76" s="369"/>
      <c r="DM76" s="369"/>
      <c r="DN76" s="369"/>
      <c r="DO76" s="369"/>
      <c r="DP76" s="369"/>
      <c r="DQ76" s="369"/>
      <c r="DR76" s="369"/>
      <c r="DS76" s="369"/>
      <c r="DT76" s="369"/>
      <c r="DU76" s="369"/>
      <c r="DV76" s="369"/>
      <c r="DW76" s="369"/>
      <c r="DX76" s="369"/>
      <c r="DY76" s="369"/>
      <c r="DZ76" s="369"/>
      <c r="EA76" s="369"/>
      <c r="EB76" s="369"/>
      <c r="EC76" s="369"/>
      <c r="ED76" s="369"/>
      <c r="EE76" s="369"/>
      <c r="EF76" s="369"/>
      <c r="EG76" s="369"/>
      <c r="EH76" s="369"/>
      <c r="EI76" s="369"/>
      <c r="EJ76" s="369"/>
      <c r="EK76" s="369"/>
      <c r="EL76" s="369"/>
      <c r="EM76" s="369"/>
      <c r="EN76" s="369"/>
      <c r="EO76" s="369"/>
      <c r="EP76" s="369"/>
      <c r="EQ76" s="369"/>
      <c r="ER76" s="369"/>
      <c r="ES76" s="369"/>
      <c r="ET76" s="369"/>
      <c r="EU76" s="369"/>
      <c r="EV76" s="369"/>
      <c r="EW76" s="369"/>
      <c r="EX76" s="369"/>
      <c r="EY76" s="369"/>
      <c r="EZ76" s="369"/>
      <c r="FA76" s="369"/>
      <c r="FB76" s="369"/>
      <c r="FC76" s="369"/>
      <c r="FD76" s="369"/>
      <c r="FE76" s="369"/>
      <c r="FF76" s="369"/>
      <c r="FG76" s="369"/>
      <c r="FH76" s="369"/>
      <c r="FI76" s="369"/>
      <c r="FJ76" s="369"/>
      <c r="FK76" s="369"/>
      <c r="FL76" s="369"/>
      <c r="FM76" s="369"/>
      <c r="FN76" s="369"/>
      <c r="FO76" s="369"/>
      <c r="FP76" s="369"/>
      <c r="FQ76" s="369"/>
      <c r="FR76" s="369"/>
    </row>
    <row r="77" spans="1:174">
      <c r="A77" s="372" t="s">
        <v>225</v>
      </c>
      <c r="B77" s="367">
        <v>721665.45973700006</v>
      </c>
      <c r="C77" s="367">
        <v>8239969.8931120001</v>
      </c>
      <c r="D77" s="367">
        <v>54353.231830999997</v>
      </c>
      <c r="E77" s="367">
        <v>9016041.2997060008</v>
      </c>
      <c r="F77" s="367">
        <v>28866.618389480001</v>
      </c>
      <c r="G77" s="367">
        <v>329598.79572448001</v>
      </c>
      <c r="H77" s="367">
        <v>2174.1292732399997</v>
      </c>
      <c r="I77" s="367">
        <v>360692.25841319998</v>
      </c>
      <c r="J77" s="367">
        <v>70433.692813000001</v>
      </c>
      <c r="K77" s="373">
        <v>290258.56560019997</v>
      </c>
      <c r="L77" s="374">
        <v>4644137.0496031996</v>
      </c>
      <c r="M77" s="373">
        <v>4770473.8667702805</v>
      </c>
      <c r="N77" s="373">
        <v>126336.81716708094</v>
      </c>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c r="AM77" s="369"/>
      <c r="AN77" s="369"/>
      <c r="AO77" s="369"/>
      <c r="AP77" s="369"/>
      <c r="AQ77" s="369"/>
      <c r="AR77" s="369"/>
      <c r="AS77" s="369"/>
      <c r="AT77" s="369"/>
      <c r="AU77" s="369"/>
      <c r="AV77" s="369"/>
      <c r="AW77" s="369"/>
      <c r="AX77" s="369"/>
      <c r="AY77" s="369"/>
      <c r="AZ77" s="369"/>
      <c r="BA77" s="369"/>
      <c r="BB77" s="369"/>
      <c r="BC77" s="369"/>
      <c r="BD77" s="369"/>
      <c r="BE77" s="369"/>
      <c r="BF77" s="369"/>
      <c r="BG77" s="369"/>
      <c r="BH77" s="369"/>
      <c r="BI77" s="369"/>
      <c r="BJ77" s="369"/>
      <c r="BK77" s="369"/>
      <c r="BL77" s="369"/>
      <c r="BM77" s="369"/>
      <c r="BN77" s="369"/>
      <c r="BO77" s="369"/>
      <c r="BP77" s="369"/>
      <c r="BQ77" s="369"/>
      <c r="BR77" s="369"/>
      <c r="BS77" s="369"/>
      <c r="BT77" s="369"/>
      <c r="BU77" s="369"/>
      <c r="BV77" s="369"/>
      <c r="BW77" s="369"/>
      <c r="BX77" s="369"/>
      <c r="BY77" s="369"/>
      <c r="BZ77" s="369"/>
      <c r="CA77" s="369"/>
      <c r="CB77" s="369"/>
      <c r="CC77" s="369"/>
      <c r="CD77" s="369"/>
      <c r="CE77" s="369"/>
      <c r="CF77" s="369"/>
      <c r="CG77" s="369"/>
      <c r="CH77" s="369"/>
      <c r="CI77" s="369"/>
      <c r="CJ77" s="369"/>
      <c r="CK77" s="369"/>
      <c r="CL77" s="369"/>
      <c r="CM77" s="369"/>
      <c r="CN77" s="369"/>
      <c r="CO77" s="369"/>
      <c r="CP77" s="369"/>
      <c r="CQ77" s="369"/>
      <c r="CR77" s="369"/>
      <c r="CS77" s="369"/>
      <c r="CT77" s="369"/>
      <c r="CU77" s="369"/>
      <c r="CV77" s="369"/>
      <c r="CW77" s="369"/>
      <c r="CX77" s="369"/>
      <c r="CY77" s="369"/>
      <c r="CZ77" s="369"/>
      <c r="DA77" s="369"/>
      <c r="DB77" s="369"/>
      <c r="DC77" s="369"/>
      <c r="DD77" s="369"/>
      <c r="DE77" s="369"/>
      <c r="DF77" s="369"/>
      <c r="DG77" s="369"/>
      <c r="DH77" s="369"/>
      <c r="DI77" s="369"/>
      <c r="DJ77" s="369"/>
      <c r="DK77" s="369"/>
      <c r="DL77" s="369"/>
      <c r="DM77" s="369"/>
      <c r="DN77" s="369"/>
      <c r="DO77" s="369"/>
      <c r="DP77" s="369"/>
      <c r="DQ77" s="369"/>
      <c r="DR77" s="369"/>
      <c r="DS77" s="369"/>
      <c r="DT77" s="369"/>
      <c r="DU77" s="369"/>
      <c r="DV77" s="369"/>
      <c r="DW77" s="369"/>
      <c r="DX77" s="369"/>
      <c r="DY77" s="369"/>
      <c r="DZ77" s="369"/>
      <c r="EA77" s="369"/>
      <c r="EB77" s="369"/>
      <c r="EC77" s="369"/>
      <c r="ED77" s="369"/>
      <c r="EE77" s="369"/>
      <c r="EF77" s="369"/>
      <c r="EG77" s="369"/>
      <c r="EH77" s="369"/>
      <c r="EI77" s="369"/>
      <c r="EJ77" s="369"/>
      <c r="EK77" s="369"/>
      <c r="EL77" s="369"/>
      <c r="EM77" s="369"/>
      <c r="EN77" s="369"/>
      <c r="EO77" s="369"/>
      <c r="EP77" s="369"/>
      <c r="EQ77" s="369"/>
      <c r="ER77" s="369"/>
      <c r="ES77" s="369"/>
      <c r="ET77" s="369"/>
      <c r="EU77" s="369"/>
      <c r="EV77" s="369"/>
      <c r="EW77" s="369"/>
      <c r="EX77" s="369"/>
      <c r="EY77" s="369"/>
      <c r="EZ77" s="369"/>
      <c r="FA77" s="369"/>
      <c r="FB77" s="369"/>
      <c r="FC77" s="369"/>
      <c r="FD77" s="369"/>
      <c r="FE77" s="369"/>
      <c r="FF77" s="369"/>
      <c r="FG77" s="369"/>
      <c r="FH77" s="369"/>
      <c r="FI77" s="369"/>
      <c r="FJ77" s="369"/>
      <c r="FK77" s="369"/>
      <c r="FL77" s="369"/>
      <c r="FM77" s="369"/>
      <c r="FN77" s="369"/>
      <c r="FO77" s="369"/>
      <c r="FP77" s="369"/>
      <c r="FQ77" s="369"/>
      <c r="FR77" s="369"/>
    </row>
    <row r="78" spans="1:174">
      <c r="A78" s="372" t="s">
        <v>226</v>
      </c>
      <c r="B78" s="367">
        <v>734085.01502299996</v>
      </c>
      <c r="C78" s="367">
        <v>8316666.3859130004</v>
      </c>
      <c r="D78" s="367">
        <v>46791.147994999999</v>
      </c>
      <c r="E78" s="367">
        <v>9097595.7812350001</v>
      </c>
      <c r="F78" s="367">
        <v>29363.400600919998</v>
      </c>
      <c r="G78" s="367">
        <v>332666.65543652</v>
      </c>
      <c r="H78" s="367">
        <v>1871.6459198</v>
      </c>
      <c r="I78" s="367">
        <v>363954.93426124001</v>
      </c>
      <c r="J78" s="367">
        <v>72253.202348999999</v>
      </c>
      <c r="K78" s="373">
        <v>291701.73191224004</v>
      </c>
      <c r="L78" s="374">
        <v>4375525.9786836002</v>
      </c>
      <c r="M78" s="373">
        <v>4458041.9369024904</v>
      </c>
      <c r="N78" s="373">
        <v>82515.958218890242</v>
      </c>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c r="AR78" s="369"/>
      <c r="AS78" s="369"/>
      <c r="AT78" s="369"/>
      <c r="AU78" s="369"/>
      <c r="AV78" s="369"/>
      <c r="AW78" s="369"/>
      <c r="AX78" s="369"/>
      <c r="AY78" s="369"/>
      <c r="AZ78" s="369"/>
      <c r="BA78" s="369"/>
      <c r="BB78" s="369"/>
      <c r="BC78" s="369"/>
      <c r="BD78" s="369"/>
      <c r="BE78" s="369"/>
      <c r="BF78" s="369"/>
      <c r="BG78" s="369"/>
      <c r="BH78" s="369"/>
      <c r="BI78" s="369"/>
      <c r="BJ78" s="369"/>
      <c r="BK78" s="369"/>
      <c r="BL78" s="369"/>
      <c r="BM78" s="369"/>
      <c r="BN78" s="369"/>
      <c r="BO78" s="369"/>
      <c r="BP78" s="369"/>
      <c r="BQ78" s="369"/>
      <c r="BR78" s="369"/>
      <c r="BS78" s="369"/>
      <c r="BT78" s="369"/>
      <c r="BU78" s="369"/>
      <c r="BV78" s="369"/>
      <c r="BW78" s="369"/>
      <c r="BX78" s="369"/>
      <c r="BY78" s="369"/>
      <c r="BZ78" s="369"/>
      <c r="CA78" s="369"/>
      <c r="CB78" s="369"/>
      <c r="CC78" s="369"/>
      <c r="CD78" s="369"/>
      <c r="CE78" s="369"/>
      <c r="CF78" s="369"/>
      <c r="CG78" s="369"/>
      <c r="CH78" s="369"/>
      <c r="CI78" s="369"/>
      <c r="CJ78" s="369"/>
      <c r="CK78" s="369"/>
      <c r="CL78" s="369"/>
      <c r="CM78" s="369"/>
      <c r="CN78" s="369"/>
      <c r="CO78" s="369"/>
      <c r="CP78" s="369"/>
      <c r="CQ78" s="369"/>
      <c r="CR78" s="369"/>
      <c r="CS78" s="369"/>
      <c r="CT78" s="369"/>
      <c r="CU78" s="369"/>
      <c r="CV78" s="369"/>
      <c r="CW78" s="369"/>
      <c r="CX78" s="369"/>
      <c r="CY78" s="369"/>
      <c r="CZ78" s="369"/>
      <c r="DA78" s="369"/>
      <c r="DB78" s="369"/>
      <c r="DC78" s="369"/>
      <c r="DD78" s="369"/>
      <c r="DE78" s="369"/>
      <c r="DF78" s="369"/>
      <c r="DG78" s="369"/>
      <c r="DH78" s="369"/>
      <c r="DI78" s="369"/>
      <c r="DJ78" s="369"/>
      <c r="DK78" s="369"/>
      <c r="DL78" s="369"/>
      <c r="DM78" s="369"/>
      <c r="DN78" s="369"/>
      <c r="DO78" s="369"/>
      <c r="DP78" s="369"/>
      <c r="DQ78" s="369"/>
      <c r="DR78" s="369"/>
      <c r="DS78" s="369"/>
      <c r="DT78" s="369"/>
      <c r="DU78" s="369"/>
      <c r="DV78" s="369"/>
      <c r="DW78" s="369"/>
      <c r="DX78" s="369"/>
      <c r="DY78" s="369"/>
      <c r="DZ78" s="369"/>
      <c r="EA78" s="369"/>
      <c r="EB78" s="369"/>
      <c r="EC78" s="369"/>
      <c r="ED78" s="369"/>
      <c r="EE78" s="369"/>
      <c r="EF78" s="369"/>
      <c r="EG78" s="369"/>
      <c r="EH78" s="369"/>
      <c r="EI78" s="369"/>
      <c r="EJ78" s="369"/>
      <c r="EK78" s="369"/>
      <c r="EL78" s="369"/>
      <c r="EM78" s="369"/>
      <c r="EN78" s="369"/>
      <c r="EO78" s="369"/>
      <c r="EP78" s="369"/>
      <c r="EQ78" s="369"/>
      <c r="ER78" s="369"/>
      <c r="ES78" s="369"/>
      <c r="ET78" s="369"/>
      <c r="EU78" s="369"/>
      <c r="EV78" s="369"/>
      <c r="EW78" s="369"/>
      <c r="EX78" s="369"/>
      <c r="EY78" s="369"/>
      <c r="EZ78" s="369"/>
      <c r="FA78" s="369"/>
      <c r="FB78" s="369"/>
      <c r="FC78" s="369"/>
      <c r="FD78" s="369"/>
      <c r="FE78" s="369"/>
      <c r="FF78" s="369"/>
      <c r="FG78" s="369"/>
      <c r="FH78" s="369"/>
      <c r="FI78" s="369"/>
      <c r="FJ78" s="369"/>
      <c r="FK78" s="369"/>
      <c r="FL78" s="369"/>
      <c r="FM78" s="369"/>
      <c r="FN78" s="369"/>
      <c r="FO78" s="369"/>
      <c r="FP78" s="369"/>
      <c r="FQ78" s="369"/>
      <c r="FR78" s="369"/>
    </row>
    <row r="79" spans="1:174">
      <c r="A79" s="372" t="s">
        <v>227</v>
      </c>
      <c r="B79" s="367">
        <v>751121.50641799998</v>
      </c>
      <c r="C79" s="367">
        <v>8387769.4766990002</v>
      </c>
      <c r="D79" s="367">
        <v>47348.676905</v>
      </c>
      <c r="E79" s="367">
        <v>9186292.3750480004</v>
      </c>
      <c r="F79" s="367">
        <v>30044.86025672</v>
      </c>
      <c r="G79" s="367">
        <v>335510.77906796004</v>
      </c>
      <c r="H79" s="367">
        <v>1893.9470762000001</v>
      </c>
      <c r="I79" s="367">
        <v>367502.30142688</v>
      </c>
      <c r="J79" s="367">
        <v>71229.793946999998</v>
      </c>
      <c r="K79" s="373">
        <v>296272.50747988001</v>
      </c>
      <c r="L79" s="374">
        <v>4740360.1196780801</v>
      </c>
      <c r="M79" s="373">
        <v>4812527.2718810402</v>
      </c>
      <c r="N79" s="373">
        <v>72167.152202960104</v>
      </c>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369"/>
      <c r="AM79" s="369"/>
      <c r="AN79" s="369"/>
      <c r="AO79" s="369"/>
      <c r="AP79" s="369"/>
      <c r="AQ79" s="369"/>
      <c r="AR79" s="369"/>
      <c r="AS79" s="369"/>
      <c r="AT79" s="369"/>
      <c r="AU79" s="369"/>
      <c r="AV79" s="369"/>
      <c r="AW79" s="369"/>
      <c r="AX79" s="369"/>
      <c r="AY79" s="369"/>
      <c r="AZ79" s="369"/>
      <c r="BA79" s="369"/>
      <c r="BB79" s="369"/>
      <c r="BC79" s="369"/>
      <c r="BD79" s="369"/>
      <c r="BE79" s="369"/>
      <c r="BF79" s="369"/>
      <c r="BG79" s="369"/>
      <c r="BH79" s="369"/>
      <c r="BI79" s="369"/>
      <c r="BJ79" s="369"/>
      <c r="BK79" s="369"/>
      <c r="BL79" s="369"/>
      <c r="BM79" s="369"/>
      <c r="BN79" s="369"/>
      <c r="BO79" s="369"/>
      <c r="BP79" s="369"/>
      <c r="BQ79" s="369"/>
      <c r="BR79" s="369"/>
      <c r="BS79" s="369"/>
      <c r="BT79" s="369"/>
      <c r="BU79" s="369"/>
      <c r="BV79" s="369"/>
      <c r="BW79" s="369"/>
      <c r="BX79" s="369"/>
      <c r="BY79" s="369"/>
      <c r="BZ79" s="369"/>
      <c r="CA79" s="369"/>
      <c r="CB79" s="369"/>
      <c r="CC79" s="369"/>
      <c r="CD79" s="369"/>
      <c r="CE79" s="369"/>
      <c r="CF79" s="369"/>
      <c r="CG79" s="369"/>
      <c r="CH79" s="369"/>
      <c r="CI79" s="369"/>
      <c r="CJ79" s="369"/>
      <c r="CK79" s="369"/>
      <c r="CL79" s="369"/>
      <c r="CM79" s="369"/>
      <c r="CN79" s="369"/>
      <c r="CO79" s="369"/>
      <c r="CP79" s="369"/>
      <c r="CQ79" s="369"/>
      <c r="CR79" s="369"/>
      <c r="CS79" s="369"/>
      <c r="CT79" s="369"/>
      <c r="CU79" s="369"/>
      <c r="CV79" s="369"/>
      <c r="CW79" s="369"/>
      <c r="CX79" s="369"/>
      <c r="CY79" s="369"/>
      <c r="CZ79" s="369"/>
      <c r="DA79" s="369"/>
      <c r="DB79" s="369"/>
      <c r="DC79" s="369"/>
      <c r="DD79" s="369"/>
      <c r="DE79" s="369"/>
      <c r="DF79" s="369"/>
      <c r="DG79" s="369"/>
      <c r="DH79" s="369"/>
      <c r="DI79" s="369"/>
      <c r="DJ79" s="369"/>
      <c r="DK79" s="369"/>
      <c r="DL79" s="369"/>
      <c r="DM79" s="369"/>
      <c r="DN79" s="369"/>
      <c r="DO79" s="369"/>
      <c r="DP79" s="369"/>
      <c r="DQ79" s="369"/>
      <c r="DR79" s="369"/>
      <c r="DS79" s="369"/>
      <c r="DT79" s="369"/>
      <c r="DU79" s="369"/>
      <c r="DV79" s="369"/>
      <c r="DW79" s="369"/>
      <c r="DX79" s="369"/>
      <c r="DY79" s="369"/>
      <c r="DZ79" s="369"/>
      <c r="EA79" s="369"/>
      <c r="EB79" s="369"/>
      <c r="EC79" s="369"/>
      <c r="ED79" s="369"/>
      <c r="EE79" s="369"/>
      <c r="EF79" s="369"/>
      <c r="EG79" s="369"/>
      <c r="EH79" s="369"/>
      <c r="EI79" s="369"/>
      <c r="EJ79" s="369"/>
      <c r="EK79" s="369"/>
      <c r="EL79" s="369"/>
      <c r="EM79" s="369"/>
      <c r="EN79" s="369"/>
      <c r="EO79" s="369"/>
      <c r="EP79" s="369"/>
      <c r="EQ79" s="369"/>
      <c r="ER79" s="369"/>
      <c r="ES79" s="369"/>
      <c r="ET79" s="369"/>
      <c r="EU79" s="369"/>
      <c r="EV79" s="369"/>
      <c r="EW79" s="369"/>
      <c r="EX79" s="369"/>
      <c r="EY79" s="369"/>
      <c r="EZ79" s="369"/>
      <c r="FA79" s="369"/>
      <c r="FB79" s="369"/>
      <c r="FC79" s="369"/>
      <c r="FD79" s="369"/>
      <c r="FE79" s="369"/>
      <c r="FF79" s="369"/>
      <c r="FG79" s="369"/>
      <c r="FH79" s="369"/>
      <c r="FI79" s="369"/>
      <c r="FJ79" s="369"/>
      <c r="FK79" s="369"/>
      <c r="FL79" s="369"/>
      <c r="FM79" s="369"/>
      <c r="FN79" s="369"/>
      <c r="FO79" s="369"/>
      <c r="FP79" s="369"/>
      <c r="FQ79" s="369"/>
      <c r="FR79" s="369"/>
    </row>
    <row r="80" spans="1:174">
      <c r="A80" s="372" t="s">
        <v>228</v>
      </c>
      <c r="B80" s="367">
        <v>728282.63518300001</v>
      </c>
      <c r="C80" s="367">
        <v>8459791.4685609993</v>
      </c>
      <c r="D80" s="367">
        <v>40515.842906999998</v>
      </c>
      <c r="E80" s="367">
        <v>9228642.6616760008</v>
      </c>
      <c r="F80" s="367">
        <v>29131.30540732</v>
      </c>
      <c r="G80" s="367">
        <v>338391.65874243999</v>
      </c>
      <c r="H80" s="367">
        <v>1620.63371628</v>
      </c>
      <c r="I80" s="367">
        <v>369196.31289203995</v>
      </c>
      <c r="J80" s="367">
        <v>70545.899864999999</v>
      </c>
      <c r="K80" s="373">
        <v>298650.41302703996</v>
      </c>
      <c r="L80" s="374">
        <v>4479756.1954055997</v>
      </c>
      <c r="M80" s="373">
        <v>4532983.7310379595</v>
      </c>
      <c r="N80" s="373">
        <v>53227.535632359795</v>
      </c>
      <c r="O80" s="369"/>
      <c r="P80" s="369"/>
      <c r="Q80" s="369"/>
      <c r="R80" s="369"/>
      <c r="S80" s="369"/>
      <c r="T80" s="369"/>
      <c r="U80" s="369"/>
      <c r="V80" s="369"/>
      <c r="W80" s="369"/>
      <c r="X80" s="369"/>
      <c r="Y80" s="369"/>
      <c r="Z80" s="369"/>
      <c r="AA80" s="369"/>
      <c r="AB80" s="369"/>
      <c r="AC80" s="369"/>
      <c r="AD80" s="369"/>
      <c r="AE80" s="369"/>
      <c r="AF80" s="369"/>
      <c r="AG80" s="369"/>
      <c r="AH80" s="369"/>
      <c r="AI80" s="369"/>
      <c r="AJ80" s="369"/>
      <c r="AK80" s="369"/>
      <c r="AL80" s="369"/>
      <c r="AM80" s="369"/>
      <c r="AN80" s="369"/>
      <c r="AO80" s="369"/>
      <c r="AP80" s="369"/>
      <c r="AQ80" s="369"/>
      <c r="AR80" s="369"/>
      <c r="AS80" s="369"/>
      <c r="AT80" s="369"/>
      <c r="AU80" s="369"/>
      <c r="AV80" s="369"/>
      <c r="AW80" s="369"/>
      <c r="AX80" s="369"/>
      <c r="AY80" s="369"/>
      <c r="AZ80" s="369"/>
      <c r="BA80" s="369"/>
      <c r="BB80" s="369"/>
      <c r="BC80" s="369"/>
      <c r="BD80" s="369"/>
      <c r="BE80" s="369"/>
      <c r="BF80" s="369"/>
      <c r="BG80" s="369"/>
      <c r="BH80" s="369"/>
      <c r="BI80" s="369"/>
      <c r="BJ80" s="369"/>
      <c r="BK80" s="369"/>
      <c r="BL80" s="369"/>
      <c r="BM80" s="369"/>
      <c r="BN80" s="369"/>
      <c r="BO80" s="369"/>
      <c r="BP80" s="369"/>
      <c r="BQ80" s="369"/>
      <c r="BR80" s="369"/>
      <c r="BS80" s="369"/>
      <c r="BT80" s="369"/>
      <c r="BU80" s="369"/>
      <c r="BV80" s="369"/>
      <c r="BW80" s="369"/>
      <c r="BX80" s="369"/>
      <c r="BY80" s="369"/>
      <c r="BZ80" s="369"/>
      <c r="CA80" s="369"/>
      <c r="CB80" s="369"/>
      <c r="CC80" s="369"/>
      <c r="CD80" s="369"/>
      <c r="CE80" s="369"/>
      <c r="CF80" s="369"/>
      <c r="CG80" s="369"/>
      <c r="CH80" s="369"/>
      <c r="CI80" s="369"/>
      <c r="CJ80" s="369"/>
      <c r="CK80" s="369"/>
      <c r="CL80" s="369"/>
      <c r="CM80" s="369"/>
      <c r="CN80" s="369"/>
      <c r="CO80" s="369"/>
      <c r="CP80" s="369"/>
      <c r="CQ80" s="369"/>
      <c r="CR80" s="369"/>
      <c r="CS80" s="369"/>
      <c r="CT80" s="369"/>
      <c r="CU80" s="369"/>
      <c r="CV80" s="369"/>
      <c r="CW80" s="369"/>
      <c r="CX80" s="369"/>
      <c r="CY80" s="369"/>
      <c r="CZ80" s="369"/>
      <c r="DA80" s="369"/>
      <c r="DB80" s="369"/>
      <c r="DC80" s="369"/>
      <c r="DD80" s="369"/>
      <c r="DE80" s="369"/>
      <c r="DF80" s="369"/>
      <c r="DG80" s="369"/>
      <c r="DH80" s="369"/>
      <c r="DI80" s="369"/>
      <c r="DJ80" s="369"/>
      <c r="DK80" s="369"/>
      <c r="DL80" s="369"/>
      <c r="DM80" s="369"/>
      <c r="DN80" s="369"/>
      <c r="DO80" s="369"/>
      <c r="DP80" s="369"/>
      <c r="DQ80" s="369"/>
      <c r="DR80" s="369"/>
      <c r="DS80" s="369"/>
      <c r="DT80" s="369"/>
      <c r="DU80" s="369"/>
      <c r="DV80" s="369"/>
      <c r="DW80" s="369"/>
      <c r="DX80" s="369"/>
      <c r="DY80" s="369"/>
      <c r="DZ80" s="369"/>
      <c r="EA80" s="369"/>
      <c r="EB80" s="369"/>
      <c r="EC80" s="369"/>
      <c r="ED80" s="369"/>
      <c r="EE80" s="369"/>
      <c r="EF80" s="369"/>
      <c r="EG80" s="369"/>
      <c r="EH80" s="369"/>
      <c r="EI80" s="369"/>
      <c r="EJ80" s="369"/>
      <c r="EK80" s="369"/>
      <c r="EL80" s="369"/>
      <c r="EM80" s="369"/>
      <c r="EN80" s="369"/>
      <c r="EO80" s="369"/>
      <c r="EP80" s="369"/>
      <c r="EQ80" s="369"/>
      <c r="ER80" s="369"/>
      <c r="ES80" s="369"/>
      <c r="ET80" s="369"/>
      <c r="EU80" s="369"/>
      <c r="EV80" s="369"/>
      <c r="EW80" s="369"/>
      <c r="EX80" s="369"/>
      <c r="EY80" s="369"/>
      <c r="EZ80" s="369"/>
      <c r="FA80" s="369"/>
      <c r="FB80" s="369"/>
      <c r="FC80" s="369"/>
      <c r="FD80" s="369"/>
      <c r="FE80" s="369"/>
      <c r="FF80" s="369"/>
      <c r="FG80" s="369"/>
      <c r="FH80" s="369"/>
      <c r="FI80" s="369"/>
      <c r="FJ80" s="369"/>
      <c r="FK80" s="369"/>
      <c r="FL80" s="369"/>
      <c r="FM80" s="369"/>
      <c r="FN80" s="369"/>
      <c r="FO80" s="369"/>
      <c r="FP80" s="369"/>
      <c r="FQ80" s="369"/>
      <c r="FR80" s="369"/>
    </row>
    <row r="81" spans="1:174" ht="14.25" customHeight="1">
      <c r="A81" s="372" t="s">
        <v>229</v>
      </c>
      <c r="B81" s="367">
        <v>730902.67324999999</v>
      </c>
      <c r="C81" s="367">
        <v>8563718.6364249997</v>
      </c>
      <c r="D81" s="367">
        <v>38042.849629999997</v>
      </c>
      <c r="E81" s="367">
        <v>9332716.8743309993</v>
      </c>
      <c r="F81" s="367">
        <v>29236.106930000002</v>
      </c>
      <c r="G81" s="367">
        <v>342548.74545699998</v>
      </c>
      <c r="H81" s="367">
        <v>1521.7139851999998</v>
      </c>
      <c r="I81" s="367">
        <v>373359.28139819996</v>
      </c>
      <c r="J81" s="367">
        <v>64881.572512999999</v>
      </c>
      <c r="K81" s="373">
        <v>308477.70888519997</v>
      </c>
      <c r="L81" s="374">
        <v>4935643.3421631996</v>
      </c>
      <c r="M81" s="373">
        <v>4972339.8775051907</v>
      </c>
      <c r="N81" s="373">
        <v>36696.535341991112</v>
      </c>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369"/>
      <c r="AL81" s="369"/>
      <c r="AM81" s="369"/>
      <c r="AN81" s="369"/>
      <c r="AO81" s="369"/>
      <c r="AP81" s="369"/>
      <c r="AQ81" s="369"/>
      <c r="AR81" s="369"/>
      <c r="AS81" s="369"/>
      <c r="AT81" s="369"/>
      <c r="AU81" s="369"/>
      <c r="AV81" s="369"/>
      <c r="AW81" s="369"/>
      <c r="AX81" s="369"/>
      <c r="AY81" s="369"/>
      <c r="AZ81" s="369"/>
      <c r="BA81" s="369"/>
      <c r="BB81" s="369"/>
      <c r="BC81" s="369"/>
      <c r="BD81" s="369"/>
      <c r="BE81" s="369"/>
      <c r="BF81" s="369"/>
      <c r="BG81" s="369"/>
      <c r="BH81" s="369"/>
      <c r="BI81" s="369"/>
      <c r="BJ81" s="369"/>
      <c r="BK81" s="369"/>
      <c r="BL81" s="369"/>
      <c r="BM81" s="369"/>
      <c r="BN81" s="369"/>
      <c r="BO81" s="369"/>
      <c r="BP81" s="369"/>
      <c r="BQ81" s="369"/>
      <c r="BR81" s="369"/>
      <c r="BS81" s="369"/>
      <c r="BT81" s="369"/>
      <c r="BU81" s="369"/>
      <c r="BV81" s="369"/>
      <c r="BW81" s="369"/>
      <c r="BX81" s="369"/>
      <c r="BY81" s="369"/>
      <c r="BZ81" s="369"/>
      <c r="CA81" s="369"/>
      <c r="CB81" s="369"/>
      <c r="CC81" s="369"/>
      <c r="CD81" s="369"/>
      <c r="CE81" s="369"/>
      <c r="CF81" s="369"/>
      <c r="CG81" s="369"/>
      <c r="CH81" s="369"/>
      <c r="CI81" s="369"/>
      <c r="CJ81" s="369"/>
      <c r="CK81" s="369"/>
      <c r="CL81" s="369"/>
      <c r="CM81" s="369"/>
      <c r="CN81" s="369"/>
      <c r="CO81" s="369"/>
      <c r="CP81" s="369"/>
      <c r="CQ81" s="369"/>
      <c r="CR81" s="369"/>
      <c r="CS81" s="369"/>
      <c r="CT81" s="369"/>
      <c r="CU81" s="369"/>
      <c r="CV81" s="369"/>
      <c r="CW81" s="369"/>
      <c r="CX81" s="369"/>
      <c r="CY81" s="369"/>
      <c r="CZ81" s="369"/>
      <c r="DA81" s="369"/>
      <c r="DB81" s="369"/>
      <c r="DC81" s="369"/>
      <c r="DD81" s="369"/>
      <c r="DE81" s="369"/>
      <c r="DF81" s="369"/>
      <c r="DG81" s="369"/>
      <c r="DH81" s="369"/>
      <c r="DI81" s="369"/>
      <c r="DJ81" s="369"/>
      <c r="DK81" s="369"/>
      <c r="DL81" s="369"/>
      <c r="DM81" s="369"/>
      <c r="DN81" s="369"/>
      <c r="DO81" s="369"/>
      <c r="DP81" s="369"/>
      <c r="DQ81" s="369"/>
      <c r="DR81" s="369"/>
      <c r="DS81" s="369"/>
      <c r="DT81" s="369"/>
      <c r="DU81" s="369"/>
      <c r="DV81" s="369"/>
      <c r="DW81" s="369"/>
      <c r="DX81" s="369"/>
      <c r="DY81" s="369"/>
      <c r="DZ81" s="369"/>
      <c r="EA81" s="369"/>
      <c r="EB81" s="369"/>
      <c r="EC81" s="369"/>
      <c r="ED81" s="369"/>
      <c r="EE81" s="369"/>
      <c r="EF81" s="369"/>
      <c r="EG81" s="369"/>
      <c r="EH81" s="369"/>
      <c r="EI81" s="369"/>
      <c r="EJ81" s="369"/>
      <c r="EK81" s="369"/>
      <c r="EL81" s="369"/>
      <c r="EM81" s="369"/>
      <c r="EN81" s="369"/>
      <c r="EO81" s="369"/>
      <c r="EP81" s="369"/>
      <c r="EQ81" s="369"/>
      <c r="ER81" s="369"/>
      <c r="ES81" s="369"/>
      <c r="ET81" s="369"/>
      <c r="EU81" s="369"/>
      <c r="EV81" s="369"/>
      <c r="EW81" s="369"/>
      <c r="EX81" s="369"/>
      <c r="EY81" s="369"/>
      <c r="EZ81" s="369"/>
      <c r="FA81" s="369"/>
      <c r="FB81" s="369"/>
      <c r="FC81" s="369"/>
      <c r="FD81" s="369"/>
      <c r="FE81" s="369"/>
      <c r="FF81" s="369"/>
      <c r="FG81" s="369"/>
      <c r="FH81" s="369"/>
      <c r="FI81" s="369"/>
      <c r="FJ81" s="369"/>
      <c r="FK81" s="369"/>
      <c r="FL81" s="369"/>
      <c r="FM81" s="369"/>
      <c r="FN81" s="369"/>
      <c r="FO81" s="369"/>
      <c r="FP81" s="369"/>
      <c r="FQ81" s="369"/>
      <c r="FR81" s="369"/>
    </row>
    <row r="82" spans="1:174" ht="14.25" customHeight="1">
      <c r="A82" s="375" t="s">
        <v>230</v>
      </c>
      <c r="B82" s="366">
        <v>726826.81199299998</v>
      </c>
      <c r="C82" s="366">
        <v>8645871.3877169993</v>
      </c>
      <c r="D82" s="366">
        <v>41668.432421999998</v>
      </c>
      <c r="E82" s="366">
        <v>9414413.1606820002</v>
      </c>
      <c r="F82" s="366">
        <v>29073.072479719998</v>
      </c>
      <c r="G82" s="366">
        <v>345834.85550867999</v>
      </c>
      <c r="H82" s="366">
        <v>1666.73729688</v>
      </c>
      <c r="I82" s="366">
        <v>376621.19383427995</v>
      </c>
      <c r="J82" s="366">
        <v>64118.253779999999</v>
      </c>
      <c r="K82" s="370">
        <v>312502.94005427998</v>
      </c>
      <c r="L82" s="371">
        <v>5000047.0408684798</v>
      </c>
      <c r="M82" s="370">
        <v>6710988.8670588415</v>
      </c>
      <c r="N82" s="370">
        <v>1710941.8261903618</v>
      </c>
      <c r="O82" s="369"/>
      <c r="P82" s="369"/>
      <c r="Q82" s="369"/>
      <c r="R82" s="369"/>
      <c r="S82" s="369"/>
      <c r="T82" s="369"/>
      <c r="U82" s="369"/>
      <c r="V82" s="369"/>
      <c r="W82" s="369"/>
      <c r="X82" s="369"/>
      <c r="Y82" s="369"/>
      <c r="Z82" s="369"/>
      <c r="AA82" s="369"/>
      <c r="AB82" s="369"/>
      <c r="AC82" s="369"/>
      <c r="AD82" s="369"/>
      <c r="AE82" s="369"/>
      <c r="AF82" s="369"/>
      <c r="AG82" s="369"/>
      <c r="AH82" s="369"/>
      <c r="AI82" s="369"/>
      <c r="AJ82" s="369"/>
      <c r="AK82" s="369"/>
      <c r="AL82" s="369"/>
      <c r="AM82" s="369"/>
      <c r="AN82" s="369"/>
      <c r="AO82" s="369"/>
      <c r="AP82" s="369"/>
      <c r="AQ82" s="369"/>
      <c r="AR82" s="369"/>
      <c r="AS82" s="369"/>
      <c r="AT82" s="369"/>
      <c r="AU82" s="369"/>
      <c r="AV82" s="369"/>
      <c r="AW82" s="369"/>
      <c r="AX82" s="369"/>
      <c r="AY82" s="369"/>
      <c r="AZ82" s="369"/>
      <c r="BA82" s="369"/>
      <c r="BB82" s="369"/>
      <c r="BC82" s="369"/>
      <c r="BD82" s="369"/>
      <c r="BE82" s="369"/>
      <c r="BF82" s="369"/>
      <c r="BG82" s="369"/>
      <c r="BH82" s="369"/>
      <c r="BI82" s="369"/>
      <c r="BJ82" s="369"/>
      <c r="BK82" s="369"/>
      <c r="BL82" s="369"/>
      <c r="BM82" s="369"/>
      <c r="BN82" s="369"/>
      <c r="BO82" s="369"/>
      <c r="BP82" s="369"/>
      <c r="BQ82" s="369"/>
      <c r="BR82" s="369"/>
      <c r="BS82" s="369"/>
      <c r="BT82" s="369"/>
      <c r="BU82" s="369"/>
      <c r="BV82" s="369"/>
      <c r="BW82" s="369"/>
      <c r="BX82" s="369"/>
      <c r="BY82" s="369"/>
      <c r="BZ82" s="369"/>
      <c r="CA82" s="369"/>
      <c r="CB82" s="369"/>
      <c r="CC82" s="369"/>
      <c r="CD82" s="369"/>
      <c r="CE82" s="369"/>
      <c r="CF82" s="369"/>
      <c r="CG82" s="369"/>
      <c r="CH82" s="369"/>
      <c r="CI82" s="369"/>
      <c r="CJ82" s="369"/>
      <c r="CK82" s="369"/>
      <c r="CL82" s="369"/>
      <c r="CM82" s="369"/>
      <c r="CN82" s="369"/>
      <c r="CO82" s="369"/>
      <c r="CP82" s="369"/>
      <c r="CQ82" s="369"/>
      <c r="CR82" s="369"/>
      <c r="CS82" s="369"/>
      <c r="CT82" s="369"/>
      <c r="CU82" s="369"/>
      <c r="CV82" s="369"/>
      <c r="CW82" s="369"/>
      <c r="CX82" s="369"/>
      <c r="CY82" s="369"/>
      <c r="CZ82" s="369"/>
      <c r="DA82" s="369"/>
      <c r="DB82" s="369"/>
      <c r="DC82" s="369"/>
      <c r="DD82" s="369"/>
      <c r="DE82" s="369"/>
      <c r="DF82" s="369"/>
      <c r="DG82" s="369"/>
      <c r="DH82" s="369"/>
      <c r="DI82" s="369"/>
      <c r="DJ82" s="369"/>
      <c r="DK82" s="369"/>
      <c r="DL82" s="369"/>
      <c r="DM82" s="369"/>
      <c r="DN82" s="369"/>
      <c r="DO82" s="369"/>
      <c r="DP82" s="369"/>
      <c r="DQ82" s="369"/>
      <c r="DR82" s="369"/>
      <c r="DS82" s="369"/>
      <c r="DT82" s="369"/>
      <c r="DU82" s="369"/>
      <c r="DV82" s="369"/>
      <c r="DW82" s="369"/>
      <c r="DX82" s="369"/>
      <c r="DY82" s="369"/>
      <c r="DZ82" s="369"/>
      <c r="EA82" s="369"/>
      <c r="EB82" s="369"/>
      <c r="EC82" s="369"/>
      <c r="ED82" s="369"/>
      <c r="EE82" s="369"/>
      <c r="EF82" s="369"/>
      <c r="EG82" s="369"/>
      <c r="EH82" s="369"/>
      <c r="EI82" s="369"/>
      <c r="EJ82" s="369"/>
      <c r="EK82" s="369"/>
      <c r="EL82" s="369"/>
      <c r="EM82" s="369"/>
      <c r="EN82" s="369"/>
      <c r="EO82" s="369"/>
      <c r="EP82" s="369"/>
      <c r="EQ82" s="369"/>
      <c r="ER82" s="369"/>
      <c r="ES82" s="369"/>
      <c r="ET82" s="369"/>
      <c r="EU82" s="369"/>
      <c r="EV82" s="369"/>
      <c r="EW82" s="369"/>
      <c r="EX82" s="369"/>
      <c r="EY82" s="369"/>
      <c r="EZ82" s="369"/>
      <c r="FA82" s="369"/>
      <c r="FB82" s="369"/>
      <c r="FC82" s="369"/>
      <c r="FD82" s="369"/>
      <c r="FE82" s="369"/>
      <c r="FF82" s="369"/>
      <c r="FG82" s="369"/>
      <c r="FH82" s="369"/>
      <c r="FI82" s="369"/>
      <c r="FJ82" s="369"/>
      <c r="FK82" s="369"/>
      <c r="FL82" s="369"/>
      <c r="FM82" s="369"/>
      <c r="FN82" s="369"/>
      <c r="FO82" s="369"/>
      <c r="FP82" s="369"/>
      <c r="FQ82" s="369"/>
      <c r="FR82" s="369"/>
    </row>
    <row r="83" spans="1:174" ht="14.25" customHeight="1">
      <c r="A83" s="375" t="s">
        <v>231</v>
      </c>
      <c r="B83" s="366">
        <v>680866.86325599998</v>
      </c>
      <c r="C83" s="366">
        <v>8728938.7148000002</v>
      </c>
      <c r="D83" s="366">
        <v>38539.193791999998</v>
      </c>
      <c r="E83" s="366">
        <v>9448393.1523000002</v>
      </c>
      <c r="F83" s="366">
        <v>27234.674530240001</v>
      </c>
      <c r="G83" s="366">
        <v>349157.54859200004</v>
      </c>
      <c r="H83" s="366">
        <v>1541.5677516799999</v>
      </c>
      <c r="I83" s="366">
        <v>377982.17132592003</v>
      </c>
      <c r="J83" s="366">
        <v>66534.731486999997</v>
      </c>
      <c r="K83" s="370">
        <v>311447.43983892002</v>
      </c>
      <c r="L83" s="371">
        <v>4048816.71790596</v>
      </c>
      <c r="M83" s="370">
        <v>5440232.3012578692</v>
      </c>
      <c r="N83" s="370">
        <v>1391415.5833519092</v>
      </c>
      <c r="O83" s="369"/>
      <c r="P83" s="369"/>
      <c r="Q83" s="369"/>
      <c r="R83" s="369"/>
      <c r="S83" s="369"/>
      <c r="T83" s="369"/>
      <c r="U83" s="369"/>
      <c r="V83" s="369"/>
      <c r="W83" s="369"/>
      <c r="X83" s="369"/>
      <c r="Y83" s="369"/>
      <c r="Z83" s="369"/>
      <c r="AA83" s="369"/>
      <c r="AB83" s="369"/>
      <c r="AC83" s="369"/>
      <c r="AD83" s="369"/>
      <c r="AE83" s="369"/>
      <c r="AF83" s="369"/>
      <c r="AG83" s="369"/>
      <c r="AH83" s="369"/>
      <c r="AI83" s="369"/>
      <c r="AJ83" s="369"/>
      <c r="AK83" s="369"/>
      <c r="AL83" s="369"/>
      <c r="AM83" s="369"/>
      <c r="AN83" s="369"/>
      <c r="AO83" s="369"/>
      <c r="AP83" s="369"/>
      <c r="AQ83" s="369"/>
      <c r="AR83" s="369"/>
      <c r="AS83" s="369"/>
      <c r="AT83" s="369"/>
      <c r="AU83" s="369"/>
      <c r="AV83" s="369"/>
      <c r="AW83" s="369"/>
      <c r="AX83" s="369"/>
      <c r="AY83" s="369"/>
      <c r="AZ83" s="369"/>
      <c r="BA83" s="369"/>
      <c r="BB83" s="369"/>
      <c r="BC83" s="369"/>
      <c r="BD83" s="369"/>
      <c r="BE83" s="369"/>
      <c r="BF83" s="369"/>
      <c r="BG83" s="369"/>
      <c r="BH83" s="369"/>
      <c r="BI83" s="369"/>
      <c r="BJ83" s="369"/>
      <c r="BK83" s="369"/>
      <c r="BL83" s="369"/>
      <c r="BM83" s="369"/>
      <c r="BN83" s="369"/>
      <c r="BO83" s="369"/>
      <c r="BP83" s="369"/>
      <c r="BQ83" s="369"/>
      <c r="BR83" s="369"/>
      <c r="BS83" s="369"/>
      <c r="BT83" s="369"/>
      <c r="BU83" s="369"/>
      <c r="BV83" s="369"/>
      <c r="BW83" s="369"/>
      <c r="BX83" s="369"/>
      <c r="BY83" s="369"/>
      <c r="BZ83" s="369"/>
      <c r="CA83" s="369"/>
      <c r="CB83" s="369"/>
      <c r="CC83" s="369"/>
      <c r="CD83" s="369"/>
      <c r="CE83" s="369"/>
      <c r="CF83" s="369"/>
      <c r="CG83" s="369"/>
      <c r="CH83" s="369"/>
      <c r="CI83" s="369"/>
      <c r="CJ83" s="369"/>
      <c r="CK83" s="369"/>
      <c r="CL83" s="369"/>
      <c r="CM83" s="369"/>
      <c r="CN83" s="369"/>
      <c r="CO83" s="369"/>
      <c r="CP83" s="369"/>
      <c r="CQ83" s="369"/>
      <c r="CR83" s="369"/>
      <c r="CS83" s="369"/>
      <c r="CT83" s="369"/>
      <c r="CU83" s="369"/>
      <c r="CV83" s="369"/>
      <c r="CW83" s="369"/>
      <c r="CX83" s="369"/>
      <c r="CY83" s="369"/>
      <c r="CZ83" s="369"/>
      <c r="DA83" s="369"/>
      <c r="DB83" s="369"/>
      <c r="DC83" s="369"/>
      <c r="DD83" s="369"/>
      <c r="DE83" s="369"/>
      <c r="DF83" s="369"/>
      <c r="DG83" s="369"/>
      <c r="DH83" s="369"/>
      <c r="DI83" s="369"/>
      <c r="DJ83" s="369"/>
      <c r="DK83" s="369"/>
      <c r="DL83" s="369"/>
      <c r="DM83" s="369"/>
      <c r="DN83" s="369"/>
      <c r="DO83" s="369"/>
      <c r="DP83" s="369"/>
      <c r="DQ83" s="369"/>
      <c r="DR83" s="369"/>
      <c r="DS83" s="369"/>
      <c r="DT83" s="369"/>
      <c r="DU83" s="369"/>
      <c r="DV83" s="369"/>
      <c r="DW83" s="369"/>
      <c r="DX83" s="369"/>
      <c r="DY83" s="369"/>
      <c r="DZ83" s="369"/>
      <c r="EA83" s="369"/>
      <c r="EB83" s="369"/>
      <c r="EC83" s="369"/>
      <c r="ED83" s="369"/>
      <c r="EE83" s="369"/>
      <c r="EF83" s="369"/>
      <c r="EG83" s="369"/>
      <c r="EH83" s="369"/>
      <c r="EI83" s="369"/>
      <c r="EJ83" s="369"/>
      <c r="EK83" s="369"/>
      <c r="EL83" s="369"/>
      <c r="EM83" s="369"/>
      <c r="EN83" s="369"/>
      <c r="EO83" s="369"/>
      <c r="EP83" s="369"/>
      <c r="EQ83" s="369"/>
      <c r="ER83" s="369"/>
      <c r="ES83" s="369"/>
      <c r="ET83" s="369"/>
      <c r="EU83" s="369"/>
      <c r="EV83" s="369"/>
      <c r="EW83" s="369"/>
      <c r="EX83" s="369"/>
      <c r="EY83" s="369"/>
      <c r="EZ83" s="369"/>
      <c r="FA83" s="369"/>
      <c r="FB83" s="369"/>
      <c r="FC83" s="369"/>
      <c r="FD83" s="369"/>
      <c r="FE83" s="369"/>
      <c r="FF83" s="369"/>
      <c r="FG83" s="369"/>
      <c r="FH83" s="369"/>
      <c r="FI83" s="369"/>
      <c r="FJ83" s="369"/>
      <c r="FK83" s="369"/>
      <c r="FL83" s="369"/>
      <c r="FM83" s="369"/>
      <c r="FN83" s="369"/>
      <c r="FO83" s="369"/>
      <c r="FP83" s="369"/>
      <c r="FQ83" s="369"/>
      <c r="FR83" s="369"/>
    </row>
    <row r="84" spans="1:174" ht="14.25" customHeight="1">
      <c r="A84" s="375" t="s">
        <v>232</v>
      </c>
      <c r="B84" s="366">
        <v>660795.602159</v>
      </c>
      <c r="C84" s="366">
        <v>8853477.0612799991</v>
      </c>
      <c r="D84" s="366">
        <v>37007.159699999997</v>
      </c>
      <c r="E84" s="366">
        <v>9551326.3516869992</v>
      </c>
      <c r="F84" s="366">
        <v>26431.82408636</v>
      </c>
      <c r="G84" s="366">
        <v>354139.0824512</v>
      </c>
      <c r="H84" s="366">
        <v>1480.286388</v>
      </c>
      <c r="I84" s="366">
        <v>382097.72147455998</v>
      </c>
      <c r="J84" s="366">
        <v>56827.742673000001</v>
      </c>
      <c r="K84" s="370">
        <v>325269.97880156001</v>
      </c>
      <c r="L84" s="371">
        <v>5204319.6608249601</v>
      </c>
      <c r="M84" s="370">
        <v>7405561.5405762102</v>
      </c>
      <c r="N84" s="370">
        <v>2201241.8797512501</v>
      </c>
      <c r="O84" s="369"/>
      <c r="P84" s="369"/>
      <c r="Q84" s="369"/>
      <c r="R84" s="369"/>
      <c r="S84" s="369"/>
      <c r="T84" s="369"/>
      <c r="U84" s="369"/>
      <c r="V84" s="369"/>
      <c r="W84" s="369"/>
      <c r="X84" s="369"/>
      <c r="Y84" s="369"/>
      <c r="Z84" s="369"/>
      <c r="AA84" s="369"/>
      <c r="AB84" s="369"/>
      <c r="AC84" s="369"/>
      <c r="AD84" s="369"/>
      <c r="AE84" s="369"/>
      <c r="AF84" s="369"/>
      <c r="AG84" s="369"/>
      <c r="AH84" s="369"/>
      <c r="AI84" s="369"/>
      <c r="AJ84" s="369"/>
      <c r="AK84" s="369"/>
      <c r="AL84" s="369"/>
      <c r="AM84" s="369"/>
      <c r="AN84" s="369"/>
      <c r="AO84" s="369"/>
      <c r="AP84" s="369"/>
      <c r="AQ84" s="369"/>
      <c r="AR84" s="369"/>
      <c r="AS84" s="369"/>
      <c r="AT84" s="369"/>
      <c r="AU84" s="369"/>
      <c r="AV84" s="369"/>
      <c r="AW84" s="369"/>
      <c r="AX84" s="369"/>
      <c r="AY84" s="369"/>
      <c r="AZ84" s="369"/>
      <c r="BA84" s="369"/>
      <c r="BB84" s="369"/>
      <c r="BC84" s="369"/>
      <c r="BD84" s="369"/>
      <c r="BE84" s="369"/>
      <c r="BF84" s="369"/>
      <c r="BG84" s="369"/>
      <c r="BH84" s="369"/>
      <c r="BI84" s="369"/>
      <c r="BJ84" s="369"/>
      <c r="BK84" s="369"/>
      <c r="BL84" s="369"/>
      <c r="BM84" s="369"/>
      <c r="BN84" s="369"/>
      <c r="BO84" s="369"/>
      <c r="BP84" s="369"/>
      <c r="BQ84" s="369"/>
      <c r="BR84" s="369"/>
      <c r="BS84" s="369"/>
      <c r="BT84" s="369"/>
      <c r="BU84" s="369"/>
      <c r="BV84" s="369"/>
      <c r="BW84" s="369"/>
      <c r="BX84" s="369"/>
      <c r="BY84" s="369"/>
      <c r="BZ84" s="369"/>
      <c r="CA84" s="369"/>
      <c r="CB84" s="369"/>
      <c r="CC84" s="369"/>
      <c r="CD84" s="369"/>
      <c r="CE84" s="369"/>
      <c r="CF84" s="369"/>
      <c r="CG84" s="369"/>
      <c r="CH84" s="369"/>
      <c r="CI84" s="369"/>
      <c r="CJ84" s="369"/>
      <c r="CK84" s="369"/>
      <c r="CL84" s="369"/>
      <c r="CM84" s="369"/>
      <c r="CN84" s="369"/>
      <c r="CO84" s="369"/>
      <c r="CP84" s="369"/>
      <c r="CQ84" s="369"/>
      <c r="CR84" s="369"/>
      <c r="CS84" s="369"/>
      <c r="CT84" s="369"/>
      <c r="CU84" s="369"/>
      <c r="CV84" s="369"/>
      <c r="CW84" s="369"/>
      <c r="CX84" s="369"/>
      <c r="CY84" s="369"/>
      <c r="CZ84" s="369"/>
      <c r="DA84" s="369"/>
      <c r="DB84" s="369"/>
      <c r="DC84" s="369"/>
      <c r="DD84" s="369"/>
      <c r="DE84" s="369"/>
      <c r="DF84" s="369"/>
      <c r="DG84" s="369"/>
      <c r="DH84" s="369"/>
      <c r="DI84" s="369"/>
      <c r="DJ84" s="369"/>
      <c r="DK84" s="369"/>
      <c r="DL84" s="369"/>
      <c r="DM84" s="369"/>
      <c r="DN84" s="369"/>
      <c r="DO84" s="369"/>
      <c r="DP84" s="369"/>
      <c r="DQ84" s="369"/>
      <c r="DR84" s="369"/>
      <c r="DS84" s="369"/>
      <c r="DT84" s="369"/>
      <c r="DU84" s="369"/>
      <c r="DV84" s="369"/>
      <c r="DW84" s="369"/>
      <c r="DX84" s="369"/>
      <c r="DY84" s="369"/>
      <c r="DZ84" s="369"/>
      <c r="EA84" s="369"/>
      <c r="EB84" s="369"/>
      <c r="EC84" s="369"/>
      <c r="ED84" s="369"/>
      <c r="EE84" s="369"/>
      <c r="EF84" s="369"/>
      <c r="EG84" s="369"/>
      <c r="EH84" s="369"/>
      <c r="EI84" s="369"/>
      <c r="EJ84" s="369"/>
      <c r="EK84" s="369"/>
      <c r="EL84" s="369"/>
      <c r="EM84" s="369"/>
      <c r="EN84" s="369"/>
      <c r="EO84" s="369"/>
      <c r="EP84" s="369"/>
      <c r="EQ84" s="369"/>
      <c r="ER84" s="369"/>
      <c r="ES84" s="369"/>
      <c r="ET84" s="369"/>
      <c r="EU84" s="369"/>
      <c r="EV84" s="369"/>
      <c r="EW84" s="369"/>
      <c r="EX84" s="369"/>
      <c r="EY84" s="369"/>
      <c r="EZ84" s="369"/>
      <c r="FA84" s="369"/>
      <c r="FB84" s="369"/>
      <c r="FC84" s="369"/>
      <c r="FD84" s="369"/>
      <c r="FE84" s="369"/>
      <c r="FF84" s="369"/>
      <c r="FG84" s="369"/>
      <c r="FH84" s="369"/>
      <c r="FI84" s="369"/>
      <c r="FJ84" s="369"/>
      <c r="FK84" s="369"/>
      <c r="FL84" s="369"/>
      <c r="FM84" s="369"/>
      <c r="FN84" s="369"/>
      <c r="FO84" s="369"/>
      <c r="FP84" s="369"/>
      <c r="FQ84" s="369"/>
      <c r="FR84" s="369"/>
    </row>
    <row r="85" spans="1:174" ht="14.25" customHeight="1">
      <c r="A85" s="375" t="s">
        <v>233</v>
      </c>
      <c r="B85" s="366">
        <v>685728.07575900003</v>
      </c>
      <c r="C85" s="366">
        <v>8934890.5686620008</v>
      </c>
      <c r="D85" s="366">
        <v>39438.530279999999</v>
      </c>
      <c r="E85" s="366">
        <v>9660103.7032510005</v>
      </c>
      <c r="F85" s="366">
        <v>27429.123030360002</v>
      </c>
      <c r="G85" s="366">
        <v>357395.62274648005</v>
      </c>
      <c r="H85" s="366">
        <v>1577.5412111999999</v>
      </c>
      <c r="I85" s="366">
        <v>386448.81553704001</v>
      </c>
      <c r="J85" s="366">
        <v>67445.593391000002</v>
      </c>
      <c r="K85" s="370">
        <v>319003.22214604</v>
      </c>
      <c r="L85" s="371">
        <v>4785048.3321906002</v>
      </c>
      <c r="M85" s="370">
        <v>6309183.2248518011</v>
      </c>
      <c r="N85" s="370">
        <v>1524134.8926612008</v>
      </c>
      <c r="O85" s="369"/>
      <c r="P85" s="369"/>
      <c r="Q85" s="369"/>
      <c r="R85" s="369"/>
      <c r="S85" s="369"/>
      <c r="T85" s="369"/>
      <c r="U85" s="369"/>
      <c r="V85" s="369"/>
      <c r="W85" s="369"/>
      <c r="X85" s="369"/>
      <c r="Y85" s="369"/>
      <c r="Z85" s="369"/>
      <c r="AA85" s="369"/>
      <c r="AB85" s="369"/>
      <c r="AC85" s="369"/>
      <c r="AD85" s="369"/>
      <c r="AE85" s="369"/>
      <c r="AF85" s="369"/>
      <c r="AG85" s="369"/>
      <c r="AH85" s="369"/>
      <c r="AI85" s="369"/>
      <c r="AJ85" s="369"/>
      <c r="AK85" s="369"/>
      <c r="AL85" s="369"/>
      <c r="AM85" s="369"/>
      <c r="AN85" s="369"/>
      <c r="AO85" s="369"/>
      <c r="AP85" s="369"/>
      <c r="AQ85" s="369"/>
      <c r="AR85" s="369"/>
      <c r="AS85" s="369"/>
      <c r="AT85" s="369"/>
      <c r="AU85" s="369"/>
      <c r="AV85" s="369"/>
      <c r="AW85" s="369"/>
      <c r="AX85" s="369"/>
      <c r="AY85" s="369"/>
      <c r="AZ85" s="369"/>
      <c r="BA85" s="369"/>
      <c r="BB85" s="369"/>
      <c r="BC85" s="369"/>
      <c r="BD85" s="369"/>
      <c r="BE85" s="369"/>
      <c r="BF85" s="369"/>
      <c r="BG85" s="369"/>
      <c r="BH85" s="369"/>
      <c r="BI85" s="369"/>
      <c r="BJ85" s="369"/>
      <c r="BK85" s="369"/>
      <c r="BL85" s="369"/>
      <c r="BM85" s="369"/>
      <c r="BN85" s="369"/>
      <c r="BO85" s="369"/>
      <c r="BP85" s="369"/>
      <c r="BQ85" s="369"/>
      <c r="BR85" s="369"/>
      <c r="BS85" s="369"/>
      <c r="BT85" s="369"/>
      <c r="BU85" s="369"/>
      <c r="BV85" s="369"/>
      <c r="BW85" s="369"/>
      <c r="BX85" s="369"/>
      <c r="BY85" s="369"/>
      <c r="BZ85" s="369"/>
      <c r="CA85" s="369"/>
      <c r="CB85" s="369"/>
      <c r="CC85" s="369"/>
      <c r="CD85" s="369"/>
      <c r="CE85" s="369"/>
      <c r="CF85" s="369"/>
      <c r="CG85" s="369"/>
      <c r="CH85" s="369"/>
      <c r="CI85" s="369"/>
      <c r="CJ85" s="369"/>
      <c r="CK85" s="369"/>
      <c r="CL85" s="369"/>
      <c r="CM85" s="369"/>
      <c r="CN85" s="369"/>
      <c r="CO85" s="369"/>
      <c r="CP85" s="369"/>
      <c r="CQ85" s="369"/>
      <c r="CR85" s="369"/>
      <c r="CS85" s="369"/>
      <c r="CT85" s="369"/>
      <c r="CU85" s="369"/>
      <c r="CV85" s="369"/>
      <c r="CW85" s="369"/>
      <c r="CX85" s="369"/>
      <c r="CY85" s="369"/>
      <c r="CZ85" s="369"/>
      <c r="DA85" s="369"/>
      <c r="DB85" s="369"/>
      <c r="DC85" s="369"/>
      <c r="DD85" s="369"/>
      <c r="DE85" s="369"/>
      <c r="DF85" s="369"/>
      <c r="DG85" s="369"/>
      <c r="DH85" s="369"/>
      <c r="DI85" s="369"/>
      <c r="DJ85" s="369"/>
      <c r="DK85" s="369"/>
      <c r="DL85" s="369"/>
      <c r="DM85" s="369"/>
      <c r="DN85" s="369"/>
      <c r="DO85" s="369"/>
      <c r="DP85" s="369"/>
      <c r="DQ85" s="369"/>
      <c r="DR85" s="369"/>
      <c r="DS85" s="369"/>
      <c r="DT85" s="369"/>
      <c r="DU85" s="369"/>
      <c r="DV85" s="369"/>
      <c r="DW85" s="369"/>
      <c r="DX85" s="369"/>
      <c r="DY85" s="369"/>
      <c r="DZ85" s="369"/>
      <c r="EA85" s="369"/>
      <c r="EB85" s="369"/>
      <c r="EC85" s="369"/>
      <c r="ED85" s="369"/>
      <c r="EE85" s="369"/>
      <c r="EF85" s="369"/>
      <c r="EG85" s="369"/>
      <c r="EH85" s="369"/>
      <c r="EI85" s="369"/>
      <c r="EJ85" s="369"/>
      <c r="EK85" s="369"/>
      <c r="EL85" s="369"/>
      <c r="EM85" s="369"/>
      <c r="EN85" s="369"/>
      <c r="EO85" s="369"/>
      <c r="EP85" s="369"/>
      <c r="EQ85" s="369"/>
      <c r="ER85" s="369"/>
      <c r="ES85" s="369"/>
      <c r="ET85" s="369"/>
      <c r="EU85" s="369"/>
      <c r="EV85" s="369"/>
      <c r="EW85" s="369"/>
      <c r="EX85" s="369"/>
      <c r="EY85" s="369"/>
      <c r="EZ85" s="369"/>
      <c r="FA85" s="369"/>
      <c r="FB85" s="369"/>
      <c r="FC85" s="369"/>
      <c r="FD85" s="369"/>
      <c r="FE85" s="369"/>
      <c r="FF85" s="369"/>
      <c r="FG85" s="369"/>
      <c r="FH85" s="369"/>
      <c r="FI85" s="369"/>
      <c r="FJ85" s="369"/>
      <c r="FK85" s="369"/>
      <c r="FL85" s="369"/>
      <c r="FM85" s="369"/>
      <c r="FN85" s="369"/>
      <c r="FO85" s="369"/>
      <c r="FP85" s="369"/>
      <c r="FQ85" s="369"/>
      <c r="FR85" s="369"/>
    </row>
    <row r="86" spans="1:174" ht="14.25" customHeight="1">
      <c r="A86" s="375" t="s">
        <v>234</v>
      </c>
      <c r="B86" s="366">
        <v>690267.70879399998</v>
      </c>
      <c r="C86" s="366">
        <v>9027184.581882</v>
      </c>
      <c r="D86" s="366">
        <v>38784.805390000001</v>
      </c>
      <c r="E86" s="366">
        <v>9756273.0361620001</v>
      </c>
      <c r="F86" s="366">
        <v>27610.70835176</v>
      </c>
      <c r="G86" s="366">
        <v>361087.38327528001</v>
      </c>
      <c r="H86" s="366">
        <v>1551.3922156000001</v>
      </c>
      <c r="I86" s="366">
        <v>390285.42393963999</v>
      </c>
      <c r="J86" s="366">
        <v>82833.281046000004</v>
      </c>
      <c r="K86" s="370">
        <v>307452.14289363998</v>
      </c>
      <c r="L86" s="371">
        <v>4919234.2862982396</v>
      </c>
      <c r="M86" s="370">
        <v>6659317.8440405512</v>
      </c>
      <c r="N86" s="370">
        <v>1740083.5577423116</v>
      </c>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c r="AV86" s="369"/>
      <c r="AW86" s="369"/>
      <c r="AX86" s="369"/>
      <c r="AY86" s="369"/>
      <c r="AZ86" s="369"/>
      <c r="BA86" s="369"/>
      <c r="BB86" s="369"/>
      <c r="BC86" s="369"/>
      <c r="BD86" s="369"/>
      <c r="BE86" s="369"/>
      <c r="BF86" s="369"/>
      <c r="BG86" s="369"/>
      <c r="BH86" s="369"/>
      <c r="BI86" s="369"/>
      <c r="BJ86" s="369"/>
      <c r="BK86" s="369"/>
      <c r="BL86" s="369"/>
      <c r="BM86" s="369"/>
      <c r="BN86" s="369"/>
      <c r="BO86" s="369"/>
      <c r="BP86" s="369"/>
      <c r="BQ86" s="369"/>
      <c r="BR86" s="369"/>
      <c r="BS86" s="369"/>
      <c r="BT86" s="369"/>
      <c r="BU86" s="369"/>
      <c r="BV86" s="369"/>
      <c r="BW86" s="369"/>
      <c r="BX86" s="369"/>
      <c r="BY86" s="369"/>
      <c r="BZ86" s="369"/>
      <c r="CA86" s="369"/>
      <c r="CB86" s="369"/>
      <c r="CC86" s="369"/>
      <c r="CD86" s="369"/>
      <c r="CE86" s="369"/>
      <c r="CF86" s="369"/>
      <c r="CG86" s="369"/>
      <c r="CH86" s="369"/>
      <c r="CI86" s="369"/>
      <c r="CJ86" s="369"/>
      <c r="CK86" s="369"/>
      <c r="CL86" s="369"/>
      <c r="CM86" s="369"/>
      <c r="CN86" s="369"/>
      <c r="CO86" s="369"/>
      <c r="CP86" s="369"/>
      <c r="CQ86" s="369"/>
      <c r="CR86" s="369"/>
      <c r="CS86" s="369"/>
      <c r="CT86" s="369"/>
      <c r="CU86" s="369"/>
      <c r="CV86" s="369"/>
      <c r="CW86" s="369"/>
      <c r="CX86" s="369"/>
      <c r="CY86" s="369"/>
      <c r="CZ86" s="369"/>
      <c r="DA86" s="369"/>
      <c r="DB86" s="369"/>
      <c r="DC86" s="369"/>
      <c r="DD86" s="369"/>
      <c r="DE86" s="369"/>
      <c r="DF86" s="369"/>
      <c r="DG86" s="369"/>
      <c r="DH86" s="369"/>
      <c r="DI86" s="369"/>
      <c r="DJ86" s="369"/>
      <c r="DK86" s="369"/>
      <c r="DL86" s="369"/>
      <c r="DM86" s="369"/>
      <c r="DN86" s="369"/>
      <c r="DO86" s="369"/>
      <c r="DP86" s="369"/>
      <c r="DQ86" s="369"/>
      <c r="DR86" s="369"/>
      <c r="DS86" s="369"/>
      <c r="DT86" s="369"/>
      <c r="DU86" s="369"/>
      <c r="DV86" s="369"/>
      <c r="DW86" s="369"/>
      <c r="DX86" s="369"/>
      <c r="DY86" s="369"/>
      <c r="DZ86" s="369"/>
      <c r="EA86" s="369"/>
      <c r="EB86" s="369"/>
      <c r="EC86" s="369"/>
      <c r="ED86" s="369"/>
      <c r="EE86" s="369"/>
      <c r="EF86" s="369"/>
      <c r="EG86" s="369"/>
      <c r="EH86" s="369"/>
      <c r="EI86" s="369"/>
      <c r="EJ86" s="369"/>
      <c r="EK86" s="369"/>
      <c r="EL86" s="369"/>
      <c r="EM86" s="369"/>
      <c r="EN86" s="369"/>
      <c r="EO86" s="369"/>
      <c r="EP86" s="369"/>
      <c r="EQ86" s="369"/>
      <c r="ER86" s="369"/>
      <c r="ES86" s="369"/>
      <c r="ET86" s="369"/>
      <c r="EU86" s="369"/>
      <c r="EV86" s="369"/>
      <c r="EW86" s="369"/>
      <c r="EX86" s="369"/>
      <c r="EY86" s="369"/>
      <c r="EZ86" s="369"/>
      <c r="FA86" s="369"/>
      <c r="FB86" s="369"/>
      <c r="FC86" s="369"/>
      <c r="FD86" s="369"/>
      <c r="FE86" s="369"/>
      <c r="FF86" s="369"/>
      <c r="FG86" s="369"/>
      <c r="FH86" s="369"/>
      <c r="FI86" s="369"/>
      <c r="FJ86" s="369"/>
      <c r="FK86" s="369"/>
      <c r="FL86" s="369"/>
      <c r="FM86" s="369"/>
      <c r="FN86" s="369"/>
      <c r="FO86" s="369"/>
      <c r="FP86" s="369"/>
      <c r="FQ86" s="369"/>
      <c r="FR86" s="369"/>
    </row>
    <row r="87" spans="1:174" ht="14.25" customHeight="1">
      <c r="A87" s="375" t="s">
        <v>235</v>
      </c>
      <c r="B87" s="366">
        <v>719724.56748299999</v>
      </c>
      <c r="C87" s="366">
        <v>9225762.1763850003</v>
      </c>
      <c r="D87" s="366">
        <v>38020.517839</v>
      </c>
      <c r="E87" s="366">
        <v>9983543.2018030006</v>
      </c>
      <c r="F87" s="366">
        <v>28788.98269932</v>
      </c>
      <c r="G87" s="366">
        <v>369030.48705540004</v>
      </c>
      <c r="H87" s="366">
        <v>1520.8207135600001</v>
      </c>
      <c r="I87" s="366">
        <v>399376.23056528001</v>
      </c>
      <c r="J87" s="366">
        <v>63379.737525999997</v>
      </c>
      <c r="K87" s="370">
        <v>335996.49303928</v>
      </c>
      <c r="L87" s="371">
        <v>5039947.3955891998</v>
      </c>
      <c r="M87" s="370">
        <v>6201862.3172725309</v>
      </c>
      <c r="N87" s="370">
        <v>1161914.921683331</v>
      </c>
      <c r="O87" s="369"/>
      <c r="P87" s="369"/>
      <c r="Q87" s="369"/>
      <c r="R87" s="369"/>
      <c r="S87" s="369"/>
      <c r="T87" s="369"/>
      <c r="U87" s="369"/>
      <c r="V87" s="369"/>
      <c r="W87" s="369"/>
      <c r="X87" s="369"/>
      <c r="Y87" s="369"/>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c r="AV87" s="369"/>
      <c r="AW87" s="369"/>
      <c r="AX87" s="369"/>
      <c r="AY87" s="369"/>
      <c r="AZ87" s="369"/>
      <c r="BA87" s="369"/>
      <c r="BB87" s="369"/>
      <c r="BC87" s="369"/>
      <c r="BD87" s="369"/>
      <c r="BE87" s="369"/>
      <c r="BF87" s="369"/>
      <c r="BG87" s="369"/>
      <c r="BH87" s="369"/>
      <c r="BI87" s="369"/>
      <c r="BJ87" s="369"/>
      <c r="BK87" s="369"/>
      <c r="BL87" s="369"/>
      <c r="BM87" s="369"/>
      <c r="BN87" s="369"/>
      <c r="BO87" s="369"/>
      <c r="BP87" s="369"/>
      <c r="BQ87" s="369"/>
      <c r="BR87" s="369"/>
      <c r="BS87" s="369"/>
      <c r="BT87" s="369"/>
      <c r="BU87" s="369"/>
      <c r="BV87" s="369"/>
      <c r="BW87" s="369"/>
      <c r="BX87" s="369"/>
      <c r="BY87" s="369"/>
      <c r="BZ87" s="369"/>
      <c r="CA87" s="369"/>
      <c r="CB87" s="369"/>
      <c r="CC87" s="369"/>
      <c r="CD87" s="369"/>
      <c r="CE87" s="369"/>
      <c r="CF87" s="369"/>
      <c r="CG87" s="369"/>
      <c r="CH87" s="369"/>
      <c r="CI87" s="369"/>
      <c r="CJ87" s="369"/>
      <c r="CK87" s="369"/>
      <c r="CL87" s="369"/>
      <c r="CM87" s="369"/>
      <c r="CN87" s="369"/>
      <c r="CO87" s="369"/>
      <c r="CP87" s="369"/>
      <c r="CQ87" s="369"/>
      <c r="CR87" s="369"/>
      <c r="CS87" s="369"/>
      <c r="CT87" s="369"/>
      <c r="CU87" s="369"/>
      <c r="CV87" s="369"/>
      <c r="CW87" s="369"/>
      <c r="CX87" s="369"/>
      <c r="CY87" s="369"/>
      <c r="CZ87" s="369"/>
      <c r="DA87" s="369"/>
      <c r="DB87" s="369"/>
      <c r="DC87" s="369"/>
      <c r="DD87" s="369"/>
      <c r="DE87" s="369"/>
      <c r="DF87" s="369"/>
      <c r="DG87" s="369"/>
      <c r="DH87" s="369"/>
      <c r="DI87" s="369"/>
      <c r="DJ87" s="369"/>
      <c r="DK87" s="369"/>
      <c r="DL87" s="369"/>
      <c r="DM87" s="369"/>
      <c r="DN87" s="369"/>
      <c r="DO87" s="369"/>
      <c r="DP87" s="369"/>
      <c r="DQ87" s="369"/>
      <c r="DR87" s="369"/>
      <c r="DS87" s="369"/>
      <c r="DT87" s="369"/>
      <c r="DU87" s="369"/>
      <c r="DV87" s="369"/>
      <c r="DW87" s="369"/>
      <c r="DX87" s="369"/>
      <c r="DY87" s="369"/>
      <c r="DZ87" s="369"/>
      <c r="EA87" s="369"/>
      <c r="EB87" s="369"/>
      <c r="EC87" s="369"/>
      <c r="ED87" s="369"/>
      <c r="EE87" s="369"/>
      <c r="EF87" s="369"/>
      <c r="EG87" s="369"/>
      <c r="EH87" s="369"/>
      <c r="EI87" s="369"/>
      <c r="EJ87" s="369"/>
      <c r="EK87" s="369"/>
      <c r="EL87" s="369"/>
      <c r="EM87" s="369"/>
      <c r="EN87" s="369"/>
      <c r="EO87" s="369"/>
      <c r="EP87" s="369"/>
      <c r="EQ87" s="369"/>
      <c r="ER87" s="369"/>
      <c r="ES87" s="369"/>
      <c r="ET87" s="369"/>
      <c r="EU87" s="369"/>
      <c r="EV87" s="369"/>
      <c r="EW87" s="369"/>
      <c r="EX87" s="369"/>
      <c r="EY87" s="369"/>
      <c r="EZ87" s="369"/>
      <c r="FA87" s="369"/>
      <c r="FB87" s="369"/>
      <c r="FC87" s="369"/>
      <c r="FD87" s="369"/>
      <c r="FE87" s="369"/>
      <c r="FF87" s="369"/>
      <c r="FG87" s="369"/>
      <c r="FH87" s="369"/>
      <c r="FI87" s="369"/>
      <c r="FJ87" s="369"/>
      <c r="FK87" s="369"/>
      <c r="FL87" s="369"/>
      <c r="FM87" s="369"/>
      <c r="FN87" s="369"/>
      <c r="FO87" s="369"/>
      <c r="FP87" s="369"/>
      <c r="FQ87" s="369"/>
      <c r="FR87" s="369"/>
    </row>
    <row r="88" spans="1:174" ht="14.25" customHeight="1">
      <c r="A88" s="375" t="s">
        <v>236</v>
      </c>
      <c r="B88" s="366">
        <v>703411.46413099999</v>
      </c>
      <c r="C88" s="366">
        <v>9299555.1066660006</v>
      </c>
      <c r="D88" s="366">
        <v>31877.394026999998</v>
      </c>
      <c r="E88" s="366">
        <v>10034879.904921001</v>
      </c>
      <c r="F88" s="366">
        <v>28136.458565239998</v>
      </c>
      <c r="G88" s="366">
        <v>371982.20426664001</v>
      </c>
      <c r="H88" s="366">
        <v>1275.0957610799999</v>
      </c>
      <c r="I88" s="366">
        <v>401429.69868996</v>
      </c>
      <c r="J88" s="366">
        <v>64672.516772000003</v>
      </c>
      <c r="K88" s="370">
        <v>336757.18191796</v>
      </c>
      <c r="L88" s="371">
        <v>5388114.91068736</v>
      </c>
      <c r="M88" s="370">
        <v>6802088.2236324502</v>
      </c>
      <c r="N88" s="370">
        <v>1413973.3129450902</v>
      </c>
      <c r="O88" s="369"/>
      <c r="P88" s="369"/>
      <c r="Q88" s="369"/>
      <c r="R88" s="369"/>
      <c r="S88" s="369"/>
      <c r="T88" s="369"/>
      <c r="U88" s="369"/>
      <c r="V88" s="369"/>
      <c r="W88" s="369"/>
      <c r="X88" s="369"/>
      <c r="Y88" s="369"/>
      <c r="Z88" s="369"/>
      <c r="AA88" s="369"/>
      <c r="AB88" s="369"/>
      <c r="AC88" s="369"/>
      <c r="AD88" s="369"/>
      <c r="AE88" s="369"/>
      <c r="AF88" s="369"/>
      <c r="AG88" s="369"/>
      <c r="AH88" s="369"/>
      <c r="AI88" s="369"/>
      <c r="AJ88" s="369"/>
      <c r="AK88" s="369"/>
      <c r="AL88" s="369"/>
      <c r="AM88" s="369"/>
      <c r="AN88" s="369"/>
      <c r="AO88" s="369"/>
      <c r="AP88" s="369"/>
      <c r="AQ88" s="369"/>
      <c r="AR88" s="369"/>
      <c r="AS88" s="369"/>
      <c r="AT88" s="369"/>
      <c r="AU88" s="369"/>
      <c r="AV88" s="369"/>
      <c r="AW88" s="369"/>
      <c r="AX88" s="369"/>
      <c r="AY88" s="369"/>
      <c r="AZ88" s="369"/>
      <c r="BA88" s="369"/>
      <c r="BB88" s="369"/>
      <c r="BC88" s="369"/>
      <c r="BD88" s="369"/>
      <c r="BE88" s="369"/>
      <c r="BF88" s="369"/>
      <c r="BG88" s="369"/>
      <c r="BH88" s="369"/>
      <c r="BI88" s="369"/>
      <c r="BJ88" s="369"/>
      <c r="BK88" s="369"/>
      <c r="BL88" s="369"/>
      <c r="BM88" s="369"/>
      <c r="BN88" s="369"/>
      <c r="BO88" s="369"/>
      <c r="BP88" s="369"/>
      <c r="BQ88" s="369"/>
      <c r="BR88" s="369"/>
      <c r="BS88" s="369"/>
      <c r="BT88" s="369"/>
      <c r="BU88" s="369"/>
      <c r="BV88" s="369"/>
      <c r="BW88" s="369"/>
      <c r="BX88" s="369"/>
      <c r="BY88" s="369"/>
      <c r="BZ88" s="369"/>
      <c r="CA88" s="369"/>
      <c r="CB88" s="369"/>
      <c r="CC88" s="369"/>
      <c r="CD88" s="369"/>
      <c r="CE88" s="369"/>
      <c r="CF88" s="369"/>
      <c r="CG88" s="369"/>
      <c r="CH88" s="369"/>
      <c r="CI88" s="369"/>
      <c r="CJ88" s="369"/>
      <c r="CK88" s="369"/>
      <c r="CL88" s="369"/>
      <c r="CM88" s="369"/>
      <c r="CN88" s="369"/>
      <c r="CO88" s="369"/>
      <c r="CP88" s="369"/>
      <c r="CQ88" s="369"/>
      <c r="CR88" s="369"/>
      <c r="CS88" s="369"/>
      <c r="CT88" s="369"/>
      <c r="CU88" s="369"/>
      <c r="CV88" s="369"/>
      <c r="CW88" s="369"/>
      <c r="CX88" s="369"/>
      <c r="CY88" s="369"/>
      <c r="CZ88" s="369"/>
      <c r="DA88" s="369"/>
      <c r="DB88" s="369"/>
      <c r="DC88" s="369"/>
      <c r="DD88" s="369"/>
      <c r="DE88" s="369"/>
      <c r="DF88" s="369"/>
      <c r="DG88" s="369"/>
      <c r="DH88" s="369"/>
      <c r="DI88" s="369"/>
      <c r="DJ88" s="369"/>
      <c r="DK88" s="369"/>
      <c r="DL88" s="369"/>
      <c r="DM88" s="369"/>
      <c r="DN88" s="369"/>
      <c r="DO88" s="369"/>
      <c r="DP88" s="369"/>
      <c r="DQ88" s="369"/>
      <c r="DR88" s="369"/>
      <c r="DS88" s="369"/>
      <c r="DT88" s="369"/>
      <c r="DU88" s="369"/>
      <c r="DV88" s="369"/>
      <c r="DW88" s="369"/>
      <c r="DX88" s="369"/>
      <c r="DY88" s="369"/>
      <c r="DZ88" s="369"/>
      <c r="EA88" s="369"/>
      <c r="EB88" s="369"/>
      <c r="EC88" s="369"/>
      <c r="ED88" s="369"/>
      <c r="EE88" s="369"/>
      <c r="EF88" s="369"/>
      <c r="EG88" s="369"/>
      <c r="EH88" s="369"/>
      <c r="EI88" s="369"/>
      <c r="EJ88" s="369"/>
      <c r="EK88" s="369"/>
      <c r="EL88" s="369"/>
      <c r="EM88" s="369"/>
      <c r="EN88" s="369"/>
      <c r="EO88" s="369"/>
      <c r="EP88" s="369"/>
      <c r="EQ88" s="369"/>
      <c r="ER88" s="369"/>
      <c r="ES88" s="369"/>
      <c r="ET88" s="369"/>
      <c r="EU88" s="369"/>
      <c r="EV88" s="369"/>
      <c r="EW88" s="369"/>
      <c r="EX88" s="369"/>
      <c r="EY88" s="369"/>
      <c r="EZ88" s="369"/>
      <c r="FA88" s="369"/>
      <c r="FB88" s="369"/>
      <c r="FC88" s="369"/>
      <c r="FD88" s="369"/>
      <c r="FE88" s="369"/>
      <c r="FF88" s="369"/>
      <c r="FG88" s="369"/>
      <c r="FH88" s="369"/>
      <c r="FI88" s="369"/>
      <c r="FJ88" s="369"/>
      <c r="FK88" s="369"/>
      <c r="FL88" s="369"/>
      <c r="FM88" s="369"/>
      <c r="FN88" s="369"/>
      <c r="FO88" s="369"/>
      <c r="FP88" s="369"/>
      <c r="FQ88" s="369"/>
      <c r="FR88" s="369"/>
    </row>
    <row r="89" spans="1:174" ht="14.25" customHeight="1">
      <c r="A89" s="375" t="s">
        <v>237</v>
      </c>
      <c r="B89" s="366">
        <v>688554.63056099997</v>
      </c>
      <c r="C89" s="366">
        <v>9332029.3695589993</v>
      </c>
      <c r="D89" s="366">
        <v>31384.254725999999</v>
      </c>
      <c r="E89" s="366">
        <v>10052004.194943</v>
      </c>
      <c r="F89" s="366">
        <v>13771.09261122</v>
      </c>
      <c r="G89" s="366">
        <v>186640.58739117999</v>
      </c>
      <c r="H89" s="366">
        <v>627.68509452000001</v>
      </c>
      <c r="I89" s="366">
        <v>201075.30519392001</v>
      </c>
      <c r="J89" s="366">
        <v>70135.409279</v>
      </c>
      <c r="K89" s="370">
        <v>130939.89591492001</v>
      </c>
      <c r="L89" s="371">
        <v>2095038.3346387201</v>
      </c>
      <c r="M89" s="370">
        <v>3483403.9400335792</v>
      </c>
      <c r="N89" s="370">
        <v>1388365.6053948591</v>
      </c>
      <c r="O89" s="369"/>
      <c r="P89" s="369"/>
      <c r="Q89" s="369"/>
      <c r="R89" s="369"/>
      <c r="S89" s="369"/>
      <c r="T89" s="369"/>
      <c r="U89" s="369"/>
      <c r="V89" s="369"/>
      <c r="W89" s="369"/>
      <c r="X89" s="369"/>
      <c r="Y89" s="369"/>
      <c r="Z89" s="369"/>
      <c r="AA89" s="369"/>
      <c r="AB89" s="369"/>
      <c r="AC89" s="369"/>
      <c r="AD89" s="369"/>
      <c r="AE89" s="369"/>
      <c r="AF89" s="369"/>
      <c r="AG89" s="369"/>
      <c r="AH89" s="369"/>
      <c r="AI89" s="369"/>
      <c r="AJ89" s="369"/>
      <c r="AK89" s="369"/>
      <c r="AL89" s="369"/>
      <c r="AM89" s="369"/>
      <c r="AN89" s="369"/>
      <c r="AO89" s="369"/>
      <c r="AP89" s="369"/>
      <c r="AQ89" s="369"/>
      <c r="AR89" s="369"/>
      <c r="AS89" s="369"/>
      <c r="AT89" s="369"/>
      <c r="AU89" s="369"/>
      <c r="AV89" s="369"/>
      <c r="AW89" s="369"/>
      <c r="AX89" s="369"/>
      <c r="AY89" s="369"/>
      <c r="AZ89" s="369"/>
      <c r="BA89" s="369"/>
      <c r="BB89" s="369"/>
      <c r="BC89" s="369"/>
      <c r="BD89" s="369"/>
      <c r="BE89" s="369"/>
      <c r="BF89" s="369"/>
      <c r="BG89" s="369"/>
      <c r="BH89" s="369"/>
      <c r="BI89" s="369"/>
      <c r="BJ89" s="369"/>
      <c r="BK89" s="369"/>
      <c r="BL89" s="369"/>
      <c r="BM89" s="369"/>
      <c r="BN89" s="369"/>
      <c r="BO89" s="369"/>
      <c r="BP89" s="369"/>
      <c r="BQ89" s="369"/>
      <c r="BR89" s="369"/>
      <c r="BS89" s="369"/>
      <c r="BT89" s="369"/>
      <c r="BU89" s="369"/>
      <c r="BV89" s="369"/>
      <c r="BW89" s="369"/>
      <c r="BX89" s="369"/>
      <c r="BY89" s="369"/>
      <c r="BZ89" s="369"/>
      <c r="CA89" s="369"/>
      <c r="CB89" s="369"/>
      <c r="CC89" s="369"/>
      <c r="CD89" s="369"/>
      <c r="CE89" s="369"/>
      <c r="CF89" s="369"/>
      <c r="CG89" s="369"/>
      <c r="CH89" s="369"/>
      <c r="CI89" s="369"/>
      <c r="CJ89" s="369"/>
      <c r="CK89" s="369"/>
      <c r="CL89" s="369"/>
      <c r="CM89" s="369"/>
      <c r="CN89" s="369"/>
      <c r="CO89" s="369"/>
      <c r="CP89" s="369"/>
      <c r="CQ89" s="369"/>
      <c r="CR89" s="369"/>
      <c r="CS89" s="369"/>
      <c r="CT89" s="369"/>
      <c r="CU89" s="369"/>
      <c r="CV89" s="369"/>
      <c r="CW89" s="369"/>
      <c r="CX89" s="369"/>
      <c r="CY89" s="369"/>
      <c r="CZ89" s="369"/>
      <c r="DA89" s="369"/>
      <c r="DB89" s="369"/>
      <c r="DC89" s="369"/>
      <c r="DD89" s="369"/>
      <c r="DE89" s="369"/>
      <c r="DF89" s="369"/>
      <c r="DG89" s="369"/>
      <c r="DH89" s="369"/>
      <c r="DI89" s="369"/>
      <c r="DJ89" s="369"/>
      <c r="DK89" s="369"/>
      <c r="DL89" s="369"/>
      <c r="DM89" s="369"/>
      <c r="DN89" s="369"/>
      <c r="DO89" s="369"/>
      <c r="DP89" s="369"/>
      <c r="DQ89" s="369"/>
      <c r="DR89" s="369"/>
      <c r="DS89" s="369"/>
      <c r="DT89" s="369"/>
      <c r="DU89" s="369"/>
      <c r="DV89" s="369"/>
      <c r="DW89" s="369"/>
      <c r="DX89" s="369"/>
      <c r="DY89" s="369"/>
      <c r="DZ89" s="369"/>
      <c r="EA89" s="369"/>
      <c r="EB89" s="369"/>
      <c r="EC89" s="369"/>
      <c r="ED89" s="369"/>
      <c r="EE89" s="369"/>
      <c r="EF89" s="369"/>
      <c r="EG89" s="369"/>
      <c r="EH89" s="369"/>
      <c r="EI89" s="369"/>
      <c r="EJ89" s="369"/>
      <c r="EK89" s="369"/>
      <c r="EL89" s="369"/>
      <c r="EM89" s="369"/>
      <c r="EN89" s="369"/>
      <c r="EO89" s="369"/>
      <c r="EP89" s="369"/>
      <c r="EQ89" s="369"/>
      <c r="ER89" s="369"/>
      <c r="ES89" s="369"/>
      <c r="ET89" s="369"/>
      <c r="EU89" s="369"/>
      <c r="EV89" s="369"/>
      <c r="EW89" s="369"/>
      <c r="EX89" s="369"/>
      <c r="EY89" s="369"/>
      <c r="EZ89" s="369"/>
      <c r="FA89" s="369"/>
      <c r="FB89" s="369"/>
      <c r="FC89" s="369"/>
      <c r="FD89" s="369"/>
      <c r="FE89" s="369"/>
      <c r="FF89" s="369"/>
      <c r="FG89" s="369"/>
      <c r="FH89" s="369"/>
      <c r="FI89" s="369"/>
      <c r="FJ89" s="369"/>
      <c r="FK89" s="369"/>
      <c r="FL89" s="369"/>
      <c r="FM89" s="369"/>
      <c r="FN89" s="369"/>
      <c r="FO89" s="369"/>
      <c r="FP89" s="369"/>
      <c r="FQ89" s="369"/>
      <c r="FR89" s="369"/>
    </row>
    <row r="90" spans="1:174" ht="14.25" customHeight="1">
      <c r="A90" s="375" t="s">
        <v>238</v>
      </c>
      <c r="B90" s="366">
        <v>665106.68816500006</v>
      </c>
      <c r="C90" s="366">
        <v>9328742.8976550009</v>
      </c>
      <c r="D90" s="366">
        <v>35381.347339</v>
      </c>
      <c r="E90" s="366">
        <v>10029251.300006</v>
      </c>
      <c r="F90" s="366">
        <v>13302.133763300002</v>
      </c>
      <c r="G90" s="366">
        <v>186574.85795310003</v>
      </c>
      <c r="H90" s="366">
        <v>707.62694678000003</v>
      </c>
      <c r="I90" s="366">
        <v>200604.98551018001</v>
      </c>
      <c r="J90" s="366">
        <v>71383.082160999998</v>
      </c>
      <c r="K90" s="370">
        <v>129221.90334918001</v>
      </c>
      <c r="L90" s="371">
        <v>1938328.5502377001</v>
      </c>
      <c r="M90" s="370">
        <v>3128701.8666163399</v>
      </c>
      <c r="N90" s="370">
        <v>1190373.3163786398</v>
      </c>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69"/>
      <c r="BB90" s="369"/>
      <c r="BC90" s="369"/>
      <c r="BD90" s="369"/>
      <c r="BE90" s="369"/>
      <c r="BF90" s="369"/>
      <c r="BG90" s="369"/>
      <c r="BH90" s="369"/>
      <c r="BI90" s="369"/>
      <c r="BJ90" s="369"/>
      <c r="BK90" s="369"/>
      <c r="BL90" s="369"/>
      <c r="BM90" s="369"/>
      <c r="BN90" s="369"/>
      <c r="BO90" s="369"/>
      <c r="BP90" s="369"/>
      <c r="BQ90" s="369"/>
      <c r="BR90" s="369"/>
      <c r="BS90" s="369"/>
      <c r="BT90" s="369"/>
      <c r="BU90" s="369"/>
      <c r="BV90" s="369"/>
      <c r="BW90" s="369"/>
      <c r="BX90" s="369"/>
      <c r="BY90" s="369"/>
      <c r="BZ90" s="369"/>
      <c r="CA90" s="369"/>
      <c r="CB90" s="369"/>
      <c r="CC90" s="369"/>
      <c r="CD90" s="369"/>
      <c r="CE90" s="369"/>
      <c r="CF90" s="369"/>
      <c r="CG90" s="369"/>
      <c r="CH90" s="369"/>
      <c r="CI90" s="369"/>
      <c r="CJ90" s="369"/>
      <c r="CK90" s="369"/>
      <c r="CL90" s="369"/>
      <c r="CM90" s="369"/>
      <c r="CN90" s="369"/>
      <c r="CO90" s="369"/>
      <c r="CP90" s="369"/>
      <c r="CQ90" s="369"/>
      <c r="CR90" s="369"/>
      <c r="CS90" s="369"/>
      <c r="CT90" s="369"/>
      <c r="CU90" s="369"/>
      <c r="CV90" s="369"/>
      <c r="CW90" s="369"/>
      <c r="CX90" s="369"/>
      <c r="CY90" s="369"/>
      <c r="CZ90" s="369"/>
      <c r="DA90" s="369"/>
      <c r="DB90" s="369"/>
      <c r="DC90" s="369"/>
      <c r="DD90" s="369"/>
      <c r="DE90" s="369"/>
      <c r="DF90" s="369"/>
      <c r="DG90" s="369"/>
      <c r="DH90" s="369"/>
      <c r="DI90" s="369"/>
      <c r="DJ90" s="369"/>
      <c r="DK90" s="369"/>
      <c r="DL90" s="369"/>
      <c r="DM90" s="369"/>
      <c r="DN90" s="369"/>
      <c r="DO90" s="369"/>
      <c r="DP90" s="369"/>
      <c r="DQ90" s="369"/>
      <c r="DR90" s="369"/>
      <c r="DS90" s="369"/>
      <c r="DT90" s="369"/>
      <c r="DU90" s="369"/>
      <c r="DV90" s="369"/>
      <c r="DW90" s="369"/>
      <c r="DX90" s="369"/>
      <c r="DY90" s="369"/>
      <c r="DZ90" s="369"/>
      <c r="EA90" s="369"/>
      <c r="EB90" s="369"/>
      <c r="EC90" s="369"/>
      <c r="ED90" s="369"/>
      <c r="EE90" s="369"/>
      <c r="EF90" s="369"/>
      <c r="EG90" s="369"/>
      <c r="EH90" s="369"/>
      <c r="EI90" s="369"/>
      <c r="EJ90" s="369"/>
      <c r="EK90" s="369"/>
      <c r="EL90" s="369"/>
      <c r="EM90" s="369"/>
      <c r="EN90" s="369"/>
      <c r="EO90" s="369"/>
      <c r="EP90" s="369"/>
      <c r="EQ90" s="369"/>
      <c r="ER90" s="369"/>
      <c r="ES90" s="369"/>
      <c r="ET90" s="369"/>
      <c r="EU90" s="369"/>
      <c r="EV90" s="369"/>
      <c r="EW90" s="369"/>
      <c r="EX90" s="369"/>
      <c r="EY90" s="369"/>
      <c r="EZ90" s="369"/>
      <c r="FA90" s="369"/>
      <c r="FB90" s="369"/>
      <c r="FC90" s="369"/>
      <c r="FD90" s="369"/>
      <c r="FE90" s="369"/>
      <c r="FF90" s="369"/>
      <c r="FG90" s="369"/>
      <c r="FH90" s="369"/>
      <c r="FI90" s="369"/>
      <c r="FJ90" s="369"/>
      <c r="FK90" s="369"/>
      <c r="FL90" s="369"/>
      <c r="FM90" s="369"/>
      <c r="FN90" s="369"/>
      <c r="FO90" s="369"/>
      <c r="FP90" s="369"/>
      <c r="FQ90" s="369"/>
      <c r="FR90" s="369"/>
    </row>
    <row r="91" spans="1:174" ht="14.25" customHeight="1">
      <c r="A91" s="375" t="s">
        <v>239</v>
      </c>
      <c r="B91" s="366">
        <v>695902.58132300002</v>
      </c>
      <c r="C91" s="366">
        <v>9376466.6692570001</v>
      </c>
      <c r="D91" s="366">
        <v>51431.736877000003</v>
      </c>
      <c r="E91" s="366">
        <v>10123819.737457</v>
      </c>
      <c r="F91" s="366">
        <v>13918.051626460001</v>
      </c>
      <c r="G91" s="366">
        <v>187529.33338513999</v>
      </c>
      <c r="H91" s="366">
        <v>1028.6347375400001</v>
      </c>
      <c r="I91" s="366">
        <v>202494.76974913999</v>
      </c>
      <c r="J91" s="366">
        <v>73494.053035999998</v>
      </c>
      <c r="K91" s="370">
        <v>129000.71671313999</v>
      </c>
      <c r="L91" s="371">
        <v>2064011.4674102399</v>
      </c>
      <c r="M91" s="370">
        <v>4030721.49972961</v>
      </c>
      <c r="N91" s="370">
        <v>1966710.0323193702</v>
      </c>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369"/>
      <c r="AL91" s="369"/>
      <c r="AM91" s="369"/>
      <c r="AN91" s="369"/>
      <c r="AO91" s="369"/>
      <c r="AP91" s="369"/>
      <c r="AQ91" s="369"/>
      <c r="AR91" s="369"/>
      <c r="AS91" s="369"/>
      <c r="AT91" s="369"/>
      <c r="AU91" s="369"/>
      <c r="AV91" s="369"/>
      <c r="AW91" s="369"/>
      <c r="AX91" s="369"/>
      <c r="AY91" s="369"/>
      <c r="AZ91" s="369"/>
      <c r="BA91" s="369"/>
      <c r="BB91" s="369"/>
      <c r="BC91" s="369"/>
      <c r="BD91" s="369"/>
      <c r="BE91" s="369"/>
      <c r="BF91" s="369"/>
      <c r="BG91" s="369"/>
      <c r="BH91" s="369"/>
      <c r="BI91" s="369"/>
      <c r="BJ91" s="369"/>
      <c r="BK91" s="369"/>
      <c r="BL91" s="369"/>
      <c r="BM91" s="369"/>
      <c r="BN91" s="369"/>
      <c r="BO91" s="369"/>
      <c r="BP91" s="369"/>
      <c r="BQ91" s="369"/>
      <c r="BR91" s="369"/>
      <c r="BS91" s="369"/>
      <c r="BT91" s="369"/>
      <c r="BU91" s="369"/>
      <c r="BV91" s="369"/>
      <c r="BW91" s="369"/>
      <c r="BX91" s="369"/>
      <c r="BY91" s="369"/>
      <c r="BZ91" s="369"/>
      <c r="CA91" s="369"/>
      <c r="CB91" s="369"/>
      <c r="CC91" s="369"/>
      <c r="CD91" s="369"/>
      <c r="CE91" s="369"/>
      <c r="CF91" s="369"/>
      <c r="CG91" s="369"/>
      <c r="CH91" s="369"/>
      <c r="CI91" s="369"/>
      <c r="CJ91" s="369"/>
      <c r="CK91" s="369"/>
      <c r="CL91" s="369"/>
      <c r="CM91" s="369"/>
      <c r="CN91" s="369"/>
      <c r="CO91" s="369"/>
      <c r="CP91" s="369"/>
      <c r="CQ91" s="369"/>
      <c r="CR91" s="369"/>
      <c r="CS91" s="369"/>
      <c r="CT91" s="369"/>
      <c r="CU91" s="369"/>
      <c r="CV91" s="369"/>
      <c r="CW91" s="369"/>
      <c r="CX91" s="369"/>
      <c r="CY91" s="369"/>
      <c r="CZ91" s="369"/>
      <c r="DA91" s="369"/>
      <c r="DB91" s="369"/>
      <c r="DC91" s="369"/>
      <c r="DD91" s="369"/>
      <c r="DE91" s="369"/>
      <c r="DF91" s="369"/>
      <c r="DG91" s="369"/>
      <c r="DH91" s="369"/>
      <c r="DI91" s="369"/>
      <c r="DJ91" s="369"/>
      <c r="DK91" s="369"/>
      <c r="DL91" s="369"/>
      <c r="DM91" s="369"/>
      <c r="DN91" s="369"/>
      <c r="DO91" s="369"/>
      <c r="DP91" s="369"/>
      <c r="DQ91" s="369"/>
      <c r="DR91" s="369"/>
      <c r="DS91" s="369"/>
      <c r="DT91" s="369"/>
      <c r="DU91" s="369"/>
      <c r="DV91" s="369"/>
      <c r="DW91" s="369"/>
      <c r="DX91" s="369"/>
      <c r="DY91" s="369"/>
      <c r="DZ91" s="369"/>
      <c r="EA91" s="369"/>
      <c r="EB91" s="369"/>
      <c r="EC91" s="369"/>
      <c r="ED91" s="369"/>
      <c r="EE91" s="369"/>
      <c r="EF91" s="369"/>
      <c r="EG91" s="369"/>
      <c r="EH91" s="369"/>
      <c r="EI91" s="369"/>
      <c r="EJ91" s="369"/>
      <c r="EK91" s="369"/>
      <c r="EL91" s="369"/>
      <c r="EM91" s="369"/>
      <c r="EN91" s="369"/>
      <c r="EO91" s="369"/>
      <c r="EP91" s="369"/>
      <c r="EQ91" s="369"/>
      <c r="ER91" s="369"/>
      <c r="ES91" s="369"/>
      <c r="ET91" s="369"/>
      <c r="EU91" s="369"/>
      <c r="EV91" s="369"/>
      <c r="EW91" s="369"/>
      <c r="EX91" s="369"/>
      <c r="EY91" s="369"/>
      <c r="EZ91" s="369"/>
      <c r="FA91" s="369"/>
      <c r="FB91" s="369"/>
      <c r="FC91" s="369"/>
      <c r="FD91" s="369"/>
      <c r="FE91" s="369"/>
      <c r="FF91" s="369"/>
      <c r="FG91" s="369"/>
      <c r="FH91" s="369"/>
      <c r="FI91" s="369"/>
      <c r="FJ91" s="369"/>
      <c r="FK91" s="369"/>
      <c r="FL91" s="369"/>
      <c r="FM91" s="369"/>
      <c r="FN91" s="369"/>
      <c r="FO91" s="369"/>
      <c r="FP91" s="369"/>
      <c r="FQ91" s="369"/>
      <c r="FR91" s="369"/>
    </row>
    <row r="92" spans="1:174" ht="14.25" customHeight="1">
      <c r="A92" s="375" t="s">
        <v>240</v>
      </c>
      <c r="B92" s="366">
        <v>679077.08549900004</v>
      </c>
      <c r="C92" s="366">
        <v>9466427.5014139991</v>
      </c>
      <c r="D92" s="366">
        <v>36796.877977999997</v>
      </c>
      <c r="E92" s="366">
        <v>10182320.214891</v>
      </c>
      <c r="F92" s="366">
        <v>13581.541709980002</v>
      </c>
      <c r="G92" s="366">
        <v>189328.55002827998</v>
      </c>
      <c r="H92" s="366">
        <v>735.93755955999995</v>
      </c>
      <c r="I92" s="366">
        <v>203664.77929781997</v>
      </c>
      <c r="J92" s="366">
        <v>64184.203619</v>
      </c>
      <c r="K92" s="370">
        <v>139480.57567881997</v>
      </c>
      <c r="L92" s="371">
        <v>2092208.6351822994</v>
      </c>
      <c r="M92" s="370">
        <v>3794433.5335631589</v>
      </c>
      <c r="N92" s="370">
        <v>1702224.8983808595</v>
      </c>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c r="AM92" s="369"/>
      <c r="AN92" s="369"/>
      <c r="AO92" s="369"/>
      <c r="AP92" s="369"/>
      <c r="AQ92" s="369"/>
      <c r="AR92" s="369"/>
      <c r="AS92" s="369"/>
      <c r="AT92" s="369"/>
      <c r="AU92" s="369"/>
      <c r="AV92" s="369"/>
      <c r="AW92" s="369"/>
      <c r="AX92" s="369"/>
      <c r="AY92" s="369"/>
      <c r="AZ92" s="369"/>
      <c r="BA92" s="369"/>
      <c r="BB92" s="369"/>
      <c r="BC92" s="369"/>
      <c r="BD92" s="369"/>
      <c r="BE92" s="369"/>
      <c r="BF92" s="369"/>
      <c r="BG92" s="369"/>
      <c r="BH92" s="369"/>
      <c r="BI92" s="369"/>
      <c r="BJ92" s="369"/>
      <c r="BK92" s="369"/>
      <c r="BL92" s="369"/>
      <c r="BM92" s="369"/>
      <c r="BN92" s="369"/>
      <c r="BO92" s="369"/>
      <c r="BP92" s="369"/>
      <c r="BQ92" s="369"/>
      <c r="BR92" s="369"/>
      <c r="BS92" s="369"/>
      <c r="BT92" s="369"/>
      <c r="BU92" s="369"/>
      <c r="BV92" s="369"/>
      <c r="BW92" s="369"/>
      <c r="BX92" s="369"/>
      <c r="BY92" s="369"/>
      <c r="BZ92" s="369"/>
      <c r="CA92" s="369"/>
      <c r="CB92" s="369"/>
      <c r="CC92" s="369"/>
      <c r="CD92" s="369"/>
      <c r="CE92" s="369"/>
      <c r="CF92" s="369"/>
      <c r="CG92" s="369"/>
      <c r="CH92" s="369"/>
      <c r="CI92" s="369"/>
      <c r="CJ92" s="369"/>
      <c r="CK92" s="369"/>
      <c r="CL92" s="369"/>
      <c r="CM92" s="369"/>
      <c r="CN92" s="369"/>
      <c r="CO92" s="369"/>
      <c r="CP92" s="369"/>
      <c r="CQ92" s="369"/>
      <c r="CR92" s="369"/>
      <c r="CS92" s="369"/>
      <c r="CT92" s="369"/>
      <c r="CU92" s="369"/>
      <c r="CV92" s="369"/>
      <c r="CW92" s="369"/>
      <c r="CX92" s="369"/>
      <c r="CY92" s="369"/>
      <c r="CZ92" s="369"/>
      <c r="DA92" s="369"/>
      <c r="DB92" s="369"/>
      <c r="DC92" s="369"/>
      <c r="DD92" s="369"/>
      <c r="DE92" s="369"/>
      <c r="DF92" s="369"/>
      <c r="DG92" s="369"/>
      <c r="DH92" s="369"/>
      <c r="DI92" s="369"/>
      <c r="DJ92" s="369"/>
      <c r="DK92" s="369"/>
      <c r="DL92" s="369"/>
      <c r="DM92" s="369"/>
      <c r="DN92" s="369"/>
      <c r="DO92" s="369"/>
      <c r="DP92" s="369"/>
      <c r="DQ92" s="369"/>
      <c r="DR92" s="369"/>
      <c r="DS92" s="369"/>
      <c r="DT92" s="369"/>
      <c r="DU92" s="369"/>
      <c r="DV92" s="369"/>
      <c r="DW92" s="369"/>
      <c r="DX92" s="369"/>
      <c r="DY92" s="369"/>
      <c r="DZ92" s="369"/>
      <c r="EA92" s="369"/>
      <c r="EB92" s="369"/>
      <c r="EC92" s="369"/>
      <c r="ED92" s="369"/>
      <c r="EE92" s="369"/>
      <c r="EF92" s="369"/>
      <c r="EG92" s="369"/>
      <c r="EH92" s="369"/>
      <c r="EI92" s="369"/>
      <c r="EJ92" s="369"/>
      <c r="EK92" s="369"/>
      <c r="EL92" s="369"/>
      <c r="EM92" s="369"/>
      <c r="EN92" s="369"/>
      <c r="EO92" s="369"/>
      <c r="EP92" s="369"/>
      <c r="EQ92" s="369"/>
      <c r="ER92" s="369"/>
      <c r="ES92" s="369"/>
      <c r="ET92" s="369"/>
      <c r="EU92" s="369"/>
      <c r="EV92" s="369"/>
      <c r="EW92" s="369"/>
      <c r="EX92" s="369"/>
      <c r="EY92" s="369"/>
      <c r="EZ92" s="369"/>
      <c r="FA92" s="369"/>
      <c r="FB92" s="369"/>
      <c r="FC92" s="369"/>
      <c r="FD92" s="369"/>
      <c r="FE92" s="369"/>
      <c r="FF92" s="369"/>
      <c r="FG92" s="369"/>
      <c r="FH92" s="369"/>
      <c r="FI92" s="369"/>
      <c r="FJ92" s="369"/>
      <c r="FK92" s="369"/>
      <c r="FL92" s="369"/>
      <c r="FM92" s="369"/>
      <c r="FN92" s="369"/>
      <c r="FO92" s="369"/>
      <c r="FP92" s="369"/>
      <c r="FQ92" s="369"/>
      <c r="FR92" s="369"/>
    </row>
    <row r="93" spans="1:174" ht="15.75" customHeight="1">
      <c r="A93" s="375" t="s">
        <v>241</v>
      </c>
      <c r="B93" s="366">
        <v>674494.68853299995</v>
      </c>
      <c r="C93" s="366">
        <v>9501324.7563329991</v>
      </c>
      <c r="D93" s="366">
        <v>38163.504008999997</v>
      </c>
      <c r="E93" s="366">
        <v>10214001.698875001</v>
      </c>
      <c r="F93" s="366">
        <v>13489.893770659999</v>
      </c>
      <c r="G93" s="366">
        <v>190026.49512665998</v>
      </c>
      <c r="H93" s="366">
        <v>763.27008017999992</v>
      </c>
      <c r="I93" s="366">
        <v>204298.40897749999</v>
      </c>
      <c r="J93" s="366">
        <v>68122.277786999999</v>
      </c>
      <c r="K93" s="370">
        <v>136176.13119049999</v>
      </c>
      <c r="L93" s="371">
        <v>2178818.0990479998</v>
      </c>
      <c r="M93" s="370">
        <v>3314688.4451299706</v>
      </c>
      <c r="N93" s="370">
        <v>1135870.3460819707</v>
      </c>
      <c r="O93" s="369"/>
      <c r="P93" s="369"/>
      <c r="Q93" s="369"/>
      <c r="R93" s="369"/>
      <c r="S93" s="369"/>
      <c r="T93" s="369"/>
      <c r="U93" s="369"/>
      <c r="V93" s="369"/>
      <c r="W93" s="369"/>
      <c r="X93" s="369"/>
      <c r="Y93" s="369"/>
      <c r="Z93" s="369"/>
      <c r="AA93" s="369"/>
      <c r="AB93" s="369"/>
      <c r="AC93" s="369"/>
      <c r="AD93" s="369"/>
      <c r="AE93" s="369"/>
      <c r="AF93" s="369"/>
      <c r="AG93" s="369"/>
      <c r="AH93" s="369"/>
      <c r="AI93" s="369"/>
      <c r="AJ93" s="369"/>
      <c r="AK93" s="369"/>
      <c r="AL93" s="369"/>
      <c r="AM93" s="369"/>
      <c r="AN93" s="369"/>
      <c r="AO93" s="369"/>
      <c r="AP93" s="369"/>
      <c r="AQ93" s="369"/>
      <c r="AR93" s="369"/>
      <c r="AS93" s="369"/>
      <c r="AT93" s="369"/>
      <c r="AU93" s="369"/>
      <c r="AV93" s="369"/>
      <c r="AW93" s="369"/>
      <c r="AX93" s="369"/>
      <c r="AY93" s="369"/>
      <c r="AZ93" s="369"/>
      <c r="BA93" s="369"/>
      <c r="BB93" s="369"/>
      <c r="BC93" s="369"/>
      <c r="BD93" s="369"/>
      <c r="BE93" s="369"/>
      <c r="BF93" s="369"/>
      <c r="BG93" s="369"/>
      <c r="BH93" s="369"/>
      <c r="BI93" s="369"/>
      <c r="BJ93" s="369"/>
      <c r="BK93" s="369"/>
      <c r="BL93" s="369"/>
      <c r="BM93" s="369"/>
      <c r="BN93" s="369"/>
      <c r="BO93" s="369"/>
      <c r="BP93" s="369"/>
      <c r="BQ93" s="369"/>
      <c r="BR93" s="369"/>
      <c r="BS93" s="369"/>
      <c r="BT93" s="369"/>
      <c r="BU93" s="369"/>
      <c r="BV93" s="369"/>
      <c r="BW93" s="369"/>
      <c r="BX93" s="369"/>
      <c r="BY93" s="369"/>
      <c r="BZ93" s="369"/>
      <c r="CA93" s="369"/>
      <c r="CB93" s="369"/>
      <c r="CC93" s="369"/>
      <c r="CD93" s="369"/>
      <c r="CE93" s="369"/>
      <c r="CF93" s="369"/>
      <c r="CG93" s="369"/>
      <c r="CH93" s="369"/>
      <c r="CI93" s="369"/>
      <c r="CJ93" s="369"/>
      <c r="CK93" s="369"/>
      <c r="CL93" s="369"/>
      <c r="CM93" s="369"/>
      <c r="CN93" s="369"/>
      <c r="CO93" s="369"/>
      <c r="CP93" s="369"/>
      <c r="CQ93" s="369"/>
      <c r="CR93" s="369"/>
      <c r="CS93" s="369"/>
      <c r="CT93" s="369"/>
      <c r="CU93" s="369"/>
      <c r="CV93" s="369"/>
      <c r="CW93" s="369"/>
      <c r="CX93" s="369"/>
      <c r="CY93" s="369"/>
      <c r="CZ93" s="369"/>
      <c r="DA93" s="369"/>
      <c r="DB93" s="369"/>
      <c r="DC93" s="369"/>
      <c r="DD93" s="369"/>
      <c r="DE93" s="369"/>
      <c r="DF93" s="369"/>
      <c r="DG93" s="369"/>
      <c r="DH93" s="369"/>
      <c r="DI93" s="369"/>
      <c r="DJ93" s="369"/>
      <c r="DK93" s="369"/>
      <c r="DL93" s="369"/>
      <c r="DM93" s="369"/>
      <c r="DN93" s="369"/>
      <c r="DO93" s="369"/>
      <c r="DP93" s="369"/>
      <c r="DQ93" s="369"/>
      <c r="DR93" s="369"/>
      <c r="DS93" s="369"/>
      <c r="DT93" s="369"/>
      <c r="DU93" s="369"/>
      <c r="DV93" s="369"/>
      <c r="DW93" s="369"/>
      <c r="DX93" s="369"/>
      <c r="DY93" s="369"/>
      <c r="DZ93" s="369"/>
      <c r="EA93" s="369"/>
      <c r="EB93" s="369"/>
      <c r="EC93" s="369"/>
      <c r="ED93" s="369"/>
      <c r="EE93" s="369"/>
      <c r="EF93" s="369"/>
      <c r="EG93" s="369"/>
      <c r="EH93" s="369"/>
      <c r="EI93" s="369"/>
      <c r="EJ93" s="369"/>
      <c r="EK93" s="369"/>
      <c r="EL93" s="369"/>
      <c r="EM93" s="369"/>
      <c r="EN93" s="369"/>
      <c r="EO93" s="369"/>
      <c r="EP93" s="369"/>
      <c r="EQ93" s="369"/>
      <c r="ER93" s="369"/>
      <c r="ES93" s="369"/>
      <c r="ET93" s="369"/>
      <c r="EU93" s="369"/>
      <c r="EV93" s="369"/>
      <c r="EW93" s="369"/>
      <c r="EX93" s="369"/>
      <c r="EY93" s="369"/>
      <c r="EZ93" s="369"/>
      <c r="FA93" s="369"/>
      <c r="FB93" s="369"/>
      <c r="FC93" s="369"/>
      <c r="FD93" s="369"/>
      <c r="FE93" s="369"/>
      <c r="FF93" s="369"/>
      <c r="FG93" s="369"/>
      <c r="FH93" s="369"/>
      <c r="FI93" s="369"/>
      <c r="FJ93" s="369"/>
      <c r="FK93" s="369"/>
      <c r="FL93" s="369"/>
      <c r="FM93" s="369"/>
      <c r="FN93" s="369"/>
      <c r="FO93" s="369"/>
      <c r="FP93" s="369"/>
      <c r="FQ93" s="369"/>
      <c r="FR93" s="369"/>
    </row>
    <row r="94" spans="1:174" ht="14.25" customHeight="1">
      <c r="A94" s="372" t="s">
        <v>242</v>
      </c>
      <c r="B94" s="367">
        <v>753165.53086499998</v>
      </c>
      <c r="C94" s="367">
        <v>9606936.2174789999</v>
      </c>
      <c r="D94" s="367">
        <v>46129.118047999997</v>
      </c>
      <c r="E94" s="367">
        <v>10406249.616392</v>
      </c>
      <c r="F94" s="367">
        <v>15063.3106173</v>
      </c>
      <c r="G94" s="367">
        <v>192138.72434958001</v>
      </c>
      <c r="H94" s="367">
        <v>922.58236095999996</v>
      </c>
      <c r="I94" s="367">
        <v>208143.36732784001</v>
      </c>
      <c r="J94" s="367">
        <v>66717.451457999996</v>
      </c>
      <c r="K94" s="373">
        <v>141425.91586984001</v>
      </c>
      <c r="L94" s="374">
        <v>2262814.6539174402</v>
      </c>
      <c r="M94" s="373">
        <v>3779245.2941100602</v>
      </c>
      <c r="N94" s="373">
        <v>1516430.64019262</v>
      </c>
      <c r="O94" s="369"/>
      <c r="P94" s="369"/>
      <c r="Q94" s="369"/>
      <c r="R94" s="369"/>
      <c r="S94" s="369"/>
      <c r="T94" s="369"/>
      <c r="U94" s="369"/>
      <c r="V94" s="369"/>
      <c r="W94" s="369"/>
      <c r="X94" s="369"/>
      <c r="Y94" s="369"/>
      <c r="Z94" s="369"/>
      <c r="AA94" s="369"/>
      <c r="AB94" s="369"/>
      <c r="AC94" s="369"/>
      <c r="AD94" s="369"/>
      <c r="AE94" s="369"/>
      <c r="AF94" s="369"/>
      <c r="AG94" s="369"/>
      <c r="AH94" s="369"/>
      <c r="AI94" s="369"/>
      <c r="AJ94" s="369"/>
      <c r="AK94" s="369"/>
      <c r="AL94" s="369"/>
      <c r="AM94" s="369"/>
      <c r="AN94" s="369"/>
      <c r="AO94" s="369"/>
      <c r="AP94" s="369"/>
      <c r="AQ94" s="369"/>
      <c r="AR94" s="369"/>
      <c r="AS94" s="369"/>
      <c r="AT94" s="369"/>
      <c r="AU94" s="369"/>
      <c r="AV94" s="369"/>
      <c r="AW94" s="369"/>
      <c r="AX94" s="369"/>
      <c r="AY94" s="369"/>
      <c r="AZ94" s="369"/>
      <c r="BA94" s="369"/>
      <c r="BB94" s="369"/>
      <c r="BC94" s="369"/>
      <c r="BD94" s="369"/>
      <c r="BE94" s="369"/>
      <c r="BF94" s="369"/>
      <c r="BG94" s="369"/>
      <c r="BH94" s="369"/>
      <c r="BI94" s="369"/>
      <c r="BJ94" s="369"/>
      <c r="BK94" s="369"/>
      <c r="BL94" s="369"/>
      <c r="BM94" s="369"/>
      <c r="BN94" s="369"/>
      <c r="BO94" s="369"/>
      <c r="BP94" s="369"/>
      <c r="BQ94" s="369"/>
      <c r="BR94" s="369"/>
      <c r="BS94" s="369"/>
      <c r="BT94" s="369"/>
      <c r="BU94" s="369"/>
      <c r="BV94" s="369"/>
      <c r="BW94" s="369"/>
      <c r="BX94" s="369"/>
      <c r="BY94" s="369"/>
      <c r="BZ94" s="369"/>
      <c r="CA94" s="369"/>
      <c r="CB94" s="369"/>
      <c r="CC94" s="369"/>
      <c r="CD94" s="369"/>
      <c r="CE94" s="369"/>
      <c r="CF94" s="369"/>
      <c r="CG94" s="369"/>
      <c r="CH94" s="369"/>
      <c r="CI94" s="369"/>
      <c r="CJ94" s="369"/>
      <c r="CK94" s="369"/>
      <c r="CL94" s="369"/>
      <c r="CM94" s="369"/>
      <c r="CN94" s="369"/>
      <c r="CO94" s="369"/>
      <c r="CP94" s="369"/>
      <c r="CQ94" s="369"/>
      <c r="CR94" s="369"/>
      <c r="CS94" s="369"/>
      <c r="CT94" s="369"/>
      <c r="CU94" s="369"/>
      <c r="CV94" s="369"/>
      <c r="CW94" s="369"/>
      <c r="CX94" s="369"/>
      <c r="CY94" s="369"/>
      <c r="CZ94" s="369"/>
      <c r="DA94" s="369"/>
      <c r="DB94" s="369"/>
      <c r="DC94" s="369"/>
      <c r="DD94" s="369"/>
      <c r="DE94" s="369"/>
      <c r="DF94" s="369"/>
      <c r="DG94" s="369"/>
      <c r="DH94" s="369"/>
      <c r="DI94" s="369"/>
      <c r="DJ94" s="369"/>
      <c r="DK94" s="369"/>
      <c r="DL94" s="369"/>
      <c r="DM94" s="369"/>
      <c r="DN94" s="369"/>
      <c r="DO94" s="369"/>
      <c r="DP94" s="369"/>
      <c r="DQ94" s="369"/>
      <c r="DR94" s="369"/>
      <c r="DS94" s="369"/>
      <c r="DT94" s="369"/>
      <c r="DU94" s="369"/>
      <c r="DV94" s="369"/>
      <c r="DW94" s="369"/>
      <c r="DX94" s="369"/>
      <c r="DY94" s="369"/>
      <c r="DZ94" s="369"/>
      <c r="EA94" s="369"/>
      <c r="EB94" s="369"/>
      <c r="EC94" s="369"/>
      <c r="ED94" s="369"/>
      <c r="EE94" s="369"/>
      <c r="EF94" s="369"/>
      <c r="EG94" s="369"/>
      <c r="EH94" s="369"/>
      <c r="EI94" s="369"/>
      <c r="EJ94" s="369"/>
      <c r="EK94" s="369"/>
      <c r="EL94" s="369"/>
      <c r="EM94" s="369"/>
      <c r="EN94" s="369"/>
      <c r="EO94" s="369"/>
      <c r="EP94" s="369"/>
      <c r="EQ94" s="369"/>
      <c r="ER94" s="369"/>
      <c r="ES94" s="369"/>
      <c r="ET94" s="369"/>
      <c r="EU94" s="369"/>
      <c r="EV94" s="369"/>
      <c r="EW94" s="369"/>
      <c r="EX94" s="369"/>
      <c r="EY94" s="369"/>
      <c r="EZ94" s="369"/>
      <c r="FA94" s="369"/>
      <c r="FB94" s="369"/>
      <c r="FC94" s="369"/>
      <c r="FD94" s="369"/>
      <c r="FE94" s="369"/>
      <c r="FF94" s="369"/>
      <c r="FG94" s="369"/>
      <c r="FH94" s="369"/>
      <c r="FI94" s="369"/>
      <c r="FJ94" s="369"/>
      <c r="FK94" s="369"/>
      <c r="FL94" s="369"/>
      <c r="FM94" s="369"/>
      <c r="FN94" s="369"/>
      <c r="FO94" s="369"/>
      <c r="FP94" s="369"/>
      <c r="FQ94" s="369"/>
      <c r="FR94" s="369"/>
    </row>
    <row r="95" spans="1:174" ht="14.25" customHeight="1">
      <c r="A95" s="372" t="s">
        <v>243</v>
      </c>
      <c r="B95" s="367">
        <v>709168.34010999999</v>
      </c>
      <c r="C95" s="367">
        <v>9656362.6415790003</v>
      </c>
      <c r="D95" s="367">
        <v>50523.267193</v>
      </c>
      <c r="E95" s="367">
        <v>10416072.998881999</v>
      </c>
      <c r="F95" s="367">
        <v>14183.3668022</v>
      </c>
      <c r="G95" s="367">
        <v>193127.25283158</v>
      </c>
      <c r="H95" s="367">
        <v>1010.46534386</v>
      </c>
      <c r="I95" s="367">
        <v>208339.83497764001</v>
      </c>
      <c r="J95" s="367">
        <v>63514.793201</v>
      </c>
      <c r="K95" s="373">
        <v>144825.04177664002</v>
      </c>
      <c r="L95" s="374">
        <v>2027550.5848729603</v>
      </c>
      <c r="M95" s="373">
        <v>2423513.2114262106</v>
      </c>
      <c r="N95" s="373">
        <v>395962.62655325024</v>
      </c>
      <c r="O95" s="369"/>
      <c r="P95" s="369"/>
      <c r="Q95" s="369"/>
      <c r="R95" s="369"/>
      <c r="S95" s="369"/>
      <c r="T95" s="369"/>
      <c r="U95" s="369"/>
      <c r="V95" s="369"/>
      <c r="W95" s="369"/>
      <c r="X95" s="369"/>
      <c r="Y95" s="369"/>
      <c r="Z95" s="369"/>
      <c r="AA95" s="369"/>
      <c r="AB95" s="369"/>
      <c r="AC95" s="369"/>
      <c r="AD95" s="369"/>
      <c r="AE95" s="369"/>
      <c r="AF95" s="369"/>
      <c r="AG95" s="369"/>
      <c r="AH95" s="369"/>
      <c r="AI95" s="369"/>
      <c r="AJ95" s="369"/>
      <c r="AK95" s="369"/>
      <c r="AL95" s="369"/>
      <c r="AM95" s="369"/>
      <c r="AN95" s="369"/>
      <c r="AO95" s="369"/>
      <c r="AP95" s="369"/>
      <c r="AQ95" s="369"/>
      <c r="AR95" s="369"/>
      <c r="AS95" s="369"/>
      <c r="AT95" s="369"/>
      <c r="AU95" s="369"/>
      <c r="AV95" s="369"/>
      <c r="AW95" s="369"/>
      <c r="AX95" s="369"/>
      <c r="AY95" s="369"/>
      <c r="AZ95" s="369"/>
      <c r="BA95" s="369"/>
      <c r="BB95" s="369"/>
      <c r="BC95" s="369"/>
      <c r="BD95" s="369"/>
      <c r="BE95" s="369"/>
      <c r="BF95" s="369"/>
      <c r="BG95" s="369"/>
      <c r="BH95" s="369"/>
      <c r="BI95" s="369"/>
      <c r="BJ95" s="369"/>
      <c r="BK95" s="369"/>
      <c r="BL95" s="369"/>
      <c r="BM95" s="369"/>
      <c r="BN95" s="369"/>
      <c r="BO95" s="369"/>
      <c r="BP95" s="369"/>
      <c r="BQ95" s="369"/>
      <c r="BR95" s="369"/>
      <c r="BS95" s="369"/>
      <c r="BT95" s="369"/>
      <c r="BU95" s="369"/>
      <c r="BV95" s="369"/>
      <c r="BW95" s="369"/>
      <c r="BX95" s="369"/>
      <c r="BY95" s="369"/>
      <c r="BZ95" s="369"/>
      <c r="CA95" s="369"/>
      <c r="CB95" s="369"/>
      <c r="CC95" s="369"/>
      <c r="CD95" s="369"/>
      <c r="CE95" s="369"/>
      <c r="CF95" s="369"/>
      <c r="CG95" s="369"/>
      <c r="CH95" s="369"/>
      <c r="CI95" s="369"/>
      <c r="CJ95" s="369"/>
      <c r="CK95" s="369"/>
      <c r="CL95" s="369"/>
      <c r="CM95" s="369"/>
      <c r="CN95" s="369"/>
      <c r="CO95" s="369"/>
      <c r="CP95" s="369"/>
      <c r="CQ95" s="369"/>
      <c r="CR95" s="369"/>
      <c r="CS95" s="369"/>
      <c r="CT95" s="369"/>
      <c r="CU95" s="369"/>
      <c r="CV95" s="369"/>
      <c r="CW95" s="369"/>
      <c r="CX95" s="369"/>
      <c r="CY95" s="369"/>
      <c r="CZ95" s="369"/>
      <c r="DA95" s="369"/>
      <c r="DB95" s="369"/>
      <c r="DC95" s="369"/>
      <c r="DD95" s="369"/>
      <c r="DE95" s="369"/>
      <c r="DF95" s="369"/>
      <c r="DG95" s="369"/>
      <c r="DH95" s="369"/>
      <c r="DI95" s="369"/>
      <c r="DJ95" s="369"/>
      <c r="DK95" s="369"/>
      <c r="DL95" s="369"/>
      <c r="DM95" s="369"/>
      <c r="DN95" s="369"/>
      <c r="DO95" s="369"/>
      <c r="DP95" s="369"/>
      <c r="DQ95" s="369"/>
      <c r="DR95" s="369"/>
      <c r="DS95" s="369"/>
      <c r="DT95" s="369"/>
      <c r="DU95" s="369"/>
      <c r="DV95" s="369"/>
      <c r="DW95" s="369"/>
      <c r="DX95" s="369"/>
      <c r="DY95" s="369"/>
      <c r="DZ95" s="369"/>
      <c r="EA95" s="369"/>
      <c r="EB95" s="369"/>
      <c r="EC95" s="369"/>
      <c r="ED95" s="369"/>
      <c r="EE95" s="369"/>
      <c r="EF95" s="369"/>
      <c r="EG95" s="369"/>
      <c r="EH95" s="369"/>
      <c r="EI95" s="369"/>
      <c r="EJ95" s="369"/>
      <c r="EK95" s="369"/>
      <c r="EL95" s="369"/>
      <c r="EM95" s="369"/>
      <c r="EN95" s="369"/>
      <c r="EO95" s="369"/>
      <c r="EP95" s="369"/>
      <c r="EQ95" s="369"/>
      <c r="ER95" s="369"/>
      <c r="ES95" s="369"/>
      <c r="ET95" s="369"/>
      <c r="EU95" s="369"/>
      <c r="EV95" s="369"/>
      <c r="EW95" s="369"/>
      <c r="EX95" s="369"/>
      <c r="EY95" s="369"/>
      <c r="EZ95" s="369"/>
      <c r="FA95" s="369"/>
      <c r="FB95" s="369"/>
      <c r="FC95" s="369"/>
      <c r="FD95" s="369"/>
      <c r="FE95" s="369"/>
      <c r="FF95" s="369"/>
      <c r="FG95" s="369"/>
      <c r="FH95" s="369"/>
      <c r="FI95" s="369"/>
      <c r="FJ95" s="369"/>
      <c r="FK95" s="369"/>
      <c r="FL95" s="369"/>
      <c r="FM95" s="369"/>
      <c r="FN95" s="369"/>
      <c r="FO95" s="369"/>
      <c r="FP95" s="369"/>
      <c r="FQ95" s="369"/>
      <c r="FR95" s="369"/>
    </row>
    <row r="96" spans="1:174" ht="14.25" customHeight="1">
      <c r="A96" s="372" t="s">
        <v>244</v>
      </c>
      <c r="B96" s="367">
        <v>702128.12866499997</v>
      </c>
      <c r="C96" s="367">
        <v>9785688.8200090006</v>
      </c>
      <c r="D96" s="367">
        <v>44886.629063</v>
      </c>
      <c r="E96" s="367">
        <v>10532722.192880001</v>
      </c>
      <c r="F96" s="367">
        <v>14042.5625733</v>
      </c>
      <c r="G96" s="367">
        <v>195713.77640018001</v>
      </c>
      <c r="H96" s="367">
        <v>897.73258126000007</v>
      </c>
      <c r="I96" s="367">
        <v>210672.68669774002</v>
      </c>
      <c r="J96" s="367">
        <v>69100.391900000002</v>
      </c>
      <c r="K96" s="373">
        <v>141572.29479774</v>
      </c>
      <c r="L96" s="374">
        <v>2265156.7167638401</v>
      </c>
      <c r="M96" s="373">
        <v>2863219.1330138491</v>
      </c>
      <c r="N96" s="373">
        <v>598062.41625000909</v>
      </c>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369"/>
      <c r="AV96" s="369"/>
      <c r="AW96" s="369"/>
      <c r="AX96" s="369"/>
      <c r="AY96" s="369"/>
      <c r="AZ96" s="369"/>
      <c r="BA96" s="369"/>
      <c r="BB96" s="369"/>
      <c r="BC96" s="369"/>
      <c r="BD96" s="369"/>
      <c r="BE96" s="369"/>
      <c r="BF96" s="369"/>
      <c r="BG96" s="369"/>
      <c r="BH96" s="369"/>
      <c r="BI96" s="369"/>
      <c r="BJ96" s="369"/>
      <c r="BK96" s="369"/>
      <c r="BL96" s="369"/>
      <c r="BM96" s="369"/>
      <c r="BN96" s="369"/>
      <c r="BO96" s="369"/>
      <c r="BP96" s="369"/>
      <c r="BQ96" s="369"/>
      <c r="BR96" s="369"/>
      <c r="BS96" s="369"/>
      <c r="BT96" s="369"/>
      <c r="BU96" s="369"/>
      <c r="BV96" s="369"/>
      <c r="BW96" s="369"/>
      <c r="BX96" s="369"/>
      <c r="BY96" s="369"/>
      <c r="BZ96" s="369"/>
      <c r="CA96" s="369"/>
      <c r="CB96" s="369"/>
      <c r="CC96" s="369"/>
      <c r="CD96" s="369"/>
      <c r="CE96" s="369"/>
      <c r="CF96" s="369"/>
      <c r="CG96" s="369"/>
      <c r="CH96" s="369"/>
      <c r="CI96" s="369"/>
      <c r="CJ96" s="369"/>
      <c r="CK96" s="369"/>
      <c r="CL96" s="369"/>
      <c r="CM96" s="369"/>
      <c r="CN96" s="369"/>
      <c r="CO96" s="369"/>
      <c r="CP96" s="369"/>
      <c r="CQ96" s="369"/>
      <c r="CR96" s="369"/>
      <c r="CS96" s="369"/>
      <c r="CT96" s="369"/>
      <c r="CU96" s="369"/>
      <c r="CV96" s="369"/>
      <c r="CW96" s="369"/>
      <c r="CX96" s="369"/>
      <c r="CY96" s="369"/>
      <c r="CZ96" s="369"/>
      <c r="DA96" s="369"/>
      <c r="DB96" s="369"/>
      <c r="DC96" s="369"/>
      <c r="DD96" s="369"/>
      <c r="DE96" s="369"/>
      <c r="DF96" s="369"/>
      <c r="DG96" s="369"/>
      <c r="DH96" s="369"/>
      <c r="DI96" s="369"/>
      <c r="DJ96" s="369"/>
      <c r="DK96" s="369"/>
      <c r="DL96" s="369"/>
      <c r="DM96" s="369"/>
      <c r="DN96" s="369"/>
      <c r="DO96" s="369"/>
      <c r="DP96" s="369"/>
      <c r="DQ96" s="369"/>
      <c r="DR96" s="369"/>
      <c r="DS96" s="369"/>
      <c r="DT96" s="369"/>
      <c r="DU96" s="369"/>
      <c r="DV96" s="369"/>
      <c r="DW96" s="369"/>
      <c r="DX96" s="369"/>
      <c r="DY96" s="369"/>
      <c r="DZ96" s="369"/>
      <c r="EA96" s="369"/>
      <c r="EB96" s="369"/>
      <c r="EC96" s="369"/>
      <c r="ED96" s="369"/>
      <c r="EE96" s="369"/>
      <c r="EF96" s="369"/>
      <c r="EG96" s="369"/>
      <c r="EH96" s="369"/>
      <c r="EI96" s="369"/>
      <c r="EJ96" s="369"/>
      <c r="EK96" s="369"/>
      <c r="EL96" s="369"/>
      <c r="EM96" s="369"/>
      <c r="EN96" s="369"/>
      <c r="EO96" s="369"/>
      <c r="EP96" s="369"/>
      <c r="EQ96" s="369"/>
      <c r="ER96" s="369"/>
      <c r="ES96" s="369"/>
      <c r="ET96" s="369"/>
      <c r="EU96" s="369"/>
      <c r="EV96" s="369"/>
      <c r="EW96" s="369"/>
      <c r="EX96" s="369"/>
      <c r="EY96" s="369"/>
      <c r="EZ96" s="369"/>
      <c r="FA96" s="369"/>
      <c r="FB96" s="369"/>
      <c r="FC96" s="369"/>
      <c r="FD96" s="369"/>
      <c r="FE96" s="369"/>
      <c r="FF96" s="369"/>
      <c r="FG96" s="369"/>
      <c r="FH96" s="369"/>
      <c r="FI96" s="369"/>
      <c r="FJ96" s="369"/>
      <c r="FK96" s="369"/>
      <c r="FL96" s="369"/>
      <c r="FM96" s="369"/>
      <c r="FN96" s="369"/>
      <c r="FO96" s="369"/>
      <c r="FP96" s="369"/>
      <c r="FQ96" s="369"/>
      <c r="FR96" s="369"/>
    </row>
    <row r="97" spans="1:174" ht="14.25" customHeight="1">
      <c r="A97" s="372" t="s">
        <v>245</v>
      </c>
      <c r="B97" s="367">
        <v>733383.20353299996</v>
      </c>
      <c r="C97" s="367">
        <v>9952878.5058890004</v>
      </c>
      <c r="D97" s="367">
        <v>40965.488992999999</v>
      </c>
      <c r="E97" s="367">
        <v>10727245.712415</v>
      </c>
      <c r="F97" s="367">
        <v>14667.664070659999</v>
      </c>
      <c r="G97" s="367">
        <v>199057.57011778001</v>
      </c>
      <c r="H97" s="367">
        <v>819.30977986000005</v>
      </c>
      <c r="I97" s="367">
        <v>214563.05796829998</v>
      </c>
      <c r="J97" s="367">
        <v>77115.373181000003</v>
      </c>
      <c r="K97" s="373">
        <v>137447.68478729998</v>
      </c>
      <c r="L97" s="374">
        <v>2061715.2718094997</v>
      </c>
      <c r="M97" s="373">
        <v>2230000.8070748397</v>
      </c>
      <c r="N97" s="373">
        <v>168285.53526534</v>
      </c>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69"/>
      <c r="AL97" s="369"/>
      <c r="AM97" s="369"/>
      <c r="AN97" s="369"/>
      <c r="AO97" s="369"/>
      <c r="AP97" s="369"/>
      <c r="AQ97" s="369"/>
      <c r="AR97" s="369"/>
      <c r="AS97" s="369"/>
      <c r="AT97" s="369"/>
      <c r="AU97" s="369"/>
      <c r="AV97" s="369"/>
      <c r="AW97" s="369"/>
      <c r="AX97" s="369"/>
      <c r="AY97" s="369"/>
      <c r="AZ97" s="369"/>
      <c r="BA97" s="369"/>
      <c r="BB97" s="369"/>
      <c r="BC97" s="369"/>
      <c r="BD97" s="369"/>
      <c r="BE97" s="369"/>
      <c r="BF97" s="369"/>
      <c r="BG97" s="369"/>
      <c r="BH97" s="369"/>
      <c r="BI97" s="369"/>
      <c r="BJ97" s="369"/>
      <c r="BK97" s="369"/>
      <c r="BL97" s="369"/>
      <c r="BM97" s="369"/>
      <c r="BN97" s="369"/>
      <c r="BO97" s="369"/>
      <c r="BP97" s="369"/>
      <c r="BQ97" s="369"/>
      <c r="BR97" s="369"/>
      <c r="BS97" s="369"/>
      <c r="BT97" s="369"/>
      <c r="BU97" s="369"/>
      <c r="BV97" s="369"/>
      <c r="BW97" s="369"/>
      <c r="BX97" s="369"/>
      <c r="BY97" s="369"/>
      <c r="BZ97" s="369"/>
      <c r="CA97" s="369"/>
      <c r="CB97" s="369"/>
      <c r="CC97" s="369"/>
      <c r="CD97" s="369"/>
      <c r="CE97" s="369"/>
      <c r="CF97" s="369"/>
      <c r="CG97" s="369"/>
      <c r="CH97" s="369"/>
      <c r="CI97" s="369"/>
      <c r="CJ97" s="369"/>
      <c r="CK97" s="369"/>
      <c r="CL97" s="369"/>
      <c r="CM97" s="369"/>
      <c r="CN97" s="369"/>
      <c r="CO97" s="369"/>
      <c r="CP97" s="369"/>
      <c r="CQ97" s="369"/>
      <c r="CR97" s="369"/>
      <c r="CS97" s="369"/>
      <c r="CT97" s="369"/>
      <c r="CU97" s="369"/>
      <c r="CV97" s="369"/>
      <c r="CW97" s="369"/>
      <c r="CX97" s="369"/>
      <c r="CY97" s="369"/>
      <c r="CZ97" s="369"/>
      <c r="DA97" s="369"/>
      <c r="DB97" s="369"/>
      <c r="DC97" s="369"/>
      <c r="DD97" s="369"/>
      <c r="DE97" s="369"/>
      <c r="DF97" s="369"/>
      <c r="DG97" s="369"/>
      <c r="DH97" s="369"/>
      <c r="DI97" s="369"/>
      <c r="DJ97" s="369"/>
      <c r="DK97" s="369"/>
      <c r="DL97" s="369"/>
      <c r="DM97" s="369"/>
      <c r="DN97" s="369"/>
      <c r="DO97" s="369"/>
      <c r="DP97" s="369"/>
      <c r="DQ97" s="369"/>
      <c r="DR97" s="369"/>
      <c r="DS97" s="369"/>
      <c r="DT97" s="369"/>
      <c r="DU97" s="369"/>
      <c r="DV97" s="369"/>
      <c r="DW97" s="369"/>
      <c r="DX97" s="369"/>
      <c r="DY97" s="369"/>
      <c r="DZ97" s="369"/>
      <c r="EA97" s="369"/>
      <c r="EB97" s="369"/>
      <c r="EC97" s="369"/>
      <c r="ED97" s="369"/>
      <c r="EE97" s="369"/>
      <c r="EF97" s="369"/>
      <c r="EG97" s="369"/>
      <c r="EH97" s="369"/>
      <c r="EI97" s="369"/>
      <c r="EJ97" s="369"/>
      <c r="EK97" s="369"/>
      <c r="EL97" s="369"/>
      <c r="EM97" s="369"/>
      <c r="EN97" s="369"/>
      <c r="EO97" s="369"/>
      <c r="EP97" s="369"/>
      <c r="EQ97" s="369"/>
      <c r="ER97" s="369"/>
      <c r="ES97" s="369"/>
      <c r="ET97" s="369"/>
      <c r="EU97" s="369"/>
      <c r="EV97" s="369"/>
      <c r="EW97" s="369"/>
      <c r="EX97" s="369"/>
      <c r="EY97" s="369"/>
      <c r="EZ97" s="369"/>
      <c r="FA97" s="369"/>
      <c r="FB97" s="369"/>
      <c r="FC97" s="369"/>
      <c r="FD97" s="369"/>
      <c r="FE97" s="369"/>
      <c r="FF97" s="369"/>
      <c r="FG97" s="369"/>
      <c r="FH97" s="369"/>
      <c r="FI97" s="369"/>
      <c r="FJ97" s="369"/>
      <c r="FK97" s="369"/>
      <c r="FL97" s="369"/>
      <c r="FM97" s="369"/>
      <c r="FN97" s="369"/>
      <c r="FO97" s="369"/>
      <c r="FP97" s="369"/>
      <c r="FQ97" s="369"/>
      <c r="FR97" s="369"/>
    </row>
    <row r="98" spans="1:174" ht="14.25" customHeight="1">
      <c r="A98" s="372" t="s">
        <v>246</v>
      </c>
      <c r="B98" s="367">
        <v>759180.52260899998</v>
      </c>
      <c r="C98" s="367">
        <v>10278572.187132001</v>
      </c>
      <c r="D98" s="367">
        <v>44472.162762</v>
      </c>
      <c r="E98" s="367">
        <v>11082243.386504</v>
      </c>
      <c r="F98" s="367">
        <v>15183.610452180001</v>
      </c>
      <c r="G98" s="367">
        <v>205571.44374264003</v>
      </c>
      <c r="H98" s="367">
        <v>889.44325523999998</v>
      </c>
      <c r="I98" s="367">
        <v>221663.01145006003</v>
      </c>
      <c r="J98" s="367">
        <v>90188.037305999998</v>
      </c>
      <c r="K98" s="373">
        <v>131474.97414406005</v>
      </c>
      <c r="L98" s="374">
        <v>2103599.5863049608</v>
      </c>
      <c r="M98" s="373">
        <v>2180717.2909226296</v>
      </c>
      <c r="N98" s="373">
        <v>77117.704617668875</v>
      </c>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69"/>
      <c r="AL98" s="369"/>
      <c r="AM98" s="369"/>
      <c r="AN98" s="369"/>
      <c r="AO98" s="369"/>
      <c r="AP98" s="369"/>
      <c r="AQ98" s="369"/>
      <c r="AR98" s="369"/>
      <c r="AS98" s="369"/>
      <c r="AT98" s="369"/>
      <c r="AU98" s="369"/>
      <c r="AV98" s="369"/>
      <c r="AW98" s="369"/>
      <c r="AX98" s="369"/>
      <c r="AY98" s="369"/>
      <c r="AZ98" s="369"/>
      <c r="BA98" s="369"/>
      <c r="BB98" s="369"/>
      <c r="BC98" s="369"/>
      <c r="BD98" s="369"/>
      <c r="BE98" s="369"/>
      <c r="BF98" s="369"/>
      <c r="BG98" s="369"/>
      <c r="BH98" s="369"/>
      <c r="BI98" s="369"/>
      <c r="BJ98" s="369"/>
      <c r="BK98" s="369"/>
      <c r="BL98" s="369"/>
      <c r="BM98" s="369"/>
      <c r="BN98" s="369"/>
      <c r="BO98" s="369"/>
      <c r="BP98" s="369"/>
      <c r="BQ98" s="369"/>
      <c r="BR98" s="369"/>
      <c r="BS98" s="369"/>
      <c r="BT98" s="369"/>
      <c r="BU98" s="369"/>
      <c r="BV98" s="369"/>
      <c r="BW98" s="369"/>
      <c r="BX98" s="369"/>
      <c r="BY98" s="369"/>
      <c r="BZ98" s="369"/>
      <c r="CA98" s="369"/>
      <c r="CB98" s="369"/>
      <c r="CC98" s="369"/>
      <c r="CD98" s="369"/>
      <c r="CE98" s="369"/>
      <c r="CF98" s="369"/>
      <c r="CG98" s="369"/>
      <c r="CH98" s="369"/>
      <c r="CI98" s="369"/>
      <c r="CJ98" s="369"/>
      <c r="CK98" s="369"/>
      <c r="CL98" s="369"/>
      <c r="CM98" s="369"/>
      <c r="CN98" s="369"/>
      <c r="CO98" s="369"/>
      <c r="CP98" s="369"/>
      <c r="CQ98" s="369"/>
      <c r="CR98" s="369"/>
      <c r="CS98" s="369"/>
      <c r="CT98" s="369"/>
      <c r="CU98" s="369"/>
      <c r="CV98" s="369"/>
      <c r="CW98" s="369"/>
      <c r="CX98" s="369"/>
      <c r="CY98" s="369"/>
      <c r="CZ98" s="369"/>
      <c r="DA98" s="369"/>
      <c r="DB98" s="369"/>
      <c r="DC98" s="369"/>
      <c r="DD98" s="369"/>
      <c r="DE98" s="369"/>
      <c r="DF98" s="369"/>
      <c r="DG98" s="369"/>
      <c r="DH98" s="369"/>
      <c r="DI98" s="369"/>
      <c r="DJ98" s="369"/>
      <c r="DK98" s="369"/>
      <c r="DL98" s="369"/>
      <c r="DM98" s="369"/>
      <c r="DN98" s="369"/>
      <c r="DO98" s="369"/>
      <c r="DP98" s="369"/>
      <c r="DQ98" s="369"/>
      <c r="DR98" s="369"/>
      <c r="DS98" s="369"/>
      <c r="DT98" s="369"/>
      <c r="DU98" s="369"/>
      <c r="DV98" s="369"/>
      <c r="DW98" s="369"/>
      <c r="DX98" s="369"/>
      <c r="DY98" s="369"/>
      <c r="DZ98" s="369"/>
      <c r="EA98" s="369"/>
      <c r="EB98" s="369"/>
      <c r="EC98" s="369"/>
      <c r="ED98" s="369"/>
      <c r="EE98" s="369"/>
      <c r="EF98" s="369"/>
      <c r="EG98" s="369"/>
      <c r="EH98" s="369"/>
      <c r="EI98" s="369"/>
      <c r="EJ98" s="369"/>
      <c r="EK98" s="369"/>
      <c r="EL98" s="369"/>
      <c r="EM98" s="369"/>
      <c r="EN98" s="369"/>
      <c r="EO98" s="369"/>
      <c r="EP98" s="369"/>
      <c r="EQ98" s="369"/>
      <c r="ER98" s="369"/>
      <c r="ES98" s="369"/>
      <c r="ET98" s="369"/>
      <c r="EU98" s="369"/>
      <c r="EV98" s="369"/>
      <c r="EW98" s="369"/>
      <c r="EX98" s="369"/>
      <c r="EY98" s="369"/>
      <c r="EZ98" s="369"/>
      <c r="FA98" s="369"/>
      <c r="FB98" s="369"/>
      <c r="FC98" s="369"/>
      <c r="FD98" s="369"/>
      <c r="FE98" s="369"/>
      <c r="FF98" s="369"/>
      <c r="FG98" s="369"/>
      <c r="FH98" s="369"/>
      <c r="FI98" s="369"/>
      <c r="FJ98" s="369"/>
      <c r="FK98" s="369"/>
      <c r="FL98" s="369"/>
      <c r="FM98" s="369"/>
      <c r="FN98" s="369"/>
      <c r="FO98" s="369"/>
      <c r="FP98" s="369"/>
      <c r="FQ98" s="369"/>
      <c r="FR98" s="369"/>
    </row>
    <row r="99" spans="1:174" ht="14.25" customHeight="1">
      <c r="A99" s="372" t="s">
        <v>247</v>
      </c>
      <c r="B99" s="367">
        <v>737202.61942200002</v>
      </c>
      <c r="C99" s="367">
        <v>10611804.508639</v>
      </c>
      <c r="D99" s="367">
        <v>38761.827834999996</v>
      </c>
      <c r="E99" s="367">
        <v>11387787.469896</v>
      </c>
      <c r="F99" s="367">
        <v>14744.052388440001</v>
      </c>
      <c r="G99" s="367">
        <v>212236.09017278001</v>
      </c>
      <c r="H99" s="367">
        <v>775.23655669999994</v>
      </c>
      <c r="I99" s="367">
        <v>227773.89311792</v>
      </c>
      <c r="J99" s="367">
        <v>68937.504933000004</v>
      </c>
      <c r="K99" s="373">
        <v>158836.38818492001</v>
      </c>
      <c r="L99" s="374">
        <v>2382545.8227738002</v>
      </c>
      <c r="M99" s="373">
        <v>2548125.8305482813</v>
      </c>
      <c r="N99" s="373">
        <v>165580.00777448108</v>
      </c>
      <c r="O99" s="369"/>
      <c r="P99" s="369"/>
      <c r="Q99" s="369"/>
      <c r="R99" s="369"/>
      <c r="S99" s="369"/>
      <c r="T99" s="369"/>
      <c r="U99" s="369"/>
      <c r="V99" s="369"/>
      <c r="W99" s="369"/>
      <c r="X99" s="369"/>
      <c r="Y99" s="369"/>
      <c r="Z99" s="369"/>
      <c r="AA99" s="369"/>
      <c r="AB99" s="369"/>
      <c r="AC99" s="369"/>
      <c r="AD99" s="369"/>
      <c r="AE99" s="369"/>
      <c r="AF99" s="369"/>
      <c r="AG99" s="369"/>
      <c r="AH99" s="369"/>
      <c r="AI99" s="369"/>
      <c r="AJ99" s="369"/>
      <c r="AK99" s="369"/>
      <c r="AL99" s="369"/>
      <c r="AM99" s="369"/>
      <c r="AN99" s="369"/>
      <c r="AO99" s="369"/>
      <c r="AP99" s="369"/>
      <c r="AQ99" s="369"/>
      <c r="AR99" s="369"/>
      <c r="AS99" s="369"/>
      <c r="AT99" s="369"/>
      <c r="AU99" s="369"/>
      <c r="AV99" s="369"/>
      <c r="AW99" s="369"/>
      <c r="AX99" s="369"/>
      <c r="AY99" s="369"/>
      <c r="AZ99" s="369"/>
      <c r="BA99" s="369"/>
      <c r="BB99" s="369"/>
      <c r="BC99" s="369"/>
      <c r="BD99" s="369"/>
      <c r="BE99" s="369"/>
      <c r="BF99" s="369"/>
      <c r="BG99" s="369"/>
      <c r="BH99" s="369"/>
      <c r="BI99" s="369"/>
      <c r="BJ99" s="369"/>
      <c r="BK99" s="369"/>
      <c r="BL99" s="369"/>
      <c r="BM99" s="369"/>
      <c r="BN99" s="369"/>
      <c r="BO99" s="369"/>
      <c r="BP99" s="369"/>
      <c r="BQ99" s="369"/>
      <c r="BR99" s="369"/>
      <c r="BS99" s="369"/>
      <c r="BT99" s="369"/>
      <c r="BU99" s="369"/>
      <c r="BV99" s="369"/>
      <c r="BW99" s="369"/>
      <c r="BX99" s="369"/>
      <c r="BY99" s="369"/>
      <c r="BZ99" s="369"/>
      <c r="CA99" s="369"/>
      <c r="CB99" s="369"/>
      <c r="CC99" s="369"/>
      <c r="CD99" s="369"/>
      <c r="CE99" s="369"/>
      <c r="CF99" s="369"/>
      <c r="CG99" s="369"/>
      <c r="CH99" s="369"/>
      <c r="CI99" s="369"/>
      <c r="CJ99" s="369"/>
      <c r="CK99" s="369"/>
      <c r="CL99" s="369"/>
      <c r="CM99" s="369"/>
      <c r="CN99" s="369"/>
      <c r="CO99" s="369"/>
      <c r="CP99" s="369"/>
      <c r="CQ99" s="369"/>
      <c r="CR99" s="369"/>
      <c r="CS99" s="369"/>
      <c r="CT99" s="369"/>
      <c r="CU99" s="369"/>
      <c r="CV99" s="369"/>
      <c r="CW99" s="369"/>
      <c r="CX99" s="369"/>
      <c r="CY99" s="369"/>
      <c r="CZ99" s="369"/>
      <c r="DA99" s="369"/>
      <c r="DB99" s="369"/>
      <c r="DC99" s="369"/>
      <c r="DD99" s="369"/>
      <c r="DE99" s="369"/>
      <c r="DF99" s="369"/>
      <c r="DG99" s="369"/>
      <c r="DH99" s="369"/>
      <c r="DI99" s="369"/>
      <c r="DJ99" s="369"/>
      <c r="DK99" s="369"/>
      <c r="DL99" s="369"/>
      <c r="DM99" s="369"/>
      <c r="DN99" s="369"/>
      <c r="DO99" s="369"/>
      <c r="DP99" s="369"/>
      <c r="DQ99" s="369"/>
      <c r="DR99" s="369"/>
      <c r="DS99" s="369"/>
      <c r="DT99" s="369"/>
      <c r="DU99" s="369"/>
      <c r="DV99" s="369"/>
      <c r="DW99" s="369"/>
      <c r="DX99" s="369"/>
      <c r="DY99" s="369"/>
      <c r="DZ99" s="369"/>
      <c r="EA99" s="369"/>
      <c r="EB99" s="369"/>
      <c r="EC99" s="369"/>
      <c r="ED99" s="369"/>
      <c r="EE99" s="369"/>
      <c r="EF99" s="369"/>
      <c r="EG99" s="369"/>
      <c r="EH99" s="369"/>
      <c r="EI99" s="369"/>
      <c r="EJ99" s="369"/>
      <c r="EK99" s="369"/>
      <c r="EL99" s="369"/>
      <c r="EM99" s="369"/>
      <c r="EN99" s="369"/>
      <c r="EO99" s="369"/>
      <c r="EP99" s="369"/>
      <c r="EQ99" s="369"/>
      <c r="ER99" s="369"/>
      <c r="ES99" s="369"/>
      <c r="ET99" s="369"/>
      <c r="EU99" s="369"/>
      <c r="EV99" s="369"/>
      <c r="EW99" s="369"/>
      <c r="EX99" s="369"/>
      <c r="EY99" s="369"/>
      <c r="EZ99" s="369"/>
      <c r="FA99" s="369"/>
      <c r="FB99" s="369"/>
      <c r="FC99" s="369"/>
      <c r="FD99" s="369"/>
      <c r="FE99" s="369"/>
      <c r="FF99" s="369"/>
      <c r="FG99" s="369"/>
      <c r="FH99" s="369"/>
      <c r="FI99" s="369"/>
      <c r="FJ99" s="369"/>
      <c r="FK99" s="369"/>
      <c r="FL99" s="369"/>
      <c r="FM99" s="369"/>
      <c r="FN99" s="369"/>
      <c r="FO99" s="369"/>
      <c r="FP99" s="369"/>
      <c r="FQ99" s="369"/>
      <c r="FR99" s="369"/>
    </row>
    <row r="100" spans="1:174" ht="14.25" customHeight="1">
      <c r="A100" s="372" t="s">
        <v>248</v>
      </c>
      <c r="B100" s="367">
        <v>764309.54017099994</v>
      </c>
      <c r="C100" s="367">
        <v>10617165.640137</v>
      </c>
      <c r="D100" s="367">
        <v>42067.645794999997</v>
      </c>
      <c r="E100" s="367">
        <v>11423542.826103</v>
      </c>
      <c r="F100" s="367">
        <v>15286.190803419999</v>
      </c>
      <c r="G100" s="367">
        <v>212343.31280273999</v>
      </c>
      <c r="H100" s="367">
        <v>841.35291589999997</v>
      </c>
      <c r="I100" s="367">
        <v>228489.37052205999</v>
      </c>
      <c r="J100" s="367">
        <v>65539.693109</v>
      </c>
      <c r="K100" s="373">
        <v>162949.67741305998</v>
      </c>
      <c r="L100" s="374">
        <v>2607194.8386089597</v>
      </c>
      <c r="M100" s="373">
        <v>2743099.3570265495</v>
      </c>
      <c r="N100" s="373">
        <v>135904.51841758983</v>
      </c>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69"/>
      <c r="AL100" s="369"/>
      <c r="AM100" s="369"/>
      <c r="AN100" s="369"/>
      <c r="AO100" s="369"/>
      <c r="AP100" s="369"/>
      <c r="AQ100" s="369"/>
      <c r="AR100" s="369"/>
      <c r="AS100" s="369"/>
      <c r="AT100" s="369"/>
      <c r="AU100" s="369"/>
      <c r="AV100" s="369"/>
      <c r="AW100" s="369"/>
      <c r="AX100" s="369"/>
      <c r="AY100" s="369"/>
      <c r="AZ100" s="369"/>
      <c r="BA100" s="369"/>
      <c r="BB100" s="369"/>
      <c r="BC100" s="369"/>
      <c r="BD100" s="369"/>
      <c r="BE100" s="369"/>
      <c r="BF100" s="369"/>
      <c r="BG100" s="369"/>
      <c r="BH100" s="369"/>
      <c r="BI100" s="369"/>
      <c r="BJ100" s="369"/>
      <c r="BK100" s="369"/>
      <c r="BL100" s="369"/>
      <c r="BM100" s="369"/>
      <c r="BN100" s="369"/>
      <c r="BO100" s="369"/>
      <c r="BP100" s="369"/>
      <c r="BQ100" s="369"/>
      <c r="BR100" s="369"/>
      <c r="BS100" s="369"/>
      <c r="BT100" s="369"/>
      <c r="BU100" s="369"/>
      <c r="BV100" s="369"/>
      <c r="BW100" s="369"/>
      <c r="BX100" s="369"/>
      <c r="BY100" s="369"/>
      <c r="BZ100" s="369"/>
      <c r="CA100" s="369"/>
      <c r="CB100" s="369"/>
      <c r="CC100" s="369"/>
      <c r="CD100" s="369"/>
      <c r="CE100" s="369"/>
      <c r="CF100" s="369"/>
      <c r="CG100" s="369"/>
      <c r="CH100" s="369"/>
      <c r="CI100" s="369"/>
      <c r="CJ100" s="369"/>
      <c r="CK100" s="369"/>
      <c r="CL100" s="369"/>
      <c r="CM100" s="369"/>
      <c r="CN100" s="369"/>
      <c r="CO100" s="369"/>
      <c r="CP100" s="369"/>
      <c r="CQ100" s="369"/>
      <c r="CR100" s="369"/>
      <c r="CS100" s="369"/>
      <c r="CT100" s="369"/>
      <c r="CU100" s="369"/>
      <c r="CV100" s="369"/>
      <c r="CW100" s="369"/>
      <c r="CX100" s="369"/>
      <c r="CY100" s="369"/>
      <c r="CZ100" s="369"/>
      <c r="DA100" s="369"/>
      <c r="DB100" s="369"/>
      <c r="DC100" s="369"/>
      <c r="DD100" s="369"/>
      <c r="DE100" s="369"/>
      <c r="DF100" s="369"/>
      <c r="DG100" s="369"/>
      <c r="DH100" s="369"/>
      <c r="DI100" s="369"/>
      <c r="DJ100" s="369"/>
      <c r="DK100" s="369"/>
      <c r="DL100" s="369"/>
      <c r="DM100" s="369"/>
      <c r="DN100" s="369"/>
      <c r="DO100" s="369"/>
      <c r="DP100" s="369"/>
      <c r="DQ100" s="369"/>
      <c r="DR100" s="369"/>
      <c r="DS100" s="369"/>
      <c r="DT100" s="369"/>
      <c r="DU100" s="369"/>
      <c r="DV100" s="369"/>
      <c r="DW100" s="369"/>
      <c r="DX100" s="369"/>
      <c r="DY100" s="369"/>
      <c r="DZ100" s="369"/>
      <c r="EA100" s="369"/>
      <c r="EB100" s="369"/>
      <c r="EC100" s="369"/>
      <c r="ED100" s="369"/>
      <c r="EE100" s="369"/>
      <c r="EF100" s="369"/>
      <c r="EG100" s="369"/>
      <c r="EH100" s="369"/>
      <c r="EI100" s="369"/>
      <c r="EJ100" s="369"/>
      <c r="EK100" s="369"/>
      <c r="EL100" s="369"/>
      <c r="EM100" s="369"/>
      <c r="EN100" s="369"/>
      <c r="EO100" s="369"/>
      <c r="EP100" s="369"/>
      <c r="EQ100" s="369"/>
      <c r="ER100" s="369"/>
      <c r="ES100" s="369"/>
      <c r="ET100" s="369"/>
      <c r="EU100" s="369"/>
      <c r="EV100" s="369"/>
      <c r="EW100" s="369"/>
      <c r="EX100" s="369"/>
      <c r="EY100" s="369"/>
      <c r="EZ100" s="369"/>
      <c r="FA100" s="369"/>
      <c r="FB100" s="369"/>
      <c r="FC100" s="369"/>
      <c r="FD100" s="369"/>
      <c r="FE100" s="369"/>
      <c r="FF100" s="369"/>
      <c r="FG100" s="369"/>
      <c r="FH100" s="369"/>
      <c r="FI100" s="369"/>
      <c r="FJ100" s="369"/>
      <c r="FK100" s="369"/>
      <c r="FL100" s="369"/>
      <c r="FM100" s="369"/>
      <c r="FN100" s="369"/>
      <c r="FO100" s="369"/>
      <c r="FP100" s="369"/>
      <c r="FQ100" s="369"/>
      <c r="FR100" s="369"/>
    </row>
    <row r="101" spans="1:174" ht="14.25" customHeight="1">
      <c r="A101" s="372" t="s">
        <v>249</v>
      </c>
      <c r="B101" s="367">
        <v>771424.00534000003</v>
      </c>
      <c r="C101" s="367">
        <v>10715040.281187</v>
      </c>
      <c r="D101" s="367">
        <v>40381.418031000001</v>
      </c>
      <c r="E101" s="367">
        <v>11526845.704559</v>
      </c>
      <c r="F101" s="367">
        <v>15428.480106800002</v>
      </c>
      <c r="G101" s="367">
        <v>214300.80562373999</v>
      </c>
      <c r="H101" s="367">
        <v>807.62836062000008</v>
      </c>
      <c r="I101" s="367">
        <v>230536.91409116</v>
      </c>
      <c r="J101" s="367">
        <v>62269.016905999997</v>
      </c>
      <c r="K101" s="373">
        <v>168267.89718515999</v>
      </c>
      <c r="L101" s="374">
        <v>2692286.3549625599</v>
      </c>
      <c r="M101" s="373">
        <v>2787046.5156075507</v>
      </c>
      <c r="N101" s="373">
        <v>94760.160644990858</v>
      </c>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69"/>
      <c r="AL101" s="369"/>
      <c r="AM101" s="369"/>
      <c r="AN101" s="369"/>
      <c r="AO101" s="369"/>
      <c r="AP101" s="369"/>
      <c r="AQ101" s="369"/>
      <c r="AR101" s="369"/>
      <c r="AS101" s="369"/>
      <c r="AT101" s="369"/>
      <c r="AU101" s="369"/>
      <c r="AV101" s="369"/>
      <c r="AW101" s="369"/>
      <c r="AX101" s="369"/>
      <c r="AY101" s="369"/>
      <c r="AZ101" s="369"/>
      <c r="BA101" s="369"/>
      <c r="BB101" s="369"/>
      <c r="BC101" s="369"/>
      <c r="BD101" s="369"/>
      <c r="BE101" s="369"/>
      <c r="BF101" s="369"/>
      <c r="BG101" s="369"/>
      <c r="BH101" s="369"/>
      <c r="BI101" s="369"/>
      <c r="BJ101" s="369"/>
      <c r="BK101" s="369"/>
      <c r="BL101" s="369"/>
      <c r="BM101" s="369"/>
      <c r="BN101" s="369"/>
      <c r="BO101" s="369"/>
      <c r="BP101" s="369"/>
      <c r="BQ101" s="369"/>
      <c r="BR101" s="369"/>
      <c r="BS101" s="369"/>
      <c r="BT101" s="369"/>
      <c r="BU101" s="369"/>
      <c r="BV101" s="369"/>
      <c r="BW101" s="369"/>
      <c r="BX101" s="369"/>
      <c r="BY101" s="369"/>
      <c r="BZ101" s="369"/>
      <c r="CA101" s="369"/>
      <c r="CB101" s="369"/>
      <c r="CC101" s="369"/>
      <c r="CD101" s="369"/>
      <c r="CE101" s="369"/>
      <c r="CF101" s="369"/>
      <c r="CG101" s="369"/>
      <c r="CH101" s="369"/>
      <c r="CI101" s="369"/>
      <c r="CJ101" s="369"/>
      <c r="CK101" s="369"/>
      <c r="CL101" s="369"/>
      <c r="CM101" s="369"/>
      <c r="CN101" s="369"/>
      <c r="CO101" s="369"/>
      <c r="CP101" s="369"/>
      <c r="CQ101" s="369"/>
      <c r="CR101" s="369"/>
      <c r="CS101" s="369"/>
      <c r="CT101" s="369"/>
      <c r="CU101" s="369"/>
      <c r="CV101" s="369"/>
      <c r="CW101" s="369"/>
      <c r="CX101" s="369"/>
      <c r="CY101" s="369"/>
      <c r="CZ101" s="369"/>
      <c r="DA101" s="369"/>
      <c r="DB101" s="369"/>
      <c r="DC101" s="369"/>
      <c r="DD101" s="369"/>
      <c r="DE101" s="369"/>
      <c r="DF101" s="369"/>
      <c r="DG101" s="369"/>
      <c r="DH101" s="369"/>
      <c r="DI101" s="369"/>
      <c r="DJ101" s="369"/>
      <c r="DK101" s="369"/>
      <c r="DL101" s="369"/>
      <c r="DM101" s="369"/>
      <c r="DN101" s="369"/>
      <c r="DO101" s="369"/>
      <c r="DP101" s="369"/>
      <c r="DQ101" s="369"/>
      <c r="DR101" s="369"/>
      <c r="DS101" s="369"/>
      <c r="DT101" s="369"/>
      <c r="DU101" s="369"/>
      <c r="DV101" s="369"/>
      <c r="DW101" s="369"/>
      <c r="DX101" s="369"/>
      <c r="DY101" s="369"/>
      <c r="DZ101" s="369"/>
      <c r="EA101" s="369"/>
      <c r="EB101" s="369"/>
      <c r="EC101" s="369"/>
      <c r="ED101" s="369"/>
      <c r="EE101" s="369"/>
      <c r="EF101" s="369"/>
      <c r="EG101" s="369"/>
      <c r="EH101" s="369"/>
      <c r="EI101" s="369"/>
      <c r="EJ101" s="369"/>
      <c r="EK101" s="369"/>
      <c r="EL101" s="369"/>
      <c r="EM101" s="369"/>
      <c r="EN101" s="369"/>
      <c r="EO101" s="369"/>
      <c r="EP101" s="369"/>
      <c r="EQ101" s="369"/>
      <c r="ER101" s="369"/>
      <c r="ES101" s="369"/>
      <c r="ET101" s="369"/>
      <c r="EU101" s="369"/>
      <c r="EV101" s="369"/>
      <c r="EW101" s="369"/>
      <c r="EX101" s="369"/>
      <c r="EY101" s="369"/>
      <c r="EZ101" s="369"/>
      <c r="FA101" s="369"/>
      <c r="FB101" s="369"/>
      <c r="FC101" s="369"/>
      <c r="FD101" s="369"/>
      <c r="FE101" s="369"/>
      <c r="FF101" s="369"/>
      <c r="FG101" s="369"/>
      <c r="FH101" s="369"/>
      <c r="FI101" s="369"/>
      <c r="FJ101" s="369"/>
      <c r="FK101" s="369"/>
      <c r="FL101" s="369"/>
      <c r="FM101" s="369"/>
      <c r="FN101" s="369"/>
      <c r="FO101" s="369"/>
      <c r="FP101" s="369"/>
      <c r="FQ101" s="369"/>
      <c r="FR101" s="369"/>
    </row>
    <row r="102" spans="1:174" ht="14.25" customHeight="1">
      <c r="A102" s="372" t="s">
        <v>250</v>
      </c>
      <c r="B102" s="367">
        <v>787383.15283599996</v>
      </c>
      <c r="C102" s="367">
        <v>10822966.031885</v>
      </c>
      <c r="D102" s="367">
        <v>41866.932179000003</v>
      </c>
      <c r="E102" s="367">
        <v>11652216.116899</v>
      </c>
      <c r="F102" s="367">
        <v>15747.663056719999</v>
      </c>
      <c r="G102" s="367">
        <v>216459.3206377</v>
      </c>
      <c r="H102" s="367">
        <v>837.33864358000005</v>
      </c>
      <c r="I102" s="367">
        <v>233044.322338</v>
      </c>
      <c r="J102" s="367">
        <v>64051.553301</v>
      </c>
      <c r="K102" s="373">
        <v>168992.76903699999</v>
      </c>
      <c r="L102" s="374">
        <v>2534891.535555</v>
      </c>
      <c r="M102" s="373">
        <v>2628048.5977902599</v>
      </c>
      <c r="N102" s="373">
        <v>93157.062235259917</v>
      </c>
      <c r="O102" s="369"/>
      <c r="P102" s="369"/>
      <c r="Q102" s="369"/>
      <c r="R102" s="369"/>
      <c r="S102" s="369"/>
      <c r="T102" s="369"/>
      <c r="U102" s="369"/>
      <c r="V102" s="369"/>
      <c r="W102" s="369"/>
      <c r="X102" s="369"/>
      <c r="Y102" s="369"/>
      <c r="Z102" s="369"/>
      <c r="AA102" s="369"/>
      <c r="AB102" s="369"/>
      <c r="AC102" s="369"/>
      <c r="AD102" s="369"/>
      <c r="AE102" s="369"/>
      <c r="AF102" s="369"/>
      <c r="AG102" s="369"/>
      <c r="AH102" s="369"/>
      <c r="AI102" s="369"/>
      <c r="AJ102" s="369"/>
      <c r="AK102" s="369"/>
      <c r="AL102" s="369"/>
      <c r="AM102" s="369"/>
      <c r="AN102" s="369"/>
      <c r="AO102" s="369"/>
      <c r="AP102" s="369"/>
      <c r="AQ102" s="369"/>
      <c r="AR102" s="369"/>
      <c r="AS102" s="369"/>
      <c r="AT102" s="369"/>
      <c r="AU102" s="369"/>
      <c r="AV102" s="369"/>
      <c r="AW102" s="369"/>
      <c r="AX102" s="369"/>
      <c r="AY102" s="369"/>
      <c r="AZ102" s="369"/>
      <c r="BA102" s="369"/>
      <c r="BB102" s="369"/>
      <c r="BC102" s="369"/>
      <c r="BD102" s="369"/>
      <c r="BE102" s="369"/>
      <c r="BF102" s="369"/>
      <c r="BG102" s="369"/>
      <c r="BH102" s="369"/>
      <c r="BI102" s="369"/>
      <c r="BJ102" s="369"/>
      <c r="BK102" s="369"/>
      <c r="BL102" s="369"/>
      <c r="BM102" s="369"/>
      <c r="BN102" s="369"/>
      <c r="BO102" s="369"/>
      <c r="BP102" s="369"/>
      <c r="BQ102" s="369"/>
      <c r="BR102" s="369"/>
      <c r="BS102" s="369"/>
      <c r="BT102" s="369"/>
      <c r="BU102" s="369"/>
      <c r="BV102" s="369"/>
      <c r="BW102" s="369"/>
      <c r="BX102" s="369"/>
      <c r="BY102" s="369"/>
      <c r="BZ102" s="369"/>
      <c r="CA102" s="369"/>
      <c r="CB102" s="369"/>
      <c r="CC102" s="369"/>
      <c r="CD102" s="369"/>
      <c r="CE102" s="369"/>
      <c r="CF102" s="369"/>
      <c r="CG102" s="369"/>
      <c r="CH102" s="369"/>
      <c r="CI102" s="369"/>
      <c r="CJ102" s="369"/>
      <c r="CK102" s="369"/>
      <c r="CL102" s="369"/>
      <c r="CM102" s="369"/>
      <c r="CN102" s="369"/>
      <c r="CO102" s="369"/>
      <c r="CP102" s="369"/>
      <c r="CQ102" s="369"/>
      <c r="CR102" s="369"/>
      <c r="CS102" s="369"/>
      <c r="CT102" s="369"/>
      <c r="CU102" s="369"/>
      <c r="CV102" s="369"/>
      <c r="CW102" s="369"/>
      <c r="CX102" s="369"/>
      <c r="CY102" s="369"/>
      <c r="CZ102" s="369"/>
      <c r="DA102" s="369"/>
      <c r="DB102" s="369"/>
      <c r="DC102" s="369"/>
      <c r="DD102" s="369"/>
      <c r="DE102" s="369"/>
      <c r="DF102" s="369"/>
      <c r="DG102" s="369"/>
      <c r="DH102" s="369"/>
      <c r="DI102" s="369"/>
      <c r="DJ102" s="369"/>
      <c r="DK102" s="369"/>
      <c r="DL102" s="369"/>
      <c r="DM102" s="369"/>
      <c r="DN102" s="369"/>
      <c r="DO102" s="369"/>
      <c r="DP102" s="369"/>
      <c r="DQ102" s="369"/>
      <c r="DR102" s="369"/>
      <c r="DS102" s="369"/>
      <c r="DT102" s="369"/>
      <c r="DU102" s="369"/>
      <c r="DV102" s="369"/>
      <c r="DW102" s="369"/>
      <c r="DX102" s="369"/>
      <c r="DY102" s="369"/>
      <c r="DZ102" s="369"/>
      <c r="EA102" s="369"/>
      <c r="EB102" s="369"/>
      <c r="EC102" s="369"/>
      <c r="ED102" s="369"/>
      <c r="EE102" s="369"/>
      <c r="EF102" s="369"/>
      <c r="EG102" s="369"/>
      <c r="EH102" s="369"/>
      <c r="EI102" s="369"/>
      <c r="EJ102" s="369"/>
      <c r="EK102" s="369"/>
      <c r="EL102" s="369"/>
      <c r="EM102" s="369"/>
      <c r="EN102" s="369"/>
      <c r="EO102" s="369"/>
      <c r="EP102" s="369"/>
      <c r="EQ102" s="369"/>
      <c r="ER102" s="369"/>
      <c r="ES102" s="369"/>
      <c r="ET102" s="369"/>
      <c r="EU102" s="369"/>
      <c r="EV102" s="369"/>
      <c r="EW102" s="369"/>
      <c r="EX102" s="369"/>
      <c r="EY102" s="369"/>
      <c r="EZ102" s="369"/>
      <c r="FA102" s="369"/>
      <c r="FB102" s="369"/>
      <c r="FC102" s="369"/>
      <c r="FD102" s="369"/>
      <c r="FE102" s="369"/>
      <c r="FF102" s="369"/>
      <c r="FG102" s="369"/>
      <c r="FH102" s="369"/>
      <c r="FI102" s="369"/>
      <c r="FJ102" s="369"/>
      <c r="FK102" s="369"/>
      <c r="FL102" s="369"/>
      <c r="FM102" s="369"/>
      <c r="FN102" s="369"/>
      <c r="FO102" s="369"/>
      <c r="FP102" s="369"/>
      <c r="FQ102" s="369"/>
      <c r="FR102" s="369"/>
    </row>
    <row r="103" spans="1:174" ht="14.25" customHeight="1">
      <c r="A103" s="372" t="s">
        <v>251</v>
      </c>
      <c r="B103" s="367">
        <v>773662.21433999995</v>
      </c>
      <c r="C103" s="367">
        <v>10855943.188552</v>
      </c>
      <c r="D103" s="367">
        <v>49448.882012000002</v>
      </c>
      <c r="E103" s="367">
        <v>11679054.284903999</v>
      </c>
      <c r="F103" s="367">
        <v>15473.2442868</v>
      </c>
      <c r="G103" s="367">
        <v>217118.86377103999</v>
      </c>
      <c r="H103" s="367">
        <v>988.97764024000003</v>
      </c>
      <c r="I103" s="367">
        <v>233581.08569807999</v>
      </c>
      <c r="J103" s="367">
        <v>72506.426819999993</v>
      </c>
      <c r="K103" s="373">
        <v>161074.65887807999</v>
      </c>
      <c r="L103" s="374">
        <v>2577194.5420492799</v>
      </c>
      <c r="M103" s="373">
        <v>2656413.6630185503</v>
      </c>
      <c r="N103" s="373">
        <v>79219.120969270356</v>
      </c>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AT103" s="369"/>
      <c r="AU103" s="369"/>
      <c r="AV103" s="369"/>
      <c r="AW103" s="369"/>
      <c r="AX103" s="369"/>
      <c r="AY103" s="369"/>
      <c r="AZ103" s="369"/>
      <c r="BA103" s="369"/>
      <c r="BB103" s="369"/>
      <c r="BC103" s="369"/>
      <c r="BD103" s="369"/>
      <c r="BE103" s="369"/>
      <c r="BF103" s="369"/>
      <c r="BG103" s="369"/>
      <c r="BH103" s="369"/>
      <c r="BI103" s="369"/>
      <c r="BJ103" s="369"/>
      <c r="BK103" s="369"/>
      <c r="BL103" s="369"/>
      <c r="BM103" s="369"/>
      <c r="BN103" s="369"/>
      <c r="BO103" s="369"/>
      <c r="BP103" s="369"/>
      <c r="BQ103" s="369"/>
      <c r="BR103" s="369"/>
      <c r="BS103" s="369"/>
      <c r="BT103" s="369"/>
      <c r="BU103" s="369"/>
      <c r="BV103" s="369"/>
      <c r="BW103" s="369"/>
      <c r="BX103" s="369"/>
      <c r="BY103" s="369"/>
      <c r="BZ103" s="369"/>
      <c r="CA103" s="369"/>
      <c r="CB103" s="369"/>
      <c r="CC103" s="369"/>
      <c r="CD103" s="369"/>
      <c r="CE103" s="369"/>
      <c r="CF103" s="369"/>
      <c r="CG103" s="369"/>
      <c r="CH103" s="369"/>
      <c r="CI103" s="369"/>
      <c r="CJ103" s="369"/>
      <c r="CK103" s="369"/>
      <c r="CL103" s="369"/>
      <c r="CM103" s="369"/>
      <c r="CN103" s="369"/>
      <c r="CO103" s="369"/>
      <c r="CP103" s="369"/>
      <c r="CQ103" s="369"/>
      <c r="CR103" s="369"/>
      <c r="CS103" s="369"/>
      <c r="CT103" s="369"/>
      <c r="CU103" s="369"/>
      <c r="CV103" s="369"/>
      <c r="CW103" s="369"/>
      <c r="CX103" s="369"/>
      <c r="CY103" s="369"/>
      <c r="CZ103" s="369"/>
      <c r="DA103" s="369"/>
      <c r="DB103" s="369"/>
      <c r="DC103" s="369"/>
      <c r="DD103" s="369"/>
      <c r="DE103" s="369"/>
      <c r="DF103" s="369"/>
      <c r="DG103" s="369"/>
      <c r="DH103" s="369"/>
      <c r="DI103" s="369"/>
      <c r="DJ103" s="369"/>
      <c r="DK103" s="369"/>
      <c r="DL103" s="369"/>
      <c r="DM103" s="369"/>
      <c r="DN103" s="369"/>
      <c r="DO103" s="369"/>
      <c r="DP103" s="369"/>
      <c r="DQ103" s="369"/>
      <c r="DR103" s="369"/>
      <c r="DS103" s="369"/>
      <c r="DT103" s="369"/>
      <c r="DU103" s="369"/>
      <c r="DV103" s="369"/>
      <c r="DW103" s="369"/>
      <c r="DX103" s="369"/>
      <c r="DY103" s="369"/>
      <c r="DZ103" s="369"/>
      <c r="EA103" s="369"/>
      <c r="EB103" s="369"/>
      <c r="EC103" s="369"/>
      <c r="ED103" s="369"/>
      <c r="EE103" s="369"/>
      <c r="EF103" s="369"/>
      <c r="EG103" s="369"/>
      <c r="EH103" s="369"/>
      <c r="EI103" s="369"/>
      <c r="EJ103" s="369"/>
      <c r="EK103" s="369"/>
      <c r="EL103" s="369"/>
      <c r="EM103" s="369"/>
      <c r="EN103" s="369"/>
      <c r="EO103" s="369"/>
      <c r="EP103" s="369"/>
      <c r="EQ103" s="369"/>
      <c r="ER103" s="369"/>
      <c r="ES103" s="369"/>
      <c r="ET103" s="369"/>
      <c r="EU103" s="369"/>
      <c r="EV103" s="369"/>
      <c r="EW103" s="369"/>
      <c r="EX103" s="369"/>
      <c r="EY103" s="369"/>
      <c r="EZ103" s="369"/>
      <c r="FA103" s="369"/>
      <c r="FB103" s="369"/>
      <c r="FC103" s="369"/>
      <c r="FD103" s="369"/>
      <c r="FE103" s="369"/>
      <c r="FF103" s="369"/>
      <c r="FG103" s="369"/>
      <c r="FH103" s="369"/>
      <c r="FI103" s="369"/>
      <c r="FJ103" s="369"/>
      <c r="FK103" s="369"/>
      <c r="FL103" s="369"/>
      <c r="FM103" s="369"/>
      <c r="FN103" s="369"/>
      <c r="FO103" s="369"/>
      <c r="FP103" s="369"/>
      <c r="FQ103" s="369"/>
      <c r="FR103" s="369"/>
    </row>
    <row r="104" spans="1:174" ht="14.25" customHeight="1">
      <c r="A104" s="372" t="s">
        <v>252</v>
      </c>
      <c r="B104" s="367">
        <v>744291.75983600004</v>
      </c>
      <c r="C104" s="367">
        <v>11188543.911033999</v>
      </c>
      <c r="D104" s="367">
        <v>37803.050185</v>
      </c>
      <c r="E104" s="367">
        <v>11970638.721054001</v>
      </c>
      <c r="F104" s="367">
        <v>14885.835196720001</v>
      </c>
      <c r="G104" s="367">
        <v>223770.87822068</v>
      </c>
      <c r="H104" s="367">
        <v>756.06100370000001</v>
      </c>
      <c r="I104" s="367">
        <v>239412.77442109998</v>
      </c>
      <c r="J104" s="367">
        <v>60773.970552999999</v>
      </c>
      <c r="K104" s="373">
        <v>178638.80386809999</v>
      </c>
      <c r="L104" s="374">
        <v>2679582.0580214998</v>
      </c>
      <c r="M104" s="373">
        <v>2759306.2008606209</v>
      </c>
      <c r="N104" s="373">
        <v>79724.142839121167</v>
      </c>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c r="AM104" s="369"/>
      <c r="AN104" s="369"/>
      <c r="AO104" s="369"/>
      <c r="AP104" s="369"/>
      <c r="AQ104" s="369"/>
      <c r="AR104" s="369"/>
      <c r="AS104" s="369"/>
      <c r="AT104" s="369"/>
      <c r="AU104" s="369"/>
      <c r="AV104" s="369"/>
      <c r="AW104" s="369"/>
      <c r="AX104" s="369"/>
      <c r="AY104" s="369"/>
      <c r="AZ104" s="369"/>
      <c r="BA104" s="369"/>
      <c r="BB104" s="369"/>
      <c r="BC104" s="369"/>
      <c r="BD104" s="369"/>
      <c r="BE104" s="369"/>
      <c r="BF104" s="369"/>
      <c r="BG104" s="369"/>
      <c r="BH104" s="369"/>
      <c r="BI104" s="369"/>
      <c r="BJ104" s="369"/>
      <c r="BK104" s="369"/>
      <c r="BL104" s="369"/>
      <c r="BM104" s="369"/>
      <c r="BN104" s="369"/>
      <c r="BO104" s="369"/>
      <c r="BP104" s="369"/>
      <c r="BQ104" s="369"/>
      <c r="BR104" s="369"/>
      <c r="BS104" s="369"/>
      <c r="BT104" s="369"/>
      <c r="BU104" s="369"/>
      <c r="BV104" s="369"/>
      <c r="BW104" s="369"/>
      <c r="BX104" s="369"/>
      <c r="BY104" s="369"/>
      <c r="BZ104" s="369"/>
      <c r="CA104" s="369"/>
      <c r="CB104" s="369"/>
      <c r="CC104" s="369"/>
      <c r="CD104" s="369"/>
      <c r="CE104" s="369"/>
      <c r="CF104" s="369"/>
      <c r="CG104" s="369"/>
      <c r="CH104" s="369"/>
      <c r="CI104" s="369"/>
      <c r="CJ104" s="369"/>
      <c r="CK104" s="369"/>
      <c r="CL104" s="369"/>
      <c r="CM104" s="369"/>
      <c r="CN104" s="369"/>
      <c r="CO104" s="369"/>
      <c r="CP104" s="369"/>
      <c r="CQ104" s="369"/>
      <c r="CR104" s="369"/>
      <c r="CS104" s="369"/>
      <c r="CT104" s="369"/>
      <c r="CU104" s="369"/>
      <c r="CV104" s="369"/>
      <c r="CW104" s="369"/>
      <c r="CX104" s="369"/>
      <c r="CY104" s="369"/>
      <c r="CZ104" s="369"/>
      <c r="DA104" s="369"/>
      <c r="DB104" s="369"/>
      <c r="DC104" s="369"/>
      <c r="DD104" s="369"/>
      <c r="DE104" s="369"/>
      <c r="DF104" s="369"/>
      <c r="DG104" s="369"/>
      <c r="DH104" s="369"/>
      <c r="DI104" s="369"/>
      <c r="DJ104" s="369"/>
      <c r="DK104" s="369"/>
      <c r="DL104" s="369"/>
      <c r="DM104" s="369"/>
      <c r="DN104" s="369"/>
      <c r="DO104" s="369"/>
      <c r="DP104" s="369"/>
      <c r="DQ104" s="369"/>
      <c r="DR104" s="369"/>
      <c r="DS104" s="369"/>
      <c r="DT104" s="369"/>
      <c r="DU104" s="369"/>
      <c r="DV104" s="369"/>
      <c r="DW104" s="369"/>
      <c r="DX104" s="369"/>
      <c r="DY104" s="369"/>
      <c r="DZ104" s="369"/>
      <c r="EA104" s="369"/>
      <c r="EB104" s="369"/>
      <c r="EC104" s="369"/>
      <c r="ED104" s="369"/>
      <c r="EE104" s="369"/>
      <c r="EF104" s="369"/>
      <c r="EG104" s="369"/>
      <c r="EH104" s="369"/>
      <c r="EI104" s="369"/>
      <c r="EJ104" s="369"/>
      <c r="EK104" s="369"/>
      <c r="EL104" s="369"/>
      <c r="EM104" s="369"/>
      <c r="EN104" s="369"/>
      <c r="EO104" s="369"/>
      <c r="EP104" s="369"/>
      <c r="EQ104" s="369"/>
      <c r="ER104" s="369"/>
      <c r="ES104" s="369"/>
      <c r="ET104" s="369"/>
      <c r="EU104" s="369"/>
      <c r="EV104" s="369"/>
      <c r="EW104" s="369"/>
      <c r="EX104" s="369"/>
      <c r="EY104" s="369"/>
      <c r="EZ104" s="369"/>
      <c r="FA104" s="369"/>
      <c r="FB104" s="369"/>
      <c r="FC104" s="369"/>
      <c r="FD104" s="369"/>
      <c r="FE104" s="369"/>
      <c r="FF104" s="369"/>
      <c r="FG104" s="369"/>
      <c r="FH104" s="369"/>
      <c r="FI104" s="369"/>
      <c r="FJ104" s="369"/>
      <c r="FK104" s="369"/>
      <c r="FL104" s="369"/>
      <c r="FM104" s="369"/>
      <c r="FN104" s="369"/>
      <c r="FO104" s="369"/>
      <c r="FP104" s="369"/>
      <c r="FQ104" s="369"/>
      <c r="FR104" s="369"/>
    </row>
    <row r="105" spans="1:174" ht="14.25" customHeight="1">
      <c r="A105" s="372" t="s">
        <v>253</v>
      </c>
      <c r="B105" s="367">
        <v>750224.17990800005</v>
      </c>
      <c r="C105" s="367">
        <v>11397446.885189001</v>
      </c>
      <c r="D105" s="367">
        <v>42711.372983000001</v>
      </c>
      <c r="E105" s="367">
        <v>12190382.438079</v>
      </c>
      <c r="F105" s="367">
        <v>15004.483598160001</v>
      </c>
      <c r="G105" s="367">
        <v>227948.93770378001</v>
      </c>
      <c r="H105" s="367">
        <v>854.22745966000002</v>
      </c>
      <c r="I105" s="367">
        <v>243807.64876160002</v>
      </c>
      <c r="J105" s="367">
        <v>63444.788918999999</v>
      </c>
      <c r="K105" s="373">
        <v>180362.85984260001</v>
      </c>
      <c r="L105" s="374">
        <v>2885805.7574816002</v>
      </c>
      <c r="M105" s="373">
        <v>3001654.9640094102</v>
      </c>
      <c r="N105" s="373">
        <v>115849.20652781008</v>
      </c>
      <c r="O105" s="369"/>
      <c r="P105" s="369"/>
      <c r="Q105" s="369"/>
      <c r="R105" s="369"/>
      <c r="S105" s="369"/>
      <c r="T105" s="369"/>
      <c r="U105" s="369"/>
      <c r="V105" s="369"/>
      <c r="W105" s="369"/>
      <c r="X105" s="369"/>
      <c r="Y105" s="369"/>
      <c r="Z105" s="369"/>
      <c r="AA105" s="369"/>
      <c r="AB105" s="369"/>
      <c r="AC105" s="369"/>
      <c r="AD105" s="369"/>
      <c r="AE105" s="369"/>
      <c r="AF105" s="369"/>
      <c r="AG105" s="369"/>
      <c r="AH105" s="369"/>
      <c r="AI105" s="369"/>
      <c r="AJ105" s="369"/>
      <c r="AK105" s="369"/>
      <c r="AL105" s="369"/>
      <c r="AM105" s="369"/>
      <c r="AN105" s="369"/>
      <c r="AO105" s="369"/>
      <c r="AP105" s="369"/>
      <c r="AQ105" s="369"/>
      <c r="AR105" s="369"/>
      <c r="AS105" s="369"/>
      <c r="AT105" s="369"/>
      <c r="AU105" s="369"/>
      <c r="AV105" s="369"/>
      <c r="AW105" s="369"/>
      <c r="AX105" s="369"/>
      <c r="AY105" s="369"/>
      <c r="AZ105" s="369"/>
      <c r="BA105" s="369"/>
      <c r="BB105" s="369"/>
      <c r="BC105" s="369"/>
      <c r="BD105" s="369"/>
      <c r="BE105" s="369"/>
      <c r="BF105" s="369"/>
      <c r="BG105" s="369"/>
      <c r="BH105" s="369"/>
      <c r="BI105" s="369"/>
      <c r="BJ105" s="369"/>
      <c r="BK105" s="369"/>
      <c r="BL105" s="369"/>
      <c r="BM105" s="369"/>
      <c r="BN105" s="369"/>
      <c r="BO105" s="369"/>
      <c r="BP105" s="369"/>
      <c r="BQ105" s="369"/>
      <c r="BR105" s="369"/>
      <c r="BS105" s="369"/>
      <c r="BT105" s="369"/>
      <c r="BU105" s="369"/>
      <c r="BV105" s="369"/>
      <c r="BW105" s="369"/>
      <c r="BX105" s="369"/>
      <c r="BY105" s="369"/>
      <c r="BZ105" s="369"/>
      <c r="CA105" s="369"/>
      <c r="CB105" s="369"/>
      <c r="CC105" s="369"/>
      <c r="CD105" s="369"/>
      <c r="CE105" s="369"/>
      <c r="CF105" s="369"/>
      <c r="CG105" s="369"/>
      <c r="CH105" s="369"/>
      <c r="CI105" s="369"/>
      <c r="CJ105" s="369"/>
      <c r="CK105" s="369"/>
      <c r="CL105" s="369"/>
      <c r="CM105" s="369"/>
      <c r="CN105" s="369"/>
      <c r="CO105" s="369"/>
      <c r="CP105" s="369"/>
      <c r="CQ105" s="369"/>
      <c r="CR105" s="369"/>
      <c r="CS105" s="369"/>
      <c r="CT105" s="369"/>
      <c r="CU105" s="369"/>
      <c r="CV105" s="369"/>
      <c r="CW105" s="369"/>
      <c r="CX105" s="369"/>
      <c r="CY105" s="369"/>
      <c r="CZ105" s="369"/>
      <c r="DA105" s="369"/>
      <c r="DB105" s="369"/>
      <c r="DC105" s="369"/>
      <c r="DD105" s="369"/>
      <c r="DE105" s="369"/>
      <c r="DF105" s="369"/>
      <c r="DG105" s="369"/>
      <c r="DH105" s="369"/>
      <c r="DI105" s="369"/>
      <c r="DJ105" s="369"/>
      <c r="DK105" s="369"/>
      <c r="DL105" s="369"/>
      <c r="DM105" s="369"/>
      <c r="DN105" s="369"/>
      <c r="DO105" s="369"/>
      <c r="DP105" s="369"/>
      <c r="DQ105" s="369"/>
      <c r="DR105" s="369"/>
      <c r="DS105" s="369"/>
      <c r="DT105" s="369"/>
      <c r="DU105" s="369"/>
      <c r="DV105" s="369"/>
      <c r="DW105" s="369"/>
      <c r="DX105" s="369"/>
      <c r="DY105" s="369"/>
      <c r="DZ105" s="369"/>
      <c r="EA105" s="369"/>
      <c r="EB105" s="369"/>
      <c r="EC105" s="369"/>
      <c r="ED105" s="369"/>
      <c r="EE105" s="369"/>
      <c r="EF105" s="369"/>
      <c r="EG105" s="369"/>
      <c r="EH105" s="369"/>
      <c r="EI105" s="369"/>
      <c r="EJ105" s="369"/>
      <c r="EK105" s="369"/>
      <c r="EL105" s="369"/>
      <c r="EM105" s="369"/>
      <c r="EN105" s="369"/>
      <c r="EO105" s="369"/>
      <c r="EP105" s="369"/>
      <c r="EQ105" s="369"/>
      <c r="ER105" s="369"/>
      <c r="ES105" s="369"/>
      <c r="ET105" s="369"/>
      <c r="EU105" s="369"/>
      <c r="EV105" s="369"/>
      <c r="EW105" s="369"/>
      <c r="EX105" s="369"/>
      <c r="EY105" s="369"/>
      <c r="EZ105" s="369"/>
      <c r="FA105" s="369"/>
      <c r="FB105" s="369"/>
      <c r="FC105" s="369"/>
      <c r="FD105" s="369"/>
      <c r="FE105" s="369"/>
      <c r="FF105" s="369"/>
      <c r="FG105" s="369"/>
      <c r="FH105" s="369"/>
      <c r="FI105" s="369"/>
      <c r="FJ105" s="369"/>
      <c r="FK105" s="369"/>
      <c r="FL105" s="369"/>
      <c r="FM105" s="369"/>
      <c r="FN105" s="369"/>
      <c r="FO105" s="369"/>
      <c r="FP105" s="369"/>
      <c r="FQ105" s="369"/>
      <c r="FR105" s="369"/>
    </row>
    <row r="106" spans="1:174" ht="14.25" customHeight="1">
      <c r="A106" s="375" t="s">
        <v>254</v>
      </c>
      <c r="B106" s="366">
        <v>815764.61902600003</v>
      </c>
      <c r="C106" s="366">
        <v>11463772.265326999</v>
      </c>
      <c r="D106" s="366">
        <v>44232.854562</v>
      </c>
      <c r="E106" s="366">
        <v>12323769.738915</v>
      </c>
      <c r="F106" s="366">
        <v>16315.292380520001</v>
      </c>
      <c r="G106" s="366">
        <v>229275.44530654</v>
      </c>
      <c r="H106" s="366">
        <v>884.65709124</v>
      </c>
      <c r="I106" s="366">
        <v>246475.39477829999</v>
      </c>
      <c r="J106" s="366">
        <v>59213.814291000002</v>
      </c>
      <c r="K106" s="370">
        <v>187261.5804873</v>
      </c>
      <c r="L106" s="371">
        <v>2996185.2877968</v>
      </c>
      <c r="M106" s="370">
        <v>3112948.1725650006</v>
      </c>
      <c r="N106" s="370">
        <v>116762.88476820057</v>
      </c>
      <c r="O106" s="369"/>
      <c r="P106" s="369"/>
      <c r="Q106" s="369"/>
      <c r="R106" s="369"/>
      <c r="S106" s="369"/>
      <c r="T106" s="369"/>
      <c r="U106" s="369"/>
      <c r="V106" s="369"/>
      <c r="W106" s="369"/>
      <c r="X106" s="369"/>
      <c r="Y106" s="369"/>
      <c r="Z106" s="369"/>
      <c r="AA106" s="369"/>
      <c r="AB106" s="369"/>
      <c r="AC106" s="369"/>
      <c r="AD106" s="369"/>
      <c r="AE106" s="369"/>
      <c r="AF106" s="369"/>
      <c r="AG106" s="369"/>
      <c r="AH106" s="369"/>
      <c r="AI106" s="369"/>
      <c r="AJ106" s="369"/>
      <c r="AK106" s="369"/>
      <c r="AL106" s="369"/>
      <c r="AM106" s="369"/>
      <c r="AN106" s="369"/>
      <c r="AO106" s="369"/>
      <c r="AP106" s="369"/>
      <c r="AQ106" s="369"/>
      <c r="AR106" s="369"/>
      <c r="AS106" s="369"/>
      <c r="AT106" s="369"/>
      <c r="AU106" s="369"/>
      <c r="AV106" s="369"/>
      <c r="AW106" s="369"/>
      <c r="AX106" s="369"/>
      <c r="AY106" s="369"/>
      <c r="AZ106" s="369"/>
      <c r="BA106" s="369"/>
      <c r="BB106" s="369"/>
      <c r="BC106" s="369"/>
      <c r="BD106" s="369"/>
      <c r="BE106" s="369"/>
      <c r="BF106" s="369"/>
      <c r="BG106" s="369"/>
      <c r="BH106" s="369"/>
      <c r="BI106" s="369"/>
      <c r="BJ106" s="369"/>
      <c r="BK106" s="369"/>
      <c r="BL106" s="369"/>
      <c r="BM106" s="369"/>
      <c r="BN106" s="369"/>
      <c r="BO106" s="369"/>
      <c r="BP106" s="369"/>
      <c r="BQ106" s="369"/>
      <c r="BR106" s="369"/>
      <c r="BS106" s="369"/>
      <c r="BT106" s="369"/>
      <c r="BU106" s="369"/>
      <c r="BV106" s="369"/>
      <c r="BW106" s="369"/>
      <c r="BX106" s="369"/>
      <c r="BY106" s="369"/>
      <c r="BZ106" s="369"/>
      <c r="CA106" s="369"/>
      <c r="CB106" s="369"/>
      <c r="CC106" s="369"/>
      <c r="CD106" s="369"/>
      <c r="CE106" s="369"/>
      <c r="CF106" s="369"/>
      <c r="CG106" s="369"/>
      <c r="CH106" s="369"/>
      <c r="CI106" s="369"/>
      <c r="CJ106" s="369"/>
      <c r="CK106" s="369"/>
      <c r="CL106" s="369"/>
      <c r="CM106" s="369"/>
      <c r="CN106" s="369"/>
      <c r="CO106" s="369"/>
      <c r="CP106" s="369"/>
      <c r="CQ106" s="369"/>
      <c r="CR106" s="369"/>
      <c r="CS106" s="369"/>
      <c r="CT106" s="369"/>
      <c r="CU106" s="369"/>
      <c r="CV106" s="369"/>
      <c r="CW106" s="369"/>
      <c r="CX106" s="369"/>
      <c r="CY106" s="369"/>
      <c r="CZ106" s="369"/>
      <c r="DA106" s="369"/>
      <c r="DB106" s="369"/>
      <c r="DC106" s="369"/>
      <c r="DD106" s="369"/>
      <c r="DE106" s="369"/>
      <c r="DF106" s="369"/>
      <c r="DG106" s="369"/>
      <c r="DH106" s="369"/>
      <c r="DI106" s="369"/>
      <c r="DJ106" s="369"/>
      <c r="DK106" s="369"/>
      <c r="DL106" s="369"/>
      <c r="DM106" s="369"/>
      <c r="DN106" s="369"/>
      <c r="DO106" s="369"/>
      <c r="DP106" s="369"/>
      <c r="DQ106" s="369"/>
      <c r="DR106" s="369"/>
      <c r="DS106" s="369"/>
      <c r="DT106" s="369"/>
      <c r="DU106" s="369"/>
      <c r="DV106" s="369"/>
      <c r="DW106" s="369"/>
      <c r="DX106" s="369"/>
      <c r="DY106" s="369"/>
      <c r="DZ106" s="369"/>
      <c r="EA106" s="369"/>
      <c r="EB106" s="369"/>
      <c r="EC106" s="369"/>
      <c r="ED106" s="369"/>
      <c r="EE106" s="369"/>
      <c r="EF106" s="369"/>
      <c r="EG106" s="369"/>
      <c r="EH106" s="369"/>
      <c r="EI106" s="369"/>
      <c r="EJ106" s="369"/>
      <c r="EK106" s="369"/>
      <c r="EL106" s="369"/>
      <c r="EM106" s="369"/>
      <c r="EN106" s="369"/>
      <c r="EO106" s="369"/>
      <c r="EP106" s="369"/>
      <c r="EQ106" s="369"/>
      <c r="ER106" s="369"/>
      <c r="ES106" s="369"/>
      <c r="ET106" s="369"/>
      <c r="EU106" s="369"/>
      <c r="EV106" s="369"/>
      <c r="EW106" s="369"/>
      <c r="EX106" s="369"/>
      <c r="EY106" s="369"/>
      <c r="EZ106" s="369"/>
      <c r="FA106" s="369"/>
      <c r="FB106" s="369"/>
      <c r="FC106" s="369"/>
      <c r="FD106" s="369"/>
      <c r="FE106" s="369"/>
      <c r="FF106" s="369"/>
      <c r="FG106" s="369"/>
      <c r="FH106" s="369"/>
      <c r="FI106" s="369"/>
      <c r="FJ106" s="369"/>
      <c r="FK106" s="369"/>
      <c r="FL106" s="369"/>
      <c r="FM106" s="369"/>
      <c r="FN106" s="369"/>
      <c r="FO106" s="369"/>
      <c r="FP106" s="369"/>
      <c r="FQ106" s="369"/>
      <c r="FR106" s="369"/>
    </row>
    <row r="107" spans="1:174" ht="14.25" customHeight="1">
      <c r="A107" s="375" t="s">
        <v>255</v>
      </c>
      <c r="B107" s="366">
        <v>813376.47005600005</v>
      </c>
      <c r="C107" s="366">
        <v>11567559.762861</v>
      </c>
      <c r="D107" s="366">
        <v>46979.982622000003</v>
      </c>
      <c r="E107" s="366">
        <v>12427916.215539001</v>
      </c>
      <c r="F107" s="366">
        <v>16267.529401120002</v>
      </c>
      <c r="G107" s="366">
        <v>231351.19525722001</v>
      </c>
      <c r="H107" s="366">
        <v>939.59965244000011</v>
      </c>
      <c r="I107" s="366">
        <v>248558.32431078001</v>
      </c>
      <c r="J107" s="366">
        <v>60465.694425000002</v>
      </c>
      <c r="K107" s="370">
        <v>188092.62988578001</v>
      </c>
      <c r="L107" s="371">
        <v>2445204.1885151402</v>
      </c>
      <c r="M107" s="370">
        <v>2508251.1776856496</v>
      </c>
      <c r="N107" s="370">
        <v>63046.989170509391</v>
      </c>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369"/>
      <c r="AK107" s="369"/>
      <c r="AL107" s="369"/>
      <c r="AM107" s="369"/>
      <c r="AN107" s="369"/>
      <c r="AO107" s="369"/>
      <c r="AP107" s="369"/>
      <c r="AQ107" s="369"/>
      <c r="AR107" s="369"/>
      <c r="AS107" s="369"/>
      <c r="AT107" s="369"/>
      <c r="AU107" s="369"/>
      <c r="AV107" s="369"/>
      <c r="AW107" s="369"/>
      <c r="AX107" s="369"/>
      <c r="AY107" s="369"/>
      <c r="AZ107" s="369"/>
      <c r="BA107" s="369"/>
      <c r="BB107" s="369"/>
      <c r="BC107" s="369"/>
      <c r="BD107" s="369"/>
      <c r="BE107" s="369"/>
      <c r="BF107" s="369"/>
      <c r="BG107" s="369"/>
      <c r="BH107" s="369"/>
      <c r="BI107" s="369"/>
      <c r="BJ107" s="369"/>
      <c r="BK107" s="369"/>
      <c r="BL107" s="369"/>
      <c r="BM107" s="369"/>
      <c r="BN107" s="369"/>
      <c r="BO107" s="369"/>
      <c r="BP107" s="369"/>
      <c r="BQ107" s="369"/>
      <c r="BR107" s="369"/>
      <c r="BS107" s="369"/>
      <c r="BT107" s="369"/>
      <c r="BU107" s="369"/>
      <c r="BV107" s="369"/>
      <c r="BW107" s="369"/>
      <c r="BX107" s="369"/>
      <c r="BY107" s="369"/>
      <c r="BZ107" s="369"/>
      <c r="CA107" s="369"/>
      <c r="CB107" s="369"/>
      <c r="CC107" s="369"/>
      <c r="CD107" s="369"/>
      <c r="CE107" s="369"/>
      <c r="CF107" s="369"/>
      <c r="CG107" s="369"/>
      <c r="CH107" s="369"/>
      <c r="CI107" s="369"/>
      <c r="CJ107" s="369"/>
      <c r="CK107" s="369"/>
      <c r="CL107" s="369"/>
      <c r="CM107" s="369"/>
      <c r="CN107" s="369"/>
      <c r="CO107" s="369"/>
      <c r="CP107" s="369"/>
      <c r="CQ107" s="369"/>
      <c r="CR107" s="369"/>
      <c r="CS107" s="369"/>
      <c r="CT107" s="369"/>
      <c r="CU107" s="369"/>
      <c r="CV107" s="369"/>
      <c r="CW107" s="369"/>
      <c r="CX107" s="369"/>
      <c r="CY107" s="369"/>
      <c r="CZ107" s="369"/>
      <c r="DA107" s="369"/>
      <c r="DB107" s="369"/>
      <c r="DC107" s="369"/>
      <c r="DD107" s="369"/>
      <c r="DE107" s="369"/>
      <c r="DF107" s="369"/>
      <c r="DG107" s="369"/>
      <c r="DH107" s="369"/>
      <c r="DI107" s="369"/>
      <c r="DJ107" s="369"/>
      <c r="DK107" s="369"/>
      <c r="DL107" s="369"/>
      <c r="DM107" s="369"/>
      <c r="DN107" s="369"/>
      <c r="DO107" s="369"/>
      <c r="DP107" s="369"/>
      <c r="DQ107" s="369"/>
      <c r="DR107" s="369"/>
      <c r="DS107" s="369"/>
      <c r="DT107" s="369"/>
      <c r="DU107" s="369"/>
      <c r="DV107" s="369"/>
      <c r="DW107" s="369"/>
      <c r="DX107" s="369"/>
      <c r="DY107" s="369"/>
      <c r="DZ107" s="369"/>
      <c r="EA107" s="369"/>
      <c r="EB107" s="369"/>
      <c r="EC107" s="369"/>
      <c r="ED107" s="369"/>
      <c r="EE107" s="369"/>
      <c r="EF107" s="369"/>
      <c r="EG107" s="369"/>
      <c r="EH107" s="369"/>
      <c r="EI107" s="369"/>
      <c r="EJ107" s="369"/>
      <c r="EK107" s="369"/>
      <c r="EL107" s="369"/>
      <c r="EM107" s="369"/>
      <c r="EN107" s="369"/>
      <c r="EO107" s="369"/>
      <c r="EP107" s="369"/>
      <c r="EQ107" s="369"/>
      <c r="ER107" s="369"/>
      <c r="ES107" s="369"/>
      <c r="ET107" s="369"/>
      <c r="EU107" s="369"/>
      <c r="EV107" s="369"/>
      <c r="EW107" s="369"/>
      <c r="EX107" s="369"/>
      <c r="EY107" s="369"/>
      <c r="EZ107" s="369"/>
      <c r="FA107" s="369"/>
      <c r="FB107" s="369"/>
      <c r="FC107" s="369"/>
      <c r="FD107" s="369"/>
      <c r="FE107" s="369"/>
      <c r="FF107" s="369"/>
      <c r="FG107" s="369"/>
      <c r="FH107" s="369"/>
      <c r="FI107" s="369"/>
      <c r="FJ107" s="369"/>
      <c r="FK107" s="369"/>
      <c r="FL107" s="369"/>
      <c r="FM107" s="369"/>
      <c r="FN107" s="369"/>
      <c r="FO107" s="369"/>
      <c r="FP107" s="369"/>
      <c r="FQ107" s="369"/>
      <c r="FR107" s="369"/>
    </row>
    <row r="108" spans="1:174" ht="14.25" customHeight="1">
      <c r="A108" s="375" t="s">
        <v>256</v>
      </c>
      <c r="B108" s="366">
        <v>793800.37508799997</v>
      </c>
      <c r="C108" s="366">
        <v>11838752.101756001</v>
      </c>
      <c r="D108" s="366">
        <v>53134.524039999997</v>
      </c>
      <c r="E108" s="366">
        <v>12685687.000885</v>
      </c>
      <c r="F108" s="366">
        <v>15876.007501759999</v>
      </c>
      <c r="G108" s="366">
        <v>236775.04203512002</v>
      </c>
      <c r="H108" s="366">
        <v>1062.6904807999999</v>
      </c>
      <c r="I108" s="366">
        <v>253713.74001768001</v>
      </c>
      <c r="J108" s="366">
        <v>57702.559250999999</v>
      </c>
      <c r="K108" s="370">
        <v>196011.18076668002</v>
      </c>
      <c r="L108" s="371">
        <v>3136178.8922668803</v>
      </c>
      <c r="M108" s="370">
        <v>3239666.3213505796</v>
      </c>
      <c r="N108" s="370">
        <v>103487.42908369936</v>
      </c>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69"/>
      <c r="AZ108" s="369"/>
      <c r="BA108" s="369"/>
      <c r="BB108" s="369"/>
      <c r="BC108" s="369"/>
      <c r="BD108" s="369"/>
      <c r="BE108" s="369"/>
      <c r="BF108" s="369"/>
      <c r="BG108" s="369"/>
      <c r="BH108" s="369"/>
      <c r="BI108" s="369"/>
      <c r="BJ108" s="369"/>
      <c r="BK108" s="369"/>
      <c r="BL108" s="369"/>
      <c r="BM108" s="369"/>
      <c r="BN108" s="369"/>
      <c r="BO108" s="369"/>
      <c r="BP108" s="369"/>
      <c r="BQ108" s="369"/>
      <c r="BR108" s="369"/>
      <c r="BS108" s="369"/>
      <c r="BT108" s="369"/>
      <c r="BU108" s="369"/>
      <c r="BV108" s="369"/>
      <c r="BW108" s="369"/>
      <c r="BX108" s="369"/>
      <c r="BY108" s="369"/>
      <c r="BZ108" s="369"/>
      <c r="CA108" s="369"/>
      <c r="CB108" s="369"/>
      <c r="CC108" s="369"/>
      <c r="CD108" s="369"/>
      <c r="CE108" s="369"/>
      <c r="CF108" s="369"/>
      <c r="CG108" s="369"/>
      <c r="CH108" s="369"/>
      <c r="CI108" s="369"/>
      <c r="CJ108" s="369"/>
      <c r="CK108" s="369"/>
      <c r="CL108" s="369"/>
      <c r="CM108" s="369"/>
      <c r="CN108" s="369"/>
      <c r="CO108" s="369"/>
      <c r="CP108" s="369"/>
      <c r="CQ108" s="369"/>
      <c r="CR108" s="369"/>
      <c r="CS108" s="369"/>
      <c r="CT108" s="369"/>
      <c r="CU108" s="369"/>
      <c r="CV108" s="369"/>
      <c r="CW108" s="369"/>
      <c r="CX108" s="369"/>
      <c r="CY108" s="369"/>
      <c r="CZ108" s="369"/>
      <c r="DA108" s="369"/>
      <c r="DB108" s="369"/>
      <c r="DC108" s="369"/>
      <c r="DD108" s="369"/>
      <c r="DE108" s="369"/>
      <c r="DF108" s="369"/>
      <c r="DG108" s="369"/>
      <c r="DH108" s="369"/>
      <c r="DI108" s="369"/>
      <c r="DJ108" s="369"/>
      <c r="DK108" s="369"/>
      <c r="DL108" s="369"/>
      <c r="DM108" s="369"/>
      <c r="DN108" s="369"/>
      <c r="DO108" s="369"/>
      <c r="DP108" s="369"/>
      <c r="DQ108" s="369"/>
      <c r="DR108" s="369"/>
      <c r="DS108" s="369"/>
      <c r="DT108" s="369"/>
      <c r="DU108" s="369"/>
      <c r="DV108" s="369"/>
      <c r="DW108" s="369"/>
      <c r="DX108" s="369"/>
      <c r="DY108" s="369"/>
      <c r="DZ108" s="369"/>
      <c r="EA108" s="369"/>
      <c r="EB108" s="369"/>
      <c r="EC108" s="369"/>
      <c r="ED108" s="369"/>
      <c r="EE108" s="369"/>
      <c r="EF108" s="369"/>
      <c r="EG108" s="369"/>
      <c r="EH108" s="369"/>
      <c r="EI108" s="369"/>
      <c r="EJ108" s="369"/>
      <c r="EK108" s="369"/>
      <c r="EL108" s="369"/>
      <c r="EM108" s="369"/>
      <c r="EN108" s="369"/>
      <c r="EO108" s="369"/>
      <c r="EP108" s="369"/>
      <c r="EQ108" s="369"/>
      <c r="ER108" s="369"/>
      <c r="ES108" s="369"/>
      <c r="ET108" s="369"/>
      <c r="EU108" s="369"/>
      <c r="EV108" s="369"/>
      <c r="EW108" s="369"/>
      <c r="EX108" s="369"/>
      <c r="EY108" s="369"/>
      <c r="EZ108" s="369"/>
      <c r="FA108" s="369"/>
      <c r="FB108" s="369"/>
      <c r="FC108" s="369"/>
      <c r="FD108" s="369"/>
      <c r="FE108" s="369"/>
      <c r="FF108" s="369"/>
      <c r="FG108" s="369"/>
      <c r="FH108" s="369"/>
      <c r="FI108" s="369"/>
      <c r="FJ108" s="369"/>
      <c r="FK108" s="369"/>
      <c r="FL108" s="369"/>
      <c r="FM108" s="369"/>
      <c r="FN108" s="369"/>
      <c r="FO108" s="369"/>
      <c r="FP108" s="369"/>
      <c r="FQ108" s="369"/>
      <c r="FR108" s="369"/>
    </row>
    <row r="109" spans="1:174" ht="14.25" customHeight="1">
      <c r="A109" s="375" t="s">
        <v>257</v>
      </c>
      <c r="B109" s="366">
        <v>831855.59030599997</v>
      </c>
      <c r="C109" s="366">
        <v>11998494.106366999</v>
      </c>
      <c r="D109" s="366">
        <v>52640.109031</v>
      </c>
      <c r="E109" s="366">
        <v>12882989.805702999</v>
      </c>
      <c r="F109" s="366">
        <v>16637.11180612</v>
      </c>
      <c r="G109" s="366">
        <v>239969.88212733998</v>
      </c>
      <c r="H109" s="366">
        <v>1052.8021806199999</v>
      </c>
      <c r="I109" s="366">
        <v>257659.79611407997</v>
      </c>
      <c r="J109" s="366">
        <v>61190.287617000002</v>
      </c>
      <c r="K109" s="370">
        <v>196469.50849707998</v>
      </c>
      <c r="L109" s="371">
        <v>2947042.6274561998</v>
      </c>
      <c r="M109" s="370">
        <v>3038171.5301042697</v>
      </c>
      <c r="N109" s="370">
        <v>91128.902648069896</v>
      </c>
      <c r="O109" s="369"/>
      <c r="P109" s="369"/>
      <c r="Q109" s="369"/>
      <c r="R109" s="369"/>
      <c r="S109" s="369"/>
      <c r="T109" s="369"/>
      <c r="U109" s="369"/>
      <c r="V109" s="369"/>
      <c r="W109" s="369"/>
      <c r="X109" s="369"/>
      <c r="Y109" s="369"/>
      <c r="Z109" s="369"/>
      <c r="AA109" s="369"/>
      <c r="AB109" s="369"/>
      <c r="AC109" s="369"/>
      <c r="AD109" s="369"/>
      <c r="AE109" s="369"/>
      <c r="AF109" s="369"/>
      <c r="AG109" s="369"/>
      <c r="AH109" s="369"/>
      <c r="AI109" s="369"/>
      <c r="AJ109" s="369"/>
      <c r="AK109" s="369"/>
      <c r="AL109" s="369"/>
      <c r="AM109" s="369"/>
      <c r="AN109" s="369"/>
      <c r="AO109" s="369"/>
      <c r="AP109" s="369"/>
      <c r="AQ109" s="369"/>
      <c r="AR109" s="369"/>
      <c r="AS109" s="369"/>
      <c r="AT109" s="369"/>
      <c r="AU109" s="369"/>
      <c r="AV109" s="369"/>
      <c r="AW109" s="369"/>
      <c r="AX109" s="369"/>
      <c r="AY109" s="369"/>
      <c r="AZ109" s="369"/>
      <c r="BA109" s="369"/>
      <c r="BB109" s="369"/>
      <c r="BC109" s="369"/>
      <c r="BD109" s="369"/>
      <c r="BE109" s="369"/>
      <c r="BF109" s="369"/>
      <c r="BG109" s="369"/>
      <c r="BH109" s="369"/>
      <c r="BI109" s="369"/>
      <c r="BJ109" s="369"/>
      <c r="BK109" s="369"/>
      <c r="BL109" s="369"/>
      <c r="BM109" s="369"/>
      <c r="BN109" s="369"/>
      <c r="BO109" s="369"/>
      <c r="BP109" s="369"/>
      <c r="BQ109" s="369"/>
      <c r="BR109" s="369"/>
      <c r="BS109" s="369"/>
      <c r="BT109" s="369"/>
      <c r="BU109" s="369"/>
      <c r="BV109" s="369"/>
      <c r="BW109" s="369"/>
      <c r="BX109" s="369"/>
      <c r="BY109" s="369"/>
      <c r="BZ109" s="369"/>
      <c r="CA109" s="369"/>
      <c r="CB109" s="369"/>
      <c r="CC109" s="369"/>
      <c r="CD109" s="369"/>
      <c r="CE109" s="369"/>
      <c r="CF109" s="369"/>
      <c r="CG109" s="369"/>
      <c r="CH109" s="369"/>
      <c r="CI109" s="369"/>
      <c r="CJ109" s="369"/>
      <c r="CK109" s="369"/>
      <c r="CL109" s="369"/>
      <c r="CM109" s="369"/>
      <c r="CN109" s="369"/>
      <c r="CO109" s="369"/>
      <c r="CP109" s="369"/>
      <c r="CQ109" s="369"/>
      <c r="CR109" s="369"/>
      <c r="CS109" s="369"/>
      <c r="CT109" s="369"/>
      <c r="CU109" s="369"/>
      <c r="CV109" s="369"/>
      <c r="CW109" s="369"/>
      <c r="CX109" s="369"/>
      <c r="CY109" s="369"/>
      <c r="CZ109" s="369"/>
      <c r="DA109" s="369"/>
      <c r="DB109" s="369"/>
      <c r="DC109" s="369"/>
      <c r="DD109" s="369"/>
      <c r="DE109" s="369"/>
      <c r="DF109" s="369"/>
      <c r="DG109" s="369"/>
      <c r="DH109" s="369"/>
      <c r="DI109" s="369"/>
      <c r="DJ109" s="369"/>
      <c r="DK109" s="369"/>
      <c r="DL109" s="369"/>
      <c r="DM109" s="369"/>
      <c r="DN109" s="369"/>
      <c r="DO109" s="369"/>
      <c r="DP109" s="369"/>
      <c r="DQ109" s="369"/>
      <c r="DR109" s="369"/>
      <c r="DS109" s="369"/>
      <c r="DT109" s="369"/>
      <c r="DU109" s="369"/>
      <c r="DV109" s="369"/>
      <c r="DW109" s="369"/>
      <c r="DX109" s="369"/>
      <c r="DY109" s="369"/>
      <c r="DZ109" s="369"/>
      <c r="EA109" s="369"/>
      <c r="EB109" s="369"/>
      <c r="EC109" s="369"/>
      <c r="ED109" s="369"/>
      <c r="EE109" s="369"/>
      <c r="EF109" s="369"/>
      <c r="EG109" s="369"/>
      <c r="EH109" s="369"/>
      <c r="EI109" s="369"/>
      <c r="EJ109" s="369"/>
      <c r="EK109" s="369"/>
      <c r="EL109" s="369"/>
      <c r="EM109" s="369"/>
      <c r="EN109" s="369"/>
      <c r="EO109" s="369"/>
      <c r="EP109" s="369"/>
      <c r="EQ109" s="369"/>
      <c r="ER109" s="369"/>
      <c r="ES109" s="369"/>
      <c r="ET109" s="369"/>
      <c r="EU109" s="369"/>
      <c r="EV109" s="369"/>
      <c r="EW109" s="369"/>
      <c r="EX109" s="369"/>
      <c r="EY109" s="369"/>
      <c r="EZ109" s="369"/>
      <c r="FA109" s="369"/>
      <c r="FB109" s="369"/>
      <c r="FC109" s="369"/>
      <c r="FD109" s="369"/>
      <c r="FE109" s="369"/>
      <c r="FF109" s="369"/>
      <c r="FG109" s="369"/>
      <c r="FH109" s="369"/>
      <c r="FI109" s="369"/>
      <c r="FJ109" s="369"/>
      <c r="FK109" s="369"/>
      <c r="FL109" s="369"/>
      <c r="FM109" s="369"/>
      <c r="FN109" s="369"/>
      <c r="FO109" s="369"/>
      <c r="FP109" s="369"/>
      <c r="FQ109" s="369"/>
      <c r="FR109" s="369"/>
    </row>
    <row r="110" spans="1:174" ht="14.25" customHeight="1">
      <c r="A110" s="375" t="s">
        <v>258</v>
      </c>
      <c r="B110" s="366">
        <v>854341.90543299995</v>
      </c>
      <c r="C110" s="366">
        <v>12000516.09739</v>
      </c>
      <c r="D110" s="366">
        <v>59155.986893000001</v>
      </c>
      <c r="E110" s="366">
        <v>12914013.989715001</v>
      </c>
      <c r="F110" s="366">
        <v>17086.838108659998</v>
      </c>
      <c r="G110" s="366">
        <v>240010.3219478</v>
      </c>
      <c r="H110" s="366">
        <v>1183.11973786</v>
      </c>
      <c r="I110" s="366">
        <v>258280.27979432</v>
      </c>
      <c r="J110" s="366">
        <v>92411.729531999998</v>
      </c>
      <c r="K110" s="370">
        <v>165868.55026232</v>
      </c>
      <c r="L110" s="371">
        <v>2653896.80419712</v>
      </c>
      <c r="M110" s="370">
        <v>2751476.3836048199</v>
      </c>
      <c r="N110" s="370">
        <v>97579.579407699872</v>
      </c>
      <c r="O110" s="369"/>
      <c r="P110" s="369"/>
      <c r="Q110" s="369"/>
      <c r="R110" s="369"/>
      <c r="S110" s="369"/>
      <c r="T110" s="369"/>
      <c r="U110" s="369"/>
      <c r="V110" s="369"/>
      <c r="W110" s="369"/>
      <c r="X110" s="369"/>
      <c r="Y110" s="369"/>
      <c r="Z110" s="369"/>
      <c r="AA110" s="369"/>
      <c r="AB110" s="369"/>
      <c r="AC110" s="369"/>
      <c r="AD110" s="369"/>
      <c r="AE110" s="369"/>
      <c r="AF110" s="369"/>
      <c r="AG110" s="369"/>
      <c r="AH110" s="369"/>
      <c r="AI110" s="369"/>
      <c r="AJ110" s="369"/>
      <c r="AK110" s="369"/>
      <c r="AL110" s="369"/>
      <c r="AM110" s="369"/>
      <c r="AN110" s="369"/>
      <c r="AO110" s="369"/>
      <c r="AP110" s="369"/>
      <c r="AQ110" s="369"/>
      <c r="AR110" s="369"/>
      <c r="AS110" s="369"/>
      <c r="AT110" s="369"/>
      <c r="AU110" s="369"/>
      <c r="AV110" s="369"/>
      <c r="AW110" s="369"/>
      <c r="AX110" s="369"/>
      <c r="AY110" s="369"/>
      <c r="AZ110" s="369"/>
      <c r="BA110" s="369"/>
      <c r="BB110" s="369"/>
      <c r="BC110" s="369"/>
      <c r="BD110" s="369"/>
      <c r="BE110" s="369"/>
      <c r="BF110" s="369"/>
      <c r="BG110" s="369"/>
      <c r="BH110" s="369"/>
      <c r="BI110" s="369"/>
      <c r="BJ110" s="369"/>
      <c r="BK110" s="369"/>
      <c r="BL110" s="369"/>
      <c r="BM110" s="369"/>
      <c r="BN110" s="369"/>
      <c r="BO110" s="369"/>
      <c r="BP110" s="369"/>
      <c r="BQ110" s="369"/>
      <c r="BR110" s="369"/>
      <c r="BS110" s="369"/>
      <c r="BT110" s="369"/>
      <c r="BU110" s="369"/>
      <c r="BV110" s="369"/>
      <c r="BW110" s="369"/>
      <c r="BX110" s="369"/>
      <c r="BY110" s="369"/>
      <c r="BZ110" s="369"/>
      <c r="CA110" s="369"/>
      <c r="CB110" s="369"/>
      <c r="CC110" s="369"/>
      <c r="CD110" s="369"/>
      <c r="CE110" s="369"/>
      <c r="CF110" s="369"/>
      <c r="CG110" s="369"/>
      <c r="CH110" s="369"/>
      <c r="CI110" s="369"/>
      <c r="CJ110" s="369"/>
      <c r="CK110" s="369"/>
      <c r="CL110" s="369"/>
      <c r="CM110" s="369"/>
      <c r="CN110" s="369"/>
      <c r="CO110" s="369"/>
      <c r="CP110" s="369"/>
      <c r="CQ110" s="369"/>
      <c r="CR110" s="369"/>
      <c r="CS110" s="369"/>
      <c r="CT110" s="369"/>
      <c r="CU110" s="369"/>
      <c r="CV110" s="369"/>
      <c r="CW110" s="369"/>
      <c r="CX110" s="369"/>
      <c r="CY110" s="369"/>
      <c r="CZ110" s="369"/>
      <c r="DA110" s="369"/>
      <c r="DB110" s="369"/>
      <c r="DC110" s="369"/>
      <c r="DD110" s="369"/>
      <c r="DE110" s="369"/>
      <c r="DF110" s="369"/>
      <c r="DG110" s="369"/>
      <c r="DH110" s="369"/>
      <c r="DI110" s="369"/>
      <c r="DJ110" s="369"/>
      <c r="DK110" s="369"/>
      <c r="DL110" s="369"/>
      <c r="DM110" s="369"/>
      <c r="DN110" s="369"/>
      <c r="DO110" s="369"/>
      <c r="DP110" s="369"/>
      <c r="DQ110" s="369"/>
      <c r="DR110" s="369"/>
      <c r="DS110" s="369"/>
      <c r="DT110" s="369"/>
      <c r="DU110" s="369"/>
      <c r="DV110" s="369"/>
      <c r="DW110" s="369"/>
      <c r="DX110" s="369"/>
      <c r="DY110" s="369"/>
      <c r="DZ110" s="369"/>
      <c r="EA110" s="369"/>
      <c r="EB110" s="369"/>
      <c r="EC110" s="369"/>
      <c r="ED110" s="369"/>
      <c r="EE110" s="369"/>
      <c r="EF110" s="369"/>
      <c r="EG110" s="369"/>
      <c r="EH110" s="369"/>
      <c r="EI110" s="369"/>
      <c r="EJ110" s="369"/>
      <c r="EK110" s="369"/>
      <c r="EL110" s="369"/>
      <c r="EM110" s="369"/>
      <c r="EN110" s="369"/>
      <c r="EO110" s="369"/>
      <c r="EP110" s="369"/>
      <c r="EQ110" s="369"/>
      <c r="ER110" s="369"/>
      <c r="ES110" s="369"/>
      <c r="ET110" s="369"/>
      <c r="EU110" s="369"/>
      <c r="EV110" s="369"/>
      <c r="EW110" s="369"/>
      <c r="EX110" s="369"/>
      <c r="EY110" s="369"/>
      <c r="EZ110" s="369"/>
      <c r="FA110" s="369"/>
      <c r="FB110" s="369"/>
      <c r="FC110" s="369"/>
      <c r="FD110" s="369"/>
      <c r="FE110" s="369"/>
      <c r="FF110" s="369"/>
      <c r="FG110" s="369"/>
      <c r="FH110" s="369"/>
      <c r="FI110" s="369"/>
      <c r="FJ110" s="369"/>
      <c r="FK110" s="369"/>
      <c r="FL110" s="369"/>
      <c r="FM110" s="369"/>
      <c r="FN110" s="369"/>
      <c r="FO110" s="369"/>
      <c r="FP110" s="369"/>
      <c r="FQ110" s="369"/>
      <c r="FR110" s="369"/>
    </row>
    <row r="111" spans="1:174" ht="14.25" customHeight="1">
      <c r="A111" s="375" t="s">
        <v>259</v>
      </c>
      <c r="B111" s="366">
        <v>842179.54992000002</v>
      </c>
      <c r="C111" s="366">
        <v>12184439.700704999</v>
      </c>
      <c r="D111" s="366">
        <v>51131.417619</v>
      </c>
      <c r="E111" s="366">
        <v>13077750.668243</v>
      </c>
      <c r="F111" s="366">
        <v>16843.590998399999</v>
      </c>
      <c r="G111" s="366">
        <v>243688.79401409999</v>
      </c>
      <c r="H111" s="366">
        <v>1022.62835238</v>
      </c>
      <c r="I111" s="366">
        <v>261555.01336488</v>
      </c>
      <c r="J111" s="366">
        <v>64598.661095000003</v>
      </c>
      <c r="K111" s="370">
        <v>196956.35226988001</v>
      </c>
      <c r="L111" s="371">
        <v>2954345.2840482001</v>
      </c>
      <c r="M111" s="370">
        <v>3090082.8438240499</v>
      </c>
      <c r="N111" s="370">
        <v>135737.5597758498</v>
      </c>
      <c r="O111" s="376"/>
      <c r="P111" s="369"/>
      <c r="Q111" s="369"/>
      <c r="R111" s="369"/>
      <c r="S111" s="369"/>
      <c r="T111" s="369"/>
      <c r="U111" s="369"/>
      <c r="V111" s="369"/>
      <c r="W111" s="369"/>
      <c r="X111" s="369"/>
      <c r="Y111" s="369"/>
      <c r="Z111" s="369"/>
      <c r="AA111" s="369"/>
      <c r="AB111" s="369"/>
      <c r="AC111" s="369"/>
      <c r="AD111" s="369"/>
      <c r="AE111" s="369"/>
      <c r="AF111" s="369"/>
      <c r="AG111" s="369"/>
      <c r="AH111" s="369"/>
      <c r="AI111" s="369"/>
      <c r="AJ111" s="369"/>
      <c r="AK111" s="369"/>
      <c r="AL111" s="369"/>
      <c r="AM111" s="369"/>
      <c r="AN111" s="369"/>
      <c r="AO111" s="369"/>
      <c r="AP111" s="369"/>
      <c r="AQ111" s="369"/>
      <c r="AR111" s="369"/>
      <c r="AS111" s="369"/>
      <c r="AT111" s="369"/>
      <c r="AU111" s="369"/>
      <c r="AV111" s="369"/>
      <c r="AW111" s="369"/>
      <c r="AX111" s="369"/>
      <c r="AY111" s="369"/>
      <c r="AZ111" s="369"/>
      <c r="BA111" s="369"/>
      <c r="BB111" s="369"/>
      <c r="BC111" s="369"/>
      <c r="BD111" s="369"/>
      <c r="BE111" s="369"/>
      <c r="BF111" s="369"/>
      <c r="BG111" s="369"/>
      <c r="BH111" s="369"/>
      <c r="BI111" s="369"/>
      <c r="BJ111" s="369"/>
      <c r="BK111" s="369"/>
      <c r="BL111" s="369"/>
      <c r="BM111" s="369"/>
      <c r="BN111" s="369"/>
      <c r="BO111" s="369"/>
      <c r="BP111" s="369"/>
      <c r="BQ111" s="369"/>
      <c r="BR111" s="369"/>
      <c r="BS111" s="369"/>
      <c r="BT111" s="369"/>
      <c r="BU111" s="369"/>
      <c r="BV111" s="369"/>
      <c r="BW111" s="369"/>
      <c r="BX111" s="369"/>
      <c r="BY111" s="369"/>
      <c r="BZ111" s="369"/>
      <c r="CA111" s="369"/>
      <c r="CB111" s="369"/>
      <c r="CC111" s="369"/>
      <c r="CD111" s="369"/>
      <c r="CE111" s="369"/>
      <c r="CF111" s="369"/>
      <c r="CG111" s="369"/>
      <c r="CH111" s="369"/>
      <c r="CI111" s="369"/>
      <c r="CJ111" s="369"/>
      <c r="CK111" s="369"/>
      <c r="CL111" s="369"/>
      <c r="CM111" s="369"/>
      <c r="CN111" s="369"/>
      <c r="CO111" s="369"/>
      <c r="CP111" s="369"/>
      <c r="CQ111" s="369"/>
      <c r="CR111" s="369"/>
      <c r="CS111" s="369"/>
      <c r="CT111" s="369"/>
      <c r="CU111" s="369"/>
      <c r="CV111" s="369"/>
      <c r="CW111" s="369"/>
      <c r="CX111" s="369"/>
      <c r="CY111" s="369"/>
      <c r="CZ111" s="369"/>
      <c r="DA111" s="369"/>
      <c r="DB111" s="369"/>
      <c r="DC111" s="369"/>
      <c r="DD111" s="369"/>
      <c r="DE111" s="369"/>
      <c r="DF111" s="369"/>
      <c r="DG111" s="369"/>
      <c r="DH111" s="369"/>
      <c r="DI111" s="369"/>
      <c r="DJ111" s="369"/>
      <c r="DK111" s="369"/>
      <c r="DL111" s="369"/>
      <c r="DM111" s="369"/>
      <c r="DN111" s="369"/>
      <c r="DO111" s="369"/>
      <c r="DP111" s="369"/>
      <c r="DQ111" s="369"/>
      <c r="DR111" s="369"/>
      <c r="DS111" s="369"/>
      <c r="DT111" s="369"/>
      <c r="DU111" s="369"/>
      <c r="DV111" s="369"/>
      <c r="DW111" s="369"/>
      <c r="DX111" s="369"/>
      <c r="DY111" s="369"/>
      <c r="DZ111" s="369"/>
      <c r="EA111" s="369"/>
      <c r="EB111" s="369"/>
      <c r="EC111" s="369"/>
      <c r="ED111" s="369"/>
      <c r="EE111" s="369"/>
      <c r="EF111" s="369"/>
      <c r="EG111" s="369"/>
      <c r="EH111" s="369"/>
      <c r="EI111" s="369"/>
      <c r="EJ111" s="369"/>
      <c r="EK111" s="369"/>
      <c r="EL111" s="369"/>
      <c r="EM111" s="369"/>
      <c r="EN111" s="369"/>
      <c r="EO111" s="369"/>
      <c r="EP111" s="369"/>
      <c r="EQ111" s="369"/>
      <c r="ER111" s="369"/>
      <c r="ES111" s="369"/>
      <c r="ET111" s="369"/>
      <c r="EU111" s="369"/>
      <c r="EV111" s="369"/>
      <c r="EW111" s="369"/>
      <c r="EX111" s="369"/>
      <c r="EY111" s="369"/>
      <c r="EZ111" s="369"/>
      <c r="FA111" s="369"/>
      <c r="FB111" s="369"/>
      <c r="FC111" s="369"/>
      <c r="FD111" s="369"/>
      <c r="FE111" s="369"/>
      <c r="FF111" s="369"/>
      <c r="FG111" s="369"/>
      <c r="FH111" s="369"/>
      <c r="FI111" s="369"/>
      <c r="FJ111" s="369"/>
      <c r="FK111" s="369"/>
      <c r="FL111" s="369"/>
      <c r="FM111" s="369"/>
      <c r="FN111" s="369"/>
      <c r="FO111" s="369"/>
      <c r="FP111" s="369"/>
      <c r="FQ111" s="369"/>
      <c r="FR111" s="369"/>
    </row>
    <row r="112" spans="1:174" ht="14.25" customHeight="1">
      <c r="A112" s="375" t="s">
        <v>260</v>
      </c>
      <c r="B112" s="366">
        <v>843086.90538400004</v>
      </c>
      <c r="C112" s="366">
        <v>12332789.650886999</v>
      </c>
      <c r="D112" s="366">
        <v>58394.158276000002</v>
      </c>
      <c r="E112" s="366">
        <v>13234270.714547001</v>
      </c>
      <c r="F112" s="366">
        <v>16861.738107680001</v>
      </c>
      <c r="G112" s="366">
        <v>246655.79301773998</v>
      </c>
      <c r="H112" s="366">
        <v>1167.8831655200001</v>
      </c>
      <c r="I112" s="366">
        <v>264685.41429093998</v>
      </c>
      <c r="J112" s="366">
        <v>61826.326631999997</v>
      </c>
      <c r="K112" s="370">
        <v>202859.08765894</v>
      </c>
      <c r="L112" s="371">
        <v>3245745.40254304</v>
      </c>
      <c r="M112" s="370">
        <v>3308996.6601182395</v>
      </c>
      <c r="N112" s="370">
        <v>63251.257575199474</v>
      </c>
      <c r="O112" s="377"/>
      <c r="P112" s="377"/>
      <c r="Q112" s="377"/>
      <c r="R112" s="377"/>
      <c r="S112" s="377"/>
      <c r="T112" s="377"/>
      <c r="U112" s="377"/>
      <c r="V112" s="377"/>
      <c r="W112" s="377"/>
      <c r="X112" s="377"/>
      <c r="Y112" s="377"/>
      <c r="Z112" s="377"/>
      <c r="AA112" s="377"/>
      <c r="AB112" s="369"/>
      <c r="AC112" s="369"/>
      <c r="AD112" s="369"/>
      <c r="AE112" s="369"/>
      <c r="AF112" s="369"/>
      <c r="AG112" s="369"/>
      <c r="AH112" s="369"/>
      <c r="AI112" s="369"/>
      <c r="AJ112" s="369"/>
      <c r="AK112" s="369"/>
      <c r="AL112" s="369"/>
      <c r="AM112" s="369"/>
      <c r="AN112" s="369"/>
      <c r="AO112" s="369"/>
      <c r="AP112" s="369"/>
      <c r="AQ112" s="369"/>
      <c r="AR112" s="369"/>
      <c r="AS112" s="369"/>
      <c r="AT112" s="369"/>
      <c r="AU112" s="369"/>
      <c r="AV112" s="369"/>
      <c r="AW112" s="369"/>
      <c r="AX112" s="369"/>
      <c r="AY112" s="369"/>
      <c r="AZ112" s="369"/>
      <c r="BA112" s="369"/>
      <c r="BB112" s="369"/>
      <c r="BC112" s="369"/>
      <c r="BD112" s="369"/>
      <c r="BE112" s="369"/>
      <c r="BF112" s="369"/>
      <c r="BG112" s="369"/>
      <c r="BH112" s="369"/>
      <c r="BI112" s="369"/>
      <c r="BJ112" s="369"/>
      <c r="BK112" s="369"/>
      <c r="BL112" s="369"/>
      <c r="BM112" s="369"/>
      <c r="BN112" s="369"/>
      <c r="BO112" s="369"/>
      <c r="BP112" s="369"/>
      <c r="BQ112" s="369"/>
      <c r="BR112" s="369"/>
      <c r="BS112" s="369"/>
      <c r="BT112" s="369"/>
      <c r="BU112" s="369"/>
      <c r="BV112" s="369"/>
      <c r="BW112" s="369"/>
      <c r="BX112" s="369"/>
      <c r="BY112" s="369"/>
      <c r="BZ112" s="369"/>
      <c r="CA112" s="369"/>
      <c r="CB112" s="369"/>
      <c r="CC112" s="369"/>
      <c r="CD112" s="369"/>
      <c r="CE112" s="369"/>
      <c r="CF112" s="369"/>
      <c r="CG112" s="369"/>
      <c r="CH112" s="369"/>
      <c r="CI112" s="369"/>
      <c r="CJ112" s="369"/>
      <c r="CK112" s="369"/>
      <c r="CL112" s="369"/>
      <c r="CM112" s="369"/>
      <c r="CN112" s="369"/>
      <c r="CO112" s="369"/>
      <c r="CP112" s="369"/>
      <c r="CQ112" s="369"/>
      <c r="CR112" s="369"/>
      <c r="CS112" s="369"/>
      <c r="CT112" s="369"/>
      <c r="CU112" s="369"/>
      <c r="CV112" s="369"/>
      <c r="CW112" s="369"/>
      <c r="CX112" s="369"/>
      <c r="CY112" s="369"/>
      <c r="CZ112" s="369"/>
      <c r="DA112" s="369"/>
      <c r="DB112" s="369"/>
      <c r="DC112" s="369"/>
      <c r="DD112" s="369"/>
      <c r="DE112" s="369"/>
      <c r="DF112" s="369"/>
      <c r="DG112" s="369"/>
      <c r="DH112" s="369"/>
      <c r="DI112" s="369"/>
      <c r="DJ112" s="369"/>
      <c r="DK112" s="369"/>
      <c r="DL112" s="369"/>
      <c r="DM112" s="369"/>
      <c r="DN112" s="369"/>
      <c r="DO112" s="369"/>
      <c r="DP112" s="369"/>
      <c r="DQ112" s="369"/>
      <c r="DR112" s="369"/>
      <c r="DS112" s="369"/>
      <c r="DT112" s="369"/>
      <c r="DU112" s="369"/>
      <c r="DV112" s="369"/>
      <c r="DW112" s="369"/>
      <c r="DX112" s="369"/>
      <c r="DY112" s="369"/>
      <c r="DZ112" s="369"/>
      <c r="EA112" s="369"/>
      <c r="EB112" s="369"/>
      <c r="EC112" s="369"/>
      <c r="ED112" s="369"/>
      <c r="EE112" s="369"/>
      <c r="EF112" s="369"/>
      <c r="EG112" s="369"/>
      <c r="EH112" s="369"/>
      <c r="EI112" s="369"/>
      <c r="EJ112" s="369"/>
      <c r="EK112" s="369"/>
      <c r="EL112" s="369"/>
      <c r="EM112" s="369"/>
      <c r="EN112" s="369"/>
      <c r="EO112" s="369"/>
      <c r="EP112" s="369"/>
      <c r="EQ112" s="369"/>
      <c r="ER112" s="369"/>
      <c r="ES112" s="369"/>
      <c r="ET112" s="369"/>
      <c r="EU112" s="369"/>
      <c r="EV112" s="369"/>
      <c r="EW112" s="369"/>
      <c r="EX112" s="369"/>
      <c r="EY112" s="369"/>
      <c r="EZ112" s="369"/>
      <c r="FA112" s="369"/>
      <c r="FB112" s="369"/>
      <c r="FC112" s="369"/>
      <c r="FD112" s="369"/>
      <c r="FE112" s="369"/>
      <c r="FF112" s="369"/>
      <c r="FG112" s="369"/>
      <c r="FH112" s="369"/>
      <c r="FI112" s="369"/>
      <c r="FJ112" s="369"/>
      <c r="FK112" s="369"/>
      <c r="FL112" s="369"/>
      <c r="FM112" s="369"/>
      <c r="FN112" s="369"/>
      <c r="FO112" s="369"/>
      <c r="FP112" s="369"/>
      <c r="FQ112" s="369"/>
      <c r="FR112" s="369"/>
    </row>
    <row r="113" spans="1:174" ht="14.25" customHeight="1">
      <c r="A113" s="375" t="s">
        <v>261</v>
      </c>
      <c r="B113" s="366">
        <v>852261.42410299997</v>
      </c>
      <c r="C113" s="366">
        <v>12330722.558116</v>
      </c>
      <c r="D113" s="366">
        <v>61971.461110999997</v>
      </c>
      <c r="E113" s="366">
        <v>13244955.443329999</v>
      </c>
      <c r="F113" s="366">
        <v>17045.22848206</v>
      </c>
      <c r="G113" s="366">
        <v>246614.45116232001</v>
      </c>
      <c r="H113" s="366">
        <v>1239.4292222199999</v>
      </c>
      <c r="I113" s="366">
        <v>264899.10886659997</v>
      </c>
      <c r="J113" s="366">
        <v>56712.706832000003</v>
      </c>
      <c r="K113" s="370">
        <v>208186.40203459997</v>
      </c>
      <c r="L113" s="371">
        <v>3330982.4325535996</v>
      </c>
      <c r="M113" s="370">
        <v>3382574.3187278593</v>
      </c>
      <c r="N113" s="370">
        <v>51591.886174259707</v>
      </c>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69"/>
      <c r="AJ113" s="369"/>
      <c r="AK113" s="369"/>
      <c r="AL113" s="369"/>
      <c r="AM113" s="369"/>
      <c r="AN113" s="369"/>
      <c r="AO113" s="369"/>
      <c r="AP113" s="369"/>
      <c r="AQ113" s="369"/>
      <c r="AR113" s="369"/>
      <c r="AS113" s="369"/>
      <c r="AT113" s="369"/>
      <c r="AU113" s="369"/>
      <c r="AV113" s="369"/>
      <c r="AW113" s="369"/>
      <c r="AX113" s="369"/>
      <c r="AY113" s="369"/>
      <c r="AZ113" s="369"/>
      <c r="BA113" s="369"/>
      <c r="BB113" s="369"/>
      <c r="BC113" s="369"/>
      <c r="BD113" s="369"/>
      <c r="BE113" s="369"/>
      <c r="BF113" s="369"/>
      <c r="BG113" s="369"/>
      <c r="BH113" s="369"/>
      <c r="BI113" s="369"/>
      <c r="BJ113" s="369"/>
      <c r="BK113" s="369"/>
      <c r="BL113" s="369"/>
      <c r="BM113" s="369"/>
      <c r="BN113" s="369"/>
      <c r="BO113" s="369"/>
      <c r="BP113" s="369"/>
      <c r="BQ113" s="369"/>
      <c r="BR113" s="369"/>
      <c r="BS113" s="369"/>
      <c r="BT113" s="369"/>
      <c r="BU113" s="369"/>
      <c r="BV113" s="369"/>
      <c r="BW113" s="369"/>
      <c r="BX113" s="369"/>
      <c r="BY113" s="369"/>
      <c r="BZ113" s="369"/>
      <c r="CA113" s="369"/>
      <c r="CB113" s="369"/>
      <c r="CC113" s="369"/>
      <c r="CD113" s="369"/>
      <c r="CE113" s="369"/>
      <c r="CF113" s="369"/>
      <c r="CG113" s="369"/>
      <c r="CH113" s="369"/>
      <c r="CI113" s="369"/>
      <c r="CJ113" s="369"/>
      <c r="CK113" s="369"/>
      <c r="CL113" s="369"/>
      <c r="CM113" s="369"/>
      <c r="CN113" s="369"/>
      <c r="CO113" s="369"/>
      <c r="CP113" s="369"/>
      <c r="CQ113" s="369"/>
      <c r="CR113" s="369"/>
      <c r="CS113" s="369"/>
      <c r="CT113" s="369"/>
      <c r="CU113" s="369"/>
      <c r="CV113" s="369"/>
      <c r="CW113" s="369"/>
      <c r="CX113" s="369"/>
      <c r="CY113" s="369"/>
      <c r="CZ113" s="369"/>
      <c r="DA113" s="369"/>
      <c r="DB113" s="369"/>
      <c r="DC113" s="369"/>
      <c r="DD113" s="369"/>
      <c r="DE113" s="369"/>
      <c r="DF113" s="369"/>
      <c r="DG113" s="369"/>
      <c r="DH113" s="369"/>
      <c r="DI113" s="369"/>
      <c r="DJ113" s="369"/>
      <c r="DK113" s="369"/>
      <c r="DL113" s="369"/>
      <c r="DM113" s="369"/>
      <c r="DN113" s="369"/>
      <c r="DO113" s="369"/>
      <c r="DP113" s="369"/>
      <c r="DQ113" s="369"/>
      <c r="DR113" s="369"/>
      <c r="DS113" s="369"/>
      <c r="DT113" s="369"/>
      <c r="DU113" s="369"/>
      <c r="DV113" s="369"/>
      <c r="DW113" s="369"/>
      <c r="DX113" s="369"/>
      <c r="DY113" s="369"/>
      <c r="DZ113" s="369"/>
      <c r="EA113" s="369"/>
      <c r="EB113" s="369"/>
      <c r="EC113" s="369"/>
      <c r="ED113" s="369"/>
      <c r="EE113" s="369"/>
      <c r="EF113" s="369"/>
      <c r="EG113" s="369"/>
      <c r="EH113" s="369"/>
      <c r="EI113" s="369"/>
      <c r="EJ113" s="369"/>
      <c r="EK113" s="369"/>
      <c r="EL113" s="369"/>
      <c r="EM113" s="369"/>
      <c r="EN113" s="369"/>
      <c r="EO113" s="369"/>
      <c r="EP113" s="369"/>
      <c r="EQ113" s="369"/>
      <c r="ER113" s="369"/>
      <c r="ES113" s="369"/>
      <c r="ET113" s="369"/>
      <c r="EU113" s="369"/>
      <c r="EV113" s="369"/>
      <c r="EW113" s="369"/>
      <c r="EX113" s="369"/>
      <c r="EY113" s="369"/>
      <c r="EZ113" s="369"/>
      <c r="FA113" s="369"/>
      <c r="FB113" s="369"/>
      <c r="FC113" s="369"/>
      <c r="FD113" s="369"/>
      <c r="FE113" s="369"/>
      <c r="FF113" s="369"/>
      <c r="FG113" s="369"/>
      <c r="FH113" s="369"/>
      <c r="FI113" s="369"/>
      <c r="FJ113" s="369"/>
      <c r="FK113" s="369"/>
      <c r="FL113" s="369"/>
      <c r="FM113" s="369"/>
      <c r="FN113" s="369"/>
      <c r="FO113" s="369"/>
      <c r="FP113" s="369"/>
      <c r="FQ113" s="369"/>
      <c r="FR113" s="369"/>
    </row>
    <row r="114" spans="1:174" ht="14.25" customHeight="1">
      <c r="A114" s="375" t="s">
        <v>262</v>
      </c>
      <c r="B114" s="366">
        <v>852326.60477199999</v>
      </c>
      <c r="C114" s="366">
        <v>12544738.309759</v>
      </c>
      <c r="D114" s="366">
        <v>69235.947874000005</v>
      </c>
      <c r="E114" s="366">
        <v>13466300.862405</v>
      </c>
      <c r="F114" s="366">
        <v>17046.532095440001</v>
      </c>
      <c r="G114" s="366">
        <v>250894.76619518001</v>
      </c>
      <c r="H114" s="366">
        <v>1384.7189574800002</v>
      </c>
      <c r="I114" s="366">
        <v>269326.01724810002</v>
      </c>
      <c r="J114" s="366">
        <v>49798.374217999997</v>
      </c>
      <c r="K114" s="370">
        <v>219527.64303010004</v>
      </c>
      <c r="L114" s="371">
        <v>3292914.6454515005</v>
      </c>
      <c r="M114" s="370">
        <v>3350590.611558259</v>
      </c>
      <c r="N114" s="370">
        <v>57675.966106758453</v>
      </c>
      <c r="O114" s="369"/>
      <c r="P114" s="369"/>
      <c r="Q114" s="377"/>
      <c r="R114" s="377"/>
      <c r="S114" s="377"/>
      <c r="T114" s="377"/>
      <c r="U114" s="377"/>
      <c r="V114" s="377"/>
      <c r="W114" s="377"/>
      <c r="X114" s="377"/>
      <c r="Y114" s="377"/>
      <c r="Z114" s="377"/>
      <c r="AA114" s="377"/>
      <c r="AB114" s="377"/>
      <c r="AC114" s="377"/>
      <c r="AD114" s="377"/>
      <c r="AE114" s="377"/>
      <c r="AF114" s="377"/>
      <c r="AG114" s="377"/>
      <c r="AH114" s="369"/>
      <c r="AI114" s="369"/>
      <c r="AJ114" s="369"/>
      <c r="AK114" s="369"/>
      <c r="AL114" s="369"/>
      <c r="AM114" s="369"/>
      <c r="AN114" s="369"/>
      <c r="AO114" s="369"/>
      <c r="AP114" s="369"/>
      <c r="AQ114" s="369"/>
      <c r="AR114" s="369"/>
      <c r="AS114" s="369"/>
      <c r="AT114" s="369"/>
      <c r="AU114" s="369"/>
      <c r="AV114" s="369"/>
      <c r="AW114" s="369"/>
      <c r="AX114" s="369"/>
      <c r="AY114" s="369"/>
      <c r="AZ114" s="369"/>
      <c r="BA114" s="369"/>
      <c r="BB114" s="369"/>
      <c r="BC114" s="369"/>
      <c r="BD114" s="369"/>
      <c r="BE114" s="369"/>
      <c r="BF114" s="369"/>
      <c r="BG114" s="369"/>
      <c r="BH114" s="369"/>
      <c r="BI114" s="369"/>
      <c r="BJ114" s="369"/>
      <c r="BK114" s="369"/>
      <c r="BL114" s="369"/>
      <c r="BM114" s="369"/>
      <c r="BN114" s="369"/>
      <c r="BO114" s="369"/>
      <c r="BP114" s="369"/>
      <c r="BQ114" s="369"/>
      <c r="BR114" s="369"/>
      <c r="BS114" s="369"/>
      <c r="BT114" s="369"/>
      <c r="BU114" s="369"/>
      <c r="BV114" s="369"/>
      <c r="BW114" s="369"/>
      <c r="BX114" s="369"/>
      <c r="BY114" s="369"/>
      <c r="BZ114" s="369"/>
      <c r="CA114" s="369"/>
      <c r="CB114" s="369"/>
      <c r="CC114" s="369"/>
      <c r="CD114" s="369"/>
      <c r="CE114" s="369"/>
      <c r="CF114" s="369"/>
      <c r="CG114" s="369"/>
      <c r="CH114" s="369"/>
      <c r="CI114" s="369"/>
      <c r="CJ114" s="369"/>
      <c r="CK114" s="369"/>
      <c r="CL114" s="369"/>
      <c r="CM114" s="369"/>
      <c r="CN114" s="369"/>
      <c r="CO114" s="369"/>
      <c r="CP114" s="369"/>
      <c r="CQ114" s="369"/>
      <c r="CR114" s="369"/>
      <c r="CS114" s="369"/>
      <c r="CT114" s="369"/>
      <c r="CU114" s="369"/>
      <c r="CV114" s="369"/>
      <c r="CW114" s="369"/>
      <c r="CX114" s="369"/>
      <c r="CY114" s="369"/>
      <c r="CZ114" s="369"/>
      <c r="DA114" s="369"/>
      <c r="DB114" s="369"/>
      <c r="DC114" s="369"/>
      <c r="DD114" s="369"/>
      <c r="DE114" s="369"/>
      <c r="DF114" s="369"/>
      <c r="DG114" s="369"/>
      <c r="DH114" s="369"/>
      <c r="DI114" s="369"/>
      <c r="DJ114" s="369"/>
      <c r="DK114" s="369"/>
      <c r="DL114" s="369"/>
      <c r="DM114" s="369"/>
      <c r="DN114" s="369"/>
      <c r="DO114" s="369"/>
      <c r="DP114" s="369"/>
      <c r="DQ114" s="369"/>
      <c r="DR114" s="369"/>
      <c r="DS114" s="369"/>
      <c r="DT114" s="369"/>
      <c r="DU114" s="369"/>
      <c r="DV114" s="369"/>
      <c r="DW114" s="369"/>
      <c r="DX114" s="369"/>
      <c r="DY114" s="369"/>
      <c r="DZ114" s="369"/>
      <c r="EA114" s="369"/>
      <c r="EB114" s="369"/>
      <c r="EC114" s="369"/>
      <c r="ED114" s="369"/>
      <c r="EE114" s="369"/>
      <c r="EF114" s="369"/>
      <c r="EG114" s="369"/>
      <c r="EH114" s="369"/>
      <c r="EI114" s="369"/>
      <c r="EJ114" s="369"/>
      <c r="EK114" s="369"/>
      <c r="EL114" s="369"/>
      <c r="EM114" s="369"/>
      <c r="EN114" s="369"/>
      <c r="EO114" s="369"/>
      <c r="EP114" s="369"/>
      <c r="EQ114" s="369"/>
      <c r="ER114" s="369"/>
      <c r="ES114" s="369"/>
      <c r="ET114" s="369"/>
      <c r="EU114" s="369"/>
      <c r="EV114" s="369"/>
      <c r="EW114" s="369"/>
      <c r="EX114" s="369"/>
      <c r="EY114" s="369"/>
      <c r="EZ114" s="369"/>
      <c r="FA114" s="369"/>
      <c r="FB114" s="369"/>
      <c r="FC114" s="369"/>
      <c r="FD114" s="369"/>
      <c r="FE114" s="369"/>
      <c r="FF114" s="369"/>
      <c r="FG114" s="369"/>
      <c r="FH114" s="369"/>
      <c r="FI114" s="369"/>
      <c r="FJ114" s="369"/>
      <c r="FK114" s="369"/>
      <c r="FL114" s="369"/>
      <c r="FM114" s="369"/>
      <c r="FN114" s="369"/>
      <c r="FO114" s="369"/>
      <c r="FP114" s="369"/>
      <c r="FQ114" s="369"/>
      <c r="FR114" s="369"/>
    </row>
    <row r="115" spans="1:174" ht="14.25" customHeight="1">
      <c r="A115" s="375" t="s">
        <v>263</v>
      </c>
      <c r="B115" s="366">
        <v>878036.43950500002</v>
      </c>
      <c r="C115" s="366">
        <v>12632967.788798001</v>
      </c>
      <c r="D115" s="366">
        <v>71122.528321999998</v>
      </c>
      <c r="E115" s="366">
        <v>13582126.756624</v>
      </c>
      <c r="F115" s="366">
        <v>17560.728790100002</v>
      </c>
      <c r="G115" s="366">
        <v>252659.35577596002</v>
      </c>
      <c r="H115" s="366">
        <v>1422.4505664400001</v>
      </c>
      <c r="I115" s="366">
        <v>271642.53513250005</v>
      </c>
      <c r="J115" s="366">
        <v>49235.44586</v>
      </c>
      <c r="K115" s="370">
        <v>222407.08927250004</v>
      </c>
      <c r="L115" s="371">
        <v>3558513.4283600007</v>
      </c>
      <c r="M115" s="370">
        <v>3606279.0542914504</v>
      </c>
      <c r="N115" s="370">
        <v>47765.6259314497</v>
      </c>
      <c r="O115" s="369"/>
      <c r="P115" s="369"/>
      <c r="Q115" s="369"/>
      <c r="R115" s="369"/>
      <c r="S115" s="369"/>
      <c r="T115" s="369"/>
      <c r="U115" s="369"/>
      <c r="V115" s="369"/>
      <c r="W115" s="369"/>
      <c r="X115" s="369"/>
      <c r="Y115" s="369"/>
      <c r="Z115" s="369"/>
      <c r="AA115" s="369"/>
      <c r="AB115" s="369"/>
      <c r="AC115" s="369"/>
      <c r="AD115" s="369"/>
      <c r="AE115" s="369"/>
      <c r="AF115" s="369"/>
      <c r="AG115" s="369"/>
      <c r="AH115" s="369"/>
      <c r="AI115" s="369"/>
      <c r="AJ115" s="369"/>
      <c r="AK115" s="369"/>
      <c r="AL115" s="369"/>
      <c r="AM115" s="369"/>
      <c r="AN115" s="369"/>
      <c r="AO115" s="369"/>
      <c r="AP115" s="369"/>
      <c r="AQ115" s="369"/>
      <c r="AR115" s="369"/>
      <c r="AS115" s="369"/>
      <c r="AT115" s="369"/>
      <c r="AU115" s="369"/>
      <c r="AV115" s="369"/>
      <c r="AW115" s="369"/>
      <c r="AX115" s="369"/>
      <c r="AY115" s="369"/>
      <c r="AZ115" s="369"/>
      <c r="BA115" s="369"/>
      <c r="BB115" s="369"/>
      <c r="BC115" s="369"/>
      <c r="BD115" s="369"/>
      <c r="BE115" s="369"/>
      <c r="BF115" s="369"/>
      <c r="BG115" s="369"/>
      <c r="BH115" s="369"/>
      <c r="BI115" s="369"/>
      <c r="BJ115" s="369"/>
      <c r="BK115" s="369"/>
      <c r="BL115" s="369"/>
      <c r="BM115" s="369"/>
      <c r="BN115" s="369"/>
      <c r="BO115" s="369"/>
      <c r="BP115" s="369"/>
      <c r="BQ115" s="369"/>
      <c r="BR115" s="369"/>
      <c r="BS115" s="369"/>
      <c r="BT115" s="369"/>
      <c r="BU115" s="369"/>
      <c r="BV115" s="369"/>
      <c r="BW115" s="369"/>
      <c r="BX115" s="369"/>
      <c r="BY115" s="369"/>
      <c r="BZ115" s="369"/>
      <c r="CA115" s="369"/>
      <c r="CB115" s="369"/>
      <c r="CC115" s="369"/>
      <c r="CD115" s="369"/>
      <c r="CE115" s="369"/>
      <c r="CF115" s="369"/>
      <c r="CG115" s="369"/>
      <c r="CH115" s="369"/>
      <c r="CI115" s="369"/>
      <c r="CJ115" s="369"/>
      <c r="CK115" s="369"/>
      <c r="CL115" s="369"/>
      <c r="CM115" s="369"/>
      <c r="CN115" s="369"/>
      <c r="CO115" s="369"/>
      <c r="CP115" s="369"/>
      <c r="CQ115" s="369"/>
      <c r="CR115" s="369"/>
      <c r="CS115" s="369"/>
      <c r="CT115" s="369"/>
      <c r="CU115" s="369"/>
      <c r="CV115" s="369"/>
      <c r="CW115" s="369"/>
      <c r="CX115" s="369"/>
      <c r="CY115" s="369"/>
      <c r="CZ115" s="369"/>
      <c r="DA115" s="369"/>
      <c r="DB115" s="369"/>
      <c r="DC115" s="369"/>
      <c r="DD115" s="369"/>
      <c r="DE115" s="369"/>
      <c r="DF115" s="369"/>
      <c r="DG115" s="369"/>
      <c r="DH115" s="369"/>
      <c r="DI115" s="369"/>
      <c r="DJ115" s="369"/>
      <c r="DK115" s="369"/>
      <c r="DL115" s="369"/>
      <c r="DM115" s="369"/>
      <c r="DN115" s="369"/>
      <c r="DO115" s="369"/>
      <c r="DP115" s="369"/>
      <c r="DQ115" s="369"/>
      <c r="DR115" s="369"/>
      <c r="DS115" s="369"/>
      <c r="DT115" s="369"/>
      <c r="DU115" s="369"/>
      <c r="DV115" s="369"/>
      <c r="DW115" s="369"/>
      <c r="DX115" s="369"/>
      <c r="DY115" s="369"/>
      <c r="DZ115" s="369"/>
      <c r="EA115" s="369"/>
      <c r="EB115" s="369"/>
      <c r="EC115" s="369"/>
      <c r="ED115" s="369"/>
      <c r="EE115" s="369"/>
      <c r="EF115" s="369"/>
      <c r="EG115" s="369"/>
      <c r="EH115" s="369"/>
      <c r="EI115" s="369"/>
      <c r="EJ115" s="369"/>
      <c r="EK115" s="369"/>
      <c r="EL115" s="369"/>
      <c r="EM115" s="369"/>
      <c r="EN115" s="369"/>
      <c r="EO115" s="369"/>
      <c r="EP115" s="369"/>
      <c r="EQ115" s="369"/>
      <c r="ER115" s="369"/>
      <c r="ES115" s="369"/>
      <c r="ET115" s="369"/>
      <c r="EU115" s="369"/>
      <c r="EV115" s="369"/>
      <c r="EW115" s="369"/>
      <c r="EX115" s="369"/>
      <c r="EY115" s="369"/>
      <c r="EZ115" s="369"/>
      <c r="FA115" s="369"/>
      <c r="FB115" s="369"/>
      <c r="FC115" s="369"/>
      <c r="FD115" s="369"/>
      <c r="FE115" s="369"/>
      <c r="FF115" s="369"/>
      <c r="FG115" s="369"/>
      <c r="FH115" s="369"/>
      <c r="FI115" s="369"/>
      <c r="FJ115" s="369"/>
      <c r="FK115" s="369"/>
      <c r="FL115" s="369"/>
      <c r="FM115" s="369"/>
      <c r="FN115" s="369"/>
      <c r="FO115" s="369"/>
      <c r="FP115" s="369"/>
      <c r="FQ115" s="369"/>
      <c r="FR115" s="369"/>
    </row>
    <row r="116" spans="1:174" ht="14.25" customHeight="1">
      <c r="A116" s="375" t="s">
        <v>264</v>
      </c>
      <c r="B116" s="366">
        <v>865577.20858199999</v>
      </c>
      <c r="C116" s="366">
        <v>12833291.915223001</v>
      </c>
      <c r="D116" s="366">
        <v>68283.202107000005</v>
      </c>
      <c r="E116" s="366">
        <v>13767152.325912001</v>
      </c>
      <c r="F116" s="366">
        <v>17311.544171640002</v>
      </c>
      <c r="G116" s="366">
        <v>256665.83830446002</v>
      </c>
      <c r="H116" s="366">
        <v>1365.6640421400002</v>
      </c>
      <c r="I116" s="366">
        <v>275343.04651824001</v>
      </c>
      <c r="J116" s="366">
        <v>43829.972515000001</v>
      </c>
      <c r="K116" s="370">
        <v>231513.07400324001</v>
      </c>
      <c r="L116" s="371">
        <v>3472696.1100486</v>
      </c>
      <c r="M116" s="370">
        <v>3555029.9686143007</v>
      </c>
      <c r="N116" s="370">
        <v>82333.858565700706</v>
      </c>
      <c r="O116" s="369"/>
      <c r="P116" s="369"/>
      <c r="Q116" s="369"/>
      <c r="R116" s="369"/>
      <c r="S116" s="369"/>
      <c r="T116" s="369"/>
      <c r="U116" s="369"/>
      <c r="V116" s="369"/>
      <c r="W116" s="369"/>
      <c r="X116" s="369"/>
      <c r="Y116" s="369"/>
      <c r="Z116" s="369"/>
      <c r="AA116" s="369"/>
      <c r="AB116" s="369"/>
      <c r="AC116" s="369"/>
      <c r="AD116" s="369"/>
      <c r="AE116" s="369"/>
      <c r="AF116" s="369"/>
      <c r="AG116" s="369"/>
      <c r="AH116" s="369"/>
      <c r="AI116" s="369"/>
      <c r="AJ116" s="369"/>
      <c r="AK116" s="369"/>
      <c r="AL116" s="369"/>
      <c r="AM116" s="369"/>
      <c r="AN116" s="369"/>
      <c r="AO116" s="369"/>
      <c r="AP116" s="369"/>
      <c r="AQ116" s="369"/>
      <c r="AR116" s="369"/>
      <c r="AS116" s="369"/>
      <c r="AT116" s="369"/>
      <c r="AU116" s="369"/>
      <c r="AV116" s="369"/>
      <c r="AW116" s="369"/>
      <c r="AX116" s="369"/>
      <c r="AY116" s="369"/>
      <c r="AZ116" s="369"/>
      <c r="BA116" s="369"/>
      <c r="BB116" s="369"/>
      <c r="BC116" s="369"/>
      <c r="BD116" s="369"/>
      <c r="BE116" s="369"/>
      <c r="BF116" s="369"/>
      <c r="BG116" s="369"/>
      <c r="BH116" s="369"/>
      <c r="BI116" s="369"/>
      <c r="BJ116" s="369"/>
      <c r="BK116" s="369"/>
      <c r="BL116" s="369"/>
      <c r="BM116" s="369"/>
      <c r="BN116" s="369"/>
      <c r="BO116" s="369"/>
      <c r="BP116" s="369"/>
      <c r="BQ116" s="369"/>
      <c r="BR116" s="369"/>
      <c r="BS116" s="369"/>
      <c r="BT116" s="369"/>
      <c r="BU116" s="369"/>
      <c r="BV116" s="369"/>
      <c r="BW116" s="369"/>
      <c r="BX116" s="369"/>
      <c r="BY116" s="369"/>
      <c r="BZ116" s="369"/>
      <c r="CA116" s="369"/>
      <c r="CB116" s="369"/>
      <c r="CC116" s="369"/>
      <c r="CD116" s="369"/>
      <c r="CE116" s="369"/>
      <c r="CF116" s="369"/>
      <c r="CG116" s="369"/>
      <c r="CH116" s="369"/>
      <c r="CI116" s="369"/>
      <c r="CJ116" s="369"/>
      <c r="CK116" s="369"/>
      <c r="CL116" s="369"/>
      <c r="CM116" s="369"/>
      <c r="CN116" s="369"/>
      <c r="CO116" s="369"/>
      <c r="CP116" s="369"/>
      <c r="CQ116" s="369"/>
      <c r="CR116" s="369"/>
      <c r="CS116" s="369"/>
      <c r="CT116" s="369"/>
      <c r="CU116" s="369"/>
      <c r="CV116" s="369"/>
      <c r="CW116" s="369"/>
      <c r="CX116" s="369"/>
      <c r="CY116" s="369"/>
      <c r="CZ116" s="369"/>
      <c r="DA116" s="369"/>
      <c r="DB116" s="369"/>
      <c r="DC116" s="369"/>
      <c r="DD116" s="369"/>
      <c r="DE116" s="369"/>
      <c r="DF116" s="369"/>
      <c r="DG116" s="369"/>
      <c r="DH116" s="369"/>
      <c r="DI116" s="369"/>
      <c r="DJ116" s="369"/>
      <c r="DK116" s="369"/>
      <c r="DL116" s="369"/>
      <c r="DM116" s="369"/>
      <c r="DN116" s="369"/>
      <c r="DO116" s="369"/>
      <c r="DP116" s="369"/>
      <c r="DQ116" s="369"/>
      <c r="DR116" s="369"/>
      <c r="DS116" s="369"/>
      <c r="DT116" s="369"/>
      <c r="DU116" s="369"/>
      <c r="DV116" s="369"/>
      <c r="DW116" s="369"/>
      <c r="DX116" s="369"/>
      <c r="DY116" s="369"/>
      <c r="DZ116" s="369"/>
      <c r="EA116" s="369"/>
      <c r="EB116" s="369"/>
      <c r="EC116" s="369"/>
      <c r="ED116" s="369"/>
      <c r="EE116" s="369"/>
      <c r="EF116" s="369"/>
      <c r="EG116" s="369"/>
      <c r="EH116" s="369"/>
      <c r="EI116" s="369"/>
      <c r="EJ116" s="369"/>
      <c r="EK116" s="369"/>
      <c r="EL116" s="369"/>
      <c r="EM116" s="369"/>
      <c r="EN116" s="369"/>
      <c r="EO116" s="369"/>
      <c r="EP116" s="369"/>
      <c r="EQ116" s="369"/>
      <c r="ER116" s="369"/>
      <c r="ES116" s="369"/>
      <c r="ET116" s="369"/>
      <c r="EU116" s="369"/>
      <c r="EV116" s="369"/>
      <c r="EW116" s="369"/>
      <c r="EX116" s="369"/>
      <c r="EY116" s="369"/>
      <c r="EZ116" s="369"/>
      <c r="FA116" s="369"/>
      <c r="FB116" s="369"/>
      <c r="FC116" s="369"/>
      <c r="FD116" s="369"/>
      <c r="FE116" s="369"/>
      <c r="FF116" s="369"/>
      <c r="FG116" s="369"/>
      <c r="FH116" s="369"/>
      <c r="FI116" s="369"/>
      <c r="FJ116" s="369"/>
      <c r="FK116" s="369"/>
      <c r="FL116" s="369"/>
      <c r="FM116" s="369"/>
      <c r="FN116" s="369"/>
      <c r="FO116" s="369"/>
      <c r="FP116" s="369"/>
      <c r="FQ116" s="369"/>
      <c r="FR116" s="369"/>
    </row>
    <row r="117" spans="1:174">
      <c r="A117" s="378" t="s">
        <v>265</v>
      </c>
      <c r="B117" s="379">
        <v>872303.53728199995</v>
      </c>
      <c r="C117" s="379">
        <v>12868152.624451</v>
      </c>
      <c r="D117" s="379">
        <v>65020.990038999997</v>
      </c>
      <c r="E117" s="379">
        <v>13805477.151772</v>
      </c>
      <c r="F117" s="379">
        <v>17446.070745639998</v>
      </c>
      <c r="G117" s="379">
        <v>257363.05248902002</v>
      </c>
      <c r="H117" s="379">
        <v>1300.4198007800001</v>
      </c>
      <c r="I117" s="379">
        <v>276109.54303544003</v>
      </c>
      <c r="J117" s="379">
        <v>48300.286297999999</v>
      </c>
      <c r="K117" s="380">
        <v>227809.25673744004</v>
      </c>
      <c r="L117" s="381">
        <v>3644948.1077990406</v>
      </c>
      <c r="M117" s="380">
        <v>3698408.85685605</v>
      </c>
      <c r="N117" s="380">
        <v>53460.749057009351</v>
      </c>
      <c r="O117" s="369"/>
      <c r="P117" s="369"/>
      <c r="Q117" s="369"/>
      <c r="R117" s="369"/>
      <c r="S117" s="369"/>
      <c r="T117" s="369"/>
      <c r="U117" s="369"/>
      <c r="V117" s="369"/>
      <c r="W117" s="369"/>
      <c r="X117" s="369"/>
      <c r="Y117" s="369"/>
      <c r="Z117" s="369"/>
      <c r="AA117" s="369"/>
      <c r="AB117" s="369"/>
      <c r="AC117" s="369"/>
      <c r="AD117" s="369"/>
      <c r="AE117" s="369"/>
      <c r="AF117" s="369"/>
      <c r="AG117" s="369"/>
      <c r="AH117" s="369"/>
      <c r="AI117" s="369"/>
      <c r="AJ117" s="369"/>
      <c r="AK117" s="369"/>
      <c r="AL117" s="369"/>
      <c r="AM117" s="369"/>
      <c r="AN117" s="369"/>
      <c r="AO117" s="369"/>
      <c r="AP117" s="369"/>
      <c r="AQ117" s="369"/>
      <c r="AR117" s="369"/>
      <c r="AS117" s="369"/>
      <c r="AT117" s="369"/>
      <c r="AU117" s="369"/>
      <c r="AV117" s="369"/>
      <c r="AW117" s="369"/>
      <c r="AX117" s="369"/>
      <c r="AY117" s="369"/>
      <c r="AZ117" s="369"/>
      <c r="BA117" s="369"/>
      <c r="BB117" s="369"/>
      <c r="BC117" s="369"/>
      <c r="BD117" s="369"/>
      <c r="BE117" s="369"/>
      <c r="BF117" s="369"/>
      <c r="BG117" s="369"/>
      <c r="BH117" s="369"/>
      <c r="BI117" s="369"/>
      <c r="BJ117" s="369"/>
      <c r="BK117" s="369"/>
      <c r="BL117" s="369"/>
      <c r="BM117" s="369"/>
      <c r="BN117" s="369"/>
      <c r="BO117" s="369"/>
      <c r="BP117" s="369"/>
      <c r="BQ117" s="369"/>
      <c r="BR117" s="369"/>
      <c r="BS117" s="369"/>
      <c r="BT117" s="369"/>
      <c r="BU117" s="369"/>
      <c r="BV117" s="369"/>
      <c r="BW117" s="369"/>
      <c r="BX117" s="369"/>
      <c r="BY117" s="369"/>
      <c r="BZ117" s="369"/>
      <c r="CA117" s="369"/>
      <c r="CB117" s="369"/>
      <c r="CC117" s="369"/>
      <c r="CD117" s="369"/>
      <c r="CE117" s="369"/>
      <c r="CF117" s="369"/>
      <c r="CG117" s="369"/>
      <c r="CH117" s="369"/>
      <c r="CI117" s="369"/>
      <c r="CJ117" s="369"/>
      <c r="CK117" s="369"/>
      <c r="CL117" s="369"/>
      <c r="CM117" s="369"/>
      <c r="CN117" s="369"/>
      <c r="CO117" s="369"/>
      <c r="CP117" s="369"/>
      <c r="CQ117" s="369"/>
      <c r="CR117" s="369"/>
      <c r="CS117" s="369"/>
      <c r="CT117" s="369"/>
      <c r="CU117" s="369"/>
      <c r="CV117" s="369"/>
      <c r="CW117" s="369"/>
      <c r="CX117" s="369"/>
      <c r="CY117" s="369"/>
      <c r="CZ117" s="369"/>
      <c r="DA117" s="369"/>
      <c r="DB117" s="369"/>
      <c r="DC117" s="369"/>
      <c r="DD117" s="369"/>
      <c r="DE117" s="369"/>
      <c r="DF117" s="369"/>
      <c r="DG117" s="369"/>
      <c r="DH117" s="369"/>
      <c r="DI117" s="369"/>
      <c r="DJ117" s="369"/>
      <c r="DK117" s="369"/>
      <c r="DL117" s="369"/>
      <c r="DM117" s="369"/>
      <c r="DN117" s="369"/>
      <c r="DO117" s="369"/>
      <c r="DP117" s="369"/>
      <c r="DQ117" s="369"/>
      <c r="DR117" s="369"/>
      <c r="DS117" s="369"/>
      <c r="DT117" s="369"/>
      <c r="DU117" s="369"/>
      <c r="DV117" s="369"/>
      <c r="DW117" s="369"/>
      <c r="DX117" s="369"/>
      <c r="DY117" s="369"/>
      <c r="DZ117" s="369"/>
      <c r="EA117" s="369"/>
      <c r="EB117" s="369"/>
      <c r="EC117" s="369"/>
      <c r="ED117" s="369"/>
      <c r="EE117" s="369"/>
      <c r="EF117" s="369"/>
      <c r="EG117" s="369"/>
      <c r="EH117" s="369"/>
      <c r="EI117" s="369"/>
      <c r="EJ117" s="369"/>
      <c r="EK117" s="369"/>
      <c r="EL117" s="369"/>
      <c r="EM117" s="369"/>
      <c r="EN117" s="369"/>
      <c r="EO117" s="369"/>
      <c r="EP117" s="369"/>
      <c r="EQ117" s="369"/>
      <c r="ER117" s="369"/>
      <c r="ES117" s="369"/>
      <c r="ET117" s="369"/>
      <c r="EU117" s="369"/>
      <c r="EV117" s="369"/>
      <c r="EW117" s="369"/>
      <c r="EX117" s="369"/>
      <c r="EY117" s="369"/>
      <c r="EZ117" s="369"/>
      <c r="FA117" s="369"/>
      <c r="FB117" s="369"/>
      <c r="FC117" s="369"/>
      <c r="FD117" s="369"/>
      <c r="FE117" s="369"/>
      <c r="FF117" s="369"/>
      <c r="FG117" s="369"/>
      <c r="FH117" s="369"/>
      <c r="FI117" s="369"/>
      <c r="FJ117" s="369"/>
      <c r="FK117" s="369"/>
      <c r="FL117" s="369"/>
      <c r="FM117" s="369"/>
      <c r="FN117" s="369"/>
      <c r="FO117" s="369"/>
      <c r="FP117" s="369"/>
      <c r="FQ117" s="369"/>
      <c r="FR117" s="369"/>
    </row>
    <row r="118" spans="1:174" ht="22.5" customHeight="1">
      <c r="A118" s="382"/>
      <c r="B118" s="362"/>
      <c r="C118" s="362"/>
      <c r="D118" s="362"/>
      <c r="E118" s="362"/>
      <c r="F118" s="362"/>
      <c r="G118" s="362"/>
      <c r="H118" s="362"/>
      <c r="I118" s="362"/>
      <c r="J118" s="362"/>
      <c r="K118" s="370"/>
      <c r="L118" s="371"/>
      <c r="M118" s="370"/>
      <c r="N118" s="383" t="s">
        <v>266</v>
      </c>
      <c r="O118" s="365"/>
      <c r="Q118" s="362"/>
      <c r="R118" s="362"/>
      <c r="S118" s="362"/>
      <c r="T118" s="362"/>
      <c r="U118" s="362"/>
      <c r="V118" s="362"/>
      <c r="W118" s="362"/>
      <c r="X118" s="362"/>
      <c r="Y118" s="362"/>
      <c r="Z118" s="362"/>
      <c r="AA118" s="362"/>
      <c r="AB118" s="362"/>
      <c r="AC118" s="362"/>
      <c r="AD118" s="362"/>
      <c r="AE118" s="362"/>
      <c r="AF118" s="362"/>
      <c r="AG118" s="362"/>
      <c r="AH118" s="362"/>
      <c r="AI118" s="362"/>
      <c r="AJ118" s="362"/>
      <c r="AK118" s="362"/>
      <c r="AL118" s="362"/>
      <c r="AM118" s="362"/>
      <c r="AN118" s="362"/>
      <c r="AO118" s="362"/>
      <c r="AP118" s="362"/>
      <c r="AQ118" s="362"/>
      <c r="AR118" s="362"/>
      <c r="AS118" s="362"/>
      <c r="AT118" s="362"/>
      <c r="AU118" s="362"/>
      <c r="AV118" s="362"/>
      <c r="AW118" s="362"/>
      <c r="AX118" s="362"/>
      <c r="AY118" s="362"/>
      <c r="AZ118" s="362"/>
      <c r="BA118" s="362"/>
      <c r="BB118" s="362"/>
      <c r="BC118" s="362"/>
      <c r="BD118" s="362"/>
      <c r="BE118" s="362"/>
      <c r="BF118" s="362"/>
      <c r="BG118" s="362"/>
      <c r="BH118" s="362"/>
      <c r="BI118" s="362"/>
      <c r="BJ118" s="362"/>
      <c r="BK118" s="362"/>
      <c r="BL118" s="362"/>
      <c r="BM118" s="362"/>
      <c r="BN118" s="362"/>
      <c r="BO118" s="362"/>
      <c r="BP118" s="362"/>
      <c r="BQ118" s="362"/>
      <c r="BR118" s="362"/>
      <c r="BS118" s="362"/>
      <c r="BT118" s="362"/>
      <c r="BU118" s="362"/>
      <c r="BV118" s="362"/>
      <c r="BW118" s="362"/>
      <c r="BX118" s="362"/>
      <c r="BY118" s="362"/>
      <c r="BZ118" s="362"/>
      <c r="CA118" s="362"/>
      <c r="CB118" s="362"/>
      <c r="CC118" s="362"/>
      <c r="CD118" s="362"/>
      <c r="CE118" s="362"/>
      <c r="CF118" s="362"/>
      <c r="CG118" s="362"/>
      <c r="CH118" s="362"/>
      <c r="CI118" s="362"/>
      <c r="CJ118" s="362"/>
      <c r="CK118" s="362"/>
      <c r="CL118" s="362"/>
      <c r="CM118" s="362"/>
      <c r="CN118" s="362"/>
      <c r="CO118" s="362"/>
      <c r="CP118" s="362"/>
      <c r="CQ118" s="362"/>
      <c r="CR118" s="362"/>
      <c r="CS118" s="362"/>
      <c r="CT118" s="362"/>
      <c r="CU118" s="362"/>
      <c r="CV118" s="362"/>
      <c r="CW118" s="362"/>
      <c r="CX118" s="362"/>
      <c r="CY118" s="362"/>
      <c r="CZ118" s="362"/>
      <c r="DA118" s="362"/>
      <c r="DB118" s="362"/>
      <c r="DC118" s="362"/>
      <c r="DD118" s="362"/>
      <c r="DE118" s="362"/>
      <c r="DF118" s="362"/>
      <c r="DG118" s="362"/>
      <c r="DH118" s="362"/>
      <c r="DI118" s="362"/>
      <c r="DJ118" s="362"/>
      <c r="DK118" s="362"/>
      <c r="DL118" s="362"/>
      <c r="DM118" s="362"/>
      <c r="DN118" s="362"/>
      <c r="DO118" s="362"/>
      <c r="DP118" s="362"/>
      <c r="DQ118" s="362"/>
      <c r="DR118" s="362"/>
      <c r="DS118" s="362"/>
      <c r="DT118" s="362"/>
      <c r="DU118" s="362"/>
      <c r="DV118" s="362"/>
      <c r="DW118" s="362"/>
      <c r="DX118" s="362"/>
      <c r="DY118" s="362"/>
      <c r="DZ118" s="362"/>
      <c r="EA118" s="362"/>
      <c r="EB118" s="362"/>
      <c r="EC118" s="362"/>
      <c r="ED118" s="362"/>
      <c r="EE118" s="362"/>
      <c r="EF118" s="362"/>
      <c r="EG118" s="362"/>
      <c r="EH118" s="362"/>
      <c r="EI118" s="362"/>
      <c r="EJ118" s="362"/>
      <c r="EK118" s="362"/>
      <c r="EL118" s="362"/>
      <c r="EM118" s="362"/>
      <c r="EN118" s="362"/>
      <c r="EO118" s="362"/>
      <c r="EP118" s="362"/>
      <c r="EQ118" s="362"/>
      <c r="ER118" s="362"/>
      <c r="ES118" s="362"/>
      <c r="ET118" s="362"/>
      <c r="EU118" s="362"/>
      <c r="EV118" s="362"/>
      <c r="EW118" s="362"/>
      <c r="EX118" s="362"/>
      <c r="EY118" s="362"/>
      <c r="EZ118" s="362"/>
      <c r="FA118" s="362"/>
      <c r="FB118" s="362"/>
      <c r="FC118" s="362"/>
      <c r="FD118" s="362"/>
      <c r="FE118" s="362"/>
      <c r="FF118" s="362"/>
      <c r="FG118" s="362"/>
      <c r="FH118" s="362"/>
      <c r="FI118" s="362"/>
      <c r="FJ118" s="362"/>
      <c r="FK118" s="362"/>
      <c r="FL118" s="362"/>
      <c r="FM118" s="362"/>
      <c r="FN118" s="362"/>
      <c r="FO118" s="362"/>
      <c r="FP118" s="362"/>
      <c r="FQ118" s="362"/>
      <c r="FR118" s="362"/>
    </row>
    <row r="119" spans="1:174" ht="94.5" customHeight="1">
      <c r="A119" s="973" t="s">
        <v>527</v>
      </c>
      <c r="B119" s="973"/>
      <c r="C119" s="973"/>
      <c r="D119" s="973"/>
      <c r="E119" s="973"/>
      <c r="F119" s="973"/>
      <c r="G119" s="973"/>
      <c r="H119" s="973"/>
      <c r="I119" s="973"/>
      <c r="J119" s="973"/>
      <c r="K119" s="973"/>
      <c r="L119" s="973"/>
      <c r="M119" s="973"/>
      <c r="N119" s="973"/>
      <c r="O119" s="365"/>
      <c r="P119" s="362"/>
      <c r="Q119" s="362"/>
      <c r="R119" s="362"/>
      <c r="S119" s="362"/>
      <c r="T119" s="362"/>
      <c r="U119" s="362"/>
      <c r="V119" s="362"/>
      <c r="W119" s="362"/>
      <c r="X119" s="362"/>
      <c r="Y119" s="362"/>
      <c r="Z119" s="362"/>
      <c r="AA119" s="362"/>
      <c r="AB119" s="362"/>
      <c r="AC119" s="362"/>
      <c r="AD119" s="362"/>
      <c r="AE119" s="362"/>
      <c r="AF119" s="362"/>
      <c r="AG119" s="362"/>
      <c r="AH119" s="362"/>
      <c r="AI119" s="362"/>
      <c r="AJ119" s="362"/>
      <c r="AK119" s="362"/>
      <c r="AL119" s="362"/>
      <c r="AM119" s="362"/>
      <c r="AN119" s="362"/>
      <c r="AO119" s="362"/>
      <c r="AP119" s="362"/>
      <c r="AQ119" s="362"/>
      <c r="AR119" s="362"/>
      <c r="AS119" s="362"/>
      <c r="AT119" s="362"/>
      <c r="AU119" s="362"/>
      <c r="AV119" s="362"/>
      <c r="AW119" s="362"/>
      <c r="AX119" s="362"/>
      <c r="AY119" s="362"/>
      <c r="AZ119" s="362"/>
      <c r="BA119" s="362"/>
      <c r="BB119" s="362"/>
      <c r="BC119" s="362"/>
      <c r="BD119" s="362"/>
      <c r="BE119" s="362"/>
      <c r="BF119" s="362"/>
      <c r="BG119" s="362"/>
      <c r="BH119" s="362"/>
      <c r="BI119" s="362"/>
      <c r="BJ119" s="362"/>
      <c r="BK119" s="362"/>
      <c r="BL119" s="362"/>
      <c r="BM119" s="362"/>
      <c r="BN119" s="362"/>
      <c r="BO119" s="362"/>
      <c r="BP119" s="362"/>
      <c r="BQ119" s="362"/>
      <c r="BR119" s="362"/>
      <c r="BS119" s="362"/>
      <c r="BT119" s="362"/>
      <c r="BU119" s="362"/>
      <c r="BV119" s="362"/>
      <c r="BW119" s="362"/>
      <c r="BX119" s="362"/>
      <c r="BY119" s="362"/>
      <c r="BZ119" s="362"/>
      <c r="CA119" s="362"/>
      <c r="CB119" s="362"/>
      <c r="CC119" s="362"/>
      <c r="CD119" s="362"/>
      <c r="CE119" s="362"/>
      <c r="CF119" s="362"/>
      <c r="CG119" s="362"/>
      <c r="CH119" s="362"/>
      <c r="CI119" s="362"/>
      <c r="CJ119" s="362"/>
      <c r="CK119" s="362"/>
      <c r="CL119" s="362"/>
      <c r="CM119" s="362"/>
      <c r="CN119" s="362"/>
      <c r="CO119" s="362"/>
      <c r="CP119" s="362"/>
      <c r="CQ119" s="362"/>
      <c r="CR119" s="362"/>
      <c r="CS119" s="362"/>
      <c r="CT119" s="362"/>
      <c r="CU119" s="362"/>
      <c r="CV119" s="362"/>
      <c r="CW119" s="362"/>
      <c r="CX119" s="362"/>
      <c r="CY119" s="362"/>
      <c r="CZ119" s="362"/>
      <c r="DA119" s="362"/>
      <c r="DB119" s="362"/>
      <c r="DC119" s="362"/>
      <c r="DD119" s="362"/>
      <c r="DE119" s="362"/>
      <c r="DF119" s="362"/>
      <c r="DG119" s="362"/>
      <c r="DH119" s="362"/>
      <c r="DI119" s="362"/>
      <c r="DJ119" s="362"/>
      <c r="DK119" s="362"/>
      <c r="DL119" s="362"/>
      <c r="DM119" s="362"/>
      <c r="DN119" s="362"/>
      <c r="DO119" s="362"/>
      <c r="DP119" s="362"/>
      <c r="DQ119" s="362"/>
      <c r="DR119" s="362"/>
      <c r="DS119" s="362"/>
      <c r="DT119" s="362"/>
      <c r="DU119" s="362"/>
      <c r="DV119" s="362"/>
      <c r="DW119" s="362"/>
      <c r="DX119" s="362"/>
      <c r="DY119" s="362"/>
      <c r="DZ119" s="362"/>
      <c r="EA119" s="362"/>
      <c r="EB119" s="362"/>
      <c r="EC119" s="362"/>
      <c r="ED119" s="362"/>
      <c r="EE119" s="362"/>
      <c r="EF119" s="362"/>
      <c r="EG119" s="362"/>
      <c r="EH119" s="362"/>
      <c r="EI119" s="362"/>
      <c r="EJ119" s="362"/>
      <c r="EK119" s="362"/>
      <c r="EL119" s="362"/>
      <c r="EM119" s="362"/>
      <c r="EN119" s="362"/>
      <c r="EO119" s="362"/>
      <c r="EP119" s="362"/>
      <c r="EQ119" s="362"/>
      <c r="ER119" s="362"/>
      <c r="ES119" s="362"/>
      <c r="ET119" s="362"/>
      <c r="EU119" s="362"/>
      <c r="EV119" s="362"/>
      <c r="EW119" s="362"/>
      <c r="EX119" s="362"/>
      <c r="EY119" s="362"/>
      <c r="EZ119" s="362"/>
      <c r="FA119" s="362"/>
      <c r="FB119" s="362"/>
      <c r="FC119" s="362"/>
      <c r="FD119" s="362"/>
      <c r="FE119" s="362"/>
      <c r="FF119" s="362"/>
      <c r="FG119" s="362"/>
      <c r="FH119" s="362"/>
      <c r="FI119" s="362"/>
      <c r="FJ119" s="362"/>
      <c r="FK119" s="362"/>
      <c r="FL119" s="362"/>
      <c r="FM119" s="362"/>
      <c r="FN119" s="362"/>
      <c r="FO119" s="362"/>
      <c r="FP119" s="362"/>
      <c r="FQ119" s="362"/>
      <c r="FR119" s="362"/>
    </row>
    <row r="120" spans="1:174" ht="59.25" customHeight="1">
      <c r="A120" s="977" t="s">
        <v>528</v>
      </c>
      <c r="B120" s="977"/>
      <c r="C120" s="977"/>
      <c r="D120" s="977"/>
      <c r="E120" s="977"/>
      <c r="F120" s="977"/>
      <c r="G120" s="977"/>
      <c r="H120" s="977"/>
      <c r="I120" s="977"/>
      <c r="J120" s="977"/>
      <c r="K120" s="977"/>
      <c r="L120" s="977"/>
      <c r="M120" s="977"/>
      <c r="N120" s="977"/>
      <c r="O120" s="365"/>
      <c r="P120" s="362"/>
      <c r="Q120" s="362"/>
      <c r="R120" s="362"/>
      <c r="S120" s="362"/>
      <c r="T120" s="362"/>
      <c r="U120" s="362"/>
      <c r="V120" s="362"/>
      <c r="W120" s="362"/>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2"/>
      <c r="AV120" s="362"/>
      <c r="AW120" s="362"/>
      <c r="AX120" s="362"/>
      <c r="AY120" s="362"/>
      <c r="AZ120" s="362"/>
      <c r="BA120" s="362"/>
      <c r="BB120" s="362"/>
      <c r="BC120" s="362"/>
      <c r="BD120" s="362"/>
      <c r="BE120" s="362"/>
      <c r="BF120" s="362"/>
      <c r="BG120" s="362"/>
      <c r="BH120" s="362"/>
      <c r="BI120" s="362"/>
      <c r="BJ120" s="362"/>
      <c r="BK120" s="362"/>
      <c r="BL120" s="362"/>
      <c r="BM120" s="362"/>
      <c r="BN120" s="362"/>
      <c r="BO120" s="362"/>
      <c r="BP120" s="362"/>
      <c r="BQ120" s="362"/>
      <c r="BR120" s="362"/>
      <c r="BS120" s="362"/>
      <c r="BT120" s="362"/>
      <c r="BU120" s="362"/>
      <c r="BV120" s="362"/>
      <c r="BW120" s="362"/>
      <c r="BX120" s="362"/>
      <c r="BY120" s="362"/>
      <c r="BZ120" s="362"/>
      <c r="CA120" s="362"/>
      <c r="CB120" s="362"/>
      <c r="CC120" s="362"/>
      <c r="CD120" s="362"/>
      <c r="CE120" s="362"/>
      <c r="CF120" s="362"/>
      <c r="CG120" s="362"/>
      <c r="CH120" s="362"/>
      <c r="CI120" s="362"/>
      <c r="CJ120" s="362"/>
      <c r="CK120" s="362"/>
      <c r="CL120" s="362"/>
      <c r="CM120" s="362"/>
      <c r="CN120" s="362"/>
      <c r="CO120" s="362"/>
      <c r="CP120" s="362"/>
      <c r="CQ120" s="362"/>
      <c r="CR120" s="362"/>
      <c r="CS120" s="362"/>
      <c r="CT120" s="362"/>
      <c r="CU120" s="362"/>
      <c r="CV120" s="362"/>
      <c r="CW120" s="362"/>
      <c r="CX120" s="362"/>
      <c r="CY120" s="362"/>
      <c r="CZ120" s="362"/>
      <c r="DA120" s="362"/>
      <c r="DB120" s="362"/>
      <c r="DC120" s="362"/>
      <c r="DD120" s="362"/>
      <c r="DE120" s="362"/>
      <c r="DF120" s="362"/>
      <c r="DG120" s="362"/>
      <c r="DH120" s="362"/>
      <c r="DI120" s="362"/>
      <c r="DJ120" s="362"/>
      <c r="DK120" s="362"/>
      <c r="DL120" s="362"/>
      <c r="DM120" s="362"/>
      <c r="DN120" s="362"/>
      <c r="DO120" s="362"/>
      <c r="DP120" s="362"/>
      <c r="DQ120" s="362"/>
      <c r="DR120" s="362"/>
      <c r="DS120" s="362"/>
      <c r="DT120" s="362"/>
      <c r="DU120" s="362"/>
      <c r="DV120" s="362"/>
      <c r="DW120" s="362"/>
      <c r="DX120" s="362"/>
      <c r="DY120" s="362"/>
      <c r="DZ120" s="362"/>
      <c r="EA120" s="362"/>
      <c r="EB120" s="362"/>
      <c r="EC120" s="362"/>
      <c r="ED120" s="362"/>
      <c r="EE120" s="362"/>
      <c r="EF120" s="362"/>
      <c r="EG120" s="362"/>
      <c r="EH120" s="362"/>
      <c r="EI120" s="362"/>
      <c r="EJ120" s="362"/>
      <c r="EK120" s="362"/>
      <c r="EL120" s="362"/>
      <c r="EM120" s="362"/>
      <c r="EN120" s="362"/>
      <c r="EO120" s="362"/>
      <c r="EP120" s="362"/>
      <c r="EQ120" s="362"/>
      <c r="ER120" s="362"/>
      <c r="ES120" s="362"/>
      <c r="ET120" s="362"/>
      <c r="EU120" s="362"/>
      <c r="EV120" s="362"/>
      <c r="EW120" s="362"/>
      <c r="EX120" s="362"/>
      <c r="EY120" s="362"/>
      <c r="EZ120" s="362"/>
      <c r="FA120" s="362"/>
      <c r="FB120" s="362"/>
      <c r="FC120" s="362"/>
      <c r="FD120" s="362"/>
      <c r="FE120" s="362"/>
      <c r="FF120" s="362"/>
      <c r="FG120" s="362"/>
      <c r="FH120" s="362"/>
      <c r="FI120" s="362"/>
      <c r="FJ120" s="362"/>
      <c r="FK120" s="362"/>
      <c r="FL120" s="362"/>
      <c r="FM120" s="362"/>
      <c r="FN120" s="362"/>
      <c r="FO120" s="362"/>
      <c r="FP120" s="362"/>
      <c r="FQ120" s="362"/>
      <c r="FR120" s="362"/>
    </row>
    <row r="121" spans="1:174" ht="18" customHeight="1">
      <c r="A121" s="384" t="s">
        <v>529</v>
      </c>
      <c r="B121" s="366"/>
      <c r="C121" s="366"/>
      <c r="D121" s="366"/>
      <c r="E121" s="366"/>
      <c r="F121" s="366"/>
      <c r="G121" s="366"/>
      <c r="H121" s="366"/>
      <c r="I121" s="366"/>
      <c r="J121" s="362"/>
      <c r="K121" s="362"/>
      <c r="L121" s="366"/>
      <c r="M121" s="362"/>
      <c r="N121" s="366"/>
      <c r="O121" s="365"/>
      <c r="P121" s="362"/>
      <c r="Q121" s="362"/>
      <c r="R121" s="362"/>
      <c r="S121" s="362"/>
      <c r="T121" s="362"/>
      <c r="U121" s="362"/>
      <c r="V121" s="362"/>
      <c r="W121" s="362"/>
      <c r="X121" s="362"/>
      <c r="Y121" s="362"/>
      <c r="Z121" s="362"/>
      <c r="AA121" s="362"/>
      <c r="AB121" s="362"/>
      <c r="AC121" s="362"/>
      <c r="AD121" s="362"/>
      <c r="AE121" s="362"/>
      <c r="AF121" s="362"/>
      <c r="AG121" s="362"/>
      <c r="AH121" s="362"/>
      <c r="AI121" s="362"/>
      <c r="AJ121" s="362"/>
      <c r="AK121" s="362"/>
      <c r="AL121" s="362"/>
      <c r="AM121" s="362"/>
      <c r="AN121" s="362"/>
      <c r="AO121" s="362"/>
      <c r="AP121" s="362"/>
      <c r="AQ121" s="362"/>
      <c r="AR121" s="362"/>
      <c r="AS121" s="362"/>
      <c r="AT121" s="362"/>
      <c r="AU121" s="362"/>
      <c r="AV121" s="362"/>
      <c r="AW121" s="362"/>
      <c r="AX121" s="362"/>
      <c r="AY121" s="362"/>
      <c r="AZ121" s="362"/>
      <c r="BA121" s="362"/>
      <c r="BB121" s="362"/>
      <c r="BC121" s="362"/>
      <c r="BD121" s="362"/>
      <c r="BE121" s="362"/>
      <c r="BF121" s="362"/>
      <c r="BG121" s="362"/>
      <c r="BH121" s="362"/>
      <c r="BI121" s="362"/>
      <c r="BJ121" s="362"/>
      <c r="BK121" s="362"/>
      <c r="BL121" s="362"/>
      <c r="BM121" s="362"/>
      <c r="BN121" s="362"/>
      <c r="BO121" s="362"/>
      <c r="BP121" s="362"/>
      <c r="BQ121" s="362"/>
      <c r="BR121" s="362"/>
      <c r="BS121" s="362"/>
      <c r="BT121" s="362"/>
      <c r="BU121" s="362"/>
      <c r="BV121" s="362"/>
      <c r="BW121" s="362"/>
      <c r="BX121" s="362"/>
      <c r="BY121" s="362"/>
      <c r="BZ121" s="362"/>
      <c r="CA121" s="362"/>
      <c r="CB121" s="362"/>
      <c r="CC121" s="362"/>
      <c r="CD121" s="362"/>
      <c r="CE121" s="362"/>
      <c r="CF121" s="362"/>
      <c r="CG121" s="362"/>
      <c r="CH121" s="362"/>
      <c r="CI121" s="362"/>
      <c r="CJ121" s="362"/>
      <c r="CK121" s="362"/>
      <c r="CL121" s="362"/>
      <c r="CM121" s="362"/>
      <c r="CN121" s="362"/>
      <c r="CO121" s="362"/>
      <c r="CP121" s="362"/>
      <c r="CQ121" s="362"/>
      <c r="CR121" s="362"/>
      <c r="CS121" s="362"/>
      <c r="CT121" s="362"/>
      <c r="CU121" s="362"/>
      <c r="CV121" s="362"/>
      <c r="CW121" s="362"/>
      <c r="CX121" s="362"/>
      <c r="CY121" s="362"/>
      <c r="CZ121" s="362"/>
      <c r="DA121" s="362"/>
      <c r="DB121" s="362"/>
      <c r="DC121" s="362"/>
      <c r="DD121" s="362"/>
      <c r="DE121" s="362"/>
      <c r="DF121" s="362"/>
      <c r="DG121" s="362"/>
      <c r="DH121" s="362"/>
      <c r="DI121" s="362"/>
      <c r="DJ121" s="362"/>
      <c r="DK121" s="362"/>
      <c r="DL121" s="362"/>
      <c r="DM121" s="362"/>
      <c r="DN121" s="362"/>
      <c r="DO121" s="362"/>
      <c r="DP121" s="362"/>
      <c r="DQ121" s="362"/>
      <c r="DR121" s="362"/>
      <c r="DS121" s="362"/>
      <c r="DT121" s="362"/>
      <c r="DU121" s="362"/>
      <c r="DV121" s="362"/>
      <c r="DW121" s="362"/>
      <c r="DX121" s="362"/>
      <c r="DY121" s="362"/>
      <c r="DZ121" s="362"/>
      <c r="EA121" s="362"/>
      <c r="EB121" s="362"/>
      <c r="EC121" s="362"/>
      <c r="ED121" s="362"/>
      <c r="EE121" s="362"/>
      <c r="EF121" s="362"/>
      <c r="EG121" s="362"/>
      <c r="EH121" s="362"/>
      <c r="EI121" s="362"/>
      <c r="EJ121" s="362"/>
      <c r="EK121" s="362"/>
      <c r="EL121" s="362"/>
      <c r="EM121" s="362"/>
      <c r="EN121" s="362"/>
      <c r="EO121" s="362"/>
      <c r="EP121" s="362"/>
      <c r="EQ121" s="362"/>
      <c r="ER121" s="362"/>
      <c r="ES121" s="362"/>
      <c r="ET121" s="362"/>
      <c r="EU121" s="362"/>
      <c r="EV121" s="362"/>
      <c r="EW121" s="362"/>
      <c r="EX121" s="362"/>
      <c r="EY121" s="362"/>
      <c r="EZ121" s="362"/>
      <c r="FA121" s="362"/>
      <c r="FB121" s="362"/>
      <c r="FC121" s="362"/>
      <c r="FD121" s="362"/>
      <c r="FE121" s="362"/>
      <c r="FF121" s="362"/>
      <c r="FG121" s="362"/>
      <c r="FH121" s="362"/>
      <c r="FI121" s="362"/>
      <c r="FJ121" s="362"/>
      <c r="FK121" s="362"/>
      <c r="FL121" s="362"/>
      <c r="FM121" s="362"/>
      <c r="FN121" s="362"/>
      <c r="FO121" s="362"/>
      <c r="FP121" s="362"/>
      <c r="FQ121" s="362"/>
      <c r="FR121" s="362"/>
    </row>
    <row r="122" spans="1:174" ht="59.25" customHeight="1">
      <c r="A122" s="973" t="s">
        <v>530</v>
      </c>
      <c r="B122" s="974"/>
      <c r="C122" s="974"/>
      <c r="D122" s="974"/>
      <c r="E122" s="974"/>
      <c r="F122" s="974"/>
      <c r="G122" s="974"/>
      <c r="H122" s="974"/>
      <c r="I122" s="974"/>
      <c r="J122" s="974"/>
      <c r="K122" s="974"/>
      <c r="L122" s="974"/>
      <c r="M122" s="974"/>
      <c r="N122" s="974"/>
      <c r="O122" s="365"/>
      <c r="P122" s="362"/>
      <c r="Q122" s="362"/>
      <c r="R122" s="362"/>
      <c r="S122" s="362"/>
      <c r="T122" s="362"/>
      <c r="U122" s="362"/>
      <c r="V122" s="362"/>
      <c r="W122" s="362"/>
      <c r="X122" s="362"/>
      <c r="Y122" s="362"/>
      <c r="Z122" s="362"/>
      <c r="AA122" s="362"/>
      <c r="AB122" s="362"/>
      <c r="AC122" s="362"/>
      <c r="AD122" s="362"/>
      <c r="AE122" s="362"/>
      <c r="AF122" s="362"/>
      <c r="AG122" s="362"/>
      <c r="AH122" s="362"/>
      <c r="AI122" s="362"/>
      <c r="AJ122" s="362"/>
      <c r="AK122" s="362"/>
      <c r="AL122" s="362"/>
      <c r="AM122" s="362"/>
      <c r="AN122" s="362"/>
      <c r="AO122" s="362"/>
      <c r="AP122" s="362"/>
      <c r="AQ122" s="362"/>
      <c r="AR122" s="362"/>
      <c r="AS122" s="362"/>
      <c r="AT122" s="362"/>
      <c r="AU122" s="362"/>
      <c r="AV122" s="362"/>
      <c r="AW122" s="362"/>
      <c r="AX122" s="362"/>
      <c r="AY122" s="362"/>
      <c r="AZ122" s="362"/>
      <c r="BA122" s="362"/>
      <c r="BB122" s="362"/>
      <c r="BC122" s="362"/>
      <c r="BD122" s="362"/>
      <c r="BE122" s="362"/>
      <c r="BF122" s="362"/>
      <c r="BG122" s="362"/>
      <c r="BH122" s="362"/>
      <c r="BI122" s="362"/>
      <c r="BJ122" s="362"/>
      <c r="BK122" s="362"/>
      <c r="BL122" s="362"/>
      <c r="BM122" s="362"/>
      <c r="BN122" s="362"/>
      <c r="BO122" s="362"/>
      <c r="BP122" s="362"/>
      <c r="BQ122" s="362"/>
      <c r="BR122" s="362"/>
      <c r="BS122" s="362"/>
      <c r="BT122" s="362"/>
      <c r="BU122" s="362"/>
      <c r="BV122" s="362"/>
      <c r="BW122" s="362"/>
      <c r="BX122" s="362"/>
      <c r="BY122" s="362"/>
      <c r="BZ122" s="362"/>
      <c r="CA122" s="362"/>
      <c r="CB122" s="362"/>
      <c r="CC122" s="362"/>
      <c r="CD122" s="362"/>
      <c r="CE122" s="362"/>
      <c r="CF122" s="362"/>
      <c r="CG122" s="362"/>
      <c r="CH122" s="362"/>
      <c r="CI122" s="362"/>
      <c r="CJ122" s="362"/>
      <c r="CK122" s="362"/>
      <c r="CL122" s="362"/>
      <c r="CM122" s="362"/>
      <c r="CN122" s="362"/>
      <c r="CO122" s="362"/>
      <c r="CP122" s="362"/>
      <c r="CQ122" s="362"/>
      <c r="CR122" s="362"/>
      <c r="CS122" s="362"/>
      <c r="CT122" s="362"/>
      <c r="CU122" s="362"/>
      <c r="CV122" s="362"/>
      <c r="CW122" s="362"/>
      <c r="CX122" s="362"/>
      <c r="CY122" s="362"/>
      <c r="CZ122" s="362"/>
      <c r="DA122" s="362"/>
      <c r="DB122" s="362"/>
      <c r="DC122" s="362"/>
      <c r="DD122" s="362"/>
      <c r="DE122" s="362"/>
      <c r="DF122" s="362"/>
      <c r="DG122" s="362"/>
      <c r="DH122" s="362"/>
      <c r="DI122" s="362"/>
      <c r="DJ122" s="362"/>
      <c r="DK122" s="362"/>
      <c r="DL122" s="362"/>
      <c r="DM122" s="362"/>
      <c r="DN122" s="362"/>
      <c r="DO122" s="362"/>
      <c r="DP122" s="362"/>
      <c r="DQ122" s="362"/>
      <c r="DR122" s="362"/>
      <c r="DS122" s="362"/>
      <c r="DT122" s="362"/>
      <c r="DU122" s="362"/>
      <c r="DV122" s="362"/>
      <c r="DW122" s="362"/>
      <c r="DX122" s="362"/>
      <c r="DY122" s="362"/>
      <c r="DZ122" s="362"/>
      <c r="EA122" s="362"/>
      <c r="EB122" s="362"/>
      <c r="EC122" s="362"/>
      <c r="ED122" s="362"/>
      <c r="EE122" s="362"/>
      <c r="EF122" s="362"/>
      <c r="EG122" s="362"/>
      <c r="EH122" s="362"/>
      <c r="EI122" s="362"/>
      <c r="EJ122" s="362"/>
      <c r="EK122" s="362"/>
      <c r="EL122" s="362"/>
      <c r="EM122" s="362"/>
      <c r="EN122" s="362"/>
      <c r="EO122" s="362"/>
      <c r="EP122" s="362"/>
      <c r="EQ122" s="362"/>
      <c r="ER122" s="362"/>
      <c r="ES122" s="362"/>
      <c r="ET122" s="362"/>
      <c r="EU122" s="362"/>
      <c r="EV122" s="362"/>
      <c r="EW122" s="362"/>
      <c r="EX122" s="362"/>
      <c r="EY122" s="362"/>
      <c r="EZ122" s="362"/>
      <c r="FA122" s="362"/>
      <c r="FB122" s="362"/>
      <c r="FC122" s="362"/>
      <c r="FD122" s="362"/>
      <c r="FE122" s="362"/>
      <c r="FF122" s="362"/>
      <c r="FG122" s="362"/>
      <c r="FH122" s="362"/>
      <c r="FI122" s="362"/>
      <c r="FJ122" s="362"/>
      <c r="FK122" s="362"/>
      <c r="FL122" s="362"/>
      <c r="FM122" s="362"/>
      <c r="FN122" s="362"/>
      <c r="FO122" s="362"/>
      <c r="FP122" s="362"/>
      <c r="FQ122" s="362"/>
      <c r="FR122" s="362"/>
    </row>
    <row r="123" spans="1:174">
      <c r="A123" s="973"/>
      <c r="B123" s="974"/>
      <c r="C123" s="974"/>
      <c r="D123" s="974"/>
      <c r="E123" s="974"/>
      <c r="F123" s="974"/>
      <c r="G123" s="974"/>
      <c r="H123" s="974"/>
      <c r="I123" s="974"/>
      <c r="J123" s="974"/>
      <c r="K123" s="974"/>
      <c r="L123" s="974"/>
      <c r="M123" s="974"/>
      <c r="N123" s="974"/>
      <c r="O123" s="385"/>
      <c r="P123" s="386"/>
      <c r="Q123" s="386"/>
      <c r="R123" s="386"/>
      <c r="S123" s="362"/>
      <c r="T123" s="362"/>
      <c r="U123" s="362"/>
      <c r="V123" s="362"/>
      <c r="W123" s="362"/>
      <c r="X123" s="362"/>
      <c r="Y123" s="362"/>
      <c r="Z123" s="362"/>
      <c r="AA123" s="362"/>
      <c r="AB123" s="362"/>
      <c r="AC123" s="362"/>
      <c r="AD123" s="362"/>
      <c r="AE123" s="362"/>
      <c r="AF123" s="362"/>
      <c r="AG123" s="362"/>
      <c r="AH123" s="362"/>
      <c r="AI123" s="362"/>
      <c r="AJ123" s="362"/>
      <c r="AK123" s="362"/>
      <c r="AL123" s="362"/>
      <c r="AM123" s="362"/>
      <c r="AN123" s="362"/>
      <c r="AO123" s="362"/>
      <c r="AP123" s="362"/>
      <c r="AQ123" s="362"/>
      <c r="AR123" s="362"/>
      <c r="AS123" s="362"/>
      <c r="AT123" s="362"/>
      <c r="AU123" s="362"/>
      <c r="AV123" s="362"/>
      <c r="AW123" s="362"/>
      <c r="AX123" s="362"/>
      <c r="AY123" s="362"/>
      <c r="AZ123" s="362"/>
      <c r="BA123" s="362"/>
      <c r="BB123" s="362"/>
      <c r="BC123" s="362"/>
      <c r="BD123" s="362"/>
      <c r="BE123" s="362"/>
      <c r="BF123" s="362"/>
      <c r="BG123" s="362"/>
      <c r="BH123" s="362"/>
      <c r="BI123" s="362"/>
      <c r="BJ123" s="362"/>
      <c r="BK123" s="362"/>
      <c r="BL123" s="362"/>
      <c r="BM123" s="362"/>
      <c r="BN123" s="362"/>
      <c r="BO123" s="362"/>
      <c r="BP123" s="362"/>
      <c r="BQ123" s="362"/>
      <c r="BR123" s="362"/>
      <c r="BS123" s="362"/>
      <c r="BT123" s="362"/>
      <c r="BU123" s="362"/>
      <c r="BV123" s="362"/>
      <c r="BW123" s="362"/>
      <c r="BX123" s="362"/>
      <c r="BY123" s="362"/>
      <c r="BZ123" s="362"/>
      <c r="CA123" s="362"/>
      <c r="CB123" s="362"/>
      <c r="CC123" s="362"/>
      <c r="CD123" s="362"/>
      <c r="CE123" s="362"/>
      <c r="CF123" s="362"/>
      <c r="CG123" s="362"/>
      <c r="CH123" s="362"/>
      <c r="CI123" s="362"/>
      <c r="CJ123" s="362"/>
      <c r="CK123" s="362"/>
      <c r="CL123" s="362"/>
      <c r="CM123" s="362"/>
      <c r="CN123" s="362"/>
      <c r="CO123" s="362"/>
      <c r="CP123" s="362"/>
      <c r="CQ123" s="362"/>
      <c r="CR123" s="362"/>
      <c r="CS123" s="362"/>
      <c r="CT123" s="362"/>
      <c r="CU123" s="362"/>
      <c r="CV123" s="362"/>
      <c r="CW123" s="362"/>
      <c r="CX123" s="362"/>
      <c r="CY123" s="362"/>
      <c r="CZ123" s="362"/>
      <c r="DA123" s="362"/>
      <c r="DB123" s="362"/>
      <c r="DC123" s="362"/>
      <c r="DD123" s="362"/>
      <c r="DE123" s="362"/>
      <c r="DF123" s="362"/>
      <c r="DG123" s="362"/>
      <c r="DH123" s="362"/>
      <c r="DI123" s="362"/>
      <c r="DJ123" s="362"/>
      <c r="DK123" s="362"/>
      <c r="DL123" s="362"/>
      <c r="DM123" s="362"/>
      <c r="DN123" s="362"/>
      <c r="DO123" s="362"/>
      <c r="DP123" s="362"/>
      <c r="DQ123" s="362"/>
      <c r="DR123" s="362"/>
      <c r="DS123" s="362"/>
      <c r="DT123" s="362"/>
      <c r="DU123" s="362"/>
      <c r="DV123" s="362"/>
      <c r="DW123" s="362"/>
      <c r="DX123" s="362"/>
      <c r="DY123" s="362"/>
      <c r="DZ123" s="362"/>
      <c r="EA123" s="362"/>
      <c r="EB123" s="362"/>
      <c r="EC123" s="362"/>
      <c r="ED123" s="362"/>
      <c r="EE123" s="362"/>
      <c r="EF123" s="362"/>
      <c r="EG123" s="362"/>
      <c r="EH123" s="362"/>
      <c r="EI123" s="362"/>
      <c r="EJ123" s="362"/>
      <c r="EK123" s="362"/>
      <c r="EL123" s="362"/>
      <c r="EM123" s="362"/>
      <c r="EN123" s="362"/>
      <c r="EO123" s="362"/>
      <c r="EP123" s="362"/>
      <c r="EQ123" s="362"/>
      <c r="ER123" s="362"/>
      <c r="ES123" s="362"/>
      <c r="ET123" s="362"/>
      <c r="EU123" s="362"/>
      <c r="EV123" s="362"/>
      <c r="EW123" s="362"/>
      <c r="EX123" s="362"/>
      <c r="EY123" s="362"/>
      <c r="EZ123" s="362"/>
      <c r="FA123" s="362"/>
      <c r="FB123" s="362"/>
      <c r="FC123" s="362"/>
      <c r="FD123" s="362"/>
      <c r="FE123" s="362"/>
      <c r="FF123" s="362"/>
      <c r="FG123" s="362"/>
      <c r="FH123" s="362"/>
      <c r="FI123" s="362"/>
      <c r="FJ123" s="362"/>
      <c r="FK123" s="362"/>
      <c r="FL123" s="362"/>
      <c r="FM123" s="362"/>
      <c r="FN123" s="362"/>
      <c r="FO123" s="362"/>
      <c r="FP123" s="362"/>
      <c r="FQ123" s="362"/>
      <c r="FR123" s="362"/>
    </row>
    <row r="124" spans="1:174">
      <c r="A124" s="375"/>
      <c r="B124" s="387"/>
      <c r="C124" s="387"/>
      <c r="D124" s="387"/>
      <c r="E124" s="387"/>
      <c r="F124" s="387"/>
      <c r="G124" s="387"/>
      <c r="H124" s="387"/>
      <c r="I124" s="387"/>
      <c r="J124" s="387"/>
      <c r="K124" s="387"/>
      <c r="L124" s="387"/>
      <c r="M124" s="387"/>
      <c r="N124" s="387"/>
      <c r="O124" s="385"/>
      <c r="P124" s="386"/>
      <c r="Q124" s="386"/>
      <c r="R124" s="386"/>
      <c r="S124" s="362"/>
      <c r="T124" s="362"/>
      <c r="U124" s="362"/>
      <c r="V124" s="362"/>
      <c r="W124" s="362"/>
      <c r="X124" s="362"/>
      <c r="Y124" s="362"/>
      <c r="Z124" s="362"/>
      <c r="AA124" s="362"/>
      <c r="AB124" s="362"/>
      <c r="AC124" s="362"/>
      <c r="AD124" s="362"/>
      <c r="AE124" s="362"/>
      <c r="AF124" s="362"/>
      <c r="AG124" s="362"/>
      <c r="AH124" s="362"/>
      <c r="AI124" s="362"/>
      <c r="AJ124" s="362"/>
      <c r="AK124" s="362"/>
      <c r="AL124" s="362"/>
      <c r="AM124" s="362"/>
      <c r="AN124" s="362"/>
      <c r="AO124" s="362"/>
      <c r="AP124" s="362"/>
      <c r="AQ124" s="362"/>
      <c r="AR124" s="362"/>
      <c r="AS124" s="362"/>
      <c r="AT124" s="362"/>
      <c r="AU124" s="362"/>
      <c r="AV124" s="362"/>
      <c r="AW124" s="362"/>
      <c r="AX124" s="362"/>
      <c r="AY124" s="362"/>
      <c r="AZ124" s="362"/>
      <c r="BA124" s="362"/>
      <c r="BB124" s="362"/>
      <c r="BC124" s="362"/>
      <c r="BD124" s="362"/>
      <c r="BE124" s="362"/>
      <c r="BF124" s="362"/>
      <c r="BG124" s="362"/>
      <c r="BH124" s="362"/>
      <c r="BI124" s="362"/>
      <c r="BJ124" s="362"/>
      <c r="BK124" s="362"/>
      <c r="BL124" s="362"/>
      <c r="BM124" s="362"/>
      <c r="BN124" s="362"/>
      <c r="BO124" s="362"/>
      <c r="BP124" s="362"/>
      <c r="BQ124" s="362"/>
      <c r="BR124" s="362"/>
      <c r="BS124" s="362"/>
      <c r="BT124" s="362"/>
      <c r="BU124" s="362"/>
      <c r="BV124" s="362"/>
      <c r="BW124" s="362"/>
      <c r="BX124" s="362"/>
      <c r="BY124" s="362"/>
      <c r="BZ124" s="362"/>
      <c r="CA124" s="362"/>
      <c r="CB124" s="362"/>
      <c r="CC124" s="362"/>
      <c r="CD124" s="362"/>
      <c r="CE124" s="362"/>
      <c r="CF124" s="362"/>
      <c r="CG124" s="362"/>
      <c r="CH124" s="362"/>
      <c r="CI124" s="362"/>
      <c r="CJ124" s="362"/>
      <c r="CK124" s="362"/>
      <c r="CL124" s="362"/>
      <c r="CM124" s="362"/>
      <c r="CN124" s="362"/>
      <c r="CO124" s="362"/>
      <c r="CP124" s="362"/>
      <c r="CQ124" s="362"/>
      <c r="CR124" s="362"/>
      <c r="CS124" s="362"/>
      <c r="CT124" s="362"/>
      <c r="CU124" s="362"/>
      <c r="CV124" s="362"/>
      <c r="CW124" s="362"/>
      <c r="CX124" s="362"/>
      <c r="CY124" s="362"/>
      <c r="CZ124" s="362"/>
      <c r="DA124" s="362"/>
      <c r="DB124" s="362"/>
      <c r="DC124" s="362"/>
      <c r="DD124" s="362"/>
      <c r="DE124" s="362"/>
      <c r="DF124" s="362"/>
      <c r="DG124" s="362"/>
      <c r="DH124" s="362"/>
      <c r="DI124" s="362"/>
      <c r="DJ124" s="362"/>
      <c r="DK124" s="362"/>
      <c r="DL124" s="362"/>
      <c r="DM124" s="362"/>
      <c r="DN124" s="362"/>
      <c r="DO124" s="362"/>
      <c r="DP124" s="362"/>
      <c r="DQ124" s="362"/>
      <c r="DR124" s="362"/>
      <c r="DS124" s="362"/>
      <c r="DT124" s="362"/>
      <c r="DU124" s="362"/>
      <c r="DV124" s="362"/>
      <c r="DW124" s="362"/>
      <c r="DX124" s="362"/>
      <c r="DY124" s="362"/>
      <c r="DZ124" s="362"/>
      <c r="EA124" s="362"/>
      <c r="EB124" s="362"/>
      <c r="EC124" s="362"/>
      <c r="ED124" s="362"/>
      <c r="EE124" s="362"/>
      <c r="EF124" s="362"/>
      <c r="EG124" s="362"/>
      <c r="EH124" s="362"/>
      <c r="EI124" s="362"/>
      <c r="EJ124" s="362"/>
      <c r="EK124" s="362"/>
      <c r="EL124" s="362"/>
      <c r="EM124" s="362"/>
      <c r="EN124" s="362"/>
      <c r="EO124" s="362"/>
      <c r="EP124" s="362"/>
      <c r="EQ124" s="362"/>
      <c r="ER124" s="362"/>
      <c r="ES124" s="362"/>
      <c r="ET124" s="362"/>
      <c r="EU124" s="362"/>
      <c r="EV124" s="362"/>
      <c r="EW124" s="362"/>
      <c r="EX124" s="362"/>
      <c r="EY124" s="362"/>
      <c r="EZ124" s="362"/>
      <c r="FA124" s="362"/>
      <c r="FB124" s="362"/>
      <c r="FC124" s="362"/>
      <c r="FD124" s="362"/>
      <c r="FE124" s="362"/>
      <c r="FF124" s="362"/>
      <c r="FG124" s="362"/>
      <c r="FH124" s="362"/>
      <c r="FI124" s="362"/>
      <c r="FJ124" s="362"/>
      <c r="FK124" s="362"/>
      <c r="FL124" s="362"/>
      <c r="FM124" s="362"/>
      <c r="FN124" s="362"/>
      <c r="FO124" s="362"/>
      <c r="FP124" s="362"/>
      <c r="FQ124" s="362"/>
      <c r="FR124" s="362"/>
    </row>
    <row r="125" spans="1:174">
      <c r="A125" s="375"/>
      <c r="B125" s="387"/>
      <c r="C125" s="387"/>
      <c r="D125" s="387"/>
      <c r="E125" s="387"/>
      <c r="F125" s="387"/>
      <c r="G125" s="387"/>
      <c r="H125" s="387"/>
      <c r="I125" s="387"/>
      <c r="J125" s="387"/>
      <c r="K125" s="387"/>
      <c r="L125" s="387"/>
      <c r="M125" s="387"/>
      <c r="N125" s="387"/>
      <c r="O125" s="385"/>
      <c r="P125" s="386"/>
      <c r="Q125" s="386"/>
      <c r="R125" s="386"/>
      <c r="S125" s="362"/>
      <c r="T125" s="362"/>
      <c r="U125" s="362"/>
      <c r="V125" s="362"/>
      <c r="W125" s="362"/>
      <c r="X125" s="362"/>
      <c r="Y125" s="362"/>
      <c r="Z125" s="362"/>
      <c r="AA125" s="362"/>
      <c r="AB125" s="362"/>
      <c r="AC125" s="362"/>
      <c r="AD125" s="362"/>
      <c r="AE125" s="362"/>
      <c r="AF125" s="362"/>
      <c r="AG125" s="362"/>
      <c r="AH125" s="362"/>
      <c r="AI125" s="362"/>
      <c r="AJ125" s="362"/>
      <c r="AK125" s="362"/>
      <c r="AL125" s="362"/>
      <c r="AM125" s="362"/>
      <c r="AN125" s="362"/>
      <c r="AO125" s="362"/>
      <c r="AP125" s="362"/>
      <c r="AQ125" s="362"/>
      <c r="AR125" s="362"/>
      <c r="AS125" s="362"/>
      <c r="AT125" s="362"/>
      <c r="AU125" s="362"/>
      <c r="AV125" s="362"/>
      <c r="AW125" s="362"/>
      <c r="AX125" s="362"/>
      <c r="AY125" s="362"/>
      <c r="AZ125" s="362"/>
      <c r="BA125" s="362"/>
      <c r="BB125" s="362"/>
      <c r="BC125" s="362"/>
      <c r="BD125" s="362"/>
      <c r="BE125" s="362"/>
      <c r="BF125" s="362"/>
      <c r="BG125" s="362"/>
      <c r="BH125" s="362"/>
      <c r="BI125" s="362"/>
      <c r="BJ125" s="362"/>
      <c r="BK125" s="362"/>
      <c r="BL125" s="362"/>
      <c r="BM125" s="362"/>
      <c r="BN125" s="362"/>
      <c r="BO125" s="362"/>
      <c r="BP125" s="362"/>
      <c r="BQ125" s="362"/>
      <c r="BR125" s="362"/>
      <c r="BS125" s="362"/>
      <c r="BT125" s="362"/>
      <c r="BU125" s="362"/>
      <c r="BV125" s="362"/>
      <c r="BW125" s="362"/>
      <c r="BX125" s="362"/>
      <c r="BY125" s="362"/>
      <c r="BZ125" s="362"/>
      <c r="CA125" s="362"/>
      <c r="CB125" s="362"/>
      <c r="CC125" s="362"/>
      <c r="CD125" s="362"/>
      <c r="CE125" s="362"/>
      <c r="CF125" s="362"/>
      <c r="CG125" s="362"/>
      <c r="CH125" s="362"/>
      <c r="CI125" s="362"/>
      <c r="CJ125" s="362"/>
      <c r="CK125" s="362"/>
      <c r="CL125" s="362"/>
      <c r="CM125" s="362"/>
      <c r="CN125" s="362"/>
      <c r="CO125" s="362"/>
      <c r="CP125" s="362"/>
      <c r="CQ125" s="362"/>
      <c r="CR125" s="362"/>
      <c r="CS125" s="362"/>
      <c r="CT125" s="362"/>
      <c r="CU125" s="362"/>
      <c r="CV125" s="362"/>
      <c r="CW125" s="362"/>
      <c r="CX125" s="362"/>
      <c r="CY125" s="362"/>
      <c r="CZ125" s="362"/>
      <c r="DA125" s="362"/>
      <c r="DB125" s="362"/>
      <c r="DC125" s="362"/>
      <c r="DD125" s="362"/>
      <c r="DE125" s="362"/>
      <c r="DF125" s="362"/>
      <c r="DG125" s="362"/>
      <c r="DH125" s="362"/>
      <c r="DI125" s="362"/>
      <c r="DJ125" s="362"/>
      <c r="DK125" s="362"/>
      <c r="DL125" s="362"/>
      <c r="DM125" s="362"/>
      <c r="DN125" s="362"/>
      <c r="DO125" s="362"/>
      <c r="DP125" s="362"/>
      <c r="DQ125" s="362"/>
      <c r="DR125" s="362"/>
      <c r="DS125" s="362"/>
      <c r="DT125" s="362"/>
      <c r="DU125" s="362"/>
      <c r="DV125" s="362"/>
      <c r="DW125" s="362"/>
      <c r="DX125" s="362"/>
      <c r="DY125" s="362"/>
      <c r="DZ125" s="362"/>
      <c r="EA125" s="362"/>
      <c r="EB125" s="362"/>
      <c r="EC125" s="362"/>
      <c r="ED125" s="362"/>
      <c r="EE125" s="362"/>
      <c r="EF125" s="362"/>
      <c r="EG125" s="362"/>
      <c r="EH125" s="362"/>
      <c r="EI125" s="362"/>
      <c r="EJ125" s="362"/>
      <c r="EK125" s="362"/>
      <c r="EL125" s="362"/>
      <c r="EM125" s="362"/>
      <c r="EN125" s="362"/>
      <c r="EO125" s="362"/>
      <c r="EP125" s="362"/>
      <c r="EQ125" s="362"/>
      <c r="ER125" s="362"/>
      <c r="ES125" s="362"/>
      <c r="ET125" s="362"/>
      <c r="EU125" s="362"/>
      <c r="EV125" s="362"/>
      <c r="EW125" s="362"/>
      <c r="EX125" s="362"/>
      <c r="EY125" s="362"/>
      <c r="EZ125" s="362"/>
      <c r="FA125" s="362"/>
      <c r="FB125" s="362"/>
      <c r="FC125" s="362"/>
      <c r="FD125" s="362"/>
      <c r="FE125" s="362"/>
      <c r="FF125" s="362"/>
      <c r="FG125" s="362"/>
      <c r="FH125" s="362"/>
      <c r="FI125" s="362"/>
      <c r="FJ125" s="362"/>
      <c r="FK125" s="362"/>
      <c r="FL125" s="362"/>
      <c r="FM125" s="362"/>
      <c r="FN125" s="362"/>
      <c r="FO125" s="362"/>
      <c r="FP125" s="362"/>
      <c r="FQ125" s="362"/>
      <c r="FR125" s="362"/>
    </row>
    <row r="126" spans="1:174">
      <c r="A126" s="375"/>
      <c r="B126" s="387"/>
      <c r="C126" s="387"/>
      <c r="D126" s="387"/>
      <c r="E126" s="387"/>
      <c r="F126" s="387"/>
      <c r="G126" s="387"/>
      <c r="H126" s="387"/>
      <c r="I126" s="387"/>
      <c r="J126" s="387"/>
      <c r="K126" s="387"/>
      <c r="L126" s="387"/>
      <c r="M126" s="387"/>
      <c r="N126" s="387"/>
      <c r="O126" s="385"/>
      <c r="P126" s="386"/>
      <c r="Q126" s="386"/>
      <c r="R126" s="386"/>
      <c r="S126" s="362"/>
      <c r="T126" s="362"/>
      <c r="U126" s="362"/>
      <c r="V126" s="362"/>
      <c r="W126" s="362"/>
      <c r="X126" s="362"/>
      <c r="Y126" s="362"/>
      <c r="Z126" s="362"/>
      <c r="AA126" s="362"/>
      <c r="AB126" s="362"/>
      <c r="AC126" s="362"/>
      <c r="AD126" s="362"/>
      <c r="AE126" s="362"/>
      <c r="AF126" s="362"/>
      <c r="AG126" s="362"/>
      <c r="AH126" s="362"/>
      <c r="AI126" s="362"/>
      <c r="AJ126" s="362"/>
      <c r="AK126" s="362"/>
      <c r="AL126" s="362"/>
      <c r="AM126" s="362"/>
      <c r="AN126" s="362"/>
      <c r="AO126" s="362"/>
      <c r="AP126" s="362"/>
      <c r="AQ126" s="362"/>
      <c r="AR126" s="362"/>
      <c r="AS126" s="362"/>
      <c r="AT126" s="362"/>
      <c r="AU126" s="362"/>
      <c r="AV126" s="362"/>
      <c r="AW126" s="362"/>
      <c r="AX126" s="362"/>
      <c r="AY126" s="362"/>
      <c r="AZ126" s="362"/>
      <c r="BA126" s="362"/>
      <c r="BB126" s="362"/>
      <c r="BC126" s="362"/>
      <c r="BD126" s="362"/>
      <c r="BE126" s="362"/>
      <c r="BF126" s="362"/>
      <c r="BG126" s="362"/>
      <c r="BH126" s="362"/>
      <c r="BI126" s="362"/>
      <c r="BJ126" s="362"/>
      <c r="BK126" s="362"/>
      <c r="BL126" s="362"/>
      <c r="BM126" s="362"/>
      <c r="BN126" s="362"/>
      <c r="BO126" s="362"/>
      <c r="BP126" s="362"/>
      <c r="BQ126" s="362"/>
      <c r="BR126" s="362"/>
      <c r="BS126" s="362"/>
      <c r="BT126" s="362"/>
      <c r="BU126" s="362"/>
      <c r="BV126" s="362"/>
      <c r="BW126" s="362"/>
      <c r="BX126" s="362"/>
      <c r="BY126" s="362"/>
      <c r="BZ126" s="362"/>
      <c r="CA126" s="362"/>
      <c r="CB126" s="362"/>
      <c r="CC126" s="362"/>
      <c r="CD126" s="362"/>
      <c r="CE126" s="362"/>
      <c r="CF126" s="362"/>
      <c r="CG126" s="362"/>
      <c r="CH126" s="362"/>
      <c r="CI126" s="362"/>
      <c r="CJ126" s="362"/>
      <c r="CK126" s="362"/>
      <c r="CL126" s="362"/>
      <c r="CM126" s="362"/>
      <c r="CN126" s="362"/>
      <c r="CO126" s="362"/>
      <c r="CP126" s="362"/>
      <c r="CQ126" s="362"/>
      <c r="CR126" s="362"/>
      <c r="CS126" s="362"/>
      <c r="CT126" s="362"/>
      <c r="CU126" s="362"/>
      <c r="CV126" s="362"/>
      <c r="CW126" s="362"/>
      <c r="CX126" s="362"/>
      <c r="CY126" s="362"/>
      <c r="CZ126" s="362"/>
      <c r="DA126" s="362"/>
      <c r="DB126" s="362"/>
      <c r="DC126" s="362"/>
      <c r="DD126" s="362"/>
      <c r="DE126" s="362"/>
      <c r="DF126" s="362"/>
      <c r="DG126" s="362"/>
      <c r="DH126" s="362"/>
      <c r="DI126" s="362"/>
      <c r="DJ126" s="362"/>
      <c r="DK126" s="362"/>
      <c r="DL126" s="362"/>
      <c r="DM126" s="362"/>
      <c r="DN126" s="362"/>
      <c r="DO126" s="362"/>
      <c r="DP126" s="362"/>
      <c r="DQ126" s="362"/>
      <c r="DR126" s="362"/>
      <c r="DS126" s="362"/>
      <c r="DT126" s="362"/>
      <c r="DU126" s="362"/>
      <c r="DV126" s="362"/>
      <c r="DW126" s="362"/>
      <c r="DX126" s="362"/>
      <c r="DY126" s="362"/>
      <c r="DZ126" s="362"/>
      <c r="EA126" s="362"/>
      <c r="EB126" s="362"/>
      <c r="EC126" s="362"/>
      <c r="ED126" s="362"/>
      <c r="EE126" s="362"/>
      <c r="EF126" s="362"/>
      <c r="EG126" s="362"/>
      <c r="EH126" s="362"/>
      <c r="EI126" s="362"/>
      <c r="EJ126" s="362"/>
      <c r="EK126" s="362"/>
      <c r="EL126" s="362"/>
      <c r="EM126" s="362"/>
      <c r="EN126" s="362"/>
      <c r="EO126" s="362"/>
      <c r="EP126" s="362"/>
      <c r="EQ126" s="362"/>
      <c r="ER126" s="362"/>
      <c r="ES126" s="362"/>
      <c r="ET126" s="362"/>
      <c r="EU126" s="362"/>
      <c r="EV126" s="362"/>
      <c r="EW126" s="362"/>
      <c r="EX126" s="362"/>
      <c r="EY126" s="362"/>
      <c r="EZ126" s="362"/>
      <c r="FA126" s="362"/>
      <c r="FB126" s="362"/>
      <c r="FC126" s="362"/>
      <c r="FD126" s="362"/>
      <c r="FE126" s="362"/>
      <c r="FF126" s="362"/>
      <c r="FG126" s="362"/>
      <c r="FH126" s="362"/>
      <c r="FI126" s="362"/>
      <c r="FJ126" s="362"/>
      <c r="FK126" s="362"/>
      <c r="FL126" s="362"/>
      <c r="FM126" s="362"/>
      <c r="FN126" s="362"/>
      <c r="FO126" s="362"/>
      <c r="FP126" s="362"/>
      <c r="FQ126" s="362"/>
      <c r="FR126" s="362"/>
    </row>
    <row r="127" spans="1:174">
      <c r="A127" s="375"/>
      <c r="B127" s="387"/>
      <c r="C127" s="387"/>
      <c r="D127" s="387"/>
      <c r="E127" s="387"/>
      <c r="F127" s="387"/>
      <c r="G127" s="387"/>
      <c r="H127" s="387"/>
      <c r="I127" s="387"/>
      <c r="J127" s="387"/>
      <c r="K127" s="387"/>
      <c r="L127" s="387"/>
      <c r="M127" s="387"/>
      <c r="N127" s="387"/>
      <c r="O127" s="385"/>
      <c r="P127" s="386"/>
      <c r="Q127" s="386"/>
      <c r="R127" s="386"/>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2"/>
      <c r="AY127" s="362"/>
      <c r="AZ127" s="362"/>
      <c r="BA127" s="362"/>
      <c r="BB127" s="362"/>
      <c r="BC127" s="362"/>
      <c r="BD127" s="362"/>
      <c r="BE127" s="362"/>
      <c r="BF127" s="362"/>
      <c r="BG127" s="362"/>
      <c r="BH127" s="362"/>
      <c r="BI127" s="362"/>
      <c r="BJ127" s="362"/>
      <c r="BK127" s="362"/>
      <c r="BL127" s="362"/>
      <c r="BM127" s="362"/>
      <c r="BN127" s="362"/>
      <c r="BO127" s="362"/>
      <c r="BP127" s="362"/>
      <c r="BQ127" s="362"/>
      <c r="BR127" s="362"/>
      <c r="BS127" s="362"/>
      <c r="BT127" s="362"/>
      <c r="BU127" s="362"/>
      <c r="BV127" s="362"/>
      <c r="BW127" s="362"/>
      <c r="BX127" s="362"/>
      <c r="BY127" s="362"/>
      <c r="BZ127" s="362"/>
      <c r="CA127" s="362"/>
      <c r="CB127" s="362"/>
      <c r="CC127" s="362"/>
      <c r="CD127" s="362"/>
      <c r="CE127" s="362"/>
      <c r="CF127" s="362"/>
      <c r="CG127" s="362"/>
      <c r="CH127" s="362"/>
      <c r="CI127" s="362"/>
      <c r="CJ127" s="362"/>
      <c r="CK127" s="362"/>
      <c r="CL127" s="362"/>
      <c r="CM127" s="362"/>
      <c r="CN127" s="362"/>
      <c r="CO127" s="362"/>
      <c r="CP127" s="362"/>
      <c r="CQ127" s="362"/>
      <c r="CR127" s="362"/>
      <c r="CS127" s="362"/>
      <c r="CT127" s="362"/>
      <c r="CU127" s="362"/>
      <c r="CV127" s="362"/>
      <c r="CW127" s="362"/>
      <c r="CX127" s="362"/>
      <c r="CY127" s="362"/>
      <c r="CZ127" s="362"/>
      <c r="DA127" s="362"/>
      <c r="DB127" s="362"/>
      <c r="DC127" s="362"/>
      <c r="DD127" s="362"/>
      <c r="DE127" s="362"/>
      <c r="DF127" s="362"/>
      <c r="DG127" s="362"/>
      <c r="DH127" s="362"/>
      <c r="DI127" s="362"/>
      <c r="DJ127" s="362"/>
      <c r="DK127" s="362"/>
      <c r="DL127" s="362"/>
      <c r="DM127" s="362"/>
      <c r="DN127" s="362"/>
      <c r="DO127" s="362"/>
      <c r="DP127" s="362"/>
      <c r="DQ127" s="362"/>
      <c r="DR127" s="362"/>
      <c r="DS127" s="362"/>
      <c r="DT127" s="362"/>
      <c r="DU127" s="362"/>
      <c r="DV127" s="362"/>
      <c r="DW127" s="362"/>
      <c r="DX127" s="362"/>
      <c r="DY127" s="362"/>
      <c r="DZ127" s="362"/>
      <c r="EA127" s="362"/>
      <c r="EB127" s="362"/>
      <c r="EC127" s="362"/>
      <c r="ED127" s="362"/>
      <c r="EE127" s="362"/>
      <c r="EF127" s="362"/>
      <c r="EG127" s="362"/>
      <c r="EH127" s="362"/>
      <c r="EI127" s="362"/>
      <c r="EJ127" s="362"/>
      <c r="EK127" s="362"/>
      <c r="EL127" s="362"/>
      <c r="EM127" s="362"/>
      <c r="EN127" s="362"/>
      <c r="EO127" s="362"/>
      <c r="EP127" s="362"/>
      <c r="EQ127" s="362"/>
      <c r="ER127" s="362"/>
      <c r="ES127" s="362"/>
      <c r="ET127" s="362"/>
      <c r="EU127" s="362"/>
      <c r="EV127" s="362"/>
      <c r="EW127" s="362"/>
      <c r="EX127" s="362"/>
      <c r="EY127" s="362"/>
      <c r="EZ127" s="362"/>
      <c r="FA127" s="362"/>
      <c r="FB127" s="362"/>
      <c r="FC127" s="362"/>
      <c r="FD127" s="362"/>
      <c r="FE127" s="362"/>
      <c r="FF127" s="362"/>
      <c r="FG127" s="362"/>
      <c r="FH127" s="362"/>
      <c r="FI127" s="362"/>
      <c r="FJ127" s="362"/>
      <c r="FK127" s="362"/>
      <c r="FL127" s="362"/>
      <c r="FM127" s="362"/>
      <c r="FN127" s="362"/>
      <c r="FO127" s="362"/>
      <c r="FP127" s="362"/>
      <c r="FQ127" s="362"/>
      <c r="FR127" s="362"/>
    </row>
    <row r="128" spans="1:174">
      <c r="A128" s="375"/>
      <c r="B128" s="387"/>
      <c r="C128" s="387"/>
      <c r="D128" s="387"/>
      <c r="E128" s="387"/>
      <c r="F128" s="387"/>
      <c r="G128" s="387"/>
      <c r="H128" s="387"/>
      <c r="I128" s="387"/>
      <c r="J128" s="387"/>
      <c r="K128" s="387"/>
      <c r="L128" s="387"/>
      <c r="M128" s="387"/>
      <c r="N128" s="387"/>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2"/>
      <c r="AY128" s="362"/>
      <c r="AZ128" s="362"/>
      <c r="BA128" s="362"/>
      <c r="BB128" s="362"/>
      <c r="BC128" s="362"/>
      <c r="BD128" s="362"/>
      <c r="BE128" s="362"/>
      <c r="BF128" s="362"/>
      <c r="BG128" s="362"/>
      <c r="BH128" s="362"/>
      <c r="BI128" s="362"/>
      <c r="BJ128" s="362"/>
      <c r="BK128" s="362"/>
      <c r="BL128" s="362"/>
      <c r="BM128" s="362"/>
      <c r="BN128" s="362"/>
      <c r="BO128" s="362"/>
      <c r="BP128" s="362"/>
      <c r="BQ128" s="362"/>
      <c r="BR128" s="362"/>
      <c r="BS128" s="362"/>
      <c r="BT128" s="362"/>
      <c r="BU128" s="362"/>
      <c r="BV128" s="362"/>
      <c r="BW128" s="362"/>
      <c r="BX128" s="362"/>
      <c r="BY128" s="362"/>
      <c r="BZ128" s="362"/>
      <c r="CA128" s="362"/>
      <c r="CB128" s="362"/>
      <c r="CC128" s="362"/>
      <c r="CD128" s="362"/>
      <c r="CE128" s="362"/>
      <c r="CF128" s="362"/>
      <c r="CG128" s="362"/>
      <c r="CH128" s="362"/>
      <c r="CI128" s="362"/>
      <c r="CJ128" s="362"/>
      <c r="CK128" s="362"/>
      <c r="CL128" s="362"/>
      <c r="CM128" s="362"/>
      <c r="CN128" s="362"/>
      <c r="CO128" s="362"/>
      <c r="CP128" s="362"/>
      <c r="CQ128" s="362"/>
      <c r="CR128" s="362"/>
      <c r="CS128" s="362"/>
      <c r="CT128" s="362"/>
      <c r="CU128" s="362"/>
      <c r="CV128" s="362"/>
      <c r="CW128" s="362"/>
      <c r="CX128" s="362"/>
      <c r="CY128" s="362"/>
      <c r="CZ128" s="362"/>
      <c r="DA128" s="362"/>
      <c r="DB128" s="362"/>
      <c r="DC128" s="362"/>
      <c r="DD128" s="362"/>
      <c r="DE128" s="362"/>
      <c r="DF128" s="362"/>
      <c r="DG128" s="362"/>
      <c r="DH128" s="362"/>
      <c r="DI128" s="362"/>
      <c r="DJ128" s="362"/>
      <c r="DK128" s="362"/>
      <c r="DL128" s="362"/>
      <c r="DM128" s="362"/>
      <c r="DN128" s="362"/>
      <c r="DO128" s="362"/>
      <c r="DP128" s="362"/>
      <c r="DQ128" s="362"/>
      <c r="DR128" s="362"/>
      <c r="DS128" s="362"/>
      <c r="DT128" s="362"/>
      <c r="DU128" s="362"/>
      <c r="DV128" s="362"/>
      <c r="DW128" s="362"/>
      <c r="DX128" s="362"/>
      <c r="DY128" s="362"/>
      <c r="DZ128" s="362"/>
      <c r="EA128" s="362"/>
      <c r="EB128" s="362"/>
      <c r="EC128" s="362"/>
      <c r="ED128" s="362"/>
      <c r="EE128" s="362"/>
      <c r="EF128" s="362"/>
      <c r="EG128" s="362"/>
      <c r="EH128" s="362"/>
      <c r="EI128" s="362"/>
      <c r="EJ128" s="362"/>
      <c r="EK128" s="362"/>
      <c r="EL128" s="362"/>
      <c r="EM128" s="362"/>
      <c r="EN128" s="362"/>
      <c r="EO128" s="362"/>
      <c r="EP128" s="362"/>
      <c r="EQ128" s="362"/>
      <c r="ER128" s="362"/>
      <c r="ES128" s="362"/>
      <c r="ET128" s="362"/>
      <c r="EU128" s="362"/>
      <c r="EV128" s="362"/>
      <c r="EW128" s="362"/>
      <c r="EX128" s="362"/>
      <c r="EY128" s="362"/>
      <c r="EZ128" s="362"/>
      <c r="FA128" s="362"/>
      <c r="FB128" s="362"/>
      <c r="FC128" s="362"/>
      <c r="FD128" s="362"/>
      <c r="FE128" s="362"/>
      <c r="FF128" s="362"/>
      <c r="FG128" s="362"/>
      <c r="FH128" s="362"/>
      <c r="FI128" s="362"/>
      <c r="FJ128" s="362"/>
      <c r="FK128" s="362"/>
      <c r="FL128" s="362"/>
      <c r="FM128" s="362"/>
      <c r="FN128" s="362"/>
      <c r="FO128" s="362"/>
      <c r="FP128" s="362"/>
      <c r="FQ128" s="362"/>
      <c r="FR128" s="362"/>
    </row>
    <row r="129" spans="1:174">
      <c r="A129" s="375"/>
      <c r="B129" s="387"/>
      <c r="C129" s="387"/>
      <c r="D129" s="387"/>
      <c r="E129" s="387"/>
      <c r="F129" s="387"/>
      <c r="G129" s="387"/>
      <c r="H129" s="387"/>
      <c r="I129" s="387"/>
      <c r="J129" s="387"/>
      <c r="K129" s="387"/>
      <c r="L129" s="387"/>
      <c r="M129" s="387"/>
      <c r="N129" s="387"/>
      <c r="S129" s="362"/>
      <c r="T129" s="362"/>
      <c r="U129" s="362"/>
      <c r="V129" s="362"/>
      <c r="W129" s="362"/>
      <c r="X129" s="362"/>
      <c r="Y129" s="362"/>
      <c r="Z129" s="362"/>
      <c r="AA129" s="362"/>
      <c r="AB129" s="362"/>
      <c r="AC129" s="362"/>
      <c r="AD129" s="362"/>
      <c r="AE129" s="362"/>
      <c r="AF129" s="362"/>
      <c r="AG129" s="362"/>
      <c r="AH129" s="362"/>
      <c r="AI129" s="362"/>
      <c r="AJ129" s="362"/>
      <c r="AK129" s="362"/>
      <c r="AL129" s="362"/>
      <c r="AM129" s="362"/>
      <c r="AN129" s="362"/>
      <c r="AO129" s="362"/>
      <c r="AP129" s="362"/>
      <c r="AQ129" s="362"/>
      <c r="AR129" s="362"/>
      <c r="AS129" s="362"/>
      <c r="AT129" s="362"/>
      <c r="AU129" s="362"/>
      <c r="AV129" s="362"/>
      <c r="AW129" s="362"/>
      <c r="AX129" s="362"/>
      <c r="AY129" s="362"/>
      <c r="AZ129" s="362"/>
      <c r="BA129" s="362"/>
      <c r="BB129" s="362"/>
      <c r="BC129" s="362"/>
      <c r="BD129" s="362"/>
      <c r="BE129" s="362"/>
      <c r="BF129" s="362"/>
      <c r="BG129" s="362"/>
      <c r="BH129" s="362"/>
      <c r="BI129" s="362"/>
      <c r="BJ129" s="362"/>
      <c r="BK129" s="362"/>
      <c r="BL129" s="362"/>
      <c r="BM129" s="362"/>
      <c r="BN129" s="362"/>
      <c r="BO129" s="362"/>
      <c r="BP129" s="362"/>
      <c r="BQ129" s="362"/>
      <c r="BR129" s="362"/>
      <c r="BS129" s="362"/>
      <c r="BT129" s="362"/>
      <c r="BU129" s="362"/>
      <c r="BV129" s="362"/>
      <c r="BW129" s="362"/>
      <c r="BX129" s="362"/>
      <c r="BY129" s="362"/>
      <c r="BZ129" s="362"/>
      <c r="CA129" s="362"/>
      <c r="CB129" s="362"/>
      <c r="CC129" s="362"/>
      <c r="CD129" s="362"/>
      <c r="CE129" s="362"/>
      <c r="CF129" s="362"/>
      <c r="CG129" s="362"/>
      <c r="CH129" s="362"/>
      <c r="CI129" s="362"/>
      <c r="CJ129" s="362"/>
      <c r="CK129" s="362"/>
      <c r="CL129" s="362"/>
      <c r="CM129" s="362"/>
      <c r="CN129" s="362"/>
      <c r="CO129" s="362"/>
      <c r="CP129" s="362"/>
      <c r="CQ129" s="362"/>
      <c r="CR129" s="362"/>
      <c r="CS129" s="362"/>
      <c r="CT129" s="362"/>
      <c r="CU129" s="362"/>
      <c r="CV129" s="362"/>
      <c r="CW129" s="362"/>
      <c r="CX129" s="362"/>
      <c r="CY129" s="362"/>
      <c r="CZ129" s="362"/>
      <c r="DA129" s="362"/>
      <c r="DB129" s="362"/>
      <c r="DC129" s="362"/>
      <c r="DD129" s="362"/>
      <c r="DE129" s="362"/>
      <c r="DF129" s="362"/>
      <c r="DG129" s="362"/>
      <c r="DH129" s="362"/>
      <c r="DI129" s="362"/>
      <c r="DJ129" s="362"/>
      <c r="DK129" s="362"/>
      <c r="DL129" s="362"/>
      <c r="DM129" s="362"/>
      <c r="DN129" s="362"/>
      <c r="DO129" s="362"/>
      <c r="DP129" s="362"/>
      <c r="DQ129" s="362"/>
      <c r="DR129" s="362"/>
      <c r="DS129" s="362"/>
      <c r="DT129" s="362"/>
      <c r="DU129" s="362"/>
      <c r="DV129" s="362"/>
      <c r="DW129" s="362"/>
      <c r="DX129" s="362"/>
      <c r="DY129" s="362"/>
      <c r="DZ129" s="362"/>
      <c r="EA129" s="362"/>
      <c r="EB129" s="362"/>
      <c r="EC129" s="362"/>
      <c r="ED129" s="362"/>
      <c r="EE129" s="362"/>
      <c r="EF129" s="362"/>
      <c r="EG129" s="362"/>
      <c r="EH129" s="362"/>
      <c r="EI129" s="362"/>
      <c r="EJ129" s="362"/>
      <c r="EK129" s="362"/>
      <c r="EL129" s="362"/>
      <c r="EM129" s="362"/>
      <c r="EN129" s="362"/>
      <c r="EO129" s="362"/>
      <c r="EP129" s="362"/>
      <c r="EQ129" s="362"/>
      <c r="ER129" s="362"/>
      <c r="ES129" s="362"/>
      <c r="ET129" s="362"/>
      <c r="EU129" s="362"/>
      <c r="EV129" s="362"/>
      <c r="EW129" s="362"/>
      <c r="EX129" s="362"/>
      <c r="EY129" s="362"/>
      <c r="EZ129" s="362"/>
      <c r="FA129" s="362"/>
      <c r="FB129" s="362"/>
      <c r="FC129" s="362"/>
      <c r="FD129" s="362"/>
      <c r="FE129" s="362"/>
      <c r="FF129" s="362"/>
      <c r="FG129" s="362"/>
      <c r="FH129" s="362"/>
      <c r="FI129" s="362"/>
      <c r="FJ129" s="362"/>
      <c r="FK129" s="362"/>
      <c r="FL129" s="362"/>
      <c r="FM129" s="362"/>
      <c r="FN129" s="362"/>
      <c r="FO129" s="362"/>
      <c r="FP129" s="362"/>
      <c r="FQ129" s="362"/>
      <c r="FR129" s="362"/>
    </row>
    <row r="130" spans="1:174" ht="17.25" customHeight="1">
      <c r="A130" s="375"/>
      <c r="B130" s="387"/>
      <c r="C130" s="387"/>
      <c r="D130" s="387"/>
      <c r="E130" s="387"/>
      <c r="F130" s="387"/>
      <c r="G130" s="387"/>
      <c r="H130" s="387"/>
      <c r="I130" s="387"/>
      <c r="J130" s="387"/>
      <c r="K130" s="387"/>
      <c r="L130" s="387"/>
      <c r="M130" s="387"/>
      <c r="N130" s="387"/>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2"/>
      <c r="BB130" s="362"/>
      <c r="BC130" s="362"/>
      <c r="BD130" s="362"/>
      <c r="BE130" s="362"/>
      <c r="BF130" s="362"/>
      <c r="BG130" s="362"/>
      <c r="BH130" s="362"/>
      <c r="BI130" s="362"/>
      <c r="BJ130" s="362"/>
      <c r="BK130" s="362"/>
      <c r="BL130" s="362"/>
      <c r="BM130" s="362"/>
      <c r="BN130" s="362"/>
      <c r="BO130" s="362"/>
      <c r="BP130" s="362"/>
      <c r="BQ130" s="362"/>
      <c r="BR130" s="362"/>
      <c r="BS130" s="362"/>
      <c r="BT130" s="362"/>
      <c r="BU130" s="362"/>
      <c r="BV130" s="362"/>
      <c r="BW130" s="362"/>
      <c r="BX130" s="362"/>
      <c r="BY130" s="362"/>
      <c r="BZ130" s="362"/>
      <c r="CA130" s="362"/>
      <c r="CB130" s="362"/>
      <c r="CC130" s="362"/>
      <c r="CD130" s="362"/>
      <c r="CE130" s="362"/>
      <c r="CF130" s="362"/>
      <c r="CG130" s="362"/>
      <c r="CH130" s="362"/>
      <c r="CI130" s="362"/>
      <c r="CJ130" s="362"/>
      <c r="CK130" s="362"/>
      <c r="CL130" s="362"/>
      <c r="CM130" s="362"/>
      <c r="CN130" s="362"/>
      <c r="CO130" s="362"/>
      <c r="CP130" s="362"/>
      <c r="CQ130" s="362"/>
      <c r="CR130" s="362"/>
      <c r="CS130" s="362"/>
      <c r="CT130" s="362"/>
      <c r="CU130" s="362"/>
      <c r="CV130" s="362"/>
      <c r="CW130" s="362"/>
      <c r="CX130" s="362"/>
      <c r="CY130" s="362"/>
      <c r="CZ130" s="362"/>
      <c r="DA130" s="362"/>
      <c r="DB130" s="362"/>
      <c r="DC130" s="362"/>
      <c r="DD130" s="362"/>
      <c r="DE130" s="362"/>
      <c r="DF130" s="362"/>
      <c r="DG130" s="362"/>
      <c r="DH130" s="362"/>
      <c r="DI130" s="362"/>
      <c r="DJ130" s="362"/>
      <c r="DK130" s="362"/>
      <c r="DL130" s="362"/>
      <c r="DM130" s="362"/>
      <c r="DN130" s="362"/>
      <c r="DO130" s="362"/>
      <c r="DP130" s="362"/>
      <c r="DQ130" s="362"/>
      <c r="DR130" s="362"/>
      <c r="DS130" s="362"/>
      <c r="DT130" s="362"/>
      <c r="DU130" s="362"/>
      <c r="DV130" s="362"/>
      <c r="DW130" s="362"/>
      <c r="DX130" s="362"/>
      <c r="DY130" s="362"/>
      <c r="DZ130" s="362"/>
      <c r="EA130" s="362"/>
      <c r="EB130" s="362"/>
      <c r="EC130" s="362"/>
      <c r="ED130" s="362"/>
      <c r="EE130" s="362"/>
      <c r="EF130" s="362"/>
      <c r="EG130" s="362"/>
      <c r="EH130" s="362"/>
      <c r="EI130" s="362"/>
      <c r="EJ130" s="362"/>
      <c r="EK130" s="362"/>
      <c r="EL130" s="362"/>
      <c r="EM130" s="362"/>
      <c r="EN130" s="362"/>
      <c r="EO130" s="362"/>
      <c r="EP130" s="362"/>
      <c r="EQ130" s="362"/>
      <c r="ER130" s="362"/>
      <c r="ES130" s="362"/>
      <c r="ET130" s="362"/>
      <c r="EU130" s="362"/>
      <c r="EV130" s="362"/>
      <c r="EW130" s="362"/>
      <c r="EX130" s="362"/>
      <c r="EY130" s="362"/>
      <c r="EZ130" s="362"/>
      <c r="FA130" s="362"/>
      <c r="FB130" s="362"/>
      <c r="FC130" s="362"/>
      <c r="FD130" s="362"/>
      <c r="FE130" s="362"/>
      <c r="FF130" s="362"/>
      <c r="FG130" s="362"/>
      <c r="FH130" s="362"/>
      <c r="FI130" s="362"/>
      <c r="FJ130" s="362"/>
      <c r="FK130" s="362"/>
      <c r="FL130" s="362"/>
      <c r="FM130" s="362"/>
      <c r="FN130" s="362"/>
      <c r="FO130" s="362"/>
      <c r="FP130" s="362"/>
      <c r="FQ130" s="362"/>
      <c r="FR130" s="362"/>
    </row>
    <row r="131" spans="1:174" ht="17.25" customHeight="1">
      <c r="A131" s="375"/>
      <c r="B131" s="387"/>
      <c r="C131" s="387"/>
      <c r="D131" s="387"/>
      <c r="E131" s="387"/>
      <c r="F131" s="387"/>
      <c r="G131" s="387"/>
      <c r="H131" s="387"/>
      <c r="I131" s="387"/>
      <c r="J131" s="387"/>
      <c r="K131" s="387"/>
      <c r="L131" s="387"/>
      <c r="M131" s="387"/>
      <c r="N131" s="387"/>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2"/>
      <c r="AT131" s="362"/>
      <c r="AU131" s="362"/>
      <c r="AV131" s="362"/>
      <c r="AW131" s="362"/>
      <c r="AX131" s="362"/>
      <c r="AY131" s="362"/>
      <c r="AZ131" s="362"/>
      <c r="BA131" s="362"/>
      <c r="BB131" s="362"/>
      <c r="BC131" s="362"/>
      <c r="BD131" s="362"/>
      <c r="BE131" s="362"/>
      <c r="BF131" s="362"/>
      <c r="BG131" s="362"/>
      <c r="BH131" s="362"/>
      <c r="BI131" s="362"/>
      <c r="BJ131" s="362"/>
      <c r="BK131" s="362"/>
      <c r="BL131" s="362"/>
      <c r="BM131" s="362"/>
      <c r="BN131" s="362"/>
      <c r="BO131" s="362"/>
      <c r="BP131" s="362"/>
      <c r="BQ131" s="362"/>
      <c r="BR131" s="362"/>
      <c r="BS131" s="362"/>
      <c r="BT131" s="362"/>
      <c r="BU131" s="362"/>
      <c r="BV131" s="362"/>
      <c r="BW131" s="362"/>
      <c r="BX131" s="362"/>
      <c r="BY131" s="362"/>
      <c r="BZ131" s="362"/>
      <c r="CA131" s="362"/>
      <c r="CB131" s="362"/>
      <c r="CC131" s="362"/>
      <c r="CD131" s="362"/>
      <c r="CE131" s="362"/>
      <c r="CF131" s="362"/>
      <c r="CG131" s="362"/>
      <c r="CH131" s="362"/>
      <c r="CI131" s="362"/>
      <c r="CJ131" s="362"/>
      <c r="CK131" s="362"/>
      <c r="CL131" s="362"/>
      <c r="CM131" s="362"/>
      <c r="CN131" s="362"/>
      <c r="CO131" s="362"/>
      <c r="CP131" s="362"/>
      <c r="CQ131" s="362"/>
      <c r="CR131" s="362"/>
      <c r="CS131" s="362"/>
      <c r="CT131" s="362"/>
      <c r="CU131" s="362"/>
      <c r="CV131" s="362"/>
      <c r="CW131" s="362"/>
      <c r="CX131" s="362"/>
      <c r="CY131" s="362"/>
      <c r="CZ131" s="362"/>
      <c r="DA131" s="362"/>
      <c r="DB131" s="362"/>
      <c r="DC131" s="362"/>
      <c r="DD131" s="362"/>
      <c r="DE131" s="362"/>
      <c r="DF131" s="362"/>
      <c r="DG131" s="362"/>
      <c r="DH131" s="362"/>
      <c r="DI131" s="362"/>
      <c r="DJ131" s="362"/>
      <c r="DK131" s="362"/>
      <c r="DL131" s="362"/>
      <c r="DM131" s="362"/>
      <c r="DN131" s="362"/>
      <c r="DO131" s="362"/>
      <c r="DP131" s="362"/>
      <c r="DQ131" s="362"/>
      <c r="DR131" s="362"/>
      <c r="DS131" s="362"/>
      <c r="DT131" s="362"/>
      <c r="DU131" s="362"/>
      <c r="DV131" s="362"/>
      <c r="DW131" s="362"/>
      <c r="DX131" s="362"/>
      <c r="DY131" s="362"/>
      <c r="DZ131" s="362"/>
      <c r="EA131" s="362"/>
      <c r="EB131" s="362"/>
      <c r="EC131" s="362"/>
      <c r="ED131" s="362"/>
      <c r="EE131" s="362"/>
      <c r="EF131" s="362"/>
      <c r="EG131" s="362"/>
      <c r="EH131" s="362"/>
      <c r="EI131" s="362"/>
      <c r="EJ131" s="362"/>
      <c r="EK131" s="362"/>
      <c r="EL131" s="362"/>
      <c r="EM131" s="362"/>
      <c r="EN131" s="362"/>
      <c r="EO131" s="362"/>
      <c r="EP131" s="362"/>
      <c r="EQ131" s="362"/>
      <c r="ER131" s="362"/>
      <c r="ES131" s="362"/>
      <c r="ET131" s="362"/>
      <c r="EU131" s="362"/>
      <c r="EV131" s="362"/>
      <c r="EW131" s="362"/>
      <c r="EX131" s="362"/>
      <c r="EY131" s="362"/>
      <c r="EZ131" s="362"/>
      <c r="FA131" s="362"/>
      <c r="FB131" s="362"/>
      <c r="FC131" s="362"/>
      <c r="FD131" s="362"/>
      <c r="FE131" s="362"/>
      <c r="FF131" s="362"/>
      <c r="FG131" s="362"/>
      <c r="FH131" s="362"/>
      <c r="FI131" s="362"/>
      <c r="FJ131" s="362"/>
      <c r="FK131" s="362"/>
      <c r="FL131" s="362"/>
      <c r="FM131" s="362"/>
      <c r="FN131" s="362"/>
      <c r="FO131" s="362"/>
      <c r="FP131" s="362"/>
      <c r="FQ131" s="362"/>
      <c r="FR131" s="362"/>
    </row>
    <row r="132" spans="1:174" ht="18" customHeight="1">
      <c r="A132" s="375"/>
      <c r="B132" s="387"/>
      <c r="C132" s="387"/>
      <c r="D132" s="387"/>
      <c r="E132" s="387"/>
      <c r="F132" s="387"/>
      <c r="G132" s="387"/>
      <c r="H132" s="387"/>
      <c r="I132" s="387"/>
      <c r="J132" s="387"/>
      <c r="K132" s="387"/>
      <c r="L132" s="387"/>
      <c r="M132" s="387"/>
      <c r="N132" s="387"/>
      <c r="S132" s="362"/>
      <c r="T132" s="362"/>
      <c r="U132" s="362"/>
      <c r="V132" s="362"/>
      <c r="W132" s="362"/>
      <c r="X132" s="362"/>
      <c r="Y132" s="362"/>
      <c r="Z132" s="362"/>
      <c r="AA132" s="362"/>
      <c r="AB132" s="362"/>
      <c r="AC132" s="362"/>
      <c r="AD132" s="362"/>
      <c r="AE132" s="362"/>
      <c r="AF132" s="362"/>
      <c r="AG132" s="362"/>
      <c r="AH132" s="362"/>
      <c r="AI132" s="362"/>
      <c r="AJ132" s="362"/>
      <c r="AK132" s="362"/>
      <c r="AL132" s="362"/>
      <c r="AM132" s="362"/>
      <c r="AN132" s="362"/>
      <c r="AO132" s="362"/>
      <c r="AP132" s="362"/>
      <c r="AQ132" s="362"/>
      <c r="AR132" s="362"/>
      <c r="AS132" s="362"/>
      <c r="AT132" s="362"/>
      <c r="AU132" s="362"/>
      <c r="AV132" s="362"/>
      <c r="AW132" s="362"/>
      <c r="AX132" s="362"/>
      <c r="AY132" s="362"/>
      <c r="AZ132" s="362"/>
      <c r="BA132" s="362"/>
      <c r="BB132" s="362"/>
      <c r="BC132" s="362"/>
      <c r="BD132" s="362"/>
      <c r="BE132" s="362"/>
      <c r="BF132" s="362"/>
      <c r="BG132" s="362"/>
      <c r="BH132" s="362"/>
      <c r="BI132" s="362"/>
      <c r="BJ132" s="362"/>
      <c r="BK132" s="362"/>
      <c r="BL132" s="362"/>
      <c r="BM132" s="362"/>
      <c r="BN132" s="362"/>
      <c r="BO132" s="362"/>
      <c r="BP132" s="362"/>
      <c r="BQ132" s="362"/>
      <c r="BR132" s="362"/>
      <c r="BS132" s="362"/>
      <c r="BT132" s="362"/>
      <c r="BU132" s="362"/>
      <c r="BV132" s="362"/>
      <c r="BW132" s="362"/>
      <c r="BX132" s="362"/>
      <c r="BY132" s="362"/>
      <c r="BZ132" s="362"/>
      <c r="CA132" s="362"/>
      <c r="CB132" s="362"/>
      <c r="CC132" s="362"/>
      <c r="CD132" s="362"/>
      <c r="CE132" s="362"/>
      <c r="CF132" s="362"/>
      <c r="CG132" s="362"/>
      <c r="CH132" s="362"/>
      <c r="CI132" s="362"/>
      <c r="CJ132" s="362"/>
      <c r="CK132" s="362"/>
      <c r="CL132" s="362"/>
      <c r="CM132" s="362"/>
      <c r="CN132" s="362"/>
      <c r="CO132" s="362"/>
      <c r="CP132" s="362"/>
      <c r="CQ132" s="362"/>
      <c r="CR132" s="362"/>
      <c r="CS132" s="362"/>
      <c r="CT132" s="362"/>
      <c r="CU132" s="362"/>
      <c r="CV132" s="362"/>
      <c r="CW132" s="362"/>
      <c r="CX132" s="362"/>
      <c r="CY132" s="362"/>
      <c r="CZ132" s="362"/>
      <c r="DA132" s="362"/>
      <c r="DB132" s="362"/>
      <c r="DC132" s="362"/>
      <c r="DD132" s="362"/>
      <c r="DE132" s="362"/>
      <c r="DF132" s="362"/>
      <c r="DG132" s="362"/>
      <c r="DH132" s="362"/>
      <c r="DI132" s="362"/>
      <c r="DJ132" s="362"/>
      <c r="DK132" s="362"/>
      <c r="DL132" s="362"/>
      <c r="DM132" s="362"/>
      <c r="DN132" s="362"/>
      <c r="DO132" s="362"/>
      <c r="DP132" s="362"/>
      <c r="DQ132" s="362"/>
      <c r="DR132" s="362"/>
      <c r="DS132" s="362"/>
      <c r="DT132" s="362"/>
      <c r="DU132" s="362"/>
      <c r="DV132" s="362"/>
      <c r="DW132" s="362"/>
      <c r="DX132" s="362"/>
      <c r="DY132" s="362"/>
      <c r="DZ132" s="362"/>
      <c r="EA132" s="362"/>
      <c r="EB132" s="362"/>
      <c r="EC132" s="362"/>
      <c r="ED132" s="362"/>
      <c r="EE132" s="362"/>
      <c r="EF132" s="362"/>
      <c r="EG132" s="362"/>
      <c r="EH132" s="362"/>
      <c r="EI132" s="362"/>
      <c r="EJ132" s="362"/>
      <c r="EK132" s="362"/>
      <c r="EL132" s="362"/>
      <c r="EM132" s="362"/>
      <c r="EN132" s="362"/>
      <c r="EO132" s="362"/>
      <c r="EP132" s="362"/>
      <c r="EQ132" s="362"/>
      <c r="ER132" s="362"/>
      <c r="ES132" s="362"/>
      <c r="ET132" s="362"/>
      <c r="EU132" s="362"/>
      <c r="EV132" s="362"/>
      <c r="EW132" s="362"/>
      <c r="EX132" s="362"/>
      <c r="EY132" s="362"/>
      <c r="EZ132" s="362"/>
      <c r="FA132" s="362"/>
      <c r="FB132" s="362"/>
      <c r="FC132" s="362"/>
      <c r="FD132" s="362"/>
      <c r="FE132" s="362"/>
      <c r="FF132" s="362"/>
      <c r="FG132" s="362"/>
      <c r="FH132" s="362"/>
      <c r="FI132" s="362"/>
      <c r="FJ132" s="362"/>
      <c r="FK132" s="362"/>
      <c r="FL132" s="362"/>
      <c r="FM132" s="362"/>
      <c r="FN132" s="362"/>
      <c r="FO132" s="362"/>
      <c r="FP132" s="362"/>
      <c r="FQ132" s="362"/>
      <c r="FR132" s="362"/>
    </row>
    <row r="133" spans="1:174">
      <c r="A133" s="375"/>
      <c r="B133" s="387"/>
      <c r="C133" s="387"/>
      <c r="D133" s="387"/>
      <c r="E133" s="387"/>
      <c r="F133" s="387"/>
      <c r="G133" s="387"/>
      <c r="H133" s="387"/>
      <c r="I133" s="387"/>
      <c r="J133" s="387"/>
      <c r="K133" s="387"/>
      <c r="L133" s="387"/>
      <c r="M133" s="387"/>
      <c r="N133" s="387"/>
      <c r="S133" s="362"/>
      <c r="T133" s="362"/>
      <c r="U133" s="362"/>
      <c r="V133" s="362"/>
      <c r="W133" s="362"/>
      <c r="X133" s="362"/>
      <c r="Y133" s="362"/>
      <c r="Z133" s="362"/>
      <c r="AA133" s="362"/>
      <c r="AB133" s="362"/>
      <c r="AC133" s="362"/>
      <c r="AD133" s="362"/>
      <c r="AE133" s="362"/>
      <c r="AF133" s="362"/>
      <c r="AG133" s="362"/>
      <c r="AH133" s="362"/>
      <c r="AI133" s="362"/>
      <c r="AJ133" s="362"/>
      <c r="AK133" s="362"/>
      <c r="AL133" s="362"/>
      <c r="AM133" s="362"/>
      <c r="AN133" s="362"/>
      <c r="AO133" s="362"/>
      <c r="AP133" s="362"/>
      <c r="AQ133" s="362"/>
      <c r="AR133" s="362"/>
      <c r="AS133" s="362"/>
      <c r="AT133" s="362"/>
      <c r="AU133" s="362"/>
      <c r="AV133" s="362"/>
      <c r="AW133" s="362"/>
      <c r="AX133" s="362"/>
      <c r="AY133" s="362"/>
      <c r="AZ133" s="362"/>
      <c r="BA133" s="362"/>
      <c r="BB133" s="362"/>
      <c r="BC133" s="362"/>
      <c r="BD133" s="362"/>
      <c r="BE133" s="362"/>
      <c r="BF133" s="362"/>
      <c r="BG133" s="362"/>
      <c r="BH133" s="362"/>
      <c r="BI133" s="362"/>
      <c r="BJ133" s="362"/>
      <c r="BK133" s="362"/>
      <c r="BL133" s="362"/>
      <c r="BM133" s="362"/>
      <c r="BN133" s="362"/>
      <c r="BO133" s="362"/>
      <c r="BP133" s="362"/>
      <c r="BQ133" s="362"/>
      <c r="BR133" s="362"/>
      <c r="BS133" s="362"/>
      <c r="BT133" s="362"/>
      <c r="BU133" s="362"/>
      <c r="BV133" s="362"/>
      <c r="BW133" s="362"/>
      <c r="BX133" s="362"/>
      <c r="BY133" s="362"/>
      <c r="BZ133" s="362"/>
      <c r="CA133" s="362"/>
      <c r="CB133" s="362"/>
      <c r="CC133" s="362"/>
      <c r="CD133" s="362"/>
      <c r="CE133" s="362"/>
      <c r="CF133" s="362"/>
      <c r="CG133" s="362"/>
      <c r="CH133" s="362"/>
      <c r="CI133" s="362"/>
      <c r="CJ133" s="362"/>
      <c r="CK133" s="362"/>
      <c r="CL133" s="362"/>
      <c r="CM133" s="362"/>
      <c r="CN133" s="362"/>
      <c r="CO133" s="362"/>
      <c r="CP133" s="362"/>
      <c r="CQ133" s="362"/>
      <c r="CR133" s="362"/>
      <c r="CS133" s="362"/>
      <c r="CT133" s="362"/>
      <c r="CU133" s="362"/>
      <c r="CV133" s="362"/>
      <c r="CW133" s="362"/>
      <c r="CX133" s="362"/>
      <c r="CY133" s="362"/>
      <c r="CZ133" s="362"/>
      <c r="DA133" s="362"/>
      <c r="DB133" s="362"/>
      <c r="DC133" s="362"/>
      <c r="DD133" s="362"/>
      <c r="DE133" s="362"/>
      <c r="DF133" s="362"/>
      <c r="DG133" s="362"/>
      <c r="DH133" s="362"/>
      <c r="DI133" s="362"/>
      <c r="DJ133" s="362"/>
      <c r="DK133" s="362"/>
      <c r="DL133" s="362"/>
      <c r="DM133" s="362"/>
      <c r="DN133" s="362"/>
      <c r="DO133" s="362"/>
      <c r="DP133" s="362"/>
      <c r="DQ133" s="362"/>
      <c r="DR133" s="362"/>
      <c r="DS133" s="362"/>
      <c r="DT133" s="362"/>
      <c r="DU133" s="362"/>
      <c r="DV133" s="362"/>
      <c r="DW133" s="362"/>
      <c r="DX133" s="362"/>
      <c r="DY133" s="362"/>
      <c r="DZ133" s="362"/>
      <c r="EA133" s="362"/>
      <c r="EB133" s="362"/>
      <c r="EC133" s="362"/>
      <c r="ED133" s="362"/>
      <c r="EE133" s="362"/>
      <c r="EF133" s="362"/>
      <c r="EG133" s="362"/>
      <c r="EH133" s="362"/>
      <c r="EI133" s="362"/>
      <c r="EJ133" s="362"/>
      <c r="EK133" s="362"/>
      <c r="EL133" s="362"/>
      <c r="EM133" s="362"/>
      <c r="EN133" s="362"/>
      <c r="EO133" s="362"/>
      <c r="EP133" s="362"/>
      <c r="EQ133" s="362"/>
      <c r="ER133" s="362"/>
      <c r="ES133" s="362"/>
      <c r="ET133" s="362"/>
      <c r="EU133" s="362"/>
      <c r="EV133" s="362"/>
      <c r="EW133" s="362"/>
      <c r="EX133" s="362"/>
      <c r="EY133" s="362"/>
      <c r="EZ133" s="362"/>
      <c r="FA133" s="362"/>
      <c r="FB133" s="362"/>
      <c r="FC133" s="362"/>
      <c r="FD133" s="362"/>
      <c r="FE133" s="362"/>
      <c r="FF133" s="362"/>
      <c r="FG133" s="362"/>
      <c r="FH133" s="362"/>
      <c r="FI133" s="362"/>
      <c r="FJ133" s="362"/>
      <c r="FK133" s="362"/>
      <c r="FL133" s="362"/>
      <c r="FM133" s="362"/>
      <c r="FN133" s="362"/>
      <c r="FO133" s="362"/>
      <c r="FP133" s="362"/>
      <c r="FQ133" s="362"/>
      <c r="FR133" s="362"/>
    </row>
    <row r="134" spans="1:174">
      <c r="A134" s="375"/>
      <c r="B134" s="387"/>
      <c r="C134" s="387"/>
      <c r="D134" s="387"/>
      <c r="E134" s="387"/>
      <c r="F134" s="387"/>
      <c r="G134" s="387"/>
      <c r="H134" s="387"/>
      <c r="I134" s="387"/>
      <c r="J134" s="387"/>
      <c r="K134" s="387"/>
      <c r="L134" s="387"/>
      <c r="M134" s="387"/>
      <c r="N134" s="387"/>
      <c r="S134" s="362"/>
      <c r="T134" s="362"/>
      <c r="U134" s="362"/>
      <c r="V134" s="362"/>
      <c r="W134" s="362"/>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362"/>
      <c r="AT134" s="362"/>
      <c r="AU134" s="362"/>
      <c r="AV134" s="362"/>
      <c r="AW134" s="362"/>
      <c r="AX134" s="362"/>
      <c r="AY134" s="362"/>
      <c r="AZ134" s="362"/>
      <c r="BA134" s="362"/>
      <c r="BB134" s="362"/>
      <c r="BC134" s="362"/>
      <c r="BD134" s="362"/>
      <c r="BE134" s="362"/>
      <c r="BF134" s="362"/>
      <c r="BG134" s="362"/>
      <c r="BH134" s="362"/>
      <c r="BI134" s="362"/>
      <c r="BJ134" s="362"/>
      <c r="BK134" s="362"/>
      <c r="BL134" s="362"/>
      <c r="BM134" s="362"/>
      <c r="BN134" s="362"/>
      <c r="BO134" s="362"/>
      <c r="BP134" s="362"/>
      <c r="BQ134" s="362"/>
      <c r="BR134" s="362"/>
      <c r="BS134" s="362"/>
      <c r="BT134" s="362"/>
      <c r="BU134" s="362"/>
      <c r="BV134" s="362"/>
      <c r="BW134" s="362"/>
      <c r="BX134" s="362"/>
      <c r="BY134" s="362"/>
      <c r="BZ134" s="362"/>
      <c r="CA134" s="362"/>
      <c r="CB134" s="362"/>
      <c r="CC134" s="362"/>
      <c r="CD134" s="362"/>
      <c r="CE134" s="362"/>
      <c r="CF134" s="362"/>
      <c r="CG134" s="362"/>
      <c r="CH134" s="362"/>
      <c r="CI134" s="362"/>
      <c r="CJ134" s="362"/>
      <c r="CK134" s="362"/>
      <c r="CL134" s="362"/>
      <c r="CM134" s="362"/>
      <c r="CN134" s="362"/>
      <c r="CO134" s="362"/>
      <c r="CP134" s="362"/>
      <c r="CQ134" s="362"/>
      <c r="CR134" s="362"/>
      <c r="CS134" s="362"/>
      <c r="CT134" s="362"/>
      <c r="CU134" s="362"/>
      <c r="CV134" s="362"/>
      <c r="CW134" s="362"/>
      <c r="CX134" s="362"/>
      <c r="CY134" s="362"/>
      <c r="CZ134" s="362"/>
      <c r="DA134" s="362"/>
      <c r="DB134" s="362"/>
      <c r="DC134" s="362"/>
      <c r="DD134" s="362"/>
      <c r="DE134" s="362"/>
      <c r="DF134" s="362"/>
      <c r="DG134" s="362"/>
      <c r="DH134" s="362"/>
      <c r="DI134" s="362"/>
      <c r="DJ134" s="362"/>
      <c r="DK134" s="362"/>
      <c r="DL134" s="362"/>
      <c r="DM134" s="362"/>
      <c r="DN134" s="362"/>
      <c r="DO134" s="362"/>
      <c r="DP134" s="362"/>
      <c r="DQ134" s="362"/>
      <c r="DR134" s="362"/>
      <c r="DS134" s="362"/>
      <c r="DT134" s="362"/>
      <c r="DU134" s="362"/>
      <c r="DV134" s="362"/>
      <c r="DW134" s="362"/>
      <c r="DX134" s="362"/>
      <c r="DY134" s="362"/>
      <c r="DZ134" s="362"/>
      <c r="EA134" s="362"/>
      <c r="EB134" s="362"/>
      <c r="EC134" s="362"/>
      <c r="ED134" s="362"/>
      <c r="EE134" s="362"/>
      <c r="EF134" s="362"/>
      <c r="EG134" s="362"/>
      <c r="EH134" s="362"/>
      <c r="EI134" s="362"/>
      <c r="EJ134" s="362"/>
      <c r="EK134" s="362"/>
      <c r="EL134" s="362"/>
      <c r="EM134" s="362"/>
      <c r="EN134" s="362"/>
      <c r="EO134" s="362"/>
      <c r="EP134" s="362"/>
      <c r="EQ134" s="362"/>
      <c r="ER134" s="362"/>
      <c r="ES134" s="362"/>
      <c r="ET134" s="362"/>
      <c r="EU134" s="362"/>
      <c r="EV134" s="362"/>
      <c r="EW134" s="362"/>
      <c r="EX134" s="362"/>
      <c r="EY134" s="362"/>
      <c r="EZ134" s="362"/>
      <c r="FA134" s="362"/>
      <c r="FB134" s="362"/>
      <c r="FC134" s="362"/>
      <c r="FD134" s="362"/>
      <c r="FE134" s="362"/>
      <c r="FF134" s="362"/>
      <c r="FG134" s="362"/>
      <c r="FH134" s="362"/>
      <c r="FI134" s="362"/>
      <c r="FJ134" s="362"/>
      <c r="FK134" s="362"/>
      <c r="FL134" s="362"/>
      <c r="FM134" s="362"/>
      <c r="FN134" s="362"/>
      <c r="FO134" s="362"/>
      <c r="FP134" s="362"/>
      <c r="FQ134" s="362"/>
      <c r="FR134" s="362"/>
    </row>
    <row r="135" spans="1:174">
      <c r="A135" s="375"/>
      <c r="B135" s="387"/>
      <c r="C135" s="387"/>
      <c r="D135" s="387"/>
      <c r="E135" s="387"/>
      <c r="F135" s="387"/>
      <c r="G135" s="387"/>
      <c r="H135" s="387"/>
      <c r="I135" s="387"/>
      <c r="J135" s="387"/>
      <c r="K135" s="387"/>
      <c r="L135" s="387"/>
      <c r="M135" s="387"/>
      <c r="N135" s="387"/>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2"/>
      <c r="AY135" s="362"/>
      <c r="AZ135" s="362"/>
      <c r="BA135" s="362"/>
      <c r="BB135" s="362"/>
      <c r="BC135" s="362"/>
      <c r="BD135" s="362"/>
      <c r="BE135" s="362"/>
      <c r="BF135" s="362"/>
      <c r="BG135" s="362"/>
      <c r="BH135" s="362"/>
      <c r="BI135" s="362"/>
      <c r="BJ135" s="362"/>
      <c r="BK135" s="362"/>
      <c r="BL135" s="362"/>
      <c r="BM135" s="362"/>
      <c r="BN135" s="362"/>
      <c r="BO135" s="362"/>
      <c r="BP135" s="362"/>
      <c r="BQ135" s="362"/>
      <c r="BR135" s="362"/>
      <c r="BS135" s="362"/>
      <c r="BT135" s="362"/>
      <c r="BU135" s="362"/>
      <c r="BV135" s="362"/>
      <c r="BW135" s="362"/>
      <c r="BX135" s="362"/>
      <c r="BY135" s="362"/>
      <c r="BZ135" s="362"/>
      <c r="CA135" s="362"/>
      <c r="CB135" s="362"/>
      <c r="CC135" s="362"/>
      <c r="CD135" s="362"/>
      <c r="CE135" s="362"/>
      <c r="CF135" s="362"/>
      <c r="CG135" s="362"/>
      <c r="CH135" s="362"/>
      <c r="CI135" s="362"/>
      <c r="CJ135" s="362"/>
      <c r="CK135" s="362"/>
      <c r="CL135" s="362"/>
      <c r="CM135" s="362"/>
      <c r="CN135" s="362"/>
      <c r="CO135" s="362"/>
      <c r="CP135" s="362"/>
      <c r="CQ135" s="362"/>
      <c r="CR135" s="362"/>
      <c r="CS135" s="362"/>
      <c r="CT135" s="362"/>
      <c r="CU135" s="362"/>
      <c r="CV135" s="362"/>
      <c r="CW135" s="362"/>
      <c r="CX135" s="362"/>
      <c r="CY135" s="362"/>
      <c r="CZ135" s="362"/>
      <c r="DA135" s="362"/>
      <c r="DB135" s="362"/>
      <c r="DC135" s="362"/>
      <c r="DD135" s="362"/>
      <c r="DE135" s="362"/>
      <c r="DF135" s="362"/>
      <c r="DG135" s="362"/>
      <c r="DH135" s="362"/>
      <c r="DI135" s="362"/>
      <c r="DJ135" s="362"/>
      <c r="DK135" s="362"/>
      <c r="DL135" s="362"/>
      <c r="DM135" s="362"/>
      <c r="DN135" s="362"/>
      <c r="DO135" s="362"/>
      <c r="DP135" s="362"/>
      <c r="DQ135" s="362"/>
      <c r="DR135" s="362"/>
      <c r="DS135" s="362"/>
      <c r="DT135" s="362"/>
      <c r="DU135" s="362"/>
      <c r="DV135" s="362"/>
      <c r="DW135" s="362"/>
      <c r="DX135" s="362"/>
      <c r="DY135" s="362"/>
      <c r="DZ135" s="362"/>
      <c r="EA135" s="362"/>
      <c r="EB135" s="362"/>
      <c r="EC135" s="362"/>
      <c r="ED135" s="362"/>
      <c r="EE135" s="362"/>
      <c r="EF135" s="362"/>
      <c r="EG135" s="362"/>
      <c r="EH135" s="362"/>
      <c r="EI135" s="362"/>
      <c r="EJ135" s="362"/>
      <c r="EK135" s="362"/>
      <c r="EL135" s="362"/>
      <c r="EM135" s="362"/>
      <c r="EN135" s="362"/>
      <c r="EO135" s="362"/>
      <c r="EP135" s="362"/>
      <c r="EQ135" s="362"/>
      <c r="ER135" s="362"/>
      <c r="ES135" s="362"/>
      <c r="ET135" s="362"/>
      <c r="EU135" s="362"/>
      <c r="EV135" s="362"/>
      <c r="EW135" s="362"/>
      <c r="EX135" s="362"/>
      <c r="EY135" s="362"/>
      <c r="EZ135" s="362"/>
      <c r="FA135" s="362"/>
      <c r="FB135" s="362"/>
      <c r="FC135" s="362"/>
      <c r="FD135" s="362"/>
      <c r="FE135" s="362"/>
      <c r="FF135" s="362"/>
      <c r="FG135" s="362"/>
      <c r="FH135" s="362"/>
      <c r="FI135" s="362"/>
      <c r="FJ135" s="362"/>
      <c r="FK135" s="362"/>
      <c r="FL135" s="362"/>
      <c r="FM135" s="362"/>
      <c r="FN135" s="362"/>
      <c r="FO135" s="362"/>
      <c r="FP135" s="362"/>
      <c r="FQ135" s="362"/>
      <c r="FR135" s="362"/>
    </row>
    <row r="136" spans="1:174">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2"/>
      <c r="AY136" s="362"/>
      <c r="AZ136" s="362"/>
      <c r="BA136" s="362"/>
      <c r="BB136" s="362"/>
      <c r="BC136" s="362"/>
      <c r="BD136" s="362"/>
      <c r="BE136" s="362"/>
      <c r="BF136" s="362"/>
      <c r="BG136" s="362"/>
      <c r="BH136" s="362"/>
      <c r="BI136" s="362"/>
      <c r="BJ136" s="362"/>
      <c r="BK136" s="362"/>
      <c r="BL136" s="362"/>
      <c r="BM136" s="362"/>
      <c r="BN136" s="362"/>
      <c r="BO136" s="362"/>
      <c r="BP136" s="362"/>
      <c r="BQ136" s="362"/>
      <c r="BR136" s="362"/>
      <c r="BS136" s="362"/>
      <c r="BT136" s="362"/>
      <c r="BU136" s="362"/>
      <c r="BV136" s="362"/>
      <c r="BW136" s="362"/>
      <c r="BX136" s="362"/>
      <c r="BY136" s="362"/>
      <c r="BZ136" s="362"/>
      <c r="CA136" s="362"/>
      <c r="CB136" s="362"/>
      <c r="CC136" s="362"/>
      <c r="CD136" s="362"/>
      <c r="CE136" s="362"/>
      <c r="CF136" s="362"/>
      <c r="CG136" s="362"/>
      <c r="CH136" s="362"/>
      <c r="CI136" s="362"/>
      <c r="CJ136" s="362"/>
      <c r="CK136" s="362"/>
      <c r="CL136" s="362"/>
      <c r="CM136" s="362"/>
      <c r="CN136" s="362"/>
      <c r="CO136" s="362"/>
      <c r="CP136" s="362"/>
      <c r="CQ136" s="362"/>
      <c r="CR136" s="362"/>
      <c r="CS136" s="362"/>
      <c r="CT136" s="362"/>
      <c r="CU136" s="362"/>
      <c r="CV136" s="362"/>
      <c r="CW136" s="362"/>
      <c r="CX136" s="362"/>
      <c r="CY136" s="362"/>
      <c r="CZ136" s="362"/>
      <c r="DA136" s="362"/>
      <c r="DB136" s="362"/>
      <c r="DC136" s="362"/>
      <c r="DD136" s="362"/>
      <c r="DE136" s="362"/>
      <c r="DF136" s="362"/>
      <c r="DG136" s="362"/>
      <c r="DH136" s="362"/>
      <c r="DI136" s="362"/>
      <c r="DJ136" s="362"/>
      <c r="DK136" s="362"/>
      <c r="DL136" s="362"/>
      <c r="DM136" s="362"/>
      <c r="DN136" s="362"/>
      <c r="DO136" s="362"/>
      <c r="DP136" s="362"/>
      <c r="DQ136" s="362"/>
      <c r="DR136" s="362"/>
      <c r="DS136" s="362"/>
      <c r="DT136" s="362"/>
      <c r="DU136" s="362"/>
      <c r="DV136" s="362"/>
      <c r="DW136" s="362"/>
      <c r="DX136" s="362"/>
      <c r="DY136" s="362"/>
      <c r="DZ136" s="362"/>
      <c r="EA136" s="362"/>
      <c r="EB136" s="362"/>
      <c r="EC136" s="362"/>
      <c r="ED136" s="362"/>
      <c r="EE136" s="362"/>
      <c r="EF136" s="362"/>
      <c r="EG136" s="362"/>
      <c r="EH136" s="362"/>
      <c r="EI136" s="362"/>
      <c r="EJ136" s="362"/>
      <c r="EK136" s="362"/>
      <c r="EL136" s="362"/>
      <c r="EM136" s="362"/>
      <c r="EN136" s="362"/>
      <c r="EO136" s="362"/>
      <c r="EP136" s="362"/>
      <c r="EQ136" s="362"/>
      <c r="ER136" s="362"/>
      <c r="ES136" s="362"/>
      <c r="ET136" s="362"/>
      <c r="EU136" s="362"/>
      <c r="EV136" s="362"/>
      <c r="EW136" s="362"/>
      <c r="EX136" s="362"/>
      <c r="EY136" s="362"/>
      <c r="EZ136" s="362"/>
      <c r="FA136" s="362"/>
      <c r="FB136" s="362"/>
      <c r="FC136" s="362"/>
      <c r="FD136" s="362"/>
      <c r="FE136" s="362"/>
      <c r="FF136" s="362"/>
      <c r="FG136" s="362"/>
      <c r="FH136" s="362"/>
      <c r="FI136" s="362"/>
      <c r="FJ136" s="362"/>
      <c r="FK136" s="362"/>
      <c r="FL136" s="362"/>
      <c r="FM136" s="362"/>
      <c r="FN136" s="362"/>
      <c r="FO136" s="362"/>
      <c r="FP136" s="362"/>
      <c r="FQ136" s="362"/>
      <c r="FR136" s="362"/>
    </row>
    <row r="137" spans="1:174">
      <c r="B137" s="388"/>
      <c r="C137" s="388"/>
      <c r="D137" s="388"/>
      <c r="E137" s="388"/>
      <c r="F137" s="388"/>
      <c r="G137" s="388"/>
      <c r="H137" s="388"/>
      <c r="I137" s="388"/>
      <c r="J137" s="388"/>
      <c r="K137" s="388"/>
      <c r="L137" s="388"/>
      <c r="M137" s="388"/>
      <c r="N137" s="388"/>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362"/>
      <c r="AT137" s="362"/>
      <c r="AU137" s="362"/>
      <c r="AV137" s="362"/>
      <c r="AW137" s="362"/>
      <c r="AX137" s="362"/>
      <c r="AY137" s="362"/>
      <c r="AZ137" s="362"/>
      <c r="BA137" s="362"/>
      <c r="BB137" s="362"/>
      <c r="BC137" s="362"/>
      <c r="BD137" s="362"/>
      <c r="BE137" s="362"/>
      <c r="BF137" s="362"/>
      <c r="BG137" s="362"/>
      <c r="BH137" s="362"/>
      <c r="BI137" s="362"/>
      <c r="BJ137" s="362"/>
      <c r="BK137" s="362"/>
      <c r="BL137" s="362"/>
      <c r="BM137" s="362"/>
      <c r="BN137" s="362"/>
      <c r="BO137" s="362"/>
      <c r="BP137" s="362"/>
      <c r="BQ137" s="362"/>
      <c r="BR137" s="362"/>
      <c r="BS137" s="362"/>
      <c r="BT137" s="362"/>
      <c r="BU137" s="362"/>
      <c r="BV137" s="362"/>
      <c r="BW137" s="362"/>
      <c r="BX137" s="362"/>
      <c r="BY137" s="362"/>
      <c r="BZ137" s="362"/>
      <c r="CA137" s="362"/>
      <c r="CB137" s="362"/>
      <c r="CC137" s="362"/>
      <c r="CD137" s="362"/>
      <c r="CE137" s="362"/>
      <c r="CF137" s="362"/>
      <c r="CG137" s="362"/>
      <c r="CH137" s="362"/>
      <c r="CI137" s="362"/>
      <c r="CJ137" s="362"/>
      <c r="CK137" s="362"/>
      <c r="CL137" s="362"/>
      <c r="CM137" s="362"/>
      <c r="CN137" s="362"/>
      <c r="CO137" s="362"/>
      <c r="CP137" s="362"/>
      <c r="CQ137" s="362"/>
      <c r="CR137" s="362"/>
      <c r="CS137" s="362"/>
      <c r="CT137" s="362"/>
      <c r="CU137" s="362"/>
      <c r="CV137" s="362"/>
      <c r="CW137" s="362"/>
      <c r="CX137" s="362"/>
      <c r="CY137" s="362"/>
      <c r="CZ137" s="362"/>
      <c r="DA137" s="362"/>
      <c r="DB137" s="362"/>
      <c r="DC137" s="362"/>
      <c r="DD137" s="362"/>
      <c r="DE137" s="362"/>
      <c r="DF137" s="362"/>
      <c r="DG137" s="362"/>
      <c r="DH137" s="362"/>
      <c r="DI137" s="362"/>
      <c r="DJ137" s="362"/>
      <c r="DK137" s="362"/>
      <c r="DL137" s="362"/>
      <c r="DM137" s="362"/>
      <c r="DN137" s="362"/>
      <c r="DO137" s="362"/>
      <c r="DP137" s="362"/>
      <c r="DQ137" s="362"/>
      <c r="DR137" s="362"/>
      <c r="DS137" s="362"/>
      <c r="DT137" s="362"/>
      <c r="DU137" s="362"/>
      <c r="DV137" s="362"/>
      <c r="DW137" s="362"/>
      <c r="DX137" s="362"/>
      <c r="DY137" s="362"/>
      <c r="DZ137" s="362"/>
      <c r="EA137" s="362"/>
      <c r="EB137" s="362"/>
      <c r="EC137" s="362"/>
      <c r="ED137" s="362"/>
      <c r="EE137" s="362"/>
      <c r="EF137" s="362"/>
      <c r="EG137" s="362"/>
      <c r="EH137" s="362"/>
      <c r="EI137" s="362"/>
      <c r="EJ137" s="362"/>
      <c r="EK137" s="362"/>
      <c r="EL137" s="362"/>
      <c r="EM137" s="362"/>
      <c r="EN137" s="362"/>
      <c r="EO137" s="362"/>
      <c r="EP137" s="362"/>
      <c r="EQ137" s="362"/>
      <c r="ER137" s="362"/>
      <c r="ES137" s="362"/>
      <c r="ET137" s="362"/>
      <c r="EU137" s="362"/>
      <c r="EV137" s="362"/>
      <c r="EW137" s="362"/>
      <c r="EX137" s="362"/>
      <c r="EY137" s="362"/>
      <c r="EZ137" s="362"/>
      <c r="FA137" s="362"/>
      <c r="FB137" s="362"/>
      <c r="FC137" s="362"/>
      <c r="FD137" s="362"/>
      <c r="FE137" s="362"/>
      <c r="FF137" s="362"/>
      <c r="FG137" s="362"/>
      <c r="FH137" s="362"/>
      <c r="FI137" s="362"/>
      <c r="FJ137" s="362"/>
      <c r="FK137" s="362"/>
      <c r="FL137" s="362"/>
      <c r="FM137" s="362"/>
      <c r="FN137" s="362"/>
      <c r="FO137" s="362"/>
      <c r="FP137" s="362"/>
      <c r="FQ137" s="362"/>
      <c r="FR137" s="362"/>
    </row>
    <row r="138" spans="1:174">
      <c r="B138" s="388"/>
      <c r="C138" s="388"/>
      <c r="D138" s="388"/>
      <c r="E138" s="388"/>
      <c r="F138" s="388"/>
      <c r="G138" s="388"/>
      <c r="H138" s="388"/>
      <c r="I138" s="388"/>
      <c r="J138" s="388"/>
      <c r="K138" s="388"/>
      <c r="L138" s="388"/>
      <c r="M138" s="388"/>
      <c r="N138" s="388"/>
      <c r="S138" s="362"/>
      <c r="T138" s="362"/>
      <c r="U138" s="362"/>
      <c r="V138" s="362"/>
      <c r="W138" s="362"/>
      <c r="X138" s="362"/>
      <c r="Y138" s="362"/>
      <c r="Z138" s="362"/>
      <c r="AA138" s="362"/>
      <c r="AB138" s="362"/>
      <c r="AC138" s="362"/>
      <c r="AD138" s="362"/>
      <c r="AE138" s="362"/>
      <c r="AF138" s="362"/>
      <c r="AG138" s="362"/>
      <c r="AH138" s="362"/>
      <c r="AI138" s="362"/>
      <c r="AJ138" s="362"/>
      <c r="AK138" s="362"/>
      <c r="AL138" s="362"/>
      <c r="AM138" s="362"/>
      <c r="AN138" s="362"/>
      <c r="AO138" s="362"/>
      <c r="AP138" s="362"/>
      <c r="AQ138" s="362"/>
      <c r="AR138" s="362"/>
      <c r="AS138" s="362"/>
      <c r="AT138" s="362"/>
      <c r="AU138" s="362"/>
      <c r="AV138" s="362"/>
      <c r="AW138" s="362"/>
      <c r="AX138" s="362"/>
      <c r="AY138" s="362"/>
      <c r="AZ138" s="362"/>
      <c r="BA138" s="362"/>
      <c r="BB138" s="362"/>
      <c r="BC138" s="362"/>
      <c r="BD138" s="362"/>
      <c r="BE138" s="362"/>
      <c r="BF138" s="362"/>
      <c r="BG138" s="362"/>
      <c r="BH138" s="362"/>
      <c r="BI138" s="362"/>
      <c r="BJ138" s="362"/>
      <c r="BK138" s="362"/>
      <c r="BL138" s="362"/>
      <c r="BM138" s="362"/>
      <c r="BN138" s="362"/>
      <c r="BO138" s="362"/>
      <c r="BP138" s="362"/>
      <c r="BQ138" s="362"/>
      <c r="BR138" s="362"/>
      <c r="BS138" s="362"/>
      <c r="BT138" s="362"/>
      <c r="BU138" s="362"/>
      <c r="BV138" s="362"/>
      <c r="BW138" s="362"/>
      <c r="BX138" s="362"/>
      <c r="BY138" s="362"/>
      <c r="BZ138" s="362"/>
      <c r="CA138" s="362"/>
      <c r="CB138" s="362"/>
      <c r="CC138" s="362"/>
      <c r="CD138" s="362"/>
      <c r="CE138" s="362"/>
      <c r="CF138" s="362"/>
      <c r="CG138" s="362"/>
      <c r="CH138" s="362"/>
      <c r="CI138" s="362"/>
      <c r="CJ138" s="362"/>
      <c r="CK138" s="362"/>
      <c r="CL138" s="362"/>
      <c r="CM138" s="362"/>
      <c r="CN138" s="362"/>
      <c r="CO138" s="362"/>
      <c r="CP138" s="362"/>
      <c r="CQ138" s="362"/>
      <c r="CR138" s="362"/>
      <c r="CS138" s="362"/>
      <c r="CT138" s="362"/>
      <c r="CU138" s="362"/>
      <c r="CV138" s="362"/>
      <c r="CW138" s="362"/>
      <c r="CX138" s="362"/>
      <c r="CY138" s="362"/>
      <c r="CZ138" s="362"/>
      <c r="DA138" s="362"/>
      <c r="DB138" s="362"/>
      <c r="DC138" s="362"/>
      <c r="DD138" s="362"/>
      <c r="DE138" s="362"/>
      <c r="DF138" s="362"/>
      <c r="DG138" s="362"/>
      <c r="DH138" s="362"/>
      <c r="DI138" s="362"/>
      <c r="DJ138" s="362"/>
      <c r="DK138" s="362"/>
      <c r="DL138" s="362"/>
      <c r="DM138" s="362"/>
      <c r="DN138" s="362"/>
      <c r="DO138" s="362"/>
      <c r="DP138" s="362"/>
      <c r="DQ138" s="362"/>
      <c r="DR138" s="362"/>
      <c r="DS138" s="362"/>
      <c r="DT138" s="362"/>
      <c r="DU138" s="362"/>
      <c r="DV138" s="362"/>
      <c r="DW138" s="362"/>
      <c r="DX138" s="362"/>
      <c r="DY138" s="362"/>
      <c r="DZ138" s="362"/>
      <c r="EA138" s="362"/>
      <c r="EB138" s="362"/>
      <c r="EC138" s="362"/>
      <c r="ED138" s="362"/>
      <c r="EE138" s="362"/>
      <c r="EF138" s="362"/>
      <c r="EG138" s="362"/>
      <c r="EH138" s="362"/>
      <c r="EI138" s="362"/>
      <c r="EJ138" s="362"/>
      <c r="EK138" s="362"/>
      <c r="EL138" s="362"/>
      <c r="EM138" s="362"/>
      <c r="EN138" s="362"/>
      <c r="EO138" s="362"/>
      <c r="EP138" s="362"/>
      <c r="EQ138" s="362"/>
      <c r="ER138" s="362"/>
      <c r="ES138" s="362"/>
      <c r="ET138" s="362"/>
      <c r="EU138" s="362"/>
      <c r="EV138" s="362"/>
      <c r="EW138" s="362"/>
      <c r="EX138" s="362"/>
      <c r="EY138" s="362"/>
      <c r="EZ138" s="362"/>
      <c r="FA138" s="362"/>
      <c r="FB138" s="362"/>
      <c r="FC138" s="362"/>
      <c r="FD138" s="362"/>
      <c r="FE138" s="362"/>
      <c r="FF138" s="362"/>
      <c r="FG138" s="362"/>
      <c r="FH138" s="362"/>
      <c r="FI138" s="362"/>
      <c r="FJ138" s="362"/>
      <c r="FK138" s="362"/>
      <c r="FL138" s="362"/>
      <c r="FM138" s="362"/>
      <c r="FN138" s="362"/>
      <c r="FO138" s="362"/>
      <c r="FP138" s="362"/>
      <c r="FQ138" s="362"/>
      <c r="FR138" s="362"/>
    </row>
    <row r="139" spans="1:174">
      <c r="B139" s="388"/>
      <c r="C139" s="388"/>
      <c r="D139" s="388"/>
      <c r="E139" s="388"/>
      <c r="F139" s="388"/>
      <c r="G139" s="388"/>
      <c r="H139" s="388"/>
      <c r="I139" s="388"/>
      <c r="J139" s="388"/>
      <c r="K139" s="388"/>
      <c r="L139" s="388"/>
      <c r="M139" s="388"/>
      <c r="N139" s="388"/>
      <c r="S139" s="362"/>
      <c r="T139" s="362"/>
      <c r="U139" s="362"/>
      <c r="V139" s="362"/>
      <c r="W139" s="362"/>
      <c r="X139" s="362"/>
      <c r="Y139" s="362"/>
      <c r="Z139" s="362"/>
      <c r="AA139" s="362"/>
      <c r="AB139" s="362"/>
      <c r="AC139" s="362"/>
      <c r="AD139" s="362"/>
      <c r="AE139" s="362"/>
      <c r="AF139" s="362"/>
      <c r="AG139" s="362"/>
      <c r="AH139" s="362"/>
      <c r="AI139" s="362"/>
      <c r="AJ139" s="362"/>
      <c r="AK139" s="362"/>
      <c r="AL139" s="362"/>
      <c r="AM139" s="362"/>
      <c r="AN139" s="362"/>
      <c r="AO139" s="362"/>
      <c r="AP139" s="362"/>
      <c r="AQ139" s="362"/>
      <c r="AR139" s="362"/>
      <c r="AS139" s="362"/>
      <c r="AT139" s="362"/>
      <c r="AU139" s="362"/>
      <c r="AV139" s="362"/>
      <c r="AW139" s="362"/>
      <c r="AX139" s="362"/>
      <c r="AY139" s="362"/>
      <c r="AZ139" s="362"/>
      <c r="BA139" s="362"/>
      <c r="BB139" s="362"/>
      <c r="BC139" s="362"/>
      <c r="BD139" s="362"/>
      <c r="BE139" s="362"/>
      <c r="BF139" s="362"/>
      <c r="BG139" s="362"/>
      <c r="BH139" s="362"/>
      <c r="BI139" s="362"/>
      <c r="BJ139" s="362"/>
      <c r="BK139" s="362"/>
      <c r="BL139" s="362"/>
      <c r="BM139" s="362"/>
      <c r="BN139" s="362"/>
      <c r="BO139" s="362"/>
      <c r="BP139" s="362"/>
      <c r="BQ139" s="362"/>
      <c r="BR139" s="362"/>
      <c r="BS139" s="362"/>
      <c r="BT139" s="362"/>
      <c r="BU139" s="362"/>
      <c r="BV139" s="362"/>
      <c r="BW139" s="362"/>
      <c r="BX139" s="362"/>
      <c r="BY139" s="362"/>
      <c r="BZ139" s="362"/>
      <c r="CA139" s="362"/>
      <c r="CB139" s="362"/>
      <c r="CC139" s="362"/>
      <c r="CD139" s="362"/>
      <c r="CE139" s="362"/>
      <c r="CF139" s="362"/>
      <c r="CG139" s="362"/>
      <c r="CH139" s="362"/>
      <c r="CI139" s="362"/>
      <c r="CJ139" s="362"/>
      <c r="CK139" s="362"/>
      <c r="CL139" s="362"/>
      <c r="CM139" s="362"/>
      <c r="CN139" s="362"/>
      <c r="CO139" s="362"/>
      <c r="CP139" s="362"/>
      <c r="CQ139" s="362"/>
      <c r="CR139" s="362"/>
      <c r="CS139" s="362"/>
      <c r="CT139" s="362"/>
      <c r="CU139" s="362"/>
      <c r="CV139" s="362"/>
      <c r="CW139" s="362"/>
      <c r="CX139" s="362"/>
      <c r="CY139" s="362"/>
      <c r="CZ139" s="362"/>
      <c r="DA139" s="362"/>
      <c r="DB139" s="362"/>
      <c r="DC139" s="362"/>
      <c r="DD139" s="362"/>
      <c r="DE139" s="362"/>
      <c r="DF139" s="362"/>
      <c r="DG139" s="362"/>
      <c r="DH139" s="362"/>
      <c r="DI139" s="362"/>
      <c r="DJ139" s="362"/>
      <c r="DK139" s="362"/>
      <c r="DL139" s="362"/>
      <c r="DM139" s="362"/>
      <c r="DN139" s="362"/>
      <c r="DO139" s="362"/>
      <c r="DP139" s="362"/>
      <c r="DQ139" s="362"/>
      <c r="DR139" s="362"/>
      <c r="DS139" s="362"/>
      <c r="DT139" s="362"/>
      <c r="DU139" s="362"/>
      <c r="DV139" s="362"/>
      <c r="DW139" s="362"/>
      <c r="DX139" s="362"/>
      <c r="DY139" s="362"/>
      <c r="DZ139" s="362"/>
      <c r="EA139" s="362"/>
      <c r="EB139" s="362"/>
      <c r="EC139" s="362"/>
      <c r="ED139" s="362"/>
      <c r="EE139" s="362"/>
      <c r="EF139" s="362"/>
      <c r="EG139" s="362"/>
      <c r="EH139" s="362"/>
      <c r="EI139" s="362"/>
      <c r="EJ139" s="362"/>
      <c r="EK139" s="362"/>
      <c r="EL139" s="362"/>
      <c r="EM139" s="362"/>
      <c r="EN139" s="362"/>
      <c r="EO139" s="362"/>
      <c r="EP139" s="362"/>
      <c r="EQ139" s="362"/>
      <c r="ER139" s="362"/>
      <c r="ES139" s="362"/>
      <c r="ET139" s="362"/>
      <c r="EU139" s="362"/>
      <c r="EV139" s="362"/>
      <c r="EW139" s="362"/>
      <c r="EX139" s="362"/>
      <c r="EY139" s="362"/>
      <c r="EZ139" s="362"/>
      <c r="FA139" s="362"/>
      <c r="FB139" s="362"/>
      <c r="FC139" s="362"/>
      <c r="FD139" s="362"/>
      <c r="FE139" s="362"/>
      <c r="FF139" s="362"/>
      <c r="FG139" s="362"/>
      <c r="FH139" s="362"/>
      <c r="FI139" s="362"/>
      <c r="FJ139" s="362"/>
      <c r="FK139" s="362"/>
      <c r="FL139" s="362"/>
      <c r="FM139" s="362"/>
      <c r="FN139" s="362"/>
      <c r="FO139" s="362"/>
      <c r="FP139" s="362"/>
      <c r="FQ139" s="362"/>
      <c r="FR139" s="362"/>
    </row>
    <row r="140" spans="1:174">
      <c r="B140" s="388"/>
      <c r="C140" s="388"/>
      <c r="D140" s="388"/>
      <c r="E140" s="388"/>
      <c r="F140" s="388"/>
      <c r="G140" s="388"/>
      <c r="H140" s="388"/>
      <c r="I140" s="388"/>
      <c r="J140" s="388"/>
      <c r="K140" s="388"/>
      <c r="L140" s="388"/>
      <c r="M140" s="388"/>
      <c r="N140" s="388"/>
      <c r="S140" s="362"/>
      <c r="T140" s="362"/>
      <c r="U140" s="362"/>
      <c r="V140" s="362"/>
      <c r="W140" s="362"/>
      <c r="X140" s="362"/>
      <c r="Y140" s="362"/>
      <c r="Z140" s="362"/>
      <c r="AA140" s="362"/>
      <c r="AB140" s="362"/>
      <c r="AC140" s="362"/>
      <c r="AD140" s="362"/>
      <c r="AE140" s="362"/>
      <c r="AF140" s="362"/>
      <c r="AG140" s="362"/>
      <c r="AH140" s="362"/>
      <c r="AI140" s="362"/>
      <c r="AJ140" s="362"/>
      <c r="AK140" s="362"/>
      <c r="AL140" s="362"/>
      <c r="AM140" s="362"/>
      <c r="AN140" s="362"/>
      <c r="AO140" s="362"/>
      <c r="AP140" s="362"/>
      <c r="AQ140" s="362"/>
      <c r="AR140" s="362"/>
      <c r="AS140" s="362"/>
      <c r="AT140" s="362"/>
      <c r="AU140" s="362"/>
      <c r="AV140" s="362"/>
      <c r="AW140" s="362"/>
      <c r="AX140" s="362"/>
      <c r="AY140" s="362"/>
      <c r="AZ140" s="362"/>
      <c r="BA140" s="362"/>
      <c r="BB140" s="362"/>
      <c r="BC140" s="362"/>
      <c r="BD140" s="362"/>
      <c r="BE140" s="362"/>
      <c r="BF140" s="362"/>
      <c r="BG140" s="362"/>
      <c r="BH140" s="362"/>
      <c r="BI140" s="362"/>
      <c r="BJ140" s="362"/>
      <c r="BK140" s="362"/>
      <c r="BL140" s="362"/>
      <c r="BM140" s="362"/>
      <c r="BN140" s="362"/>
      <c r="BO140" s="362"/>
      <c r="BP140" s="362"/>
      <c r="BQ140" s="362"/>
      <c r="BR140" s="362"/>
      <c r="BS140" s="362"/>
      <c r="BT140" s="362"/>
      <c r="BU140" s="362"/>
      <c r="BV140" s="362"/>
      <c r="BW140" s="362"/>
      <c r="BX140" s="362"/>
      <c r="BY140" s="362"/>
      <c r="BZ140" s="362"/>
      <c r="CA140" s="362"/>
      <c r="CB140" s="362"/>
      <c r="CC140" s="362"/>
      <c r="CD140" s="362"/>
      <c r="CE140" s="362"/>
      <c r="CF140" s="362"/>
      <c r="CG140" s="362"/>
      <c r="CH140" s="362"/>
      <c r="CI140" s="362"/>
      <c r="CJ140" s="362"/>
      <c r="CK140" s="362"/>
      <c r="CL140" s="362"/>
      <c r="CM140" s="362"/>
      <c r="CN140" s="362"/>
      <c r="CO140" s="362"/>
      <c r="CP140" s="362"/>
      <c r="CQ140" s="362"/>
      <c r="CR140" s="362"/>
      <c r="CS140" s="362"/>
      <c r="CT140" s="362"/>
      <c r="CU140" s="362"/>
      <c r="CV140" s="362"/>
      <c r="CW140" s="362"/>
      <c r="CX140" s="362"/>
      <c r="CY140" s="362"/>
      <c r="CZ140" s="362"/>
      <c r="DA140" s="362"/>
      <c r="DB140" s="362"/>
      <c r="DC140" s="362"/>
      <c r="DD140" s="362"/>
      <c r="DE140" s="362"/>
      <c r="DF140" s="362"/>
      <c r="DG140" s="362"/>
      <c r="DH140" s="362"/>
      <c r="DI140" s="362"/>
      <c r="DJ140" s="362"/>
      <c r="DK140" s="362"/>
      <c r="DL140" s="362"/>
      <c r="DM140" s="362"/>
      <c r="DN140" s="362"/>
      <c r="DO140" s="362"/>
      <c r="DP140" s="362"/>
      <c r="DQ140" s="362"/>
      <c r="DR140" s="362"/>
      <c r="DS140" s="362"/>
      <c r="DT140" s="362"/>
      <c r="DU140" s="362"/>
      <c r="DV140" s="362"/>
      <c r="DW140" s="362"/>
      <c r="DX140" s="362"/>
      <c r="DY140" s="362"/>
      <c r="DZ140" s="362"/>
      <c r="EA140" s="362"/>
      <c r="EB140" s="362"/>
      <c r="EC140" s="362"/>
      <c r="ED140" s="362"/>
      <c r="EE140" s="362"/>
      <c r="EF140" s="362"/>
      <c r="EG140" s="362"/>
      <c r="EH140" s="362"/>
      <c r="EI140" s="362"/>
      <c r="EJ140" s="362"/>
      <c r="EK140" s="362"/>
      <c r="EL140" s="362"/>
      <c r="EM140" s="362"/>
      <c r="EN140" s="362"/>
      <c r="EO140" s="362"/>
      <c r="EP140" s="362"/>
      <c r="EQ140" s="362"/>
      <c r="ER140" s="362"/>
      <c r="ES140" s="362"/>
      <c r="ET140" s="362"/>
      <c r="EU140" s="362"/>
      <c r="EV140" s="362"/>
      <c r="EW140" s="362"/>
      <c r="EX140" s="362"/>
      <c r="EY140" s="362"/>
      <c r="EZ140" s="362"/>
      <c r="FA140" s="362"/>
      <c r="FB140" s="362"/>
      <c r="FC140" s="362"/>
      <c r="FD140" s="362"/>
      <c r="FE140" s="362"/>
      <c r="FF140" s="362"/>
      <c r="FG140" s="362"/>
      <c r="FH140" s="362"/>
      <c r="FI140" s="362"/>
      <c r="FJ140" s="362"/>
      <c r="FK140" s="362"/>
      <c r="FL140" s="362"/>
      <c r="FM140" s="362"/>
      <c r="FN140" s="362"/>
      <c r="FO140" s="362"/>
      <c r="FP140" s="362"/>
      <c r="FQ140" s="362"/>
      <c r="FR140" s="362"/>
    </row>
    <row r="141" spans="1:174">
      <c r="B141" s="388"/>
      <c r="C141" s="388"/>
      <c r="D141" s="388"/>
      <c r="E141" s="388"/>
      <c r="F141" s="388"/>
      <c r="G141" s="388"/>
      <c r="H141" s="388"/>
      <c r="I141" s="388"/>
      <c r="J141" s="388"/>
      <c r="K141" s="388"/>
      <c r="L141" s="388"/>
      <c r="M141" s="388"/>
      <c r="N141" s="388"/>
      <c r="S141" s="362"/>
      <c r="T141" s="362"/>
      <c r="U141" s="362"/>
      <c r="V141" s="362"/>
      <c r="W141" s="362"/>
      <c r="X141" s="362"/>
      <c r="Y141" s="362"/>
      <c r="Z141" s="362"/>
      <c r="AA141" s="362"/>
      <c r="AB141" s="362"/>
      <c r="AC141" s="362"/>
      <c r="AD141" s="362"/>
      <c r="AE141" s="362"/>
      <c r="AF141" s="362"/>
      <c r="AG141" s="362"/>
      <c r="AH141" s="362"/>
      <c r="AI141" s="362"/>
      <c r="AJ141" s="362"/>
      <c r="AK141" s="362"/>
      <c r="AL141" s="362"/>
      <c r="AM141" s="362"/>
      <c r="AN141" s="362"/>
      <c r="AO141" s="362"/>
      <c r="AP141" s="362"/>
      <c r="AQ141" s="362"/>
      <c r="AR141" s="362"/>
      <c r="AS141" s="362"/>
      <c r="AT141" s="362"/>
      <c r="AU141" s="362"/>
      <c r="AV141" s="362"/>
      <c r="AW141" s="362"/>
      <c r="AX141" s="362"/>
      <c r="AY141" s="362"/>
      <c r="AZ141" s="362"/>
      <c r="BA141" s="362"/>
      <c r="BB141" s="362"/>
      <c r="BC141" s="362"/>
      <c r="BD141" s="362"/>
      <c r="BE141" s="362"/>
      <c r="BF141" s="362"/>
      <c r="BG141" s="362"/>
      <c r="BH141" s="362"/>
      <c r="BI141" s="362"/>
      <c r="BJ141" s="362"/>
      <c r="BK141" s="362"/>
      <c r="BL141" s="362"/>
      <c r="BM141" s="362"/>
      <c r="BN141" s="362"/>
      <c r="BO141" s="362"/>
      <c r="BP141" s="362"/>
      <c r="BQ141" s="362"/>
      <c r="BR141" s="362"/>
      <c r="BS141" s="362"/>
      <c r="BT141" s="362"/>
      <c r="BU141" s="362"/>
      <c r="BV141" s="362"/>
      <c r="BW141" s="362"/>
      <c r="BX141" s="362"/>
      <c r="BY141" s="362"/>
      <c r="BZ141" s="362"/>
      <c r="CA141" s="362"/>
      <c r="CB141" s="362"/>
      <c r="CC141" s="362"/>
      <c r="CD141" s="362"/>
      <c r="CE141" s="362"/>
      <c r="CF141" s="362"/>
      <c r="CG141" s="362"/>
      <c r="CH141" s="362"/>
      <c r="CI141" s="362"/>
      <c r="CJ141" s="362"/>
      <c r="CK141" s="362"/>
      <c r="CL141" s="362"/>
      <c r="CM141" s="362"/>
      <c r="CN141" s="362"/>
      <c r="CO141" s="362"/>
      <c r="CP141" s="362"/>
      <c r="CQ141" s="362"/>
      <c r="CR141" s="362"/>
      <c r="CS141" s="362"/>
      <c r="CT141" s="362"/>
      <c r="CU141" s="362"/>
      <c r="CV141" s="362"/>
      <c r="CW141" s="362"/>
      <c r="CX141" s="362"/>
      <c r="CY141" s="362"/>
      <c r="CZ141" s="362"/>
      <c r="DA141" s="362"/>
      <c r="DB141" s="362"/>
      <c r="DC141" s="362"/>
      <c r="DD141" s="362"/>
      <c r="DE141" s="362"/>
      <c r="DF141" s="362"/>
      <c r="DG141" s="362"/>
      <c r="DH141" s="362"/>
      <c r="DI141" s="362"/>
      <c r="DJ141" s="362"/>
      <c r="DK141" s="362"/>
      <c r="DL141" s="362"/>
      <c r="DM141" s="362"/>
      <c r="DN141" s="362"/>
      <c r="DO141" s="362"/>
      <c r="DP141" s="362"/>
      <c r="DQ141" s="362"/>
      <c r="DR141" s="362"/>
      <c r="DS141" s="362"/>
      <c r="DT141" s="362"/>
      <c r="DU141" s="362"/>
      <c r="DV141" s="362"/>
      <c r="DW141" s="362"/>
      <c r="DX141" s="362"/>
      <c r="DY141" s="362"/>
      <c r="DZ141" s="362"/>
      <c r="EA141" s="362"/>
      <c r="EB141" s="362"/>
      <c r="EC141" s="362"/>
      <c r="ED141" s="362"/>
      <c r="EE141" s="362"/>
      <c r="EF141" s="362"/>
      <c r="EG141" s="362"/>
      <c r="EH141" s="362"/>
      <c r="EI141" s="362"/>
      <c r="EJ141" s="362"/>
      <c r="EK141" s="362"/>
      <c r="EL141" s="362"/>
      <c r="EM141" s="362"/>
      <c r="EN141" s="362"/>
      <c r="EO141" s="362"/>
      <c r="EP141" s="362"/>
      <c r="EQ141" s="362"/>
      <c r="ER141" s="362"/>
      <c r="ES141" s="362"/>
      <c r="ET141" s="362"/>
      <c r="EU141" s="362"/>
      <c r="EV141" s="362"/>
      <c r="EW141" s="362"/>
      <c r="EX141" s="362"/>
      <c r="EY141" s="362"/>
      <c r="EZ141" s="362"/>
      <c r="FA141" s="362"/>
      <c r="FB141" s="362"/>
      <c r="FC141" s="362"/>
      <c r="FD141" s="362"/>
      <c r="FE141" s="362"/>
      <c r="FF141" s="362"/>
      <c r="FG141" s="362"/>
      <c r="FH141" s="362"/>
      <c r="FI141" s="362"/>
      <c r="FJ141" s="362"/>
      <c r="FK141" s="362"/>
      <c r="FL141" s="362"/>
      <c r="FM141" s="362"/>
      <c r="FN141" s="362"/>
      <c r="FO141" s="362"/>
      <c r="FP141" s="362"/>
      <c r="FQ141" s="362"/>
      <c r="FR141" s="362"/>
    </row>
    <row r="142" spans="1:174">
      <c r="B142" s="388"/>
      <c r="C142" s="388"/>
      <c r="D142" s="388"/>
      <c r="E142" s="388"/>
      <c r="F142" s="388"/>
      <c r="G142" s="388"/>
      <c r="H142" s="388"/>
      <c r="I142" s="388"/>
      <c r="J142" s="388"/>
      <c r="K142" s="388"/>
      <c r="L142" s="388"/>
      <c r="M142" s="388"/>
      <c r="N142" s="388"/>
      <c r="S142" s="362"/>
      <c r="T142" s="362"/>
      <c r="U142" s="362"/>
      <c r="V142" s="362"/>
      <c r="W142" s="362"/>
      <c r="X142" s="362"/>
      <c r="Y142" s="362"/>
      <c r="Z142" s="362"/>
      <c r="AA142" s="362"/>
      <c r="AB142" s="362"/>
      <c r="AC142" s="362"/>
      <c r="AD142" s="362"/>
      <c r="AE142" s="362"/>
      <c r="AF142" s="362"/>
      <c r="AG142" s="362"/>
      <c r="AH142" s="362"/>
      <c r="AI142" s="362"/>
      <c r="AJ142" s="362"/>
      <c r="AK142" s="362"/>
      <c r="AL142" s="362"/>
      <c r="AM142" s="362"/>
      <c r="AN142" s="362"/>
      <c r="AO142" s="362"/>
      <c r="AP142" s="362"/>
      <c r="AQ142" s="362"/>
      <c r="AR142" s="362"/>
      <c r="AS142" s="362"/>
      <c r="AT142" s="362"/>
      <c r="AU142" s="362"/>
      <c r="AV142" s="362"/>
      <c r="AW142" s="362"/>
      <c r="AX142" s="362"/>
      <c r="AY142" s="362"/>
      <c r="AZ142" s="362"/>
      <c r="BA142" s="362"/>
      <c r="BB142" s="362"/>
      <c r="BC142" s="362"/>
      <c r="BD142" s="362"/>
      <c r="BE142" s="362"/>
      <c r="BF142" s="362"/>
      <c r="BG142" s="362"/>
      <c r="BH142" s="362"/>
      <c r="BI142" s="362"/>
      <c r="BJ142" s="362"/>
      <c r="BK142" s="362"/>
      <c r="BL142" s="362"/>
      <c r="BM142" s="362"/>
      <c r="BN142" s="362"/>
      <c r="BO142" s="362"/>
      <c r="BP142" s="362"/>
      <c r="BQ142" s="362"/>
      <c r="BR142" s="362"/>
      <c r="BS142" s="362"/>
      <c r="BT142" s="362"/>
      <c r="BU142" s="362"/>
      <c r="BV142" s="362"/>
      <c r="BW142" s="362"/>
      <c r="BX142" s="362"/>
      <c r="BY142" s="362"/>
      <c r="BZ142" s="362"/>
      <c r="CA142" s="362"/>
      <c r="CB142" s="362"/>
      <c r="CC142" s="362"/>
      <c r="CD142" s="362"/>
      <c r="CE142" s="362"/>
      <c r="CF142" s="362"/>
      <c r="CG142" s="362"/>
      <c r="CH142" s="362"/>
      <c r="CI142" s="362"/>
      <c r="CJ142" s="362"/>
      <c r="CK142" s="362"/>
      <c r="CL142" s="362"/>
      <c r="CM142" s="362"/>
      <c r="CN142" s="362"/>
      <c r="CO142" s="362"/>
      <c r="CP142" s="362"/>
      <c r="CQ142" s="362"/>
      <c r="CR142" s="362"/>
      <c r="CS142" s="362"/>
      <c r="CT142" s="362"/>
      <c r="CU142" s="362"/>
      <c r="CV142" s="362"/>
      <c r="CW142" s="362"/>
      <c r="CX142" s="362"/>
      <c r="CY142" s="362"/>
      <c r="CZ142" s="362"/>
      <c r="DA142" s="362"/>
      <c r="DB142" s="362"/>
      <c r="DC142" s="362"/>
      <c r="DD142" s="362"/>
      <c r="DE142" s="362"/>
      <c r="DF142" s="362"/>
      <c r="DG142" s="362"/>
      <c r="DH142" s="362"/>
      <c r="DI142" s="362"/>
      <c r="DJ142" s="362"/>
      <c r="DK142" s="362"/>
      <c r="DL142" s="362"/>
      <c r="DM142" s="362"/>
      <c r="DN142" s="362"/>
      <c r="DO142" s="362"/>
      <c r="DP142" s="362"/>
      <c r="DQ142" s="362"/>
      <c r="DR142" s="362"/>
      <c r="DS142" s="362"/>
      <c r="DT142" s="362"/>
      <c r="DU142" s="362"/>
      <c r="DV142" s="362"/>
      <c r="DW142" s="362"/>
      <c r="DX142" s="362"/>
      <c r="DY142" s="362"/>
      <c r="DZ142" s="362"/>
      <c r="EA142" s="362"/>
      <c r="EB142" s="362"/>
      <c r="EC142" s="362"/>
      <c r="ED142" s="362"/>
      <c r="EE142" s="362"/>
      <c r="EF142" s="362"/>
      <c r="EG142" s="362"/>
      <c r="EH142" s="362"/>
      <c r="EI142" s="362"/>
      <c r="EJ142" s="362"/>
      <c r="EK142" s="362"/>
      <c r="EL142" s="362"/>
      <c r="EM142" s="362"/>
      <c r="EN142" s="362"/>
      <c r="EO142" s="362"/>
      <c r="EP142" s="362"/>
      <c r="EQ142" s="362"/>
      <c r="ER142" s="362"/>
      <c r="ES142" s="362"/>
      <c r="ET142" s="362"/>
      <c r="EU142" s="362"/>
      <c r="EV142" s="362"/>
      <c r="EW142" s="362"/>
      <c r="EX142" s="362"/>
      <c r="EY142" s="362"/>
      <c r="EZ142" s="362"/>
      <c r="FA142" s="362"/>
      <c r="FB142" s="362"/>
      <c r="FC142" s="362"/>
      <c r="FD142" s="362"/>
      <c r="FE142" s="362"/>
      <c r="FF142" s="362"/>
      <c r="FG142" s="362"/>
      <c r="FH142" s="362"/>
      <c r="FI142" s="362"/>
      <c r="FJ142" s="362"/>
      <c r="FK142" s="362"/>
      <c r="FL142" s="362"/>
      <c r="FM142" s="362"/>
      <c r="FN142" s="362"/>
      <c r="FO142" s="362"/>
      <c r="FP142" s="362"/>
      <c r="FQ142" s="362"/>
      <c r="FR142" s="362"/>
    </row>
    <row r="143" spans="1:174">
      <c r="B143" s="388"/>
      <c r="C143" s="388"/>
      <c r="D143" s="388"/>
      <c r="E143" s="388"/>
      <c r="F143" s="388"/>
      <c r="G143" s="388"/>
      <c r="H143" s="388"/>
      <c r="I143" s="388"/>
      <c r="J143" s="388"/>
      <c r="K143" s="388"/>
      <c r="L143" s="388"/>
      <c r="M143" s="388"/>
      <c r="N143" s="388"/>
      <c r="S143" s="362"/>
      <c r="T143" s="362"/>
      <c r="U143" s="362"/>
      <c r="V143" s="362"/>
      <c r="W143" s="362"/>
      <c r="X143" s="362"/>
      <c r="Y143" s="362"/>
      <c r="Z143" s="362"/>
      <c r="AA143" s="362"/>
      <c r="AB143" s="362"/>
      <c r="AC143" s="362"/>
      <c r="AD143" s="362"/>
      <c r="AE143" s="362"/>
      <c r="AF143" s="362"/>
      <c r="AG143" s="362"/>
      <c r="AH143" s="362"/>
      <c r="AI143" s="362"/>
      <c r="AJ143" s="362"/>
      <c r="AK143" s="362"/>
      <c r="AL143" s="362"/>
      <c r="AM143" s="362"/>
      <c r="AN143" s="362"/>
      <c r="AO143" s="362"/>
      <c r="AP143" s="362"/>
      <c r="AQ143" s="362"/>
      <c r="AR143" s="362"/>
      <c r="AS143" s="362"/>
      <c r="AT143" s="362"/>
      <c r="AU143" s="362"/>
      <c r="AV143" s="362"/>
      <c r="AW143" s="362"/>
      <c r="AX143" s="362"/>
      <c r="AY143" s="362"/>
      <c r="AZ143" s="362"/>
      <c r="BA143" s="362"/>
      <c r="BB143" s="362"/>
      <c r="BC143" s="362"/>
      <c r="BD143" s="362"/>
      <c r="BE143" s="362"/>
      <c r="BF143" s="362"/>
      <c r="BG143" s="362"/>
      <c r="BH143" s="362"/>
      <c r="BI143" s="362"/>
      <c r="BJ143" s="362"/>
      <c r="BK143" s="362"/>
      <c r="BL143" s="362"/>
      <c r="BM143" s="362"/>
      <c r="BN143" s="362"/>
      <c r="BO143" s="362"/>
      <c r="BP143" s="362"/>
      <c r="BQ143" s="362"/>
      <c r="BR143" s="362"/>
      <c r="BS143" s="362"/>
      <c r="BT143" s="362"/>
      <c r="BU143" s="362"/>
      <c r="BV143" s="362"/>
      <c r="BW143" s="362"/>
      <c r="BX143" s="362"/>
      <c r="BY143" s="362"/>
      <c r="BZ143" s="362"/>
      <c r="CA143" s="362"/>
      <c r="CB143" s="362"/>
      <c r="CC143" s="362"/>
      <c r="CD143" s="362"/>
      <c r="CE143" s="362"/>
      <c r="CF143" s="362"/>
      <c r="CG143" s="362"/>
      <c r="CH143" s="362"/>
      <c r="CI143" s="362"/>
      <c r="CJ143" s="362"/>
      <c r="CK143" s="362"/>
      <c r="CL143" s="362"/>
      <c r="CM143" s="362"/>
      <c r="CN143" s="362"/>
      <c r="CO143" s="362"/>
      <c r="CP143" s="362"/>
      <c r="CQ143" s="362"/>
      <c r="CR143" s="362"/>
      <c r="CS143" s="362"/>
      <c r="CT143" s="362"/>
      <c r="CU143" s="362"/>
      <c r="CV143" s="362"/>
      <c r="CW143" s="362"/>
      <c r="CX143" s="362"/>
      <c r="CY143" s="362"/>
      <c r="CZ143" s="362"/>
      <c r="DA143" s="362"/>
      <c r="DB143" s="362"/>
      <c r="DC143" s="362"/>
      <c r="DD143" s="362"/>
      <c r="DE143" s="362"/>
      <c r="DF143" s="362"/>
      <c r="DG143" s="362"/>
      <c r="DH143" s="362"/>
      <c r="DI143" s="362"/>
      <c r="DJ143" s="362"/>
      <c r="DK143" s="362"/>
      <c r="DL143" s="362"/>
      <c r="DM143" s="362"/>
      <c r="DN143" s="362"/>
      <c r="DO143" s="362"/>
      <c r="DP143" s="362"/>
      <c r="DQ143" s="362"/>
      <c r="DR143" s="362"/>
      <c r="DS143" s="362"/>
      <c r="DT143" s="362"/>
      <c r="DU143" s="362"/>
      <c r="DV143" s="362"/>
      <c r="DW143" s="362"/>
      <c r="DX143" s="362"/>
      <c r="DY143" s="362"/>
      <c r="DZ143" s="362"/>
      <c r="EA143" s="362"/>
      <c r="EB143" s="362"/>
      <c r="EC143" s="362"/>
      <c r="ED143" s="362"/>
      <c r="EE143" s="362"/>
      <c r="EF143" s="362"/>
      <c r="EG143" s="362"/>
      <c r="EH143" s="362"/>
      <c r="EI143" s="362"/>
      <c r="EJ143" s="362"/>
      <c r="EK143" s="362"/>
      <c r="EL143" s="362"/>
      <c r="EM143" s="362"/>
      <c r="EN143" s="362"/>
      <c r="EO143" s="362"/>
      <c r="EP143" s="362"/>
      <c r="EQ143" s="362"/>
      <c r="ER143" s="362"/>
      <c r="ES143" s="362"/>
      <c r="ET143" s="362"/>
      <c r="EU143" s="362"/>
      <c r="EV143" s="362"/>
      <c r="EW143" s="362"/>
      <c r="EX143" s="362"/>
      <c r="EY143" s="362"/>
      <c r="EZ143" s="362"/>
      <c r="FA143" s="362"/>
      <c r="FB143" s="362"/>
      <c r="FC143" s="362"/>
      <c r="FD143" s="362"/>
      <c r="FE143" s="362"/>
      <c r="FF143" s="362"/>
      <c r="FG143" s="362"/>
      <c r="FH143" s="362"/>
      <c r="FI143" s="362"/>
      <c r="FJ143" s="362"/>
      <c r="FK143" s="362"/>
      <c r="FL143" s="362"/>
      <c r="FM143" s="362"/>
      <c r="FN143" s="362"/>
      <c r="FO143" s="362"/>
      <c r="FP143" s="362"/>
      <c r="FQ143" s="362"/>
      <c r="FR143" s="362"/>
    </row>
    <row r="144" spans="1:174">
      <c r="B144" s="388"/>
      <c r="C144" s="388"/>
      <c r="D144" s="388"/>
      <c r="E144" s="388"/>
      <c r="F144" s="388"/>
      <c r="G144" s="388"/>
      <c r="H144" s="388"/>
      <c r="I144" s="388"/>
      <c r="J144" s="388"/>
      <c r="K144" s="388"/>
      <c r="L144" s="388"/>
      <c r="M144" s="388"/>
      <c r="N144" s="388"/>
      <c r="S144" s="362"/>
      <c r="T144" s="362"/>
      <c r="U144" s="362"/>
      <c r="V144" s="362"/>
      <c r="W144" s="362"/>
      <c r="X144" s="362"/>
      <c r="Y144" s="362"/>
      <c r="Z144" s="362"/>
      <c r="AA144" s="362"/>
      <c r="AB144" s="362"/>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c r="AZ144" s="362"/>
      <c r="BA144" s="362"/>
      <c r="BB144" s="362"/>
      <c r="BC144" s="362"/>
      <c r="BD144" s="362"/>
      <c r="BE144" s="362"/>
      <c r="BF144" s="362"/>
      <c r="BG144" s="362"/>
      <c r="BH144" s="362"/>
      <c r="BI144" s="362"/>
      <c r="BJ144" s="362"/>
      <c r="BK144" s="362"/>
      <c r="BL144" s="362"/>
      <c r="BM144" s="362"/>
      <c r="BN144" s="362"/>
      <c r="BO144" s="362"/>
      <c r="BP144" s="362"/>
      <c r="BQ144" s="362"/>
      <c r="BR144" s="362"/>
      <c r="BS144" s="362"/>
      <c r="BT144" s="362"/>
      <c r="BU144" s="362"/>
      <c r="BV144" s="362"/>
      <c r="BW144" s="362"/>
      <c r="BX144" s="362"/>
      <c r="BY144" s="362"/>
      <c r="BZ144" s="362"/>
      <c r="CA144" s="362"/>
      <c r="CB144" s="362"/>
      <c r="CC144" s="362"/>
      <c r="CD144" s="362"/>
      <c r="CE144" s="362"/>
      <c r="CF144" s="362"/>
      <c r="CG144" s="362"/>
      <c r="CH144" s="362"/>
      <c r="CI144" s="362"/>
      <c r="CJ144" s="362"/>
      <c r="CK144" s="362"/>
      <c r="CL144" s="362"/>
      <c r="CM144" s="362"/>
      <c r="CN144" s="362"/>
      <c r="CO144" s="362"/>
      <c r="CP144" s="362"/>
      <c r="CQ144" s="362"/>
      <c r="CR144" s="362"/>
      <c r="CS144" s="362"/>
      <c r="CT144" s="362"/>
      <c r="CU144" s="362"/>
      <c r="CV144" s="362"/>
      <c r="CW144" s="362"/>
      <c r="CX144" s="362"/>
      <c r="CY144" s="362"/>
      <c r="CZ144" s="362"/>
      <c r="DA144" s="362"/>
      <c r="DB144" s="362"/>
      <c r="DC144" s="362"/>
      <c r="DD144" s="362"/>
      <c r="DE144" s="362"/>
      <c r="DF144" s="362"/>
      <c r="DG144" s="362"/>
      <c r="DH144" s="362"/>
      <c r="DI144" s="362"/>
      <c r="DJ144" s="362"/>
      <c r="DK144" s="362"/>
      <c r="DL144" s="362"/>
      <c r="DM144" s="362"/>
      <c r="DN144" s="362"/>
      <c r="DO144" s="362"/>
      <c r="DP144" s="362"/>
      <c r="DQ144" s="362"/>
      <c r="DR144" s="362"/>
      <c r="DS144" s="362"/>
      <c r="DT144" s="362"/>
      <c r="DU144" s="362"/>
      <c r="DV144" s="362"/>
      <c r="DW144" s="362"/>
      <c r="DX144" s="362"/>
      <c r="DY144" s="362"/>
      <c r="DZ144" s="362"/>
      <c r="EA144" s="362"/>
      <c r="EB144" s="362"/>
      <c r="EC144" s="362"/>
      <c r="ED144" s="362"/>
      <c r="EE144" s="362"/>
      <c r="EF144" s="362"/>
      <c r="EG144" s="362"/>
      <c r="EH144" s="362"/>
      <c r="EI144" s="362"/>
      <c r="EJ144" s="362"/>
      <c r="EK144" s="362"/>
      <c r="EL144" s="362"/>
      <c r="EM144" s="362"/>
      <c r="EN144" s="362"/>
      <c r="EO144" s="362"/>
      <c r="EP144" s="362"/>
      <c r="EQ144" s="362"/>
      <c r="ER144" s="362"/>
      <c r="ES144" s="362"/>
      <c r="ET144" s="362"/>
      <c r="EU144" s="362"/>
      <c r="EV144" s="362"/>
      <c r="EW144" s="362"/>
      <c r="EX144" s="362"/>
      <c r="EY144" s="362"/>
      <c r="EZ144" s="362"/>
      <c r="FA144" s="362"/>
      <c r="FB144" s="362"/>
      <c r="FC144" s="362"/>
      <c r="FD144" s="362"/>
      <c r="FE144" s="362"/>
      <c r="FF144" s="362"/>
      <c r="FG144" s="362"/>
      <c r="FH144" s="362"/>
      <c r="FI144" s="362"/>
      <c r="FJ144" s="362"/>
      <c r="FK144" s="362"/>
      <c r="FL144" s="362"/>
      <c r="FM144" s="362"/>
      <c r="FN144" s="362"/>
      <c r="FO144" s="362"/>
      <c r="FP144" s="362"/>
      <c r="FQ144" s="362"/>
      <c r="FR144" s="362"/>
    </row>
    <row r="145" spans="2:174">
      <c r="B145" s="388"/>
      <c r="C145" s="388"/>
      <c r="D145" s="388"/>
      <c r="E145" s="388"/>
      <c r="F145" s="388"/>
      <c r="G145" s="388"/>
      <c r="H145" s="388"/>
      <c r="I145" s="388"/>
      <c r="J145" s="388"/>
      <c r="K145" s="388"/>
      <c r="L145" s="388"/>
      <c r="M145" s="388"/>
      <c r="N145" s="388"/>
      <c r="S145" s="362"/>
      <c r="T145" s="362"/>
      <c r="U145" s="362"/>
      <c r="V145" s="362"/>
      <c r="W145" s="362"/>
      <c r="X145" s="362"/>
      <c r="Y145" s="362"/>
      <c r="Z145" s="362"/>
      <c r="AA145" s="362"/>
      <c r="AB145" s="362"/>
      <c r="AC145" s="362"/>
      <c r="AD145" s="362"/>
      <c r="AE145" s="362"/>
      <c r="AF145" s="362"/>
      <c r="AG145" s="362"/>
      <c r="AH145" s="362"/>
      <c r="AI145" s="362"/>
      <c r="AJ145" s="362"/>
      <c r="AK145" s="362"/>
      <c r="AL145" s="362"/>
      <c r="AM145" s="362"/>
      <c r="AN145" s="362"/>
      <c r="AO145" s="362"/>
      <c r="AP145" s="362"/>
      <c r="AQ145" s="362"/>
      <c r="AR145" s="362"/>
      <c r="AS145" s="362"/>
      <c r="AT145" s="362"/>
      <c r="AU145" s="362"/>
      <c r="AV145" s="362"/>
      <c r="AW145" s="362"/>
      <c r="AX145" s="362"/>
      <c r="AY145" s="362"/>
      <c r="AZ145" s="362"/>
      <c r="BA145" s="362"/>
      <c r="BB145" s="362"/>
      <c r="BC145" s="362"/>
      <c r="BD145" s="362"/>
      <c r="BE145" s="362"/>
      <c r="BF145" s="362"/>
      <c r="BG145" s="362"/>
      <c r="BH145" s="362"/>
      <c r="BI145" s="362"/>
      <c r="BJ145" s="362"/>
      <c r="BK145" s="362"/>
      <c r="BL145" s="362"/>
      <c r="BM145" s="362"/>
      <c r="BN145" s="362"/>
      <c r="BO145" s="362"/>
      <c r="BP145" s="362"/>
      <c r="BQ145" s="362"/>
      <c r="BR145" s="362"/>
      <c r="BS145" s="362"/>
      <c r="BT145" s="362"/>
      <c r="BU145" s="362"/>
      <c r="BV145" s="362"/>
      <c r="BW145" s="362"/>
      <c r="BX145" s="362"/>
      <c r="BY145" s="362"/>
      <c r="BZ145" s="362"/>
      <c r="CA145" s="362"/>
      <c r="CB145" s="362"/>
      <c r="CC145" s="362"/>
      <c r="CD145" s="362"/>
      <c r="CE145" s="362"/>
      <c r="CF145" s="362"/>
      <c r="CG145" s="362"/>
      <c r="CH145" s="362"/>
      <c r="CI145" s="362"/>
      <c r="CJ145" s="362"/>
      <c r="CK145" s="362"/>
      <c r="CL145" s="362"/>
      <c r="CM145" s="362"/>
      <c r="CN145" s="362"/>
      <c r="CO145" s="362"/>
      <c r="CP145" s="362"/>
      <c r="CQ145" s="362"/>
      <c r="CR145" s="362"/>
      <c r="CS145" s="362"/>
      <c r="CT145" s="362"/>
      <c r="CU145" s="362"/>
      <c r="CV145" s="362"/>
      <c r="CW145" s="362"/>
      <c r="CX145" s="362"/>
      <c r="CY145" s="362"/>
      <c r="CZ145" s="362"/>
      <c r="DA145" s="362"/>
      <c r="DB145" s="362"/>
      <c r="DC145" s="362"/>
      <c r="DD145" s="362"/>
      <c r="DE145" s="362"/>
      <c r="DF145" s="362"/>
      <c r="DG145" s="362"/>
      <c r="DH145" s="362"/>
      <c r="DI145" s="362"/>
      <c r="DJ145" s="362"/>
      <c r="DK145" s="362"/>
      <c r="DL145" s="362"/>
      <c r="DM145" s="362"/>
      <c r="DN145" s="362"/>
      <c r="DO145" s="362"/>
      <c r="DP145" s="362"/>
      <c r="DQ145" s="362"/>
      <c r="DR145" s="362"/>
      <c r="DS145" s="362"/>
      <c r="DT145" s="362"/>
      <c r="DU145" s="362"/>
      <c r="DV145" s="362"/>
      <c r="DW145" s="362"/>
      <c r="DX145" s="362"/>
      <c r="DY145" s="362"/>
      <c r="DZ145" s="362"/>
      <c r="EA145" s="362"/>
      <c r="EB145" s="362"/>
      <c r="EC145" s="362"/>
      <c r="ED145" s="362"/>
      <c r="EE145" s="362"/>
      <c r="EF145" s="362"/>
      <c r="EG145" s="362"/>
      <c r="EH145" s="362"/>
      <c r="EI145" s="362"/>
      <c r="EJ145" s="362"/>
      <c r="EK145" s="362"/>
      <c r="EL145" s="362"/>
      <c r="EM145" s="362"/>
      <c r="EN145" s="362"/>
      <c r="EO145" s="362"/>
      <c r="EP145" s="362"/>
      <c r="EQ145" s="362"/>
      <c r="ER145" s="362"/>
      <c r="ES145" s="362"/>
      <c r="ET145" s="362"/>
      <c r="EU145" s="362"/>
      <c r="EV145" s="362"/>
      <c r="EW145" s="362"/>
      <c r="EX145" s="362"/>
      <c r="EY145" s="362"/>
      <c r="EZ145" s="362"/>
      <c r="FA145" s="362"/>
      <c r="FB145" s="362"/>
      <c r="FC145" s="362"/>
      <c r="FD145" s="362"/>
      <c r="FE145" s="362"/>
      <c r="FF145" s="362"/>
      <c r="FG145" s="362"/>
      <c r="FH145" s="362"/>
      <c r="FI145" s="362"/>
      <c r="FJ145" s="362"/>
      <c r="FK145" s="362"/>
      <c r="FL145" s="362"/>
      <c r="FM145" s="362"/>
      <c r="FN145" s="362"/>
      <c r="FO145" s="362"/>
      <c r="FP145" s="362"/>
      <c r="FQ145" s="362"/>
      <c r="FR145" s="362"/>
    </row>
    <row r="146" spans="2:174">
      <c r="B146" s="388"/>
      <c r="C146" s="388"/>
      <c r="D146" s="388"/>
      <c r="E146" s="388"/>
      <c r="F146" s="388"/>
      <c r="G146" s="388"/>
      <c r="H146" s="388"/>
      <c r="I146" s="388"/>
      <c r="J146" s="388"/>
      <c r="K146" s="388"/>
      <c r="L146" s="388"/>
      <c r="M146" s="388"/>
      <c r="N146" s="388"/>
      <c r="S146" s="362"/>
      <c r="T146" s="362"/>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c r="AY146" s="362"/>
      <c r="AZ146" s="362"/>
      <c r="BA146" s="362"/>
      <c r="BB146" s="362"/>
      <c r="BC146" s="362"/>
      <c r="BD146" s="362"/>
      <c r="BE146" s="362"/>
      <c r="BF146" s="362"/>
      <c r="BG146" s="362"/>
      <c r="BH146" s="362"/>
      <c r="BI146" s="362"/>
      <c r="BJ146" s="362"/>
      <c r="BK146" s="362"/>
      <c r="BL146" s="362"/>
      <c r="BM146" s="362"/>
      <c r="BN146" s="362"/>
      <c r="BO146" s="362"/>
      <c r="BP146" s="362"/>
      <c r="BQ146" s="362"/>
      <c r="BR146" s="362"/>
      <c r="BS146" s="362"/>
      <c r="BT146" s="362"/>
      <c r="BU146" s="362"/>
      <c r="BV146" s="362"/>
      <c r="BW146" s="362"/>
      <c r="BX146" s="362"/>
      <c r="BY146" s="362"/>
      <c r="BZ146" s="362"/>
      <c r="CA146" s="362"/>
      <c r="CB146" s="362"/>
      <c r="CC146" s="362"/>
      <c r="CD146" s="362"/>
      <c r="CE146" s="362"/>
      <c r="CF146" s="362"/>
      <c r="CG146" s="362"/>
      <c r="CH146" s="362"/>
      <c r="CI146" s="362"/>
      <c r="CJ146" s="362"/>
      <c r="CK146" s="362"/>
      <c r="CL146" s="362"/>
      <c r="CM146" s="362"/>
      <c r="CN146" s="362"/>
      <c r="CO146" s="362"/>
      <c r="CP146" s="362"/>
      <c r="CQ146" s="362"/>
      <c r="CR146" s="362"/>
      <c r="CS146" s="362"/>
      <c r="CT146" s="362"/>
      <c r="CU146" s="362"/>
      <c r="CV146" s="362"/>
      <c r="CW146" s="362"/>
      <c r="CX146" s="362"/>
      <c r="CY146" s="362"/>
      <c r="CZ146" s="362"/>
      <c r="DA146" s="362"/>
      <c r="DB146" s="362"/>
      <c r="DC146" s="362"/>
      <c r="DD146" s="362"/>
      <c r="DE146" s="362"/>
      <c r="DF146" s="362"/>
      <c r="DG146" s="362"/>
      <c r="DH146" s="362"/>
      <c r="DI146" s="362"/>
      <c r="DJ146" s="362"/>
      <c r="DK146" s="362"/>
      <c r="DL146" s="362"/>
      <c r="DM146" s="362"/>
      <c r="DN146" s="362"/>
      <c r="DO146" s="362"/>
      <c r="DP146" s="362"/>
      <c r="DQ146" s="362"/>
      <c r="DR146" s="362"/>
      <c r="DS146" s="362"/>
      <c r="DT146" s="362"/>
      <c r="DU146" s="362"/>
      <c r="DV146" s="362"/>
      <c r="DW146" s="362"/>
      <c r="DX146" s="362"/>
      <c r="DY146" s="362"/>
      <c r="DZ146" s="362"/>
      <c r="EA146" s="362"/>
      <c r="EB146" s="362"/>
      <c r="EC146" s="362"/>
      <c r="ED146" s="362"/>
      <c r="EE146" s="362"/>
      <c r="EF146" s="362"/>
      <c r="EG146" s="362"/>
      <c r="EH146" s="362"/>
      <c r="EI146" s="362"/>
      <c r="EJ146" s="362"/>
      <c r="EK146" s="362"/>
      <c r="EL146" s="362"/>
      <c r="EM146" s="362"/>
      <c r="EN146" s="362"/>
      <c r="EO146" s="362"/>
      <c r="EP146" s="362"/>
      <c r="EQ146" s="362"/>
      <c r="ER146" s="362"/>
      <c r="ES146" s="362"/>
      <c r="ET146" s="362"/>
      <c r="EU146" s="362"/>
      <c r="EV146" s="362"/>
      <c r="EW146" s="362"/>
      <c r="EX146" s="362"/>
      <c r="EY146" s="362"/>
      <c r="EZ146" s="362"/>
      <c r="FA146" s="362"/>
      <c r="FB146" s="362"/>
      <c r="FC146" s="362"/>
      <c r="FD146" s="362"/>
      <c r="FE146" s="362"/>
      <c r="FF146" s="362"/>
      <c r="FG146" s="362"/>
      <c r="FH146" s="362"/>
      <c r="FI146" s="362"/>
      <c r="FJ146" s="362"/>
      <c r="FK146" s="362"/>
      <c r="FL146" s="362"/>
      <c r="FM146" s="362"/>
      <c r="FN146" s="362"/>
      <c r="FO146" s="362"/>
      <c r="FP146" s="362"/>
      <c r="FQ146" s="362"/>
      <c r="FR146" s="362"/>
    </row>
    <row r="147" spans="2:174">
      <c r="B147" s="388"/>
      <c r="C147" s="388"/>
      <c r="D147" s="388"/>
      <c r="E147" s="388"/>
      <c r="F147" s="388"/>
      <c r="G147" s="388"/>
      <c r="H147" s="388"/>
      <c r="I147" s="388"/>
      <c r="J147" s="388"/>
      <c r="K147" s="388"/>
      <c r="L147" s="388"/>
      <c r="M147" s="388"/>
      <c r="N147" s="388"/>
      <c r="S147" s="362"/>
      <c r="T147" s="362"/>
      <c r="U147" s="362"/>
      <c r="V147" s="362"/>
      <c r="W147" s="362"/>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c r="AY147" s="362"/>
      <c r="AZ147" s="362"/>
      <c r="BA147" s="362"/>
      <c r="BB147" s="362"/>
      <c r="BC147" s="362"/>
      <c r="BD147" s="362"/>
      <c r="BE147" s="362"/>
      <c r="BF147" s="362"/>
      <c r="BG147" s="362"/>
      <c r="BH147" s="362"/>
      <c r="BI147" s="362"/>
      <c r="BJ147" s="362"/>
      <c r="BK147" s="362"/>
      <c r="BL147" s="362"/>
      <c r="BM147" s="362"/>
      <c r="BN147" s="362"/>
      <c r="BO147" s="362"/>
      <c r="BP147" s="362"/>
      <c r="BQ147" s="362"/>
      <c r="BR147" s="362"/>
      <c r="BS147" s="362"/>
      <c r="BT147" s="362"/>
      <c r="BU147" s="362"/>
      <c r="BV147" s="362"/>
      <c r="BW147" s="362"/>
      <c r="BX147" s="362"/>
      <c r="BY147" s="362"/>
      <c r="BZ147" s="362"/>
      <c r="CA147" s="362"/>
      <c r="CB147" s="362"/>
      <c r="CC147" s="362"/>
      <c r="CD147" s="362"/>
      <c r="CE147" s="362"/>
      <c r="CF147" s="362"/>
      <c r="CG147" s="362"/>
      <c r="CH147" s="362"/>
      <c r="CI147" s="362"/>
      <c r="CJ147" s="362"/>
      <c r="CK147" s="362"/>
      <c r="CL147" s="362"/>
      <c r="CM147" s="362"/>
      <c r="CN147" s="362"/>
      <c r="CO147" s="362"/>
      <c r="CP147" s="362"/>
      <c r="CQ147" s="362"/>
      <c r="CR147" s="362"/>
      <c r="CS147" s="362"/>
      <c r="CT147" s="362"/>
      <c r="CU147" s="362"/>
      <c r="CV147" s="362"/>
      <c r="CW147" s="362"/>
      <c r="CX147" s="362"/>
      <c r="CY147" s="362"/>
      <c r="CZ147" s="362"/>
      <c r="DA147" s="362"/>
      <c r="DB147" s="362"/>
      <c r="DC147" s="362"/>
      <c r="DD147" s="362"/>
      <c r="DE147" s="362"/>
      <c r="DF147" s="362"/>
      <c r="DG147" s="362"/>
      <c r="DH147" s="362"/>
      <c r="DI147" s="362"/>
      <c r="DJ147" s="362"/>
      <c r="DK147" s="362"/>
      <c r="DL147" s="362"/>
      <c r="DM147" s="362"/>
      <c r="DN147" s="362"/>
      <c r="DO147" s="362"/>
      <c r="DP147" s="362"/>
      <c r="DQ147" s="362"/>
      <c r="DR147" s="362"/>
      <c r="DS147" s="362"/>
      <c r="DT147" s="362"/>
      <c r="DU147" s="362"/>
      <c r="DV147" s="362"/>
      <c r="DW147" s="362"/>
      <c r="DX147" s="362"/>
      <c r="DY147" s="362"/>
      <c r="DZ147" s="362"/>
      <c r="EA147" s="362"/>
      <c r="EB147" s="362"/>
      <c r="EC147" s="362"/>
      <c r="ED147" s="362"/>
      <c r="EE147" s="362"/>
      <c r="EF147" s="362"/>
      <c r="EG147" s="362"/>
      <c r="EH147" s="362"/>
      <c r="EI147" s="362"/>
      <c r="EJ147" s="362"/>
      <c r="EK147" s="362"/>
      <c r="EL147" s="362"/>
      <c r="EM147" s="362"/>
      <c r="EN147" s="362"/>
      <c r="EO147" s="362"/>
      <c r="EP147" s="362"/>
      <c r="EQ147" s="362"/>
      <c r="ER147" s="362"/>
      <c r="ES147" s="362"/>
      <c r="ET147" s="362"/>
      <c r="EU147" s="362"/>
      <c r="EV147" s="362"/>
      <c r="EW147" s="362"/>
      <c r="EX147" s="362"/>
      <c r="EY147" s="362"/>
      <c r="EZ147" s="362"/>
      <c r="FA147" s="362"/>
      <c r="FB147" s="362"/>
      <c r="FC147" s="362"/>
      <c r="FD147" s="362"/>
      <c r="FE147" s="362"/>
      <c r="FF147" s="362"/>
      <c r="FG147" s="362"/>
      <c r="FH147" s="362"/>
      <c r="FI147" s="362"/>
      <c r="FJ147" s="362"/>
      <c r="FK147" s="362"/>
      <c r="FL147" s="362"/>
      <c r="FM147" s="362"/>
      <c r="FN147" s="362"/>
      <c r="FO147" s="362"/>
      <c r="FP147" s="362"/>
      <c r="FQ147" s="362"/>
      <c r="FR147" s="362"/>
    </row>
    <row r="148" spans="2:174">
      <c r="B148" s="388"/>
      <c r="C148" s="388"/>
      <c r="D148" s="388"/>
      <c r="E148" s="388"/>
      <c r="F148" s="388"/>
      <c r="G148" s="388"/>
      <c r="H148" s="388"/>
      <c r="I148" s="388"/>
      <c r="J148" s="388"/>
      <c r="K148" s="388"/>
      <c r="L148" s="388"/>
      <c r="M148" s="388"/>
      <c r="N148" s="388"/>
      <c r="S148" s="362"/>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c r="AZ148" s="362"/>
      <c r="BA148" s="362"/>
      <c r="BB148" s="362"/>
      <c r="BC148" s="362"/>
      <c r="BD148" s="362"/>
      <c r="BE148" s="362"/>
      <c r="BF148" s="362"/>
      <c r="BG148" s="362"/>
      <c r="BH148" s="362"/>
      <c r="BI148" s="362"/>
      <c r="BJ148" s="362"/>
      <c r="BK148" s="362"/>
      <c r="BL148" s="362"/>
      <c r="BM148" s="362"/>
      <c r="BN148" s="362"/>
      <c r="BO148" s="362"/>
      <c r="BP148" s="362"/>
      <c r="BQ148" s="362"/>
      <c r="BR148" s="362"/>
      <c r="BS148" s="362"/>
      <c r="BT148" s="362"/>
      <c r="BU148" s="362"/>
      <c r="BV148" s="362"/>
      <c r="BW148" s="362"/>
      <c r="BX148" s="362"/>
      <c r="BY148" s="362"/>
      <c r="BZ148" s="362"/>
      <c r="CA148" s="362"/>
      <c r="CB148" s="362"/>
      <c r="CC148" s="362"/>
      <c r="CD148" s="362"/>
      <c r="CE148" s="362"/>
      <c r="CF148" s="362"/>
      <c r="CG148" s="362"/>
      <c r="CH148" s="362"/>
      <c r="CI148" s="362"/>
      <c r="CJ148" s="362"/>
      <c r="CK148" s="362"/>
      <c r="CL148" s="362"/>
      <c r="CM148" s="362"/>
      <c r="CN148" s="362"/>
      <c r="CO148" s="362"/>
      <c r="CP148" s="362"/>
      <c r="CQ148" s="362"/>
      <c r="CR148" s="362"/>
      <c r="CS148" s="362"/>
      <c r="CT148" s="362"/>
      <c r="CU148" s="362"/>
      <c r="CV148" s="362"/>
      <c r="CW148" s="362"/>
      <c r="CX148" s="362"/>
      <c r="CY148" s="362"/>
      <c r="CZ148" s="362"/>
      <c r="DA148" s="362"/>
      <c r="DB148" s="362"/>
      <c r="DC148" s="362"/>
      <c r="DD148" s="362"/>
      <c r="DE148" s="362"/>
      <c r="DF148" s="362"/>
      <c r="DG148" s="362"/>
      <c r="DH148" s="362"/>
      <c r="DI148" s="362"/>
      <c r="DJ148" s="362"/>
      <c r="DK148" s="362"/>
      <c r="DL148" s="362"/>
      <c r="DM148" s="362"/>
      <c r="DN148" s="362"/>
      <c r="DO148" s="362"/>
      <c r="DP148" s="362"/>
      <c r="DQ148" s="362"/>
      <c r="DR148" s="362"/>
      <c r="DS148" s="362"/>
      <c r="DT148" s="362"/>
      <c r="DU148" s="362"/>
      <c r="DV148" s="362"/>
      <c r="DW148" s="362"/>
      <c r="DX148" s="362"/>
      <c r="DY148" s="362"/>
      <c r="DZ148" s="362"/>
      <c r="EA148" s="362"/>
      <c r="EB148" s="362"/>
      <c r="EC148" s="362"/>
      <c r="ED148" s="362"/>
      <c r="EE148" s="362"/>
      <c r="EF148" s="362"/>
      <c r="EG148" s="362"/>
      <c r="EH148" s="362"/>
      <c r="EI148" s="362"/>
      <c r="EJ148" s="362"/>
      <c r="EK148" s="362"/>
      <c r="EL148" s="362"/>
      <c r="EM148" s="362"/>
      <c r="EN148" s="362"/>
      <c r="EO148" s="362"/>
      <c r="EP148" s="362"/>
      <c r="EQ148" s="362"/>
      <c r="ER148" s="362"/>
      <c r="ES148" s="362"/>
      <c r="ET148" s="362"/>
      <c r="EU148" s="362"/>
      <c r="EV148" s="362"/>
      <c r="EW148" s="362"/>
      <c r="EX148" s="362"/>
      <c r="EY148" s="362"/>
      <c r="EZ148" s="362"/>
      <c r="FA148" s="362"/>
      <c r="FB148" s="362"/>
      <c r="FC148" s="362"/>
      <c r="FD148" s="362"/>
      <c r="FE148" s="362"/>
      <c r="FF148" s="362"/>
      <c r="FG148" s="362"/>
      <c r="FH148" s="362"/>
      <c r="FI148" s="362"/>
      <c r="FJ148" s="362"/>
      <c r="FK148" s="362"/>
      <c r="FL148" s="362"/>
      <c r="FM148" s="362"/>
      <c r="FN148" s="362"/>
      <c r="FO148" s="362"/>
      <c r="FP148" s="362"/>
      <c r="FQ148" s="362"/>
      <c r="FR148" s="362"/>
    </row>
    <row r="149" spans="2:174">
      <c r="B149" s="389"/>
      <c r="C149" s="389"/>
      <c r="D149" s="389"/>
      <c r="E149" s="389"/>
      <c r="F149" s="389"/>
      <c r="G149" s="389"/>
      <c r="H149" s="389"/>
      <c r="I149" s="389"/>
      <c r="J149" s="389"/>
      <c r="K149" s="389"/>
      <c r="L149" s="389"/>
      <c r="M149" s="389"/>
      <c r="N149" s="389"/>
      <c r="S149" s="362"/>
      <c r="T149" s="362"/>
      <c r="U149" s="362"/>
      <c r="V149" s="362"/>
      <c r="W149" s="362"/>
      <c r="X149" s="362"/>
      <c r="Y149" s="362"/>
      <c r="Z149" s="362"/>
      <c r="AA149" s="362"/>
      <c r="AB149" s="362"/>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2"/>
      <c r="AY149" s="362"/>
      <c r="AZ149" s="362"/>
      <c r="BA149" s="362"/>
      <c r="BB149" s="362"/>
      <c r="BC149" s="362"/>
      <c r="BD149" s="362"/>
      <c r="BE149" s="362"/>
      <c r="BF149" s="362"/>
      <c r="BG149" s="362"/>
      <c r="BH149" s="362"/>
      <c r="BI149" s="362"/>
      <c r="BJ149" s="362"/>
      <c r="BK149" s="362"/>
      <c r="BL149" s="362"/>
      <c r="BM149" s="362"/>
      <c r="BN149" s="362"/>
      <c r="BO149" s="362"/>
      <c r="BP149" s="362"/>
      <c r="BQ149" s="362"/>
      <c r="BR149" s="362"/>
      <c r="BS149" s="362"/>
      <c r="BT149" s="362"/>
      <c r="BU149" s="362"/>
      <c r="BV149" s="362"/>
      <c r="BW149" s="362"/>
      <c r="BX149" s="362"/>
      <c r="BY149" s="362"/>
      <c r="BZ149" s="362"/>
      <c r="CA149" s="362"/>
      <c r="CB149" s="362"/>
      <c r="CC149" s="362"/>
      <c r="CD149" s="362"/>
      <c r="CE149" s="362"/>
      <c r="CF149" s="362"/>
      <c r="CG149" s="362"/>
      <c r="CH149" s="362"/>
      <c r="CI149" s="362"/>
      <c r="CJ149" s="362"/>
      <c r="CK149" s="362"/>
      <c r="CL149" s="362"/>
      <c r="CM149" s="362"/>
      <c r="CN149" s="362"/>
      <c r="CO149" s="362"/>
      <c r="CP149" s="362"/>
      <c r="CQ149" s="362"/>
      <c r="CR149" s="362"/>
      <c r="CS149" s="362"/>
      <c r="CT149" s="362"/>
      <c r="CU149" s="362"/>
      <c r="CV149" s="362"/>
      <c r="CW149" s="362"/>
      <c r="CX149" s="362"/>
      <c r="CY149" s="362"/>
      <c r="CZ149" s="362"/>
      <c r="DA149" s="362"/>
      <c r="DB149" s="362"/>
      <c r="DC149" s="362"/>
      <c r="DD149" s="362"/>
      <c r="DE149" s="362"/>
      <c r="DF149" s="362"/>
      <c r="DG149" s="362"/>
      <c r="DH149" s="362"/>
      <c r="DI149" s="362"/>
      <c r="DJ149" s="362"/>
      <c r="DK149" s="362"/>
      <c r="DL149" s="362"/>
      <c r="DM149" s="362"/>
      <c r="DN149" s="362"/>
      <c r="DO149" s="362"/>
      <c r="DP149" s="362"/>
      <c r="DQ149" s="362"/>
      <c r="DR149" s="362"/>
      <c r="DS149" s="362"/>
      <c r="DT149" s="362"/>
      <c r="DU149" s="362"/>
      <c r="DV149" s="362"/>
      <c r="DW149" s="362"/>
      <c r="DX149" s="362"/>
      <c r="DY149" s="362"/>
      <c r="DZ149" s="362"/>
      <c r="EA149" s="362"/>
      <c r="EB149" s="362"/>
      <c r="EC149" s="362"/>
      <c r="ED149" s="362"/>
      <c r="EE149" s="362"/>
      <c r="EF149" s="362"/>
      <c r="EG149" s="362"/>
      <c r="EH149" s="362"/>
      <c r="EI149" s="362"/>
      <c r="EJ149" s="362"/>
      <c r="EK149" s="362"/>
      <c r="EL149" s="362"/>
      <c r="EM149" s="362"/>
      <c r="EN149" s="362"/>
      <c r="EO149" s="362"/>
      <c r="EP149" s="362"/>
      <c r="EQ149" s="362"/>
      <c r="ER149" s="362"/>
      <c r="ES149" s="362"/>
      <c r="ET149" s="362"/>
      <c r="EU149" s="362"/>
      <c r="EV149" s="362"/>
      <c r="EW149" s="362"/>
      <c r="EX149" s="362"/>
      <c r="EY149" s="362"/>
      <c r="EZ149" s="362"/>
      <c r="FA149" s="362"/>
      <c r="FB149" s="362"/>
      <c r="FC149" s="362"/>
      <c r="FD149" s="362"/>
      <c r="FE149" s="362"/>
      <c r="FF149" s="362"/>
      <c r="FG149" s="362"/>
      <c r="FH149" s="362"/>
      <c r="FI149" s="362"/>
      <c r="FJ149" s="362"/>
      <c r="FK149" s="362"/>
      <c r="FL149" s="362"/>
      <c r="FM149" s="362"/>
      <c r="FN149" s="362"/>
      <c r="FO149" s="362"/>
      <c r="FP149" s="362"/>
      <c r="FQ149" s="362"/>
      <c r="FR149" s="362"/>
    </row>
    <row r="150" spans="2:174">
      <c r="B150" s="389"/>
      <c r="C150" s="389"/>
      <c r="D150" s="389"/>
      <c r="E150" s="389"/>
      <c r="F150" s="389"/>
      <c r="G150" s="389"/>
      <c r="H150" s="389"/>
      <c r="I150" s="389"/>
      <c r="J150" s="389"/>
      <c r="K150" s="389"/>
      <c r="L150" s="389"/>
      <c r="M150" s="389"/>
      <c r="N150" s="389"/>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2"/>
      <c r="BA150" s="362"/>
      <c r="BB150" s="362"/>
      <c r="BC150" s="362"/>
      <c r="BD150" s="362"/>
      <c r="BE150" s="362"/>
      <c r="BF150" s="362"/>
      <c r="BG150" s="362"/>
      <c r="BH150" s="362"/>
      <c r="BI150" s="362"/>
      <c r="BJ150" s="362"/>
      <c r="BK150" s="362"/>
      <c r="BL150" s="362"/>
      <c r="BM150" s="362"/>
      <c r="BN150" s="362"/>
      <c r="BO150" s="362"/>
      <c r="BP150" s="362"/>
      <c r="BQ150" s="362"/>
      <c r="BR150" s="362"/>
      <c r="BS150" s="362"/>
      <c r="BT150" s="362"/>
      <c r="BU150" s="362"/>
      <c r="BV150" s="362"/>
      <c r="BW150" s="362"/>
      <c r="BX150" s="362"/>
      <c r="BY150" s="362"/>
      <c r="BZ150" s="362"/>
      <c r="CA150" s="362"/>
      <c r="CB150" s="362"/>
      <c r="CC150" s="362"/>
      <c r="CD150" s="362"/>
      <c r="CE150" s="362"/>
      <c r="CF150" s="362"/>
      <c r="CG150" s="362"/>
      <c r="CH150" s="362"/>
      <c r="CI150" s="362"/>
      <c r="CJ150" s="362"/>
      <c r="CK150" s="362"/>
      <c r="CL150" s="362"/>
      <c r="CM150" s="362"/>
      <c r="CN150" s="362"/>
      <c r="CO150" s="362"/>
      <c r="CP150" s="362"/>
      <c r="CQ150" s="362"/>
      <c r="CR150" s="362"/>
      <c r="CS150" s="362"/>
      <c r="CT150" s="362"/>
      <c r="CU150" s="362"/>
      <c r="CV150" s="362"/>
      <c r="CW150" s="362"/>
      <c r="CX150" s="362"/>
      <c r="CY150" s="362"/>
      <c r="CZ150" s="362"/>
      <c r="DA150" s="362"/>
      <c r="DB150" s="362"/>
      <c r="DC150" s="362"/>
      <c r="DD150" s="362"/>
      <c r="DE150" s="362"/>
      <c r="DF150" s="362"/>
      <c r="DG150" s="362"/>
      <c r="DH150" s="362"/>
      <c r="DI150" s="362"/>
      <c r="DJ150" s="362"/>
      <c r="DK150" s="362"/>
      <c r="DL150" s="362"/>
      <c r="DM150" s="362"/>
      <c r="DN150" s="362"/>
      <c r="DO150" s="362"/>
      <c r="DP150" s="362"/>
      <c r="DQ150" s="362"/>
      <c r="DR150" s="362"/>
      <c r="DS150" s="362"/>
      <c r="DT150" s="362"/>
      <c r="DU150" s="362"/>
      <c r="DV150" s="362"/>
      <c r="DW150" s="362"/>
      <c r="DX150" s="362"/>
      <c r="DY150" s="362"/>
      <c r="DZ150" s="362"/>
      <c r="EA150" s="362"/>
      <c r="EB150" s="362"/>
      <c r="EC150" s="362"/>
      <c r="ED150" s="362"/>
      <c r="EE150" s="362"/>
      <c r="EF150" s="362"/>
      <c r="EG150" s="362"/>
      <c r="EH150" s="362"/>
      <c r="EI150" s="362"/>
      <c r="EJ150" s="362"/>
      <c r="EK150" s="362"/>
      <c r="EL150" s="362"/>
      <c r="EM150" s="362"/>
      <c r="EN150" s="362"/>
      <c r="EO150" s="362"/>
      <c r="EP150" s="362"/>
      <c r="EQ150" s="362"/>
      <c r="ER150" s="362"/>
      <c r="ES150" s="362"/>
      <c r="ET150" s="362"/>
      <c r="EU150" s="362"/>
      <c r="EV150" s="362"/>
      <c r="EW150" s="362"/>
      <c r="EX150" s="362"/>
      <c r="EY150" s="362"/>
      <c r="EZ150" s="362"/>
      <c r="FA150" s="362"/>
      <c r="FB150" s="362"/>
      <c r="FC150" s="362"/>
      <c r="FD150" s="362"/>
      <c r="FE150" s="362"/>
      <c r="FF150" s="362"/>
      <c r="FG150" s="362"/>
      <c r="FH150" s="362"/>
      <c r="FI150" s="362"/>
      <c r="FJ150" s="362"/>
      <c r="FK150" s="362"/>
      <c r="FL150" s="362"/>
      <c r="FM150" s="362"/>
      <c r="FN150" s="362"/>
      <c r="FO150" s="362"/>
      <c r="FP150" s="362"/>
      <c r="FQ150" s="362"/>
      <c r="FR150" s="362"/>
    </row>
    <row r="151" spans="2:174">
      <c r="B151" s="389"/>
      <c r="C151" s="389"/>
      <c r="D151" s="389"/>
      <c r="E151" s="389"/>
      <c r="F151" s="389"/>
      <c r="G151" s="389"/>
      <c r="H151" s="389"/>
      <c r="I151" s="389"/>
      <c r="J151" s="389"/>
      <c r="K151" s="389"/>
      <c r="L151" s="389"/>
      <c r="M151" s="389"/>
      <c r="N151" s="389"/>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c r="AZ151" s="362"/>
      <c r="BA151" s="362"/>
      <c r="BB151" s="362"/>
      <c r="BC151" s="362"/>
      <c r="BD151" s="362"/>
      <c r="BE151" s="362"/>
      <c r="BF151" s="362"/>
      <c r="BG151" s="362"/>
      <c r="BH151" s="362"/>
      <c r="BI151" s="362"/>
      <c r="BJ151" s="362"/>
      <c r="BK151" s="362"/>
      <c r="BL151" s="362"/>
      <c r="BM151" s="362"/>
      <c r="BN151" s="362"/>
      <c r="BO151" s="362"/>
      <c r="BP151" s="362"/>
      <c r="BQ151" s="362"/>
      <c r="BR151" s="362"/>
      <c r="BS151" s="362"/>
      <c r="BT151" s="362"/>
      <c r="BU151" s="362"/>
      <c r="BV151" s="362"/>
      <c r="BW151" s="362"/>
      <c r="BX151" s="362"/>
      <c r="BY151" s="362"/>
      <c r="BZ151" s="362"/>
      <c r="CA151" s="362"/>
      <c r="CB151" s="362"/>
      <c r="CC151" s="362"/>
      <c r="CD151" s="362"/>
      <c r="CE151" s="362"/>
      <c r="CF151" s="362"/>
      <c r="CG151" s="362"/>
      <c r="CH151" s="362"/>
      <c r="CI151" s="362"/>
      <c r="CJ151" s="362"/>
      <c r="CK151" s="362"/>
      <c r="CL151" s="362"/>
      <c r="CM151" s="362"/>
      <c r="CN151" s="362"/>
      <c r="CO151" s="362"/>
      <c r="CP151" s="362"/>
      <c r="CQ151" s="362"/>
      <c r="CR151" s="362"/>
      <c r="CS151" s="362"/>
      <c r="CT151" s="362"/>
      <c r="CU151" s="362"/>
      <c r="CV151" s="362"/>
      <c r="CW151" s="362"/>
      <c r="CX151" s="362"/>
      <c r="CY151" s="362"/>
      <c r="CZ151" s="362"/>
      <c r="DA151" s="362"/>
      <c r="DB151" s="362"/>
      <c r="DC151" s="362"/>
      <c r="DD151" s="362"/>
      <c r="DE151" s="362"/>
      <c r="DF151" s="362"/>
      <c r="DG151" s="362"/>
      <c r="DH151" s="362"/>
      <c r="DI151" s="362"/>
      <c r="DJ151" s="362"/>
      <c r="DK151" s="362"/>
      <c r="DL151" s="362"/>
      <c r="DM151" s="362"/>
      <c r="DN151" s="362"/>
      <c r="DO151" s="362"/>
      <c r="DP151" s="362"/>
      <c r="DQ151" s="362"/>
      <c r="DR151" s="362"/>
      <c r="DS151" s="362"/>
      <c r="DT151" s="362"/>
      <c r="DU151" s="362"/>
      <c r="DV151" s="362"/>
      <c r="DW151" s="362"/>
      <c r="DX151" s="362"/>
      <c r="DY151" s="362"/>
      <c r="DZ151" s="362"/>
      <c r="EA151" s="362"/>
      <c r="EB151" s="362"/>
      <c r="EC151" s="362"/>
      <c r="ED151" s="362"/>
      <c r="EE151" s="362"/>
      <c r="EF151" s="362"/>
      <c r="EG151" s="362"/>
      <c r="EH151" s="362"/>
      <c r="EI151" s="362"/>
      <c r="EJ151" s="362"/>
      <c r="EK151" s="362"/>
      <c r="EL151" s="362"/>
      <c r="EM151" s="362"/>
      <c r="EN151" s="362"/>
      <c r="EO151" s="362"/>
      <c r="EP151" s="362"/>
      <c r="EQ151" s="362"/>
      <c r="ER151" s="362"/>
      <c r="ES151" s="362"/>
      <c r="ET151" s="362"/>
      <c r="EU151" s="362"/>
      <c r="EV151" s="362"/>
      <c r="EW151" s="362"/>
      <c r="EX151" s="362"/>
      <c r="EY151" s="362"/>
      <c r="EZ151" s="362"/>
      <c r="FA151" s="362"/>
      <c r="FB151" s="362"/>
      <c r="FC151" s="362"/>
      <c r="FD151" s="362"/>
      <c r="FE151" s="362"/>
      <c r="FF151" s="362"/>
      <c r="FG151" s="362"/>
      <c r="FH151" s="362"/>
      <c r="FI151" s="362"/>
      <c r="FJ151" s="362"/>
      <c r="FK151" s="362"/>
      <c r="FL151" s="362"/>
      <c r="FM151" s="362"/>
      <c r="FN151" s="362"/>
      <c r="FO151" s="362"/>
      <c r="FP151" s="362"/>
      <c r="FQ151" s="362"/>
      <c r="FR151" s="362"/>
    </row>
    <row r="152" spans="2:174">
      <c r="B152" s="389"/>
      <c r="C152" s="389"/>
      <c r="D152" s="389"/>
      <c r="E152" s="389"/>
      <c r="F152" s="389"/>
      <c r="G152" s="389"/>
      <c r="H152" s="389"/>
      <c r="I152" s="389"/>
      <c r="J152" s="389"/>
      <c r="K152" s="389"/>
      <c r="L152" s="389"/>
      <c r="M152" s="389"/>
      <c r="N152" s="389"/>
      <c r="S152" s="362"/>
      <c r="T152" s="362"/>
      <c r="U152" s="362"/>
      <c r="V152" s="362"/>
      <c r="W152" s="362"/>
      <c r="X152" s="362"/>
      <c r="Y152" s="362"/>
      <c r="Z152" s="362"/>
      <c r="AA152" s="362"/>
      <c r="AB152" s="362"/>
      <c r="AC152" s="362"/>
      <c r="AD152" s="362"/>
      <c r="AE152" s="362"/>
      <c r="AF152" s="362"/>
      <c r="AG152" s="362"/>
      <c r="AH152" s="362"/>
      <c r="AI152" s="362"/>
      <c r="AJ152" s="362"/>
      <c r="AK152" s="362"/>
      <c r="AL152" s="362"/>
      <c r="AM152" s="362"/>
      <c r="AN152" s="362"/>
      <c r="AO152" s="362"/>
      <c r="AP152" s="362"/>
      <c r="AQ152" s="362"/>
      <c r="AR152" s="362"/>
      <c r="AS152" s="362"/>
      <c r="AT152" s="362"/>
      <c r="AU152" s="362"/>
      <c r="AV152" s="362"/>
      <c r="AW152" s="362"/>
      <c r="AX152" s="362"/>
      <c r="AY152" s="362"/>
      <c r="AZ152" s="362"/>
      <c r="BA152" s="362"/>
      <c r="BB152" s="362"/>
      <c r="BC152" s="362"/>
      <c r="BD152" s="362"/>
      <c r="BE152" s="362"/>
      <c r="BF152" s="362"/>
      <c r="BG152" s="362"/>
      <c r="BH152" s="362"/>
      <c r="BI152" s="362"/>
      <c r="BJ152" s="362"/>
      <c r="BK152" s="362"/>
      <c r="BL152" s="362"/>
      <c r="BM152" s="362"/>
      <c r="BN152" s="362"/>
      <c r="BO152" s="362"/>
      <c r="BP152" s="362"/>
      <c r="BQ152" s="362"/>
      <c r="BR152" s="362"/>
      <c r="BS152" s="362"/>
      <c r="BT152" s="362"/>
      <c r="BU152" s="362"/>
      <c r="BV152" s="362"/>
      <c r="BW152" s="362"/>
      <c r="BX152" s="362"/>
      <c r="BY152" s="362"/>
      <c r="BZ152" s="362"/>
      <c r="CA152" s="362"/>
      <c r="CB152" s="362"/>
      <c r="CC152" s="362"/>
      <c r="CD152" s="362"/>
      <c r="CE152" s="362"/>
      <c r="CF152" s="362"/>
      <c r="CG152" s="362"/>
      <c r="CH152" s="362"/>
      <c r="CI152" s="362"/>
      <c r="CJ152" s="362"/>
      <c r="CK152" s="362"/>
      <c r="CL152" s="362"/>
      <c r="CM152" s="362"/>
      <c r="CN152" s="362"/>
      <c r="CO152" s="362"/>
      <c r="CP152" s="362"/>
      <c r="CQ152" s="362"/>
      <c r="CR152" s="362"/>
      <c r="CS152" s="362"/>
      <c r="CT152" s="362"/>
      <c r="CU152" s="362"/>
      <c r="CV152" s="362"/>
      <c r="CW152" s="362"/>
      <c r="CX152" s="362"/>
      <c r="CY152" s="362"/>
      <c r="CZ152" s="362"/>
      <c r="DA152" s="362"/>
      <c r="DB152" s="362"/>
      <c r="DC152" s="362"/>
      <c r="DD152" s="362"/>
      <c r="DE152" s="362"/>
      <c r="DF152" s="362"/>
      <c r="DG152" s="362"/>
      <c r="DH152" s="362"/>
      <c r="DI152" s="362"/>
      <c r="DJ152" s="362"/>
      <c r="DK152" s="362"/>
      <c r="DL152" s="362"/>
      <c r="DM152" s="362"/>
      <c r="DN152" s="362"/>
      <c r="DO152" s="362"/>
      <c r="DP152" s="362"/>
      <c r="DQ152" s="362"/>
      <c r="DR152" s="362"/>
      <c r="DS152" s="362"/>
      <c r="DT152" s="362"/>
      <c r="DU152" s="362"/>
      <c r="DV152" s="362"/>
      <c r="DW152" s="362"/>
      <c r="DX152" s="362"/>
      <c r="DY152" s="362"/>
      <c r="DZ152" s="362"/>
      <c r="EA152" s="362"/>
      <c r="EB152" s="362"/>
      <c r="EC152" s="362"/>
      <c r="ED152" s="362"/>
      <c r="EE152" s="362"/>
      <c r="EF152" s="362"/>
      <c r="EG152" s="362"/>
      <c r="EH152" s="362"/>
      <c r="EI152" s="362"/>
      <c r="EJ152" s="362"/>
      <c r="EK152" s="362"/>
      <c r="EL152" s="362"/>
      <c r="EM152" s="362"/>
      <c r="EN152" s="362"/>
      <c r="EO152" s="362"/>
      <c r="EP152" s="362"/>
      <c r="EQ152" s="362"/>
      <c r="ER152" s="362"/>
      <c r="ES152" s="362"/>
      <c r="ET152" s="362"/>
      <c r="EU152" s="362"/>
      <c r="EV152" s="362"/>
      <c r="EW152" s="362"/>
      <c r="EX152" s="362"/>
      <c r="EY152" s="362"/>
      <c r="EZ152" s="362"/>
      <c r="FA152" s="362"/>
      <c r="FB152" s="362"/>
      <c r="FC152" s="362"/>
      <c r="FD152" s="362"/>
      <c r="FE152" s="362"/>
      <c r="FF152" s="362"/>
      <c r="FG152" s="362"/>
      <c r="FH152" s="362"/>
      <c r="FI152" s="362"/>
      <c r="FJ152" s="362"/>
      <c r="FK152" s="362"/>
      <c r="FL152" s="362"/>
      <c r="FM152" s="362"/>
      <c r="FN152" s="362"/>
      <c r="FO152" s="362"/>
      <c r="FP152" s="362"/>
      <c r="FQ152" s="362"/>
      <c r="FR152" s="362"/>
    </row>
    <row r="153" spans="2:174">
      <c r="B153" s="389"/>
      <c r="C153" s="389"/>
      <c r="D153" s="389"/>
      <c r="E153" s="389"/>
      <c r="F153" s="389"/>
      <c r="G153" s="389"/>
      <c r="H153" s="389"/>
      <c r="I153" s="389"/>
      <c r="J153" s="389"/>
      <c r="K153" s="389"/>
      <c r="L153" s="389"/>
      <c r="M153" s="389"/>
      <c r="N153" s="389"/>
      <c r="S153" s="362"/>
      <c r="T153" s="362"/>
      <c r="U153" s="362"/>
      <c r="V153" s="362"/>
      <c r="W153" s="362"/>
      <c r="X153" s="362"/>
      <c r="Y153" s="362"/>
      <c r="Z153" s="362"/>
      <c r="AA153" s="362"/>
      <c r="AB153" s="362"/>
      <c r="AC153" s="362"/>
      <c r="AD153" s="362"/>
      <c r="AE153" s="362"/>
      <c r="AF153" s="362"/>
      <c r="AG153" s="362"/>
      <c r="AH153" s="362"/>
      <c r="AI153" s="362"/>
      <c r="AJ153" s="362"/>
      <c r="AK153" s="362"/>
      <c r="AL153" s="362"/>
      <c r="AM153" s="362"/>
      <c r="AN153" s="362"/>
      <c r="AO153" s="362"/>
      <c r="AP153" s="362"/>
      <c r="AQ153" s="362"/>
      <c r="AR153" s="362"/>
      <c r="AS153" s="362"/>
      <c r="AT153" s="362"/>
      <c r="AU153" s="362"/>
      <c r="AV153" s="362"/>
      <c r="AW153" s="362"/>
      <c r="AX153" s="362"/>
      <c r="AY153" s="362"/>
      <c r="AZ153" s="362"/>
      <c r="BA153" s="362"/>
      <c r="BB153" s="362"/>
      <c r="BC153" s="362"/>
      <c r="BD153" s="362"/>
      <c r="BE153" s="362"/>
      <c r="BF153" s="362"/>
      <c r="BG153" s="362"/>
      <c r="BH153" s="362"/>
      <c r="BI153" s="362"/>
      <c r="BJ153" s="362"/>
      <c r="BK153" s="362"/>
      <c r="BL153" s="362"/>
      <c r="BM153" s="362"/>
      <c r="BN153" s="362"/>
      <c r="BO153" s="362"/>
      <c r="BP153" s="362"/>
      <c r="BQ153" s="362"/>
      <c r="BR153" s="362"/>
      <c r="BS153" s="362"/>
      <c r="BT153" s="362"/>
      <c r="BU153" s="362"/>
      <c r="BV153" s="362"/>
      <c r="BW153" s="362"/>
      <c r="BX153" s="362"/>
      <c r="BY153" s="362"/>
      <c r="BZ153" s="362"/>
      <c r="CA153" s="362"/>
      <c r="CB153" s="362"/>
      <c r="CC153" s="362"/>
      <c r="CD153" s="362"/>
      <c r="CE153" s="362"/>
      <c r="CF153" s="362"/>
      <c r="CG153" s="362"/>
      <c r="CH153" s="362"/>
      <c r="CI153" s="362"/>
      <c r="CJ153" s="362"/>
      <c r="CK153" s="362"/>
      <c r="CL153" s="362"/>
      <c r="CM153" s="362"/>
      <c r="CN153" s="362"/>
      <c r="CO153" s="362"/>
      <c r="CP153" s="362"/>
      <c r="CQ153" s="362"/>
      <c r="CR153" s="362"/>
      <c r="CS153" s="362"/>
      <c r="CT153" s="362"/>
      <c r="CU153" s="362"/>
      <c r="CV153" s="362"/>
      <c r="CW153" s="362"/>
      <c r="CX153" s="362"/>
      <c r="CY153" s="362"/>
      <c r="CZ153" s="362"/>
      <c r="DA153" s="362"/>
      <c r="DB153" s="362"/>
      <c r="DC153" s="362"/>
      <c r="DD153" s="362"/>
      <c r="DE153" s="362"/>
      <c r="DF153" s="362"/>
      <c r="DG153" s="362"/>
      <c r="DH153" s="362"/>
      <c r="DI153" s="362"/>
      <c r="DJ153" s="362"/>
      <c r="DK153" s="362"/>
      <c r="DL153" s="362"/>
      <c r="DM153" s="362"/>
      <c r="DN153" s="362"/>
      <c r="DO153" s="362"/>
      <c r="DP153" s="362"/>
      <c r="DQ153" s="362"/>
      <c r="DR153" s="362"/>
      <c r="DS153" s="362"/>
      <c r="DT153" s="362"/>
      <c r="DU153" s="362"/>
      <c r="DV153" s="362"/>
      <c r="DW153" s="362"/>
      <c r="DX153" s="362"/>
      <c r="DY153" s="362"/>
      <c r="DZ153" s="362"/>
      <c r="EA153" s="362"/>
      <c r="EB153" s="362"/>
      <c r="EC153" s="362"/>
      <c r="ED153" s="362"/>
      <c r="EE153" s="362"/>
      <c r="EF153" s="362"/>
      <c r="EG153" s="362"/>
      <c r="EH153" s="362"/>
      <c r="EI153" s="362"/>
      <c r="EJ153" s="362"/>
      <c r="EK153" s="362"/>
      <c r="EL153" s="362"/>
      <c r="EM153" s="362"/>
      <c r="EN153" s="362"/>
      <c r="EO153" s="362"/>
      <c r="EP153" s="362"/>
      <c r="EQ153" s="362"/>
      <c r="ER153" s="362"/>
      <c r="ES153" s="362"/>
      <c r="ET153" s="362"/>
      <c r="EU153" s="362"/>
      <c r="EV153" s="362"/>
      <c r="EW153" s="362"/>
      <c r="EX153" s="362"/>
      <c r="EY153" s="362"/>
      <c r="EZ153" s="362"/>
      <c r="FA153" s="362"/>
      <c r="FB153" s="362"/>
      <c r="FC153" s="362"/>
      <c r="FD153" s="362"/>
      <c r="FE153" s="362"/>
      <c r="FF153" s="362"/>
      <c r="FG153" s="362"/>
      <c r="FH153" s="362"/>
      <c r="FI153" s="362"/>
      <c r="FJ153" s="362"/>
      <c r="FK153" s="362"/>
      <c r="FL153" s="362"/>
      <c r="FM153" s="362"/>
      <c r="FN153" s="362"/>
      <c r="FO153" s="362"/>
      <c r="FP153" s="362"/>
      <c r="FQ153" s="362"/>
      <c r="FR153" s="362"/>
    </row>
    <row r="154" spans="2:174">
      <c r="B154" s="389"/>
      <c r="C154" s="389"/>
      <c r="D154" s="389"/>
      <c r="E154" s="389"/>
      <c r="F154" s="389"/>
      <c r="G154" s="389"/>
      <c r="H154" s="389"/>
      <c r="I154" s="389"/>
      <c r="J154" s="389"/>
      <c r="K154" s="389"/>
      <c r="L154" s="389"/>
      <c r="M154" s="389"/>
      <c r="N154" s="389"/>
      <c r="S154" s="362"/>
      <c r="T154" s="362"/>
      <c r="U154" s="362"/>
      <c r="V154" s="362"/>
      <c r="W154" s="362"/>
      <c r="X154" s="362"/>
      <c r="Y154" s="362"/>
      <c r="Z154" s="362"/>
      <c r="AA154" s="362"/>
      <c r="AB154" s="362"/>
      <c r="AC154" s="362"/>
      <c r="AD154" s="362"/>
      <c r="AE154" s="362"/>
      <c r="AF154" s="362"/>
      <c r="AG154" s="362"/>
      <c r="AH154" s="362"/>
      <c r="AI154" s="362"/>
      <c r="AJ154" s="362"/>
      <c r="AK154" s="362"/>
      <c r="AL154" s="362"/>
      <c r="AM154" s="362"/>
      <c r="AN154" s="362"/>
      <c r="AO154" s="362"/>
      <c r="AP154" s="362"/>
      <c r="AQ154" s="362"/>
      <c r="AR154" s="362"/>
      <c r="AS154" s="362"/>
      <c r="AT154" s="362"/>
      <c r="AU154" s="362"/>
      <c r="AV154" s="362"/>
      <c r="AW154" s="362"/>
      <c r="AX154" s="362"/>
      <c r="AY154" s="362"/>
      <c r="AZ154" s="362"/>
      <c r="BA154" s="362"/>
      <c r="BB154" s="362"/>
      <c r="BC154" s="362"/>
      <c r="BD154" s="362"/>
      <c r="BE154" s="362"/>
      <c r="BF154" s="362"/>
      <c r="BG154" s="362"/>
      <c r="BH154" s="362"/>
      <c r="BI154" s="362"/>
      <c r="BJ154" s="362"/>
      <c r="BK154" s="362"/>
      <c r="BL154" s="362"/>
      <c r="BM154" s="362"/>
      <c r="BN154" s="362"/>
      <c r="BO154" s="362"/>
      <c r="BP154" s="362"/>
      <c r="BQ154" s="362"/>
      <c r="BR154" s="362"/>
      <c r="BS154" s="362"/>
      <c r="BT154" s="362"/>
      <c r="BU154" s="362"/>
      <c r="BV154" s="362"/>
      <c r="BW154" s="362"/>
      <c r="BX154" s="362"/>
      <c r="BY154" s="362"/>
      <c r="BZ154" s="362"/>
      <c r="CA154" s="362"/>
      <c r="CB154" s="362"/>
      <c r="CC154" s="362"/>
      <c r="CD154" s="362"/>
      <c r="CE154" s="362"/>
      <c r="CF154" s="362"/>
      <c r="CG154" s="362"/>
      <c r="CH154" s="362"/>
      <c r="CI154" s="362"/>
      <c r="CJ154" s="362"/>
      <c r="CK154" s="362"/>
      <c r="CL154" s="362"/>
      <c r="CM154" s="362"/>
      <c r="CN154" s="362"/>
      <c r="CO154" s="362"/>
      <c r="CP154" s="362"/>
      <c r="CQ154" s="362"/>
      <c r="CR154" s="362"/>
      <c r="CS154" s="362"/>
      <c r="CT154" s="362"/>
      <c r="CU154" s="362"/>
      <c r="CV154" s="362"/>
      <c r="CW154" s="362"/>
      <c r="CX154" s="362"/>
      <c r="CY154" s="362"/>
      <c r="CZ154" s="362"/>
      <c r="DA154" s="362"/>
      <c r="DB154" s="362"/>
      <c r="DC154" s="362"/>
      <c r="DD154" s="362"/>
      <c r="DE154" s="362"/>
      <c r="DF154" s="362"/>
      <c r="DG154" s="362"/>
      <c r="DH154" s="362"/>
      <c r="DI154" s="362"/>
      <c r="DJ154" s="362"/>
      <c r="DK154" s="362"/>
      <c r="DL154" s="362"/>
      <c r="DM154" s="362"/>
      <c r="DN154" s="362"/>
      <c r="DO154" s="362"/>
      <c r="DP154" s="362"/>
      <c r="DQ154" s="362"/>
      <c r="DR154" s="362"/>
      <c r="DS154" s="362"/>
      <c r="DT154" s="362"/>
      <c r="DU154" s="362"/>
      <c r="DV154" s="362"/>
      <c r="DW154" s="362"/>
      <c r="DX154" s="362"/>
      <c r="DY154" s="362"/>
      <c r="DZ154" s="362"/>
      <c r="EA154" s="362"/>
      <c r="EB154" s="362"/>
      <c r="EC154" s="362"/>
      <c r="ED154" s="362"/>
      <c r="EE154" s="362"/>
      <c r="EF154" s="362"/>
      <c r="EG154" s="362"/>
      <c r="EH154" s="362"/>
      <c r="EI154" s="362"/>
      <c r="EJ154" s="362"/>
      <c r="EK154" s="362"/>
      <c r="EL154" s="362"/>
      <c r="EM154" s="362"/>
      <c r="EN154" s="362"/>
      <c r="EO154" s="362"/>
      <c r="EP154" s="362"/>
      <c r="EQ154" s="362"/>
      <c r="ER154" s="362"/>
      <c r="ES154" s="362"/>
      <c r="ET154" s="362"/>
      <c r="EU154" s="362"/>
      <c r="EV154" s="362"/>
      <c r="EW154" s="362"/>
      <c r="EX154" s="362"/>
      <c r="EY154" s="362"/>
      <c r="EZ154" s="362"/>
      <c r="FA154" s="362"/>
      <c r="FB154" s="362"/>
      <c r="FC154" s="362"/>
      <c r="FD154" s="362"/>
      <c r="FE154" s="362"/>
      <c r="FF154" s="362"/>
      <c r="FG154" s="362"/>
      <c r="FH154" s="362"/>
      <c r="FI154" s="362"/>
      <c r="FJ154" s="362"/>
      <c r="FK154" s="362"/>
      <c r="FL154" s="362"/>
      <c r="FM154" s="362"/>
      <c r="FN154" s="362"/>
      <c r="FO154" s="362"/>
      <c r="FP154" s="362"/>
      <c r="FQ154" s="362"/>
      <c r="FR154" s="362"/>
    </row>
    <row r="155" spans="2:174">
      <c r="B155" s="389"/>
      <c r="C155" s="389"/>
      <c r="D155" s="389"/>
      <c r="E155" s="389"/>
      <c r="F155" s="389"/>
      <c r="G155" s="389"/>
      <c r="H155" s="389"/>
      <c r="I155" s="389"/>
      <c r="J155" s="389"/>
      <c r="K155" s="389"/>
      <c r="L155" s="389"/>
      <c r="M155" s="389"/>
      <c r="N155" s="389"/>
      <c r="S155" s="362"/>
      <c r="T155" s="362"/>
      <c r="U155" s="362"/>
      <c r="V155" s="362"/>
      <c r="W155" s="362"/>
      <c r="X155" s="362"/>
      <c r="Y155" s="362"/>
      <c r="Z155" s="362"/>
      <c r="AA155" s="362"/>
      <c r="AB155" s="362"/>
      <c r="AC155" s="362"/>
      <c r="AD155" s="362"/>
      <c r="AE155" s="362"/>
      <c r="AF155" s="362"/>
      <c r="AG155" s="362"/>
      <c r="AH155" s="362"/>
      <c r="AI155" s="362"/>
      <c r="AJ155" s="362"/>
      <c r="AK155" s="362"/>
      <c r="AL155" s="362"/>
      <c r="AM155" s="362"/>
      <c r="AN155" s="362"/>
      <c r="AO155" s="362"/>
      <c r="AP155" s="362"/>
      <c r="AQ155" s="362"/>
      <c r="AR155" s="362"/>
      <c r="AS155" s="362"/>
      <c r="AT155" s="362"/>
      <c r="AU155" s="362"/>
      <c r="AV155" s="362"/>
      <c r="AW155" s="362"/>
      <c r="AX155" s="362"/>
      <c r="AY155" s="362"/>
      <c r="AZ155" s="362"/>
      <c r="BA155" s="362"/>
      <c r="BB155" s="362"/>
      <c r="BC155" s="362"/>
      <c r="BD155" s="362"/>
      <c r="BE155" s="362"/>
      <c r="BF155" s="362"/>
      <c r="BG155" s="362"/>
      <c r="BH155" s="362"/>
      <c r="BI155" s="362"/>
      <c r="BJ155" s="362"/>
      <c r="BK155" s="362"/>
      <c r="BL155" s="362"/>
      <c r="BM155" s="362"/>
      <c r="BN155" s="362"/>
      <c r="BO155" s="362"/>
      <c r="BP155" s="362"/>
      <c r="BQ155" s="362"/>
      <c r="BR155" s="362"/>
      <c r="BS155" s="362"/>
      <c r="BT155" s="362"/>
      <c r="BU155" s="362"/>
      <c r="BV155" s="362"/>
      <c r="BW155" s="362"/>
      <c r="BX155" s="362"/>
      <c r="BY155" s="362"/>
      <c r="BZ155" s="362"/>
      <c r="CA155" s="362"/>
      <c r="CB155" s="362"/>
      <c r="CC155" s="362"/>
      <c r="CD155" s="362"/>
      <c r="CE155" s="362"/>
      <c r="CF155" s="362"/>
      <c r="CG155" s="362"/>
      <c r="CH155" s="362"/>
      <c r="CI155" s="362"/>
      <c r="CJ155" s="362"/>
      <c r="CK155" s="362"/>
      <c r="CL155" s="362"/>
      <c r="CM155" s="362"/>
      <c r="CN155" s="362"/>
      <c r="CO155" s="362"/>
      <c r="CP155" s="362"/>
      <c r="CQ155" s="362"/>
      <c r="CR155" s="362"/>
      <c r="CS155" s="362"/>
      <c r="CT155" s="362"/>
      <c r="CU155" s="362"/>
      <c r="CV155" s="362"/>
      <c r="CW155" s="362"/>
      <c r="CX155" s="362"/>
      <c r="CY155" s="362"/>
      <c r="CZ155" s="362"/>
      <c r="DA155" s="362"/>
      <c r="DB155" s="362"/>
      <c r="DC155" s="362"/>
      <c r="DD155" s="362"/>
      <c r="DE155" s="362"/>
      <c r="DF155" s="362"/>
      <c r="DG155" s="362"/>
      <c r="DH155" s="362"/>
      <c r="DI155" s="362"/>
      <c r="DJ155" s="362"/>
      <c r="DK155" s="362"/>
      <c r="DL155" s="362"/>
      <c r="DM155" s="362"/>
      <c r="DN155" s="362"/>
      <c r="DO155" s="362"/>
      <c r="DP155" s="362"/>
      <c r="DQ155" s="362"/>
      <c r="DR155" s="362"/>
      <c r="DS155" s="362"/>
      <c r="DT155" s="362"/>
      <c r="DU155" s="362"/>
      <c r="DV155" s="362"/>
      <c r="DW155" s="362"/>
      <c r="DX155" s="362"/>
      <c r="DY155" s="362"/>
      <c r="DZ155" s="362"/>
      <c r="EA155" s="362"/>
      <c r="EB155" s="362"/>
      <c r="EC155" s="362"/>
      <c r="ED155" s="362"/>
      <c r="EE155" s="362"/>
      <c r="EF155" s="362"/>
      <c r="EG155" s="362"/>
      <c r="EH155" s="362"/>
      <c r="EI155" s="362"/>
      <c r="EJ155" s="362"/>
      <c r="EK155" s="362"/>
      <c r="EL155" s="362"/>
      <c r="EM155" s="362"/>
      <c r="EN155" s="362"/>
      <c r="EO155" s="362"/>
      <c r="EP155" s="362"/>
      <c r="EQ155" s="362"/>
      <c r="ER155" s="362"/>
      <c r="ES155" s="362"/>
      <c r="ET155" s="362"/>
      <c r="EU155" s="362"/>
      <c r="EV155" s="362"/>
      <c r="EW155" s="362"/>
      <c r="EX155" s="362"/>
      <c r="EY155" s="362"/>
      <c r="EZ155" s="362"/>
      <c r="FA155" s="362"/>
      <c r="FB155" s="362"/>
      <c r="FC155" s="362"/>
      <c r="FD155" s="362"/>
      <c r="FE155" s="362"/>
      <c r="FF155" s="362"/>
      <c r="FG155" s="362"/>
      <c r="FH155" s="362"/>
      <c r="FI155" s="362"/>
      <c r="FJ155" s="362"/>
      <c r="FK155" s="362"/>
      <c r="FL155" s="362"/>
      <c r="FM155" s="362"/>
      <c r="FN155" s="362"/>
      <c r="FO155" s="362"/>
      <c r="FP155" s="362"/>
      <c r="FQ155" s="362"/>
      <c r="FR155" s="362"/>
    </row>
    <row r="156" spans="2:174">
      <c r="B156" s="389"/>
      <c r="C156" s="389"/>
      <c r="D156" s="389"/>
      <c r="E156" s="389"/>
      <c r="F156" s="389"/>
      <c r="G156" s="389"/>
      <c r="H156" s="389"/>
      <c r="I156" s="389"/>
      <c r="J156" s="389"/>
      <c r="K156" s="389"/>
      <c r="L156" s="389"/>
      <c r="M156" s="389"/>
      <c r="N156" s="389"/>
      <c r="S156" s="362"/>
      <c r="T156" s="362"/>
      <c r="U156" s="362"/>
      <c r="V156" s="362"/>
      <c r="W156" s="362"/>
      <c r="X156" s="362"/>
      <c r="Y156" s="362"/>
      <c r="Z156" s="362"/>
      <c r="AA156" s="362"/>
      <c r="AB156" s="362"/>
      <c r="AC156" s="362"/>
      <c r="AD156" s="362"/>
      <c r="AE156" s="362"/>
      <c r="AF156" s="362"/>
      <c r="AG156" s="362"/>
      <c r="AH156" s="362"/>
      <c r="AI156" s="362"/>
      <c r="AJ156" s="362"/>
      <c r="AK156" s="362"/>
      <c r="AL156" s="362"/>
      <c r="AM156" s="362"/>
      <c r="AN156" s="362"/>
      <c r="AO156" s="362"/>
      <c r="AP156" s="362"/>
      <c r="AQ156" s="362"/>
      <c r="AR156" s="362"/>
      <c r="AS156" s="362"/>
      <c r="AT156" s="362"/>
      <c r="AU156" s="362"/>
      <c r="AV156" s="362"/>
      <c r="AW156" s="362"/>
      <c r="AX156" s="362"/>
      <c r="AY156" s="362"/>
      <c r="AZ156" s="362"/>
      <c r="BA156" s="362"/>
      <c r="BB156" s="362"/>
      <c r="BC156" s="362"/>
      <c r="BD156" s="362"/>
      <c r="BE156" s="362"/>
      <c r="BF156" s="362"/>
      <c r="BG156" s="362"/>
      <c r="BH156" s="362"/>
      <c r="BI156" s="362"/>
      <c r="BJ156" s="362"/>
      <c r="BK156" s="362"/>
      <c r="BL156" s="362"/>
      <c r="BM156" s="362"/>
      <c r="BN156" s="362"/>
      <c r="BO156" s="362"/>
      <c r="BP156" s="362"/>
      <c r="BQ156" s="362"/>
      <c r="BR156" s="362"/>
      <c r="BS156" s="362"/>
      <c r="BT156" s="362"/>
      <c r="BU156" s="362"/>
      <c r="BV156" s="362"/>
      <c r="BW156" s="362"/>
      <c r="BX156" s="362"/>
      <c r="BY156" s="362"/>
      <c r="BZ156" s="362"/>
      <c r="CA156" s="362"/>
      <c r="CB156" s="362"/>
      <c r="CC156" s="362"/>
      <c r="CD156" s="362"/>
      <c r="CE156" s="362"/>
      <c r="CF156" s="362"/>
      <c r="CG156" s="362"/>
      <c r="CH156" s="362"/>
      <c r="CI156" s="362"/>
      <c r="CJ156" s="362"/>
      <c r="CK156" s="362"/>
      <c r="CL156" s="362"/>
      <c r="CM156" s="362"/>
      <c r="CN156" s="362"/>
      <c r="CO156" s="362"/>
      <c r="CP156" s="362"/>
      <c r="CQ156" s="362"/>
      <c r="CR156" s="362"/>
      <c r="CS156" s="362"/>
      <c r="CT156" s="362"/>
      <c r="CU156" s="362"/>
      <c r="CV156" s="362"/>
      <c r="CW156" s="362"/>
      <c r="CX156" s="362"/>
      <c r="CY156" s="362"/>
      <c r="CZ156" s="362"/>
      <c r="DA156" s="362"/>
      <c r="DB156" s="362"/>
      <c r="DC156" s="362"/>
      <c r="DD156" s="362"/>
      <c r="DE156" s="362"/>
      <c r="DF156" s="362"/>
      <c r="DG156" s="362"/>
      <c r="DH156" s="362"/>
      <c r="DI156" s="362"/>
      <c r="DJ156" s="362"/>
      <c r="DK156" s="362"/>
      <c r="DL156" s="362"/>
      <c r="DM156" s="362"/>
      <c r="DN156" s="362"/>
      <c r="DO156" s="362"/>
      <c r="DP156" s="362"/>
      <c r="DQ156" s="362"/>
      <c r="DR156" s="362"/>
      <c r="DS156" s="362"/>
      <c r="DT156" s="362"/>
      <c r="DU156" s="362"/>
      <c r="DV156" s="362"/>
      <c r="DW156" s="362"/>
      <c r="DX156" s="362"/>
      <c r="DY156" s="362"/>
      <c r="DZ156" s="362"/>
      <c r="EA156" s="362"/>
      <c r="EB156" s="362"/>
      <c r="EC156" s="362"/>
      <c r="ED156" s="362"/>
      <c r="EE156" s="362"/>
      <c r="EF156" s="362"/>
      <c r="EG156" s="362"/>
      <c r="EH156" s="362"/>
      <c r="EI156" s="362"/>
      <c r="EJ156" s="362"/>
      <c r="EK156" s="362"/>
      <c r="EL156" s="362"/>
      <c r="EM156" s="362"/>
      <c r="EN156" s="362"/>
      <c r="EO156" s="362"/>
      <c r="EP156" s="362"/>
      <c r="EQ156" s="362"/>
      <c r="ER156" s="362"/>
      <c r="ES156" s="362"/>
      <c r="ET156" s="362"/>
      <c r="EU156" s="362"/>
      <c r="EV156" s="362"/>
      <c r="EW156" s="362"/>
      <c r="EX156" s="362"/>
      <c r="EY156" s="362"/>
      <c r="EZ156" s="362"/>
      <c r="FA156" s="362"/>
      <c r="FB156" s="362"/>
      <c r="FC156" s="362"/>
      <c r="FD156" s="362"/>
      <c r="FE156" s="362"/>
      <c r="FF156" s="362"/>
      <c r="FG156" s="362"/>
      <c r="FH156" s="362"/>
      <c r="FI156" s="362"/>
      <c r="FJ156" s="362"/>
      <c r="FK156" s="362"/>
      <c r="FL156" s="362"/>
      <c r="FM156" s="362"/>
      <c r="FN156" s="362"/>
      <c r="FO156" s="362"/>
      <c r="FP156" s="362"/>
      <c r="FQ156" s="362"/>
      <c r="FR156" s="362"/>
    </row>
    <row r="157" spans="2:174">
      <c r="B157" s="389"/>
      <c r="C157" s="389"/>
      <c r="D157" s="389"/>
      <c r="E157" s="389"/>
      <c r="F157" s="389"/>
      <c r="G157" s="389"/>
      <c r="H157" s="389"/>
      <c r="I157" s="389"/>
      <c r="J157" s="389"/>
      <c r="K157" s="389"/>
      <c r="L157" s="389"/>
      <c r="M157" s="389"/>
      <c r="N157" s="389"/>
      <c r="S157" s="362"/>
      <c r="T157" s="362"/>
      <c r="U157" s="362"/>
      <c r="V157" s="362"/>
      <c r="W157" s="362"/>
      <c r="X157" s="362"/>
      <c r="Y157" s="362"/>
      <c r="Z157" s="362"/>
      <c r="AA157" s="362"/>
      <c r="AB157" s="362"/>
      <c r="AC157" s="362"/>
      <c r="AD157" s="362"/>
      <c r="AE157" s="362"/>
      <c r="AF157" s="362"/>
      <c r="AG157" s="362"/>
      <c r="AH157" s="362"/>
      <c r="AI157" s="362"/>
      <c r="AJ157" s="362"/>
      <c r="AK157" s="362"/>
      <c r="AL157" s="362"/>
      <c r="AM157" s="362"/>
      <c r="AN157" s="362"/>
      <c r="AO157" s="362"/>
      <c r="AP157" s="362"/>
      <c r="AQ157" s="362"/>
      <c r="AR157" s="362"/>
      <c r="AS157" s="362"/>
      <c r="AT157" s="362"/>
      <c r="AU157" s="362"/>
      <c r="AV157" s="362"/>
      <c r="AW157" s="362"/>
      <c r="AX157" s="362"/>
      <c r="AY157" s="362"/>
      <c r="AZ157" s="362"/>
      <c r="BA157" s="362"/>
      <c r="BB157" s="362"/>
      <c r="BC157" s="362"/>
      <c r="BD157" s="362"/>
      <c r="BE157" s="362"/>
      <c r="BF157" s="362"/>
      <c r="BG157" s="362"/>
      <c r="BH157" s="362"/>
      <c r="BI157" s="362"/>
      <c r="BJ157" s="362"/>
      <c r="BK157" s="362"/>
      <c r="BL157" s="362"/>
      <c r="BM157" s="362"/>
      <c r="BN157" s="362"/>
      <c r="BO157" s="362"/>
      <c r="BP157" s="362"/>
      <c r="BQ157" s="362"/>
      <c r="BR157" s="362"/>
      <c r="BS157" s="362"/>
      <c r="BT157" s="362"/>
      <c r="BU157" s="362"/>
      <c r="BV157" s="362"/>
      <c r="BW157" s="362"/>
      <c r="BX157" s="362"/>
      <c r="BY157" s="362"/>
      <c r="BZ157" s="362"/>
      <c r="CA157" s="362"/>
      <c r="CB157" s="362"/>
      <c r="CC157" s="362"/>
      <c r="CD157" s="362"/>
      <c r="CE157" s="362"/>
      <c r="CF157" s="362"/>
      <c r="CG157" s="362"/>
      <c r="CH157" s="362"/>
      <c r="CI157" s="362"/>
      <c r="CJ157" s="362"/>
      <c r="CK157" s="362"/>
      <c r="CL157" s="362"/>
      <c r="CM157" s="362"/>
      <c r="CN157" s="362"/>
      <c r="CO157" s="362"/>
      <c r="CP157" s="362"/>
      <c r="CQ157" s="362"/>
      <c r="CR157" s="362"/>
      <c r="CS157" s="362"/>
      <c r="CT157" s="362"/>
      <c r="CU157" s="362"/>
      <c r="CV157" s="362"/>
      <c r="CW157" s="362"/>
      <c r="CX157" s="362"/>
      <c r="CY157" s="362"/>
      <c r="CZ157" s="362"/>
      <c r="DA157" s="362"/>
      <c r="DB157" s="362"/>
      <c r="DC157" s="362"/>
      <c r="DD157" s="362"/>
      <c r="DE157" s="362"/>
      <c r="DF157" s="362"/>
      <c r="DG157" s="362"/>
      <c r="DH157" s="362"/>
      <c r="DI157" s="362"/>
      <c r="DJ157" s="362"/>
      <c r="DK157" s="362"/>
      <c r="DL157" s="362"/>
      <c r="DM157" s="362"/>
      <c r="DN157" s="362"/>
      <c r="DO157" s="362"/>
      <c r="DP157" s="362"/>
      <c r="DQ157" s="362"/>
      <c r="DR157" s="362"/>
      <c r="DS157" s="362"/>
      <c r="DT157" s="362"/>
      <c r="DU157" s="362"/>
      <c r="DV157" s="362"/>
      <c r="DW157" s="362"/>
      <c r="DX157" s="362"/>
      <c r="DY157" s="362"/>
      <c r="DZ157" s="362"/>
      <c r="EA157" s="362"/>
      <c r="EB157" s="362"/>
      <c r="EC157" s="362"/>
      <c r="ED157" s="362"/>
      <c r="EE157" s="362"/>
      <c r="EF157" s="362"/>
      <c r="EG157" s="362"/>
      <c r="EH157" s="362"/>
      <c r="EI157" s="362"/>
      <c r="EJ157" s="362"/>
      <c r="EK157" s="362"/>
      <c r="EL157" s="362"/>
      <c r="EM157" s="362"/>
      <c r="EN157" s="362"/>
      <c r="EO157" s="362"/>
      <c r="EP157" s="362"/>
      <c r="EQ157" s="362"/>
      <c r="ER157" s="362"/>
      <c r="ES157" s="362"/>
      <c r="ET157" s="362"/>
      <c r="EU157" s="362"/>
      <c r="EV157" s="362"/>
      <c r="EW157" s="362"/>
      <c r="EX157" s="362"/>
      <c r="EY157" s="362"/>
      <c r="EZ157" s="362"/>
      <c r="FA157" s="362"/>
      <c r="FB157" s="362"/>
      <c r="FC157" s="362"/>
      <c r="FD157" s="362"/>
      <c r="FE157" s="362"/>
      <c r="FF157" s="362"/>
      <c r="FG157" s="362"/>
      <c r="FH157" s="362"/>
      <c r="FI157" s="362"/>
      <c r="FJ157" s="362"/>
      <c r="FK157" s="362"/>
      <c r="FL157" s="362"/>
      <c r="FM157" s="362"/>
      <c r="FN157" s="362"/>
      <c r="FO157" s="362"/>
      <c r="FP157" s="362"/>
      <c r="FQ157" s="362"/>
      <c r="FR157" s="362"/>
    </row>
    <row r="158" spans="2:174">
      <c r="B158" s="389"/>
      <c r="C158" s="389"/>
      <c r="D158" s="389"/>
      <c r="E158" s="389"/>
      <c r="F158" s="389"/>
      <c r="G158" s="389"/>
      <c r="H158" s="389"/>
      <c r="I158" s="389"/>
      <c r="J158" s="389"/>
      <c r="K158" s="389"/>
      <c r="L158" s="389"/>
      <c r="M158" s="389"/>
      <c r="N158" s="389"/>
      <c r="S158" s="362"/>
      <c r="T158" s="362"/>
      <c r="U158" s="362"/>
      <c r="V158" s="362"/>
      <c r="W158" s="362"/>
      <c r="X158" s="362"/>
      <c r="Y158" s="362"/>
      <c r="Z158" s="362"/>
      <c r="AA158" s="362"/>
      <c r="AB158" s="362"/>
      <c r="AC158" s="362"/>
      <c r="AD158" s="362"/>
      <c r="AE158" s="362"/>
      <c r="AF158" s="362"/>
      <c r="AG158" s="362"/>
      <c r="AH158" s="362"/>
      <c r="AI158" s="362"/>
      <c r="AJ158" s="362"/>
      <c r="AK158" s="362"/>
      <c r="AL158" s="362"/>
      <c r="AM158" s="362"/>
      <c r="AN158" s="362"/>
      <c r="AO158" s="362"/>
      <c r="AP158" s="362"/>
      <c r="AQ158" s="362"/>
      <c r="AR158" s="362"/>
      <c r="AS158" s="362"/>
      <c r="AT158" s="362"/>
      <c r="AU158" s="362"/>
      <c r="AV158" s="362"/>
      <c r="AW158" s="362"/>
      <c r="AX158" s="362"/>
      <c r="AY158" s="362"/>
      <c r="AZ158" s="362"/>
      <c r="BA158" s="362"/>
      <c r="BB158" s="362"/>
      <c r="BC158" s="362"/>
      <c r="BD158" s="362"/>
      <c r="BE158" s="362"/>
      <c r="BF158" s="362"/>
      <c r="BG158" s="362"/>
      <c r="BH158" s="362"/>
      <c r="BI158" s="362"/>
      <c r="BJ158" s="362"/>
      <c r="BK158" s="362"/>
      <c r="BL158" s="362"/>
      <c r="BM158" s="362"/>
      <c r="BN158" s="362"/>
      <c r="BO158" s="362"/>
      <c r="BP158" s="362"/>
      <c r="BQ158" s="362"/>
      <c r="BR158" s="362"/>
      <c r="BS158" s="362"/>
      <c r="BT158" s="362"/>
      <c r="BU158" s="362"/>
      <c r="BV158" s="362"/>
      <c r="BW158" s="362"/>
      <c r="BX158" s="362"/>
      <c r="BY158" s="362"/>
      <c r="BZ158" s="362"/>
      <c r="CA158" s="362"/>
      <c r="CB158" s="362"/>
      <c r="CC158" s="362"/>
      <c r="CD158" s="362"/>
      <c r="CE158" s="362"/>
      <c r="CF158" s="362"/>
      <c r="CG158" s="362"/>
      <c r="CH158" s="362"/>
      <c r="CI158" s="362"/>
      <c r="CJ158" s="362"/>
      <c r="CK158" s="362"/>
      <c r="CL158" s="362"/>
      <c r="CM158" s="362"/>
      <c r="CN158" s="362"/>
      <c r="CO158" s="362"/>
      <c r="CP158" s="362"/>
      <c r="CQ158" s="362"/>
      <c r="CR158" s="362"/>
      <c r="CS158" s="362"/>
      <c r="CT158" s="362"/>
      <c r="CU158" s="362"/>
      <c r="CV158" s="362"/>
      <c r="CW158" s="362"/>
      <c r="CX158" s="362"/>
      <c r="CY158" s="362"/>
      <c r="CZ158" s="362"/>
      <c r="DA158" s="362"/>
      <c r="DB158" s="362"/>
      <c r="DC158" s="362"/>
      <c r="DD158" s="362"/>
      <c r="DE158" s="362"/>
      <c r="DF158" s="362"/>
      <c r="DG158" s="362"/>
      <c r="DH158" s="362"/>
      <c r="DI158" s="362"/>
      <c r="DJ158" s="362"/>
      <c r="DK158" s="362"/>
      <c r="DL158" s="362"/>
      <c r="DM158" s="362"/>
      <c r="DN158" s="362"/>
      <c r="DO158" s="362"/>
      <c r="DP158" s="362"/>
      <c r="DQ158" s="362"/>
      <c r="DR158" s="362"/>
      <c r="DS158" s="362"/>
      <c r="DT158" s="362"/>
      <c r="DU158" s="362"/>
      <c r="DV158" s="362"/>
      <c r="DW158" s="362"/>
      <c r="DX158" s="362"/>
      <c r="DY158" s="362"/>
      <c r="DZ158" s="362"/>
      <c r="EA158" s="362"/>
      <c r="EB158" s="362"/>
      <c r="EC158" s="362"/>
      <c r="ED158" s="362"/>
      <c r="EE158" s="362"/>
      <c r="EF158" s="362"/>
      <c r="EG158" s="362"/>
      <c r="EH158" s="362"/>
      <c r="EI158" s="362"/>
      <c r="EJ158" s="362"/>
      <c r="EK158" s="362"/>
      <c r="EL158" s="362"/>
      <c r="EM158" s="362"/>
      <c r="EN158" s="362"/>
      <c r="EO158" s="362"/>
      <c r="EP158" s="362"/>
      <c r="EQ158" s="362"/>
      <c r="ER158" s="362"/>
      <c r="ES158" s="362"/>
      <c r="ET158" s="362"/>
      <c r="EU158" s="362"/>
      <c r="EV158" s="362"/>
      <c r="EW158" s="362"/>
      <c r="EX158" s="362"/>
      <c r="EY158" s="362"/>
      <c r="EZ158" s="362"/>
      <c r="FA158" s="362"/>
      <c r="FB158" s="362"/>
      <c r="FC158" s="362"/>
      <c r="FD158" s="362"/>
      <c r="FE158" s="362"/>
      <c r="FF158" s="362"/>
      <c r="FG158" s="362"/>
      <c r="FH158" s="362"/>
      <c r="FI158" s="362"/>
      <c r="FJ158" s="362"/>
      <c r="FK158" s="362"/>
      <c r="FL158" s="362"/>
      <c r="FM158" s="362"/>
      <c r="FN158" s="362"/>
      <c r="FO158" s="362"/>
      <c r="FP158" s="362"/>
      <c r="FQ158" s="362"/>
      <c r="FR158" s="362"/>
    </row>
    <row r="159" spans="2:174">
      <c r="B159" s="389"/>
      <c r="C159" s="389"/>
      <c r="D159" s="389"/>
      <c r="E159" s="389"/>
      <c r="F159" s="389"/>
      <c r="G159" s="389"/>
      <c r="H159" s="389"/>
      <c r="I159" s="389"/>
      <c r="J159" s="389"/>
      <c r="K159" s="389"/>
      <c r="L159" s="389"/>
      <c r="M159" s="389"/>
      <c r="N159" s="389"/>
      <c r="S159" s="362"/>
      <c r="T159" s="362"/>
      <c r="U159" s="362"/>
      <c r="V159" s="362"/>
      <c r="W159" s="362"/>
      <c r="X159" s="362"/>
      <c r="Y159" s="362"/>
      <c r="Z159" s="362"/>
      <c r="AA159" s="362"/>
      <c r="AB159" s="362"/>
      <c r="AC159" s="362"/>
      <c r="AD159" s="362"/>
      <c r="AE159" s="362"/>
      <c r="AF159" s="362"/>
      <c r="AG159" s="362"/>
      <c r="AH159" s="362"/>
      <c r="AI159" s="362"/>
      <c r="AJ159" s="362"/>
      <c r="AK159" s="362"/>
      <c r="AL159" s="362"/>
      <c r="AM159" s="362"/>
      <c r="AN159" s="362"/>
      <c r="AO159" s="362"/>
      <c r="AP159" s="362"/>
      <c r="AQ159" s="362"/>
      <c r="AR159" s="362"/>
      <c r="AS159" s="362"/>
      <c r="AT159" s="362"/>
      <c r="AU159" s="362"/>
      <c r="AV159" s="362"/>
      <c r="AW159" s="362"/>
      <c r="AX159" s="362"/>
      <c r="AY159" s="362"/>
      <c r="AZ159" s="362"/>
      <c r="BA159" s="362"/>
      <c r="BB159" s="362"/>
      <c r="BC159" s="362"/>
      <c r="BD159" s="362"/>
      <c r="BE159" s="362"/>
      <c r="BF159" s="362"/>
      <c r="BG159" s="362"/>
      <c r="BH159" s="362"/>
      <c r="BI159" s="362"/>
      <c r="BJ159" s="362"/>
      <c r="BK159" s="362"/>
      <c r="BL159" s="362"/>
      <c r="BM159" s="362"/>
      <c r="BN159" s="362"/>
      <c r="BO159" s="362"/>
      <c r="BP159" s="362"/>
      <c r="BQ159" s="362"/>
      <c r="BR159" s="362"/>
      <c r="BS159" s="362"/>
      <c r="BT159" s="362"/>
      <c r="BU159" s="362"/>
      <c r="BV159" s="362"/>
      <c r="BW159" s="362"/>
      <c r="BX159" s="362"/>
      <c r="BY159" s="362"/>
      <c r="BZ159" s="362"/>
      <c r="CA159" s="362"/>
      <c r="CB159" s="362"/>
      <c r="CC159" s="362"/>
      <c r="CD159" s="362"/>
      <c r="CE159" s="362"/>
      <c r="CF159" s="362"/>
      <c r="CG159" s="362"/>
      <c r="CH159" s="362"/>
      <c r="CI159" s="362"/>
      <c r="CJ159" s="362"/>
      <c r="CK159" s="362"/>
      <c r="CL159" s="362"/>
      <c r="CM159" s="362"/>
      <c r="CN159" s="362"/>
      <c r="CO159" s="362"/>
      <c r="CP159" s="362"/>
      <c r="CQ159" s="362"/>
      <c r="CR159" s="362"/>
      <c r="CS159" s="362"/>
      <c r="CT159" s="362"/>
      <c r="CU159" s="362"/>
      <c r="CV159" s="362"/>
      <c r="CW159" s="362"/>
      <c r="CX159" s="362"/>
      <c r="CY159" s="362"/>
      <c r="CZ159" s="362"/>
      <c r="DA159" s="362"/>
      <c r="DB159" s="362"/>
      <c r="DC159" s="362"/>
      <c r="DD159" s="362"/>
      <c r="DE159" s="362"/>
      <c r="DF159" s="362"/>
      <c r="DG159" s="362"/>
      <c r="DH159" s="362"/>
      <c r="DI159" s="362"/>
      <c r="DJ159" s="362"/>
      <c r="DK159" s="362"/>
      <c r="DL159" s="362"/>
      <c r="DM159" s="362"/>
      <c r="DN159" s="362"/>
      <c r="DO159" s="362"/>
      <c r="DP159" s="362"/>
      <c r="DQ159" s="362"/>
      <c r="DR159" s="362"/>
      <c r="DS159" s="362"/>
      <c r="DT159" s="362"/>
      <c r="DU159" s="362"/>
      <c r="DV159" s="362"/>
      <c r="DW159" s="362"/>
      <c r="DX159" s="362"/>
      <c r="DY159" s="362"/>
      <c r="DZ159" s="362"/>
      <c r="EA159" s="362"/>
      <c r="EB159" s="362"/>
      <c r="EC159" s="362"/>
      <c r="ED159" s="362"/>
      <c r="EE159" s="362"/>
      <c r="EF159" s="362"/>
      <c r="EG159" s="362"/>
      <c r="EH159" s="362"/>
      <c r="EI159" s="362"/>
      <c r="EJ159" s="362"/>
      <c r="EK159" s="362"/>
      <c r="EL159" s="362"/>
      <c r="EM159" s="362"/>
      <c r="EN159" s="362"/>
      <c r="EO159" s="362"/>
      <c r="EP159" s="362"/>
      <c r="EQ159" s="362"/>
      <c r="ER159" s="362"/>
      <c r="ES159" s="362"/>
      <c r="ET159" s="362"/>
      <c r="EU159" s="362"/>
      <c r="EV159" s="362"/>
      <c r="EW159" s="362"/>
      <c r="EX159" s="362"/>
      <c r="EY159" s="362"/>
      <c r="EZ159" s="362"/>
      <c r="FA159" s="362"/>
      <c r="FB159" s="362"/>
      <c r="FC159" s="362"/>
      <c r="FD159" s="362"/>
      <c r="FE159" s="362"/>
      <c r="FF159" s="362"/>
      <c r="FG159" s="362"/>
      <c r="FH159" s="362"/>
      <c r="FI159" s="362"/>
      <c r="FJ159" s="362"/>
      <c r="FK159" s="362"/>
      <c r="FL159" s="362"/>
      <c r="FM159" s="362"/>
      <c r="FN159" s="362"/>
      <c r="FO159" s="362"/>
      <c r="FP159" s="362"/>
      <c r="FQ159" s="362"/>
      <c r="FR159" s="362"/>
    </row>
    <row r="160" spans="2:174">
      <c r="B160" s="389"/>
      <c r="C160" s="389"/>
      <c r="D160" s="389"/>
      <c r="E160" s="389"/>
      <c r="F160" s="389"/>
      <c r="G160" s="389"/>
      <c r="H160" s="389"/>
      <c r="I160" s="389"/>
      <c r="J160" s="389"/>
      <c r="K160" s="389"/>
      <c r="L160" s="389"/>
      <c r="M160" s="389"/>
      <c r="N160" s="389"/>
      <c r="S160" s="362"/>
      <c r="T160" s="362"/>
      <c r="U160" s="362"/>
      <c r="V160" s="362"/>
      <c r="W160" s="362"/>
      <c r="X160" s="362"/>
      <c r="Y160" s="362"/>
      <c r="Z160" s="362"/>
      <c r="AA160" s="362"/>
      <c r="AB160" s="362"/>
      <c r="AC160" s="362"/>
      <c r="AD160" s="362"/>
      <c r="AE160" s="362"/>
      <c r="AF160" s="362"/>
      <c r="AG160" s="362"/>
      <c r="AH160" s="362"/>
      <c r="AI160" s="362"/>
      <c r="AJ160" s="362"/>
      <c r="AK160" s="362"/>
      <c r="AL160" s="362"/>
      <c r="AM160" s="362"/>
      <c r="AN160" s="362"/>
      <c r="AO160" s="362"/>
      <c r="AP160" s="362"/>
      <c r="AQ160" s="362"/>
      <c r="AR160" s="362"/>
      <c r="AS160" s="362"/>
      <c r="AT160" s="362"/>
      <c r="AU160" s="362"/>
      <c r="AV160" s="362"/>
      <c r="AW160" s="362"/>
      <c r="AX160" s="362"/>
      <c r="AY160" s="362"/>
      <c r="AZ160" s="362"/>
      <c r="BA160" s="362"/>
      <c r="BB160" s="362"/>
      <c r="BC160" s="362"/>
      <c r="BD160" s="362"/>
      <c r="BE160" s="362"/>
      <c r="BF160" s="362"/>
      <c r="BG160" s="362"/>
      <c r="BH160" s="362"/>
      <c r="BI160" s="362"/>
      <c r="BJ160" s="362"/>
      <c r="BK160" s="362"/>
      <c r="BL160" s="362"/>
      <c r="BM160" s="362"/>
      <c r="BN160" s="362"/>
      <c r="BO160" s="362"/>
      <c r="BP160" s="362"/>
      <c r="BQ160" s="362"/>
      <c r="BR160" s="362"/>
      <c r="BS160" s="362"/>
      <c r="BT160" s="362"/>
      <c r="BU160" s="362"/>
      <c r="BV160" s="362"/>
      <c r="BW160" s="362"/>
      <c r="BX160" s="362"/>
      <c r="BY160" s="362"/>
      <c r="BZ160" s="362"/>
      <c r="CA160" s="362"/>
      <c r="CB160" s="362"/>
      <c r="CC160" s="362"/>
      <c r="CD160" s="362"/>
      <c r="CE160" s="362"/>
      <c r="CF160" s="362"/>
      <c r="CG160" s="362"/>
      <c r="CH160" s="362"/>
      <c r="CI160" s="362"/>
      <c r="CJ160" s="362"/>
      <c r="CK160" s="362"/>
      <c r="CL160" s="362"/>
      <c r="CM160" s="362"/>
      <c r="CN160" s="362"/>
      <c r="CO160" s="362"/>
      <c r="CP160" s="362"/>
      <c r="CQ160" s="362"/>
      <c r="CR160" s="362"/>
      <c r="CS160" s="362"/>
      <c r="CT160" s="362"/>
      <c r="CU160" s="362"/>
      <c r="CV160" s="362"/>
      <c r="CW160" s="362"/>
      <c r="CX160" s="362"/>
      <c r="CY160" s="362"/>
      <c r="CZ160" s="362"/>
      <c r="DA160" s="362"/>
      <c r="DB160" s="362"/>
      <c r="DC160" s="362"/>
      <c r="DD160" s="362"/>
      <c r="DE160" s="362"/>
      <c r="DF160" s="362"/>
      <c r="DG160" s="362"/>
      <c r="DH160" s="362"/>
      <c r="DI160" s="362"/>
      <c r="DJ160" s="362"/>
      <c r="DK160" s="362"/>
      <c r="DL160" s="362"/>
      <c r="DM160" s="362"/>
      <c r="DN160" s="362"/>
      <c r="DO160" s="362"/>
      <c r="DP160" s="362"/>
      <c r="DQ160" s="362"/>
      <c r="DR160" s="362"/>
      <c r="DS160" s="362"/>
      <c r="DT160" s="362"/>
      <c r="DU160" s="362"/>
      <c r="DV160" s="362"/>
      <c r="DW160" s="362"/>
      <c r="DX160" s="362"/>
      <c r="DY160" s="362"/>
      <c r="DZ160" s="362"/>
      <c r="EA160" s="362"/>
      <c r="EB160" s="362"/>
      <c r="EC160" s="362"/>
      <c r="ED160" s="362"/>
      <c r="EE160" s="362"/>
      <c r="EF160" s="362"/>
      <c r="EG160" s="362"/>
      <c r="EH160" s="362"/>
      <c r="EI160" s="362"/>
      <c r="EJ160" s="362"/>
      <c r="EK160" s="362"/>
      <c r="EL160" s="362"/>
      <c r="EM160" s="362"/>
      <c r="EN160" s="362"/>
      <c r="EO160" s="362"/>
      <c r="EP160" s="362"/>
      <c r="EQ160" s="362"/>
      <c r="ER160" s="362"/>
      <c r="ES160" s="362"/>
      <c r="ET160" s="362"/>
      <c r="EU160" s="362"/>
      <c r="EV160" s="362"/>
      <c r="EW160" s="362"/>
      <c r="EX160" s="362"/>
      <c r="EY160" s="362"/>
      <c r="EZ160" s="362"/>
      <c r="FA160" s="362"/>
      <c r="FB160" s="362"/>
      <c r="FC160" s="362"/>
      <c r="FD160" s="362"/>
      <c r="FE160" s="362"/>
      <c r="FF160" s="362"/>
      <c r="FG160" s="362"/>
      <c r="FH160" s="362"/>
      <c r="FI160" s="362"/>
      <c r="FJ160" s="362"/>
      <c r="FK160" s="362"/>
      <c r="FL160" s="362"/>
      <c r="FM160" s="362"/>
      <c r="FN160" s="362"/>
      <c r="FO160" s="362"/>
      <c r="FP160" s="362"/>
      <c r="FQ160" s="362"/>
      <c r="FR160" s="362"/>
    </row>
    <row r="161" spans="2:174">
      <c r="B161" s="389"/>
      <c r="C161" s="389"/>
      <c r="D161" s="389"/>
      <c r="E161" s="389"/>
      <c r="F161" s="389"/>
      <c r="G161" s="389"/>
      <c r="H161" s="389"/>
      <c r="I161" s="389"/>
      <c r="J161" s="389"/>
      <c r="K161" s="389"/>
      <c r="L161" s="389"/>
      <c r="M161" s="389"/>
      <c r="N161" s="389"/>
      <c r="S161" s="362"/>
      <c r="T161" s="362"/>
      <c r="U161" s="362"/>
      <c r="V161" s="362"/>
      <c r="W161" s="362"/>
      <c r="X161" s="362"/>
      <c r="Y161" s="362"/>
      <c r="Z161" s="362"/>
      <c r="AA161" s="362"/>
      <c r="AB161" s="362"/>
      <c r="AC161" s="362"/>
      <c r="AD161" s="362"/>
      <c r="AE161" s="362"/>
      <c r="AF161" s="362"/>
      <c r="AG161" s="362"/>
      <c r="AH161" s="362"/>
      <c r="AI161" s="362"/>
      <c r="AJ161" s="362"/>
      <c r="AK161" s="362"/>
      <c r="AL161" s="362"/>
      <c r="AM161" s="362"/>
      <c r="AN161" s="362"/>
      <c r="AO161" s="362"/>
      <c r="AP161" s="362"/>
      <c r="AQ161" s="362"/>
      <c r="AR161" s="362"/>
      <c r="AS161" s="362"/>
      <c r="AT161" s="362"/>
      <c r="AU161" s="362"/>
      <c r="AV161" s="362"/>
      <c r="AW161" s="362"/>
      <c r="AX161" s="362"/>
      <c r="AY161" s="362"/>
      <c r="AZ161" s="362"/>
      <c r="BA161" s="362"/>
      <c r="BB161" s="362"/>
      <c r="BC161" s="362"/>
      <c r="BD161" s="362"/>
      <c r="BE161" s="362"/>
      <c r="BF161" s="362"/>
      <c r="BG161" s="362"/>
      <c r="BH161" s="362"/>
      <c r="BI161" s="362"/>
      <c r="BJ161" s="362"/>
      <c r="BK161" s="362"/>
      <c r="BL161" s="362"/>
      <c r="BM161" s="362"/>
      <c r="BN161" s="362"/>
      <c r="BO161" s="362"/>
      <c r="BP161" s="362"/>
      <c r="BQ161" s="362"/>
      <c r="BR161" s="362"/>
      <c r="BS161" s="362"/>
      <c r="BT161" s="362"/>
      <c r="BU161" s="362"/>
      <c r="BV161" s="362"/>
      <c r="BW161" s="362"/>
      <c r="BX161" s="362"/>
      <c r="BY161" s="362"/>
      <c r="BZ161" s="362"/>
      <c r="CA161" s="362"/>
      <c r="CB161" s="362"/>
      <c r="CC161" s="362"/>
      <c r="CD161" s="362"/>
      <c r="CE161" s="362"/>
      <c r="CF161" s="362"/>
      <c r="CG161" s="362"/>
      <c r="CH161" s="362"/>
      <c r="CI161" s="362"/>
      <c r="CJ161" s="362"/>
      <c r="CK161" s="362"/>
      <c r="CL161" s="362"/>
      <c r="CM161" s="362"/>
      <c r="CN161" s="362"/>
      <c r="CO161" s="362"/>
      <c r="CP161" s="362"/>
      <c r="CQ161" s="362"/>
      <c r="CR161" s="362"/>
      <c r="CS161" s="362"/>
      <c r="CT161" s="362"/>
      <c r="CU161" s="362"/>
      <c r="CV161" s="362"/>
      <c r="CW161" s="362"/>
      <c r="CX161" s="362"/>
      <c r="CY161" s="362"/>
      <c r="CZ161" s="362"/>
      <c r="DA161" s="362"/>
      <c r="DB161" s="362"/>
      <c r="DC161" s="362"/>
      <c r="DD161" s="362"/>
      <c r="DE161" s="362"/>
      <c r="DF161" s="362"/>
      <c r="DG161" s="362"/>
      <c r="DH161" s="362"/>
      <c r="DI161" s="362"/>
      <c r="DJ161" s="362"/>
      <c r="DK161" s="362"/>
      <c r="DL161" s="362"/>
      <c r="DM161" s="362"/>
      <c r="DN161" s="362"/>
      <c r="DO161" s="362"/>
      <c r="DP161" s="362"/>
      <c r="DQ161" s="362"/>
      <c r="DR161" s="362"/>
      <c r="DS161" s="362"/>
      <c r="DT161" s="362"/>
      <c r="DU161" s="362"/>
      <c r="DV161" s="362"/>
      <c r="DW161" s="362"/>
      <c r="DX161" s="362"/>
      <c r="DY161" s="362"/>
      <c r="DZ161" s="362"/>
      <c r="EA161" s="362"/>
      <c r="EB161" s="362"/>
      <c r="EC161" s="362"/>
      <c r="ED161" s="362"/>
      <c r="EE161" s="362"/>
      <c r="EF161" s="362"/>
      <c r="EG161" s="362"/>
      <c r="EH161" s="362"/>
      <c r="EI161" s="362"/>
      <c r="EJ161" s="362"/>
      <c r="EK161" s="362"/>
      <c r="EL161" s="362"/>
      <c r="EM161" s="362"/>
      <c r="EN161" s="362"/>
      <c r="EO161" s="362"/>
      <c r="EP161" s="362"/>
      <c r="EQ161" s="362"/>
      <c r="ER161" s="362"/>
      <c r="ES161" s="362"/>
      <c r="ET161" s="362"/>
      <c r="EU161" s="362"/>
      <c r="EV161" s="362"/>
      <c r="EW161" s="362"/>
      <c r="EX161" s="362"/>
      <c r="EY161" s="362"/>
      <c r="EZ161" s="362"/>
      <c r="FA161" s="362"/>
      <c r="FB161" s="362"/>
      <c r="FC161" s="362"/>
      <c r="FD161" s="362"/>
      <c r="FE161" s="362"/>
      <c r="FF161" s="362"/>
      <c r="FG161" s="362"/>
      <c r="FH161" s="362"/>
      <c r="FI161" s="362"/>
      <c r="FJ161" s="362"/>
      <c r="FK161" s="362"/>
      <c r="FL161" s="362"/>
      <c r="FM161" s="362"/>
      <c r="FN161" s="362"/>
      <c r="FO161" s="362"/>
      <c r="FP161" s="362"/>
      <c r="FQ161" s="362"/>
      <c r="FR161" s="362"/>
    </row>
    <row r="162" spans="2:174">
      <c r="B162" s="389"/>
      <c r="C162" s="389"/>
      <c r="D162" s="389"/>
      <c r="E162" s="389"/>
      <c r="F162" s="389"/>
      <c r="G162" s="389"/>
      <c r="H162" s="389"/>
      <c r="I162" s="389"/>
      <c r="J162" s="389"/>
      <c r="K162" s="389"/>
      <c r="L162" s="389"/>
      <c r="M162" s="389"/>
      <c r="N162" s="389"/>
      <c r="S162" s="362"/>
      <c r="T162" s="362"/>
      <c r="U162" s="362"/>
      <c r="V162" s="362"/>
      <c r="W162" s="362"/>
      <c r="X162" s="362"/>
      <c r="Y162" s="362"/>
      <c r="Z162" s="362"/>
      <c r="AA162" s="362"/>
      <c r="AB162" s="362"/>
      <c r="AC162" s="362"/>
      <c r="AD162" s="362"/>
      <c r="AE162" s="362"/>
      <c r="AF162" s="362"/>
      <c r="AG162" s="362"/>
      <c r="AH162" s="362"/>
      <c r="AI162" s="362"/>
      <c r="AJ162" s="362"/>
      <c r="AK162" s="362"/>
      <c r="AL162" s="362"/>
      <c r="AM162" s="362"/>
      <c r="AN162" s="362"/>
      <c r="AO162" s="362"/>
      <c r="AP162" s="362"/>
      <c r="AQ162" s="362"/>
      <c r="AR162" s="362"/>
      <c r="AS162" s="362"/>
      <c r="AT162" s="362"/>
      <c r="AU162" s="362"/>
      <c r="AV162" s="362"/>
      <c r="AW162" s="362"/>
      <c r="AX162" s="362"/>
      <c r="AY162" s="362"/>
      <c r="AZ162" s="362"/>
      <c r="BA162" s="362"/>
      <c r="BB162" s="362"/>
      <c r="BC162" s="362"/>
      <c r="BD162" s="362"/>
      <c r="BE162" s="362"/>
      <c r="BF162" s="362"/>
      <c r="BG162" s="362"/>
      <c r="BH162" s="362"/>
      <c r="BI162" s="362"/>
      <c r="BJ162" s="362"/>
      <c r="BK162" s="362"/>
      <c r="BL162" s="362"/>
      <c r="BM162" s="362"/>
      <c r="BN162" s="362"/>
      <c r="BO162" s="362"/>
      <c r="BP162" s="362"/>
      <c r="BQ162" s="362"/>
      <c r="BR162" s="362"/>
      <c r="BS162" s="362"/>
      <c r="BT162" s="362"/>
      <c r="BU162" s="362"/>
      <c r="BV162" s="362"/>
      <c r="BW162" s="362"/>
      <c r="BX162" s="362"/>
      <c r="BY162" s="362"/>
      <c r="BZ162" s="362"/>
      <c r="CA162" s="362"/>
      <c r="CB162" s="362"/>
      <c r="CC162" s="362"/>
      <c r="CD162" s="362"/>
      <c r="CE162" s="362"/>
      <c r="CF162" s="362"/>
      <c r="CG162" s="362"/>
      <c r="CH162" s="362"/>
      <c r="CI162" s="362"/>
      <c r="CJ162" s="362"/>
      <c r="CK162" s="362"/>
      <c r="CL162" s="362"/>
      <c r="CM162" s="362"/>
      <c r="CN162" s="362"/>
      <c r="CO162" s="362"/>
      <c r="CP162" s="362"/>
      <c r="CQ162" s="362"/>
      <c r="CR162" s="362"/>
      <c r="CS162" s="362"/>
      <c r="CT162" s="362"/>
      <c r="CU162" s="362"/>
      <c r="CV162" s="362"/>
      <c r="CW162" s="362"/>
      <c r="CX162" s="362"/>
      <c r="CY162" s="362"/>
      <c r="CZ162" s="362"/>
      <c r="DA162" s="362"/>
      <c r="DB162" s="362"/>
      <c r="DC162" s="362"/>
      <c r="DD162" s="362"/>
      <c r="DE162" s="362"/>
      <c r="DF162" s="362"/>
      <c r="DG162" s="362"/>
      <c r="DH162" s="362"/>
      <c r="DI162" s="362"/>
      <c r="DJ162" s="362"/>
      <c r="DK162" s="362"/>
      <c r="DL162" s="362"/>
      <c r="DM162" s="362"/>
      <c r="DN162" s="362"/>
      <c r="DO162" s="362"/>
      <c r="DP162" s="362"/>
      <c r="DQ162" s="362"/>
      <c r="DR162" s="362"/>
      <c r="DS162" s="362"/>
      <c r="DT162" s="362"/>
      <c r="DU162" s="362"/>
      <c r="DV162" s="362"/>
      <c r="DW162" s="362"/>
      <c r="DX162" s="362"/>
      <c r="DY162" s="362"/>
      <c r="DZ162" s="362"/>
      <c r="EA162" s="362"/>
      <c r="EB162" s="362"/>
      <c r="EC162" s="362"/>
      <c r="ED162" s="362"/>
      <c r="EE162" s="362"/>
      <c r="EF162" s="362"/>
      <c r="EG162" s="362"/>
      <c r="EH162" s="362"/>
      <c r="EI162" s="362"/>
      <c r="EJ162" s="362"/>
      <c r="EK162" s="362"/>
      <c r="EL162" s="362"/>
      <c r="EM162" s="362"/>
      <c r="EN162" s="362"/>
      <c r="EO162" s="362"/>
      <c r="EP162" s="362"/>
      <c r="EQ162" s="362"/>
      <c r="ER162" s="362"/>
      <c r="ES162" s="362"/>
      <c r="ET162" s="362"/>
      <c r="EU162" s="362"/>
      <c r="EV162" s="362"/>
      <c r="EW162" s="362"/>
      <c r="EX162" s="362"/>
      <c r="EY162" s="362"/>
      <c r="EZ162" s="362"/>
      <c r="FA162" s="362"/>
      <c r="FB162" s="362"/>
      <c r="FC162" s="362"/>
      <c r="FD162" s="362"/>
      <c r="FE162" s="362"/>
      <c r="FF162" s="362"/>
      <c r="FG162" s="362"/>
      <c r="FH162" s="362"/>
      <c r="FI162" s="362"/>
      <c r="FJ162" s="362"/>
      <c r="FK162" s="362"/>
      <c r="FL162" s="362"/>
      <c r="FM162" s="362"/>
      <c r="FN162" s="362"/>
      <c r="FO162" s="362"/>
      <c r="FP162" s="362"/>
      <c r="FQ162" s="362"/>
      <c r="FR162" s="362"/>
    </row>
    <row r="163" spans="2:174">
      <c r="B163" s="389"/>
      <c r="C163" s="389"/>
      <c r="D163" s="389"/>
      <c r="E163" s="389"/>
      <c r="F163" s="389"/>
      <c r="G163" s="389"/>
      <c r="H163" s="389"/>
      <c r="I163" s="389"/>
      <c r="J163" s="389"/>
      <c r="K163" s="389"/>
      <c r="L163" s="389"/>
      <c r="M163" s="389"/>
      <c r="N163" s="389"/>
      <c r="S163" s="362"/>
      <c r="T163" s="362"/>
      <c r="U163" s="362"/>
      <c r="V163" s="362"/>
      <c r="W163" s="362"/>
      <c r="X163" s="362"/>
      <c r="Y163" s="362"/>
      <c r="Z163" s="362"/>
      <c r="AA163" s="362"/>
      <c r="AB163" s="362"/>
      <c r="AC163" s="362"/>
      <c r="AD163" s="362"/>
      <c r="AE163" s="362"/>
      <c r="AF163" s="362"/>
      <c r="AG163" s="362"/>
      <c r="AH163" s="362"/>
      <c r="AI163" s="362"/>
      <c r="AJ163" s="362"/>
      <c r="AK163" s="362"/>
      <c r="AL163" s="362"/>
      <c r="AM163" s="362"/>
      <c r="AN163" s="362"/>
      <c r="AO163" s="362"/>
      <c r="AP163" s="362"/>
      <c r="AQ163" s="362"/>
      <c r="AR163" s="362"/>
      <c r="AS163" s="362"/>
      <c r="AT163" s="362"/>
      <c r="AU163" s="362"/>
      <c r="AV163" s="362"/>
      <c r="AW163" s="362"/>
      <c r="AX163" s="362"/>
      <c r="AY163" s="362"/>
      <c r="AZ163" s="362"/>
      <c r="BA163" s="362"/>
      <c r="BB163" s="362"/>
      <c r="BC163" s="362"/>
      <c r="BD163" s="362"/>
      <c r="BE163" s="362"/>
      <c r="BF163" s="362"/>
      <c r="BG163" s="362"/>
      <c r="BH163" s="362"/>
      <c r="BI163" s="362"/>
      <c r="BJ163" s="362"/>
      <c r="BK163" s="362"/>
      <c r="BL163" s="362"/>
      <c r="BM163" s="362"/>
      <c r="BN163" s="362"/>
      <c r="BO163" s="362"/>
      <c r="BP163" s="362"/>
      <c r="BQ163" s="362"/>
      <c r="BR163" s="362"/>
      <c r="BS163" s="362"/>
      <c r="BT163" s="362"/>
      <c r="BU163" s="362"/>
      <c r="BV163" s="362"/>
      <c r="BW163" s="362"/>
      <c r="BX163" s="362"/>
      <c r="BY163" s="362"/>
      <c r="BZ163" s="362"/>
      <c r="CA163" s="362"/>
      <c r="CB163" s="362"/>
      <c r="CC163" s="362"/>
      <c r="CD163" s="362"/>
      <c r="CE163" s="362"/>
      <c r="CF163" s="362"/>
      <c r="CG163" s="362"/>
      <c r="CH163" s="362"/>
      <c r="CI163" s="362"/>
      <c r="CJ163" s="362"/>
      <c r="CK163" s="362"/>
      <c r="CL163" s="362"/>
      <c r="CM163" s="362"/>
      <c r="CN163" s="362"/>
      <c r="CO163" s="362"/>
      <c r="CP163" s="362"/>
      <c r="CQ163" s="362"/>
      <c r="CR163" s="362"/>
      <c r="CS163" s="362"/>
      <c r="CT163" s="362"/>
      <c r="CU163" s="362"/>
      <c r="CV163" s="362"/>
      <c r="CW163" s="362"/>
      <c r="CX163" s="362"/>
      <c r="CY163" s="362"/>
      <c r="CZ163" s="362"/>
      <c r="DA163" s="362"/>
      <c r="DB163" s="362"/>
      <c r="DC163" s="362"/>
      <c r="DD163" s="362"/>
      <c r="DE163" s="362"/>
      <c r="DF163" s="362"/>
      <c r="DG163" s="362"/>
      <c r="DH163" s="362"/>
      <c r="DI163" s="362"/>
      <c r="DJ163" s="362"/>
      <c r="DK163" s="362"/>
      <c r="DL163" s="362"/>
      <c r="DM163" s="362"/>
      <c r="DN163" s="362"/>
      <c r="DO163" s="362"/>
      <c r="DP163" s="362"/>
      <c r="DQ163" s="362"/>
      <c r="DR163" s="362"/>
      <c r="DS163" s="362"/>
      <c r="DT163" s="362"/>
      <c r="DU163" s="362"/>
      <c r="DV163" s="362"/>
      <c r="DW163" s="362"/>
      <c r="DX163" s="362"/>
      <c r="DY163" s="362"/>
      <c r="DZ163" s="362"/>
      <c r="EA163" s="362"/>
      <c r="EB163" s="362"/>
      <c r="EC163" s="362"/>
      <c r="ED163" s="362"/>
      <c r="EE163" s="362"/>
      <c r="EF163" s="362"/>
      <c r="EG163" s="362"/>
      <c r="EH163" s="362"/>
      <c r="EI163" s="362"/>
      <c r="EJ163" s="362"/>
      <c r="EK163" s="362"/>
      <c r="EL163" s="362"/>
      <c r="EM163" s="362"/>
      <c r="EN163" s="362"/>
      <c r="EO163" s="362"/>
      <c r="EP163" s="362"/>
      <c r="EQ163" s="362"/>
      <c r="ER163" s="362"/>
      <c r="ES163" s="362"/>
      <c r="ET163" s="362"/>
      <c r="EU163" s="362"/>
      <c r="EV163" s="362"/>
      <c r="EW163" s="362"/>
      <c r="EX163" s="362"/>
      <c r="EY163" s="362"/>
      <c r="EZ163" s="362"/>
      <c r="FA163" s="362"/>
      <c r="FB163" s="362"/>
      <c r="FC163" s="362"/>
      <c r="FD163" s="362"/>
      <c r="FE163" s="362"/>
      <c r="FF163" s="362"/>
      <c r="FG163" s="362"/>
      <c r="FH163" s="362"/>
      <c r="FI163" s="362"/>
      <c r="FJ163" s="362"/>
      <c r="FK163" s="362"/>
      <c r="FL163" s="362"/>
      <c r="FM163" s="362"/>
      <c r="FN163" s="362"/>
      <c r="FO163" s="362"/>
      <c r="FP163" s="362"/>
      <c r="FQ163" s="362"/>
      <c r="FR163" s="362"/>
    </row>
    <row r="164" spans="2:174">
      <c r="B164" s="389"/>
      <c r="C164" s="389"/>
      <c r="D164" s="389"/>
      <c r="E164" s="389"/>
      <c r="F164" s="389"/>
      <c r="G164" s="389"/>
      <c r="H164" s="389"/>
      <c r="I164" s="389"/>
      <c r="J164" s="389"/>
      <c r="K164" s="389"/>
      <c r="L164" s="389"/>
      <c r="M164" s="389"/>
      <c r="N164" s="389"/>
      <c r="S164" s="362"/>
      <c r="T164" s="362"/>
      <c r="U164" s="362"/>
      <c r="V164" s="362"/>
      <c r="W164" s="362"/>
      <c r="X164" s="362"/>
      <c r="Y164" s="362"/>
      <c r="Z164" s="362"/>
      <c r="AA164" s="362"/>
      <c r="AB164" s="362"/>
      <c r="AC164" s="362"/>
      <c r="AD164" s="362"/>
      <c r="AE164" s="362"/>
      <c r="AF164" s="362"/>
      <c r="AG164" s="362"/>
      <c r="AH164" s="362"/>
      <c r="AI164" s="362"/>
      <c r="AJ164" s="362"/>
      <c r="AK164" s="362"/>
      <c r="AL164" s="362"/>
      <c r="AM164" s="362"/>
      <c r="AN164" s="362"/>
      <c r="AO164" s="362"/>
      <c r="AP164" s="362"/>
      <c r="AQ164" s="362"/>
      <c r="AR164" s="362"/>
      <c r="AS164" s="362"/>
      <c r="AT164" s="362"/>
      <c r="AU164" s="362"/>
      <c r="AV164" s="362"/>
      <c r="AW164" s="362"/>
      <c r="AX164" s="362"/>
      <c r="AY164" s="362"/>
      <c r="AZ164" s="362"/>
      <c r="BA164" s="362"/>
      <c r="BB164" s="362"/>
      <c r="BC164" s="362"/>
      <c r="BD164" s="362"/>
      <c r="BE164" s="362"/>
      <c r="BF164" s="362"/>
      <c r="BG164" s="362"/>
      <c r="BH164" s="362"/>
      <c r="BI164" s="362"/>
      <c r="BJ164" s="362"/>
      <c r="BK164" s="362"/>
      <c r="BL164" s="362"/>
      <c r="BM164" s="362"/>
      <c r="BN164" s="362"/>
      <c r="BO164" s="362"/>
      <c r="BP164" s="362"/>
      <c r="BQ164" s="362"/>
      <c r="BR164" s="362"/>
      <c r="BS164" s="362"/>
      <c r="BT164" s="362"/>
      <c r="BU164" s="362"/>
      <c r="BV164" s="362"/>
      <c r="BW164" s="362"/>
      <c r="BX164" s="362"/>
      <c r="BY164" s="362"/>
      <c r="BZ164" s="362"/>
      <c r="CA164" s="362"/>
      <c r="CB164" s="362"/>
      <c r="CC164" s="362"/>
      <c r="CD164" s="362"/>
      <c r="CE164" s="362"/>
      <c r="CF164" s="362"/>
      <c r="CG164" s="362"/>
      <c r="CH164" s="362"/>
      <c r="CI164" s="362"/>
      <c r="CJ164" s="362"/>
      <c r="CK164" s="362"/>
      <c r="CL164" s="362"/>
      <c r="CM164" s="362"/>
      <c r="CN164" s="362"/>
      <c r="CO164" s="362"/>
      <c r="CP164" s="362"/>
      <c r="CQ164" s="362"/>
      <c r="CR164" s="362"/>
      <c r="CS164" s="362"/>
      <c r="CT164" s="362"/>
      <c r="CU164" s="362"/>
      <c r="CV164" s="362"/>
      <c r="CW164" s="362"/>
      <c r="CX164" s="362"/>
      <c r="CY164" s="362"/>
      <c r="CZ164" s="362"/>
      <c r="DA164" s="362"/>
      <c r="DB164" s="362"/>
      <c r="DC164" s="362"/>
      <c r="DD164" s="362"/>
      <c r="DE164" s="362"/>
      <c r="DF164" s="362"/>
      <c r="DG164" s="362"/>
      <c r="DH164" s="362"/>
      <c r="DI164" s="362"/>
      <c r="DJ164" s="362"/>
      <c r="DK164" s="362"/>
      <c r="DL164" s="362"/>
      <c r="DM164" s="362"/>
      <c r="DN164" s="362"/>
      <c r="DO164" s="362"/>
      <c r="DP164" s="362"/>
      <c r="DQ164" s="362"/>
      <c r="DR164" s="362"/>
      <c r="DS164" s="362"/>
      <c r="DT164" s="362"/>
      <c r="DU164" s="362"/>
      <c r="DV164" s="362"/>
      <c r="DW164" s="362"/>
      <c r="DX164" s="362"/>
      <c r="DY164" s="362"/>
      <c r="DZ164" s="362"/>
      <c r="EA164" s="362"/>
      <c r="EB164" s="362"/>
      <c r="EC164" s="362"/>
      <c r="ED164" s="362"/>
      <c r="EE164" s="362"/>
      <c r="EF164" s="362"/>
      <c r="EG164" s="362"/>
      <c r="EH164" s="362"/>
      <c r="EI164" s="362"/>
      <c r="EJ164" s="362"/>
      <c r="EK164" s="362"/>
      <c r="EL164" s="362"/>
      <c r="EM164" s="362"/>
      <c r="EN164" s="362"/>
      <c r="EO164" s="362"/>
      <c r="EP164" s="362"/>
      <c r="EQ164" s="362"/>
      <c r="ER164" s="362"/>
      <c r="ES164" s="362"/>
      <c r="ET164" s="362"/>
      <c r="EU164" s="362"/>
      <c r="EV164" s="362"/>
      <c r="EW164" s="362"/>
      <c r="EX164" s="362"/>
      <c r="EY164" s="362"/>
      <c r="EZ164" s="362"/>
      <c r="FA164" s="362"/>
      <c r="FB164" s="362"/>
      <c r="FC164" s="362"/>
      <c r="FD164" s="362"/>
      <c r="FE164" s="362"/>
      <c r="FF164" s="362"/>
      <c r="FG164" s="362"/>
      <c r="FH164" s="362"/>
      <c r="FI164" s="362"/>
      <c r="FJ164" s="362"/>
      <c r="FK164" s="362"/>
      <c r="FL164" s="362"/>
      <c r="FM164" s="362"/>
      <c r="FN164" s="362"/>
      <c r="FO164" s="362"/>
      <c r="FP164" s="362"/>
      <c r="FQ164" s="362"/>
      <c r="FR164" s="362"/>
    </row>
    <row r="165" spans="2:174">
      <c r="B165" s="389"/>
      <c r="C165" s="389"/>
      <c r="D165" s="389"/>
      <c r="E165" s="389"/>
      <c r="F165" s="389"/>
      <c r="G165" s="389"/>
      <c r="H165" s="389"/>
      <c r="I165" s="389"/>
      <c r="J165" s="389"/>
      <c r="K165" s="389"/>
      <c r="L165" s="389"/>
      <c r="M165" s="389"/>
      <c r="N165" s="389"/>
      <c r="S165" s="362"/>
      <c r="T165" s="362"/>
      <c r="U165" s="362"/>
      <c r="V165" s="362"/>
      <c r="W165" s="362"/>
      <c r="X165" s="362"/>
      <c r="Y165" s="362"/>
      <c r="Z165" s="362"/>
      <c r="AA165" s="362"/>
      <c r="AB165" s="362"/>
      <c r="AC165" s="362"/>
      <c r="AD165" s="362"/>
      <c r="AE165" s="362"/>
      <c r="AF165" s="362"/>
      <c r="AG165" s="362"/>
      <c r="AH165" s="362"/>
      <c r="AI165" s="362"/>
      <c r="AJ165" s="362"/>
      <c r="AK165" s="362"/>
      <c r="AL165" s="362"/>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c r="BI165" s="362"/>
      <c r="BJ165" s="362"/>
      <c r="BK165" s="362"/>
      <c r="BL165" s="362"/>
      <c r="BM165" s="362"/>
      <c r="BN165" s="362"/>
      <c r="BO165" s="362"/>
      <c r="BP165" s="362"/>
      <c r="BQ165" s="362"/>
      <c r="BR165" s="362"/>
      <c r="BS165" s="362"/>
      <c r="BT165" s="362"/>
      <c r="BU165" s="362"/>
      <c r="BV165" s="362"/>
      <c r="BW165" s="362"/>
      <c r="BX165" s="362"/>
      <c r="BY165" s="362"/>
      <c r="BZ165" s="362"/>
      <c r="CA165" s="362"/>
      <c r="CB165" s="362"/>
      <c r="CC165" s="362"/>
      <c r="CD165" s="362"/>
      <c r="CE165" s="362"/>
      <c r="CF165" s="362"/>
      <c r="CG165" s="362"/>
      <c r="CH165" s="362"/>
      <c r="CI165" s="362"/>
      <c r="CJ165" s="362"/>
      <c r="CK165" s="362"/>
      <c r="CL165" s="362"/>
      <c r="CM165" s="362"/>
      <c r="CN165" s="362"/>
      <c r="CO165" s="362"/>
      <c r="CP165" s="362"/>
      <c r="CQ165" s="362"/>
      <c r="CR165" s="362"/>
      <c r="CS165" s="362"/>
      <c r="CT165" s="362"/>
      <c r="CU165" s="362"/>
      <c r="CV165" s="362"/>
      <c r="CW165" s="362"/>
      <c r="CX165" s="362"/>
      <c r="CY165" s="362"/>
      <c r="CZ165" s="362"/>
      <c r="DA165" s="362"/>
      <c r="DB165" s="362"/>
      <c r="DC165" s="362"/>
      <c r="DD165" s="362"/>
      <c r="DE165" s="362"/>
      <c r="DF165" s="362"/>
      <c r="DG165" s="362"/>
      <c r="DH165" s="362"/>
      <c r="DI165" s="362"/>
      <c r="DJ165" s="362"/>
      <c r="DK165" s="362"/>
      <c r="DL165" s="362"/>
      <c r="DM165" s="362"/>
      <c r="DN165" s="362"/>
      <c r="DO165" s="362"/>
      <c r="DP165" s="362"/>
      <c r="DQ165" s="362"/>
      <c r="DR165" s="362"/>
      <c r="DS165" s="362"/>
      <c r="DT165" s="362"/>
      <c r="DU165" s="362"/>
      <c r="DV165" s="362"/>
      <c r="DW165" s="362"/>
      <c r="DX165" s="362"/>
      <c r="DY165" s="362"/>
      <c r="DZ165" s="362"/>
      <c r="EA165" s="362"/>
      <c r="EB165" s="362"/>
      <c r="EC165" s="362"/>
      <c r="ED165" s="362"/>
      <c r="EE165" s="362"/>
      <c r="EF165" s="362"/>
      <c r="EG165" s="362"/>
      <c r="EH165" s="362"/>
      <c r="EI165" s="362"/>
      <c r="EJ165" s="362"/>
      <c r="EK165" s="362"/>
      <c r="EL165" s="362"/>
      <c r="EM165" s="362"/>
      <c r="EN165" s="362"/>
      <c r="EO165" s="362"/>
      <c r="EP165" s="362"/>
      <c r="EQ165" s="362"/>
      <c r="ER165" s="362"/>
      <c r="ES165" s="362"/>
      <c r="ET165" s="362"/>
      <c r="EU165" s="362"/>
      <c r="EV165" s="362"/>
      <c r="EW165" s="362"/>
      <c r="EX165" s="362"/>
      <c r="EY165" s="362"/>
      <c r="EZ165" s="362"/>
      <c r="FA165" s="362"/>
      <c r="FB165" s="362"/>
      <c r="FC165" s="362"/>
      <c r="FD165" s="362"/>
      <c r="FE165" s="362"/>
      <c r="FF165" s="362"/>
      <c r="FG165" s="362"/>
      <c r="FH165" s="362"/>
      <c r="FI165" s="362"/>
      <c r="FJ165" s="362"/>
      <c r="FK165" s="362"/>
      <c r="FL165" s="362"/>
      <c r="FM165" s="362"/>
      <c r="FN165" s="362"/>
      <c r="FO165" s="362"/>
      <c r="FP165" s="362"/>
      <c r="FQ165" s="362"/>
      <c r="FR165" s="362"/>
    </row>
    <row r="166" spans="2:174">
      <c r="B166" s="389"/>
      <c r="C166" s="389"/>
      <c r="D166" s="389"/>
      <c r="E166" s="389"/>
      <c r="F166" s="389"/>
      <c r="G166" s="389"/>
      <c r="H166" s="389"/>
      <c r="I166" s="389"/>
      <c r="J166" s="389"/>
      <c r="K166" s="389"/>
      <c r="L166" s="389"/>
      <c r="M166" s="389"/>
      <c r="N166" s="389"/>
      <c r="S166" s="362"/>
      <c r="T166" s="362"/>
      <c r="U166" s="362"/>
      <c r="V166" s="362"/>
      <c r="W166" s="362"/>
      <c r="X166" s="362"/>
      <c r="Y166" s="362"/>
      <c r="Z166" s="362"/>
      <c r="AA166" s="362"/>
      <c r="AB166" s="362"/>
      <c r="AC166" s="362"/>
      <c r="AD166" s="362"/>
      <c r="AE166" s="362"/>
      <c r="AF166" s="362"/>
      <c r="AG166" s="362"/>
      <c r="AH166" s="362"/>
      <c r="AI166" s="362"/>
      <c r="AJ166" s="362"/>
      <c r="AK166" s="362"/>
      <c r="AL166" s="362"/>
      <c r="AM166" s="362"/>
      <c r="AN166" s="362"/>
      <c r="AO166" s="362"/>
      <c r="AP166" s="362"/>
      <c r="AQ166" s="362"/>
      <c r="AR166" s="362"/>
      <c r="AS166" s="362"/>
      <c r="AT166" s="362"/>
      <c r="AU166" s="362"/>
      <c r="AV166" s="362"/>
      <c r="AW166" s="362"/>
      <c r="AX166" s="362"/>
      <c r="AY166" s="362"/>
      <c r="AZ166" s="362"/>
      <c r="BA166" s="362"/>
      <c r="BB166" s="362"/>
      <c r="BC166" s="362"/>
      <c r="BD166" s="362"/>
      <c r="BE166" s="362"/>
      <c r="BF166" s="362"/>
      <c r="BG166" s="362"/>
      <c r="BH166" s="362"/>
      <c r="BI166" s="362"/>
      <c r="BJ166" s="362"/>
      <c r="BK166" s="362"/>
      <c r="BL166" s="362"/>
      <c r="BM166" s="362"/>
      <c r="BN166" s="362"/>
      <c r="BO166" s="362"/>
      <c r="BP166" s="362"/>
      <c r="BQ166" s="362"/>
      <c r="BR166" s="362"/>
      <c r="BS166" s="362"/>
      <c r="BT166" s="362"/>
      <c r="BU166" s="362"/>
      <c r="BV166" s="362"/>
      <c r="BW166" s="362"/>
      <c r="BX166" s="362"/>
      <c r="BY166" s="362"/>
      <c r="BZ166" s="362"/>
      <c r="CA166" s="362"/>
      <c r="CB166" s="362"/>
      <c r="CC166" s="362"/>
      <c r="CD166" s="362"/>
      <c r="CE166" s="362"/>
      <c r="CF166" s="362"/>
      <c r="CG166" s="362"/>
      <c r="CH166" s="362"/>
      <c r="CI166" s="362"/>
      <c r="CJ166" s="362"/>
      <c r="CK166" s="362"/>
      <c r="CL166" s="362"/>
      <c r="CM166" s="362"/>
      <c r="CN166" s="362"/>
      <c r="CO166" s="362"/>
      <c r="CP166" s="362"/>
      <c r="CQ166" s="362"/>
      <c r="CR166" s="362"/>
      <c r="CS166" s="362"/>
      <c r="CT166" s="362"/>
      <c r="CU166" s="362"/>
      <c r="CV166" s="362"/>
      <c r="CW166" s="362"/>
      <c r="CX166" s="362"/>
      <c r="CY166" s="362"/>
      <c r="CZ166" s="362"/>
      <c r="DA166" s="362"/>
      <c r="DB166" s="362"/>
      <c r="DC166" s="362"/>
      <c r="DD166" s="362"/>
      <c r="DE166" s="362"/>
      <c r="DF166" s="362"/>
      <c r="DG166" s="362"/>
      <c r="DH166" s="362"/>
      <c r="DI166" s="362"/>
      <c r="DJ166" s="362"/>
      <c r="DK166" s="362"/>
      <c r="DL166" s="362"/>
      <c r="DM166" s="362"/>
      <c r="DN166" s="362"/>
      <c r="DO166" s="362"/>
      <c r="DP166" s="362"/>
      <c r="DQ166" s="362"/>
      <c r="DR166" s="362"/>
      <c r="DS166" s="362"/>
      <c r="DT166" s="362"/>
      <c r="DU166" s="362"/>
      <c r="DV166" s="362"/>
      <c r="DW166" s="362"/>
      <c r="DX166" s="362"/>
      <c r="DY166" s="362"/>
      <c r="DZ166" s="362"/>
      <c r="EA166" s="362"/>
      <c r="EB166" s="362"/>
      <c r="EC166" s="362"/>
      <c r="ED166" s="362"/>
      <c r="EE166" s="362"/>
      <c r="EF166" s="362"/>
      <c r="EG166" s="362"/>
      <c r="EH166" s="362"/>
      <c r="EI166" s="362"/>
      <c r="EJ166" s="362"/>
      <c r="EK166" s="362"/>
      <c r="EL166" s="362"/>
      <c r="EM166" s="362"/>
      <c r="EN166" s="362"/>
      <c r="EO166" s="362"/>
      <c r="EP166" s="362"/>
      <c r="EQ166" s="362"/>
      <c r="ER166" s="362"/>
      <c r="ES166" s="362"/>
      <c r="ET166" s="362"/>
      <c r="EU166" s="362"/>
      <c r="EV166" s="362"/>
      <c r="EW166" s="362"/>
      <c r="EX166" s="362"/>
      <c r="EY166" s="362"/>
      <c r="EZ166" s="362"/>
      <c r="FA166" s="362"/>
      <c r="FB166" s="362"/>
      <c r="FC166" s="362"/>
      <c r="FD166" s="362"/>
      <c r="FE166" s="362"/>
      <c r="FF166" s="362"/>
      <c r="FG166" s="362"/>
      <c r="FH166" s="362"/>
      <c r="FI166" s="362"/>
      <c r="FJ166" s="362"/>
      <c r="FK166" s="362"/>
      <c r="FL166" s="362"/>
      <c r="FM166" s="362"/>
      <c r="FN166" s="362"/>
      <c r="FO166" s="362"/>
      <c r="FP166" s="362"/>
      <c r="FQ166" s="362"/>
      <c r="FR166" s="362"/>
    </row>
    <row r="167" spans="2:174">
      <c r="B167" s="389"/>
      <c r="C167" s="389"/>
      <c r="D167" s="389"/>
      <c r="E167" s="389"/>
      <c r="F167" s="389"/>
      <c r="G167" s="389"/>
      <c r="H167" s="389"/>
      <c r="I167" s="389"/>
      <c r="J167" s="389"/>
      <c r="K167" s="389"/>
      <c r="L167" s="389"/>
      <c r="M167" s="389"/>
      <c r="N167" s="389"/>
      <c r="S167" s="362"/>
      <c r="T167" s="362"/>
      <c r="U167" s="362"/>
      <c r="V167" s="362"/>
      <c r="W167" s="362"/>
      <c r="X167" s="362"/>
      <c r="Y167" s="362"/>
      <c r="Z167" s="362"/>
      <c r="AA167" s="362"/>
      <c r="AB167" s="362"/>
      <c r="AC167" s="362"/>
      <c r="AD167" s="362"/>
      <c r="AE167" s="362"/>
      <c r="AF167" s="362"/>
      <c r="AG167" s="362"/>
      <c r="AH167" s="362"/>
      <c r="AI167" s="362"/>
      <c r="AJ167" s="362"/>
      <c r="AK167" s="362"/>
      <c r="AL167" s="362"/>
      <c r="AM167" s="362"/>
      <c r="AN167" s="362"/>
      <c r="AO167" s="362"/>
      <c r="AP167" s="362"/>
      <c r="AQ167" s="362"/>
      <c r="AR167" s="362"/>
      <c r="AS167" s="362"/>
      <c r="AT167" s="362"/>
      <c r="AU167" s="362"/>
      <c r="AV167" s="362"/>
      <c r="AW167" s="362"/>
      <c r="AX167" s="362"/>
      <c r="AY167" s="362"/>
      <c r="AZ167" s="362"/>
      <c r="BA167" s="362"/>
      <c r="BB167" s="362"/>
      <c r="BC167" s="362"/>
      <c r="BD167" s="362"/>
      <c r="BE167" s="362"/>
      <c r="BF167" s="362"/>
      <c r="BG167" s="362"/>
      <c r="BH167" s="362"/>
      <c r="BI167" s="362"/>
      <c r="BJ167" s="362"/>
      <c r="BK167" s="362"/>
      <c r="BL167" s="362"/>
      <c r="BM167" s="362"/>
      <c r="BN167" s="362"/>
      <c r="BO167" s="362"/>
      <c r="BP167" s="362"/>
      <c r="BQ167" s="362"/>
      <c r="BR167" s="362"/>
      <c r="BS167" s="362"/>
      <c r="BT167" s="362"/>
      <c r="BU167" s="362"/>
      <c r="BV167" s="362"/>
      <c r="BW167" s="362"/>
      <c r="BX167" s="362"/>
      <c r="BY167" s="362"/>
      <c r="BZ167" s="362"/>
      <c r="CA167" s="362"/>
      <c r="CB167" s="362"/>
      <c r="CC167" s="362"/>
      <c r="CD167" s="362"/>
      <c r="CE167" s="362"/>
      <c r="CF167" s="362"/>
      <c r="CG167" s="362"/>
      <c r="CH167" s="362"/>
      <c r="CI167" s="362"/>
      <c r="CJ167" s="362"/>
      <c r="CK167" s="362"/>
      <c r="CL167" s="362"/>
      <c r="CM167" s="362"/>
      <c r="CN167" s="362"/>
      <c r="CO167" s="362"/>
      <c r="CP167" s="362"/>
      <c r="CQ167" s="362"/>
      <c r="CR167" s="362"/>
      <c r="CS167" s="362"/>
      <c r="CT167" s="362"/>
      <c r="CU167" s="362"/>
      <c r="CV167" s="362"/>
      <c r="CW167" s="362"/>
      <c r="CX167" s="362"/>
      <c r="CY167" s="362"/>
      <c r="CZ167" s="362"/>
      <c r="DA167" s="362"/>
      <c r="DB167" s="362"/>
      <c r="DC167" s="362"/>
      <c r="DD167" s="362"/>
      <c r="DE167" s="362"/>
      <c r="DF167" s="362"/>
      <c r="DG167" s="362"/>
      <c r="DH167" s="362"/>
      <c r="DI167" s="362"/>
      <c r="DJ167" s="362"/>
      <c r="DK167" s="362"/>
      <c r="DL167" s="362"/>
      <c r="DM167" s="362"/>
      <c r="DN167" s="362"/>
      <c r="DO167" s="362"/>
      <c r="DP167" s="362"/>
      <c r="DQ167" s="362"/>
      <c r="DR167" s="362"/>
      <c r="DS167" s="362"/>
      <c r="DT167" s="362"/>
      <c r="DU167" s="362"/>
      <c r="DV167" s="362"/>
      <c r="DW167" s="362"/>
      <c r="DX167" s="362"/>
      <c r="DY167" s="362"/>
      <c r="DZ167" s="362"/>
      <c r="EA167" s="362"/>
      <c r="EB167" s="362"/>
      <c r="EC167" s="362"/>
      <c r="ED167" s="362"/>
      <c r="EE167" s="362"/>
      <c r="EF167" s="362"/>
      <c r="EG167" s="362"/>
      <c r="EH167" s="362"/>
      <c r="EI167" s="362"/>
      <c r="EJ167" s="362"/>
      <c r="EK167" s="362"/>
      <c r="EL167" s="362"/>
      <c r="EM167" s="362"/>
      <c r="EN167" s="362"/>
      <c r="EO167" s="362"/>
      <c r="EP167" s="362"/>
      <c r="EQ167" s="362"/>
      <c r="ER167" s="362"/>
      <c r="ES167" s="362"/>
      <c r="ET167" s="362"/>
      <c r="EU167" s="362"/>
      <c r="EV167" s="362"/>
      <c r="EW167" s="362"/>
      <c r="EX167" s="362"/>
      <c r="EY167" s="362"/>
      <c r="EZ167" s="362"/>
      <c r="FA167" s="362"/>
      <c r="FB167" s="362"/>
      <c r="FC167" s="362"/>
      <c r="FD167" s="362"/>
      <c r="FE167" s="362"/>
      <c r="FF167" s="362"/>
      <c r="FG167" s="362"/>
      <c r="FH167" s="362"/>
      <c r="FI167" s="362"/>
      <c r="FJ167" s="362"/>
      <c r="FK167" s="362"/>
      <c r="FL167" s="362"/>
      <c r="FM167" s="362"/>
      <c r="FN167" s="362"/>
      <c r="FO167" s="362"/>
      <c r="FP167" s="362"/>
      <c r="FQ167" s="362"/>
      <c r="FR167" s="362"/>
    </row>
    <row r="168" spans="2:174">
      <c r="B168" s="389"/>
      <c r="C168" s="389"/>
      <c r="D168" s="389"/>
      <c r="E168" s="389"/>
      <c r="F168" s="389"/>
      <c r="G168" s="389"/>
      <c r="H168" s="389"/>
      <c r="I168" s="389"/>
      <c r="J168" s="389"/>
      <c r="K168" s="389"/>
      <c r="L168" s="389"/>
      <c r="M168" s="389"/>
      <c r="N168" s="389"/>
      <c r="O168" s="365"/>
      <c r="P168" s="362"/>
      <c r="Q168" s="362"/>
      <c r="R168" s="362"/>
      <c r="S168" s="362"/>
      <c r="T168" s="362"/>
      <c r="U168" s="362"/>
      <c r="V168" s="362"/>
      <c r="W168" s="362"/>
      <c r="X168" s="362"/>
      <c r="Y168" s="362"/>
      <c r="Z168" s="362"/>
      <c r="AA168" s="362"/>
      <c r="AB168" s="362"/>
      <c r="AC168" s="362"/>
      <c r="AD168" s="362"/>
      <c r="AE168" s="362"/>
      <c r="AF168" s="362"/>
      <c r="AG168" s="362"/>
      <c r="AH168" s="362"/>
      <c r="AI168" s="362"/>
      <c r="AJ168" s="362"/>
      <c r="AK168" s="362"/>
      <c r="AL168" s="362"/>
      <c r="AM168" s="362"/>
      <c r="AN168" s="362"/>
      <c r="AO168" s="362"/>
      <c r="AP168" s="362"/>
      <c r="AQ168" s="362"/>
      <c r="AR168" s="362"/>
      <c r="AS168" s="362"/>
      <c r="AT168" s="362"/>
      <c r="AU168" s="362"/>
      <c r="AV168" s="362"/>
      <c r="AW168" s="362"/>
      <c r="AX168" s="362"/>
      <c r="AY168" s="362"/>
      <c r="AZ168" s="362"/>
      <c r="BA168" s="362"/>
      <c r="BB168" s="362"/>
      <c r="BC168" s="362"/>
      <c r="BD168" s="362"/>
      <c r="BE168" s="362"/>
      <c r="BF168" s="362"/>
      <c r="BG168" s="362"/>
      <c r="BH168" s="362"/>
      <c r="BI168" s="362"/>
      <c r="BJ168" s="362"/>
      <c r="BK168" s="362"/>
      <c r="BL168" s="362"/>
      <c r="BM168" s="362"/>
      <c r="BN168" s="362"/>
      <c r="BO168" s="362"/>
      <c r="BP168" s="362"/>
      <c r="BQ168" s="362"/>
      <c r="BR168" s="362"/>
      <c r="BS168" s="362"/>
      <c r="BT168" s="362"/>
      <c r="BU168" s="362"/>
      <c r="BV168" s="362"/>
      <c r="BW168" s="362"/>
      <c r="BX168" s="362"/>
      <c r="BY168" s="362"/>
      <c r="BZ168" s="362"/>
      <c r="CA168" s="362"/>
      <c r="CB168" s="362"/>
      <c r="CC168" s="362"/>
      <c r="CD168" s="362"/>
      <c r="CE168" s="362"/>
      <c r="CF168" s="362"/>
      <c r="CG168" s="362"/>
      <c r="CH168" s="362"/>
      <c r="CI168" s="362"/>
      <c r="CJ168" s="362"/>
      <c r="CK168" s="362"/>
      <c r="CL168" s="362"/>
      <c r="CM168" s="362"/>
      <c r="CN168" s="362"/>
      <c r="CO168" s="362"/>
      <c r="CP168" s="362"/>
      <c r="CQ168" s="362"/>
      <c r="CR168" s="362"/>
      <c r="CS168" s="362"/>
      <c r="CT168" s="362"/>
      <c r="CU168" s="362"/>
      <c r="CV168" s="362"/>
      <c r="CW168" s="362"/>
      <c r="CX168" s="362"/>
      <c r="CY168" s="362"/>
      <c r="CZ168" s="362"/>
      <c r="DA168" s="362"/>
      <c r="DB168" s="362"/>
      <c r="DC168" s="362"/>
      <c r="DD168" s="362"/>
      <c r="DE168" s="362"/>
      <c r="DF168" s="362"/>
      <c r="DG168" s="362"/>
      <c r="DH168" s="362"/>
      <c r="DI168" s="362"/>
      <c r="DJ168" s="362"/>
      <c r="DK168" s="362"/>
      <c r="DL168" s="362"/>
      <c r="DM168" s="362"/>
      <c r="DN168" s="362"/>
      <c r="DO168" s="362"/>
      <c r="DP168" s="362"/>
      <c r="DQ168" s="362"/>
      <c r="DR168" s="362"/>
      <c r="DS168" s="362"/>
      <c r="DT168" s="362"/>
      <c r="DU168" s="362"/>
      <c r="DV168" s="362"/>
      <c r="DW168" s="362"/>
      <c r="DX168" s="362"/>
      <c r="DY168" s="362"/>
      <c r="DZ168" s="362"/>
      <c r="EA168" s="362"/>
      <c r="EB168" s="362"/>
      <c r="EC168" s="362"/>
      <c r="ED168" s="362"/>
      <c r="EE168" s="362"/>
      <c r="EF168" s="362"/>
      <c r="EG168" s="362"/>
      <c r="EH168" s="362"/>
      <c r="EI168" s="362"/>
      <c r="EJ168" s="362"/>
      <c r="EK168" s="362"/>
      <c r="EL168" s="362"/>
      <c r="EM168" s="362"/>
      <c r="EN168" s="362"/>
      <c r="EO168" s="362"/>
      <c r="EP168" s="362"/>
      <c r="EQ168" s="362"/>
      <c r="ER168" s="362"/>
      <c r="ES168" s="362"/>
      <c r="ET168" s="362"/>
      <c r="EU168" s="362"/>
      <c r="EV168" s="362"/>
      <c r="EW168" s="362"/>
      <c r="EX168" s="362"/>
      <c r="EY168" s="362"/>
      <c r="EZ168" s="362"/>
      <c r="FA168" s="362"/>
      <c r="FB168" s="362"/>
      <c r="FC168" s="362"/>
      <c r="FD168" s="362"/>
      <c r="FE168" s="362"/>
      <c r="FF168" s="362"/>
      <c r="FG168" s="362"/>
      <c r="FH168" s="362"/>
      <c r="FI168" s="362"/>
      <c r="FJ168" s="362"/>
      <c r="FK168" s="362"/>
      <c r="FL168" s="362"/>
      <c r="FM168" s="362"/>
      <c r="FN168" s="362"/>
      <c r="FO168" s="362"/>
      <c r="FP168" s="362"/>
      <c r="FQ168" s="362"/>
      <c r="FR168" s="362"/>
    </row>
    <row r="169" spans="2:174">
      <c r="B169" s="362"/>
      <c r="C169" s="362"/>
      <c r="D169" s="362"/>
      <c r="E169" s="362"/>
      <c r="F169" s="362"/>
      <c r="G169" s="362"/>
      <c r="H169" s="362"/>
      <c r="I169" s="362"/>
      <c r="J169" s="362"/>
      <c r="K169" s="362"/>
      <c r="L169" s="362"/>
      <c r="M169" s="362"/>
      <c r="N169" s="362"/>
      <c r="O169" s="365"/>
      <c r="P169" s="362"/>
      <c r="Q169" s="362"/>
      <c r="R169" s="362"/>
      <c r="S169" s="362"/>
      <c r="T169" s="362"/>
      <c r="U169" s="362"/>
      <c r="V169" s="362"/>
      <c r="W169" s="362"/>
      <c r="X169" s="362"/>
      <c r="Y169" s="362"/>
      <c r="Z169" s="362"/>
      <c r="AA169" s="362"/>
      <c r="AB169" s="362"/>
      <c r="AC169" s="362"/>
      <c r="AD169" s="362"/>
      <c r="AE169" s="362"/>
      <c r="AF169" s="362"/>
      <c r="AG169" s="362"/>
      <c r="AH169" s="362"/>
      <c r="AI169" s="362"/>
      <c r="AJ169" s="362"/>
      <c r="AK169" s="362"/>
      <c r="AL169" s="362"/>
      <c r="AM169" s="362"/>
      <c r="AN169" s="362"/>
      <c r="AO169" s="362"/>
      <c r="AP169" s="362"/>
      <c r="AQ169" s="362"/>
      <c r="AR169" s="362"/>
      <c r="AS169" s="362"/>
      <c r="AT169" s="362"/>
      <c r="AU169" s="362"/>
      <c r="AV169" s="362"/>
      <c r="AW169" s="362"/>
      <c r="AX169" s="362"/>
      <c r="AY169" s="362"/>
      <c r="AZ169" s="362"/>
      <c r="BA169" s="362"/>
      <c r="BB169" s="362"/>
      <c r="BC169" s="362"/>
      <c r="BD169" s="362"/>
      <c r="BE169" s="362"/>
      <c r="BF169" s="362"/>
      <c r="BG169" s="362"/>
      <c r="BH169" s="362"/>
      <c r="BI169" s="362"/>
      <c r="BJ169" s="362"/>
      <c r="BK169" s="362"/>
      <c r="BL169" s="362"/>
      <c r="BM169" s="362"/>
      <c r="BN169" s="362"/>
      <c r="BO169" s="362"/>
      <c r="BP169" s="362"/>
      <c r="BQ169" s="362"/>
      <c r="BR169" s="362"/>
      <c r="BS169" s="362"/>
      <c r="BT169" s="362"/>
      <c r="BU169" s="362"/>
      <c r="BV169" s="362"/>
      <c r="BW169" s="362"/>
      <c r="BX169" s="362"/>
      <c r="BY169" s="362"/>
      <c r="BZ169" s="362"/>
      <c r="CA169" s="362"/>
      <c r="CB169" s="362"/>
      <c r="CC169" s="362"/>
      <c r="CD169" s="362"/>
      <c r="CE169" s="362"/>
      <c r="CF169" s="362"/>
      <c r="CG169" s="362"/>
      <c r="CH169" s="362"/>
      <c r="CI169" s="362"/>
      <c r="CJ169" s="362"/>
      <c r="CK169" s="362"/>
      <c r="CL169" s="362"/>
      <c r="CM169" s="362"/>
      <c r="CN169" s="362"/>
      <c r="CO169" s="362"/>
      <c r="CP169" s="362"/>
      <c r="CQ169" s="362"/>
      <c r="CR169" s="362"/>
      <c r="CS169" s="362"/>
      <c r="CT169" s="362"/>
      <c r="CU169" s="362"/>
      <c r="CV169" s="362"/>
      <c r="CW169" s="362"/>
      <c r="CX169" s="362"/>
      <c r="CY169" s="362"/>
      <c r="CZ169" s="362"/>
      <c r="DA169" s="362"/>
      <c r="DB169" s="362"/>
      <c r="DC169" s="362"/>
      <c r="DD169" s="362"/>
      <c r="DE169" s="362"/>
      <c r="DF169" s="362"/>
      <c r="DG169" s="362"/>
      <c r="DH169" s="362"/>
      <c r="DI169" s="362"/>
      <c r="DJ169" s="362"/>
      <c r="DK169" s="362"/>
      <c r="DL169" s="362"/>
      <c r="DM169" s="362"/>
      <c r="DN169" s="362"/>
      <c r="DO169" s="362"/>
      <c r="DP169" s="362"/>
      <c r="DQ169" s="362"/>
      <c r="DR169" s="362"/>
      <c r="DS169" s="362"/>
      <c r="DT169" s="362"/>
      <c r="DU169" s="362"/>
      <c r="DV169" s="362"/>
      <c r="DW169" s="362"/>
      <c r="DX169" s="362"/>
      <c r="DY169" s="362"/>
      <c r="DZ169" s="362"/>
      <c r="EA169" s="362"/>
      <c r="EB169" s="362"/>
      <c r="EC169" s="362"/>
      <c r="ED169" s="362"/>
      <c r="EE169" s="362"/>
      <c r="EF169" s="362"/>
      <c r="EG169" s="362"/>
      <c r="EH169" s="362"/>
      <c r="EI169" s="362"/>
      <c r="EJ169" s="362"/>
      <c r="EK169" s="362"/>
      <c r="EL169" s="362"/>
      <c r="EM169" s="362"/>
      <c r="EN169" s="362"/>
      <c r="EO169" s="362"/>
      <c r="EP169" s="362"/>
      <c r="EQ169" s="362"/>
      <c r="ER169" s="362"/>
      <c r="ES169" s="362"/>
      <c r="ET169" s="362"/>
      <c r="EU169" s="362"/>
      <c r="EV169" s="362"/>
      <c r="EW169" s="362"/>
      <c r="EX169" s="362"/>
      <c r="EY169" s="362"/>
      <c r="EZ169" s="362"/>
      <c r="FA169" s="362"/>
      <c r="FB169" s="362"/>
      <c r="FC169" s="362"/>
      <c r="FD169" s="362"/>
      <c r="FE169" s="362"/>
      <c r="FF169" s="362"/>
      <c r="FG169" s="362"/>
      <c r="FH169" s="362"/>
      <c r="FI169" s="362"/>
      <c r="FJ169" s="362"/>
      <c r="FK169" s="362"/>
      <c r="FL169" s="362"/>
      <c r="FM169" s="362"/>
      <c r="FN169" s="362"/>
      <c r="FO169" s="362"/>
      <c r="FP169" s="362"/>
      <c r="FQ169" s="362"/>
      <c r="FR169" s="362"/>
    </row>
    <row r="170" spans="2:174">
      <c r="B170" s="362"/>
      <c r="C170" s="362"/>
      <c r="D170" s="362"/>
      <c r="E170" s="362"/>
      <c r="F170" s="362"/>
      <c r="G170" s="362"/>
      <c r="H170" s="362"/>
      <c r="I170" s="362"/>
      <c r="J170" s="362"/>
      <c r="K170" s="362"/>
      <c r="L170" s="362"/>
      <c r="M170" s="362"/>
      <c r="N170" s="362"/>
      <c r="O170" s="365"/>
      <c r="P170" s="362"/>
      <c r="Q170" s="362"/>
      <c r="R170" s="362"/>
      <c r="S170" s="362"/>
      <c r="T170" s="362"/>
      <c r="U170" s="362"/>
      <c r="V170" s="362"/>
      <c r="W170" s="362"/>
      <c r="X170" s="362"/>
      <c r="Y170" s="362"/>
      <c r="Z170" s="362"/>
      <c r="AA170" s="362"/>
      <c r="AB170" s="362"/>
      <c r="AC170" s="362"/>
      <c r="AD170" s="362"/>
      <c r="AE170" s="362"/>
      <c r="AF170" s="362"/>
      <c r="AG170" s="362"/>
      <c r="AH170" s="362"/>
      <c r="AI170" s="362"/>
      <c r="AJ170" s="362"/>
      <c r="AK170" s="362"/>
      <c r="AL170" s="362"/>
      <c r="AM170" s="362"/>
      <c r="AN170" s="362"/>
      <c r="AO170" s="362"/>
      <c r="AP170" s="362"/>
      <c r="AQ170" s="362"/>
      <c r="AR170" s="362"/>
      <c r="AS170" s="362"/>
      <c r="AT170" s="362"/>
      <c r="AU170" s="362"/>
      <c r="AV170" s="362"/>
      <c r="AW170" s="362"/>
      <c r="AX170" s="362"/>
      <c r="AY170" s="362"/>
      <c r="AZ170" s="362"/>
      <c r="BA170" s="362"/>
      <c r="BB170" s="362"/>
      <c r="BC170" s="362"/>
      <c r="BD170" s="362"/>
      <c r="BE170" s="362"/>
      <c r="BF170" s="362"/>
      <c r="BG170" s="362"/>
      <c r="BH170" s="362"/>
      <c r="BI170" s="362"/>
      <c r="BJ170" s="362"/>
      <c r="BK170" s="362"/>
      <c r="BL170" s="362"/>
      <c r="BM170" s="362"/>
      <c r="BN170" s="362"/>
      <c r="BO170" s="362"/>
      <c r="BP170" s="362"/>
      <c r="BQ170" s="362"/>
      <c r="BR170" s="362"/>
      <c r="BS170" s="362"/>
      <c r="BT170" s="362"/>
      <c r="BU170" s="362"/>
      <c r="BV170" s="362"/>
      <c r="BW170" s="362"/>
      <c r="BX170" s="362"/>
      <c r="BY170" s="362"/>
      <c r="BZ170" s="362"/>
      <c r="CA170" s="362"/>
      <c r="CB170" s="362"/>
      <c r="CC170" s="362"/>
      <c r="CD170" s="362"/>
      <c r="CE170" s="362"/>
      <c r="CF170" s="362"/>
      <c r="CG170" s="362"/>
      <c r="CH170" s="362"/>
      <c r="CI170" s="362"/>
      <c r="CJ170" s="362"/>
      <c r="CK170" s="362"/>
      <c r="CL170" s="362"/>
      <c r="CM170" s="362"/>
      <c r="CN170" s="362"/>
      <c r="CO170" s="362"/>
      <c r="CP170" s="362"/>
      <c r="CQ170" s="362"/>
      <c r="CR170" s="362"/>
      <c r="CS170" s="362"/>
      <c r="CT170" s="362"/>
      <c r="CU170" s="362"/>
      <c r="CV170" s="362"/>
      <c r="CW170" s="362"/>
      <c r="CX170" s="362"/>
      <c r="CY170" s="362"/>
      <c r="CZ170" s="362"/>
      <c r="DA170" s="362"/>
      <c r="DB170" s="362"/>
      <c r="DC170" s="362"/>
      <c r="DD170" s="362"/>
      <c r="DE170" s="362"/>
      <c r="DF170" s="362"/>
      <c r="DG170" s="362"/>
      <c r="DH170" s="362"/>
      <c r="DI170" s="362"/>
      <c r="DJ170" s="362"/>
      <c r="DK170" s="362"/>
      <c r="DL170" s="362"/>
      <c r="DM170" s="362"/>
      <c r="DN170" s="362"/>
      <c r="DO170" s="362"/>
      <c r="DP170" s="362"/>
      <c r="DQ170" s="362"/>
      <c r="DR170" s="362"/>
      <c r="DS170" s="362"/>
      <c r="DT170" s="362"/>
      <c r="DU170" s="362"/>
      <c r="DV170" s="362"/>
      <c r="DW170" s="362"/>
      <c r="DX170" s="362"/>
      <c r="DY170" s="362"/>
      <c r="DZ170" s="362"/>
      <c r="EA170" s="362"/>
      <c r="EB170" s="362"/>
      <c r="EC170" s="362"/>
      <c r="ED170" s="362"/>
      <c r="EE170" s="362"/>
      <c r="EF170" s="362"/>
      <c r="EG170" s="362"/>
      <c r="EH170" s="362"/>
      <c r="EI170" s="362"/>
      <c r="EJ170" s="362"/>
      <c r="EK170" s="362"/>
      <c r="EL170" s="362"/>
      <c r="EM170" s="362"/>
      <c r="EN170" s="362"/>
      <c r="EO170" s="362"/>
      <c r="EP170" s="362"/>
      <c r="EQ170" s="362"/>
      <c r="ER170" s="362"/>
      <c r="ES170" s="362"/>
      <c r="ET170" s="362"/>
      <c r="EU170" s="362"/>
      <c r="EV170" s="362"/>
      <c r="EW170" s="362"/>
      <c r="EX170" s="362"/>
      <c r="EY170" s="362"/>
      <c r="EZ170" s="362"/>
      <c r="FA170" s="362"/>
      <c r="FB170" s="362"/>
      <c r="FC170" s="362"/>
      <c r="FD170" s="362"/>
      <c r="FE170" s="362"/>
      <c r="FF170" s="362"/>
      <c r="FG170" s="362"/>
      <c r="FH170" s="362"/>
      <c r="FI170" s="362"/>
      <c r="FJ170" s="362"/>
      <c r="FK170" s="362"/>
      <c r="FL170" s="362"/>
      <c r="FM170" s="362"/>
      <c r="FN170" s="362"/>
      <c r="FO170" s="362"/>
      <c r="FP170" s="362"/>
      <c r="FQ170" s="362"/>
      <c r="FR170" s="362"/>
    </row>
    <row r="171" spans="2:174">
      <c r="B171" s="362"/>
      <c r="C171" s="362"/>
      <c r="D171" s="362"/>
      <c r="E171" s="362"/>
      <c r="F171" s="362"/>
      <c r="G171" s="362"/>
      <c r="H171" s="362"/>
      <c r="I171" s="362"/>
      <c r="J171" s="362"/>
      <c r="K171" s="362"/>
      <c r="L171" s="362"/>
      <c r="M171" s="362"/>
      <c r="N171" s="362"/>
      <c r="O171" s="365"/>
      <c r="P171" s="362"/>
      <c r="Q171" s="362"/>
      <c r="R171" s="362"/>
      <c r="S171" s="362"/>
      <c r="T171" s="362"/>
      <c r="U171" s="362"/>
      <c r="V171" s="362"/>
      <c r="W171" s="362"/>
      <c r="X171" s="362"/>
      <c r="Y171" s="362"/>
      <c r="Z171" s="362"/>
      <c r="AA171" s="362"/>
      <c r="AB171" s="362"/>
      <c r="AC171" s="362"/>
      <c r="AD171" s="362"/>
      <c r="AE171" s="362"/>
      <c r="AF171" s="362"/>
      <c r="AG171" s="362"/>
      <c r="AH171" s="362"/>
      <c r="AI171" s="362"/>
      <c r="AJ171" s="362"/>
      <c r="AK171" s="362"/>
      <c r="AL171" s="362"/>
      <c r="AM171" s="362"/>
      <c r="AN171" s="362"/>
      <c r="AO171" s="362"/>
      <c r="AP171" s="362"/>
      <c r="AQ171" s="362"/>
      <c r="AR171" s="362"/>
      <c r="AS171" s="362"/>
      <c r="AT171" s="362"/>
      <c r="AU171" s="362"/>
      <c r="AV171" s="362"/>
      <c r="AW171" s="362"/>
      <c r="AX171" s="362"/>
      <c r="AY171" s="362"/>
      <c r="AZ171" s="362"/>
      <c r="BA171" s="362"/>
      <c r="BB171" s="362"/>
      <c r="BC171" s="362"/>
      <c r="BD171" s="362"/>
      <c r="BE171" s="362"/>
      <c r="BF171" s="362"/>
      <c r="BG171" s="362"/>
      <c r="BH171" s="362"/>
      <c r="BI171" s="362"/>
      <c r="BJ171" s="362"/>
      <c r="BK171" s="362"/>
      <c r="BL171" s="362"/>
      <c r="BM171" s="362"/>
      <c r="BN171" s="362"/>
      <c r="BO171" s="362"/>
      <c r="BP171" s="362"/>
      <c r="BQ171" s="362"/>
      <c r="BR171" s="362"/>
      <c r="BS171" s="362"/>
      <c r="BT171" s="362"/>
      <c r="BU171" s="362"/>
      <c r="BV171" s="362"/>
      <c r="BW171" s="362"/>
      <c r="BX171" s="362"/>
      <c r="BY171" s="362"/>
      <c r="BZ171" s="362"/>
      <c r="CA171" s="362"/>
      <c r="CB171" s="362"/>
      <c r="CC171" s="362"/>
      <c r="CD171" s="362"/>
      <c r="CE171" s="362"/>
      <c r="CF171" s="362"/>
      <c r="CG171" s="362"/>
      <c r="CH171" s="362"/>
      <c r="CI171" s="362"/>
      <c r="CJ171" s="362"/>
      <c r="CK171" s="362"/>
      <c r="CL171" s="362"/>
      <c r="CM171" s="362"/>
      <c r="CN171" s="362"/>
      <c r="CO171" s="362"/>
      <c r="CP171" s="362"/>
      <c r="CQ171" s="362"/>
      <c r="CR171" s="362"/>
      <c r="CS171" s="362"/>
      <c r="CT171" s="362"/>
      <c r="CU171" s="362"/>
      <c r="CV171" s="362"/>
      <c r="CW171" s="362"/>
      <c r="CX171" s="362"/>
      <c r="CY171" s="362"/>
      <c r="CZ171" s="362"/>
      <c r="DA171" s="362"/>
      <c r="DB171" s="362"/>
      <c r="DC171" s="362"/>
      <c r="DD171" s="362"/>
      <c r="DE171" s="362"/>
      <c r="DF171" s="362"/>
      <c r="DG171" s="362"/>
      <c r="DH171" s="362"/>
      <c r="DI171" s="362"/>
      <c r="DJ171" s="362"/>
      <c r="DK171" s="362"/>
      <c r="DL171" s="362"/>
      <c r="DM171" s="362"/>
      <c r="DN171" s="362"/>
      <c r="DO171" s="362"/>
      <c r="DP171" s="362"/>
      <c r="DQ171" s="362"/>
      <c r="DR171" s="362"/>
      <c r="DS171" s="362"/>
      <c r="DT171" s="362"/>
      <c r="DU171" s="362"/>
      <c r="DV171" s="362"/>
      <c r="DW171" s="362"/>
      <c r="DX171" s="362"/>
      <c r="DY171" s="362"/>
      <c r="DZ171" s="362"/>
      <c r="EA171" s="362"/>
      <c r="EB171" s="362"/>
      <c r="EC171" s="362"/>
      <c r="ED171" s="362"/>
      <c r="EE171" s="362"/>
      <c r="EF171" s="362"/>
      <c r="EG171" s="362"/>
      <c r="EH171" s="362"/>
      <c r="EI171" s="362"/>
      <c r="EJ171" s="362"/>
      <c r="EK171" s="362"/>
      <c r="EL171" s="362"/>
      <c r="EM171" s="362"/>
      <c r="EN171" s="362"/>
      <c r="EO171" s="362"/>
      <c r="EP171" s="362"/>
      <c r="EQ171" s="362"/>
      <c r="ER171" s="362"/>
      <c r="ES171" s="362"/>
      <c r="ET171" s="362"/>
      <c r="EU171" s="362"/>
      <c r="EV171" s="362"/>
      <c r="EW171" s="362"/>
      <c r="EX171" s="362"/>
      <c r="EY171" s="362"/>
      <c r="EZ171" s="362"/>
      <c r="FA171" s="362"/>
      <c r="FB171" s="362"/>
      <c r="FC171" s="362"/>
      <c r="FD171" s="362"/>
      <c r="FE171" s="362"/>
      <c r="FF171" s="362"/>
      <c r="FG171" s="362"/>
      <c r="FH171" s="362"/>
      <c r="FI171" s="362"/>
      <c r="FJ171" s="362"/>
      <c r="FK171" s="362"/>
      <c r="FL171" s="362"/>
      <c r="FM171" s="362"/>
      <c r="FN171" s="362"/>
      <c r="FO171" s="362"/>
      <c r="FP171" s="362"/>
      <c r="FQ171" s="362"/>
      <c r="FR171" s="362"/>
    </row>
    <row r="172" spans="2:174">
      <c r="B172" s="362"/>
      <c r="C172" s="362"/>
      <c r="D172" s="362"/>
      <c r="E172" s="362"/>
      <c r="F172" s="362"/>
      <c r="G172" s="362"/>
      <c r="H172" s="362"/>
      <c r="I172" s="362"/>
      <c r="J172" s="362"/>
      <c r="K172" s="362"/>
      <c r="L172" s="362"/>
      <c r="M172" s="362"/>
      <c r="N172" s="362"/>
      <c r="O172" s="365"/>
      <c r="P172" s="362"/>
      <c r="Q172" s="362"/>
      <c r="R172" s="362"/>
      <c r="S172" s="362"/>
      <c r="T172" s="362"/>
      <c r="U172" s="362"/>
      <c r="V172" s="362"/>
      <c r="W172" s="362"/>
      <c r="X172" s="362"/>
      <c r="Y172" s="362"/>
      <c r="Z172" s="362"/>
      <c r="AA172" s="362"/>
      <c r="AB172" s="362"/>
      <c r="AC172" s="362"/>
      <c r="AD172" s="362"/>
      <c r="AE172" s="362"/>
      <c r="AF172" s="362"/>
      <c r="AG172" s="362"/>
      <c r="AH172" s="362"/>
      <c r="AI172" s="362"/>
      <c r="AJ172" s="362"/>
      <c r="AK172" s="362"/>
      <c r="AL172" s="362"/>
      <c r="AM172" s="362"/>
      <c r="AN172" s="362"/>
      <c r="AO172" s="362"/>
      <c r="AP172" s="362"/>
      <c r="AQ172" s="362"/>
      <c r="AR172" s="362"/>
      <c r="AS172" s="362"/>
      <c r="AT172" s="362"/>
      <c r="AU172" s="362"/>
      <c r="AV172" s="362"/>
      <c r="AW172" s="362"/>
      <c r="AX172" s="362"/>
      <c r="AY172" s="362"/>
      <c r="AZ172" s="362"/>
      <c r="BA172" s="362"/>
      <c r="BB172" s="362"/>
      <c r="BC172" s="362"/>
      <c r="BD172" s="362"/>
      <c r="BE172" s="362"/>
      <c r="BF172" s="362"/>
      <c r="BG172" s="362"/>
      <c r="BH172" s="362"/>
      <c r="BI172" s="362"/>
      <c r="BJ172" s="362"/>
      <c r="BK172" s="362"/>
      <c r="BL172" s="362"/>
      <c r="BM172" s="362"/>
      <c r="BN172" s="362"/>
      <c r="BO172" s="362"/>
      <c r="BP172" s="362"/>
      <c r="BQ172" s="362"/>
      <c r="BR172" s="362"/>
      <c r="BS172" s="362"/>
      <c r="BT172" s="362"/>
      <c r="BU172" s="362"/>
      <c r="BV172" s="362"/>
      <c r="BW172" s="362"/>
      <c r="BX172" s="362"/>
      <c r="BY172" s="362"/>
      <c r="BZ172" s="362"/>
      <c r="CA172" s="362"/>
      <c r="CB172" s="362"/>
      <c r="CC172" s="362"/>
      <c r="CD172" s="362"/>
      <c r="CE172" s="362"/>
      <c r="CF172" s="362"/>
      <c r="CG172" s="362"/>
      <c r="CH172" s="362"/>
      <c r="CI172" s="362"/>
      <c r="CJ172" s="362"/>
      <c r="CK172" s="362"/>
      <c r="CL172" s="362"/>
      <c r="CM172" s="362"/>
      <c r="CN172" s="362"/>
      <c r="CO172" s="362"/>
      <c r="CP172" s="362"/>
      <c r="CQ172" s="362"/>
      <c r="CR172" s="362"/>
      <c r="CS172" s="362"/>
      <c r="CT172" s="362"/>
      <c r="CU172" s="362"/>
      <c r="CV172" s="362"/>
      <c r="CW172" s="362"/>
      <c r="CX172" s="362"/>
      <c r="CY172" s="362"/>
      <c r="CZ172" s="362"/>
      <c r="DA172" s="362"/>
      <c r="DB172" s="362"/>
      <c r="DC172" s="362"/>
      <c r="DD172" s="362"/>
      <c r="DE172" s="362"/>
      <c r="DF172" s="362"/>
      <c r="DG172" s="362"/>
      <c r="DH172" s="362"/>
      <c r="DI172" s="362"/>
      <c r="DJ172" s="362"/>
      <c r="DK172" s="362"/>
      <c r="DL172" s="362"/>
      <c r="DM172" s="362"/>
      <c r="DN172" s="362"/>
      <c r="DO172" s="362"/>
      <c r="DP172" s="362"/>
      <c r="DQ172" s="362"/>
      <c r="DR172" s="362"/>
      <c r="DS172" s="362"/>
      <c r="DT172" s="362"/>
      <c r="DU172" s="362"/>
      <c r="DV172" s="362"/>
      <c r="DW172" s="362"/>
      <c r="DX172" s="362"/>
      <c r="DY172" s="362"/>
      <c r="DZ172" s="362"/>
      <c r="EA172" s="362"/>
      <c r="EB172" s="362"/>
      <c r="EC172" s="362"/>
      <c r="ED172" s="362"/>
      <c r="EE172" s="362"/>
      <c r="EF172" s="362"/>
      <c r="EG172" s="362"/>
      <c r="EH172" s="362"/>
      <c r="EI172" s="362"/>
      <c r="EJ172" s="362"/>
      <c r="EK172" s="362"/>
      <c r="EL172" s="362"/>
      <c r="EM172" s="362"/>
      <c r="EN172" s="362"/>
      <c r="EO172" s="362"/>
      <c r="EP172" s="362"/>
      <c r="EQ172" s="362"/>
      <c r="ER172" s="362"/>
      <c r="ES172" s="362"/>
      <c r="ET172" s="362"/>
      <c r="EU172" s="362"/>
      <c r="EV172" s="362"/>
      <c r="EW172" s="362"/>
      <c r="EX172" s="362"/>
      <c r="EY172" s="362"/>
      <c r="EZ172" s="362"/>
      <c r="FA172" s="362"/>
      <c r="FB172" s="362"/>
      <c r="FC172" s="362"/>
      <c r="FD172" s="362"/>
      <c r="FE172" s="362"/>
      <c r="FF172" s="362"/>
      <c r="FG172" s="362"/>
      <c r="FH172" s="362"/>
      <c r="FI172" s="362"/>
      <c r="FJ172" s="362"/>
      <c r="FK172" s="362"/>
      <c r="FL172" s="362"/>
      <c r="FM172" s="362"/>
      <c r="FN172" s="362"/>
      <c r="FO172" s="362"/>
      <c r="FP172" s="362"/>
      <c r="FQ172" s="362"/>
      <c r="FR172" s="362"/>
    </row>
    <row r="173" spans="2:174">
      <c r="B173" s="362"/>
      <c r="C173" s="362"/>
      <c r="D173" s="362"/>
      <c r="E173" s="362"/>
      <c r="F173" s="362"/>
      <c r="G173" s="362"/>
      <c r="H173" s="362"/>
      <c r="I173" s="362"/>
      <c r="J173" s="362"/>
      <c r="K173" s="362"/>
      <c r="L173" s="362"/>
      <c r="M173" s="362"/>
      <c r="N173" s="362"/>
      <c r="O173" s="365"/>
      <c r="P173" s="362"/>
      <c r="Q173" s="362"/>
      <c r="R173" s="362"/>
      <c r="S173" s="362"/>
      <c r="T173" s="362"/>
      <c r="U173" s="362"/>
      <c r="V173" s="362"/>
      <c r="W173" s="362"/>
      <c r="X173" s="362"/>
      <c r="Y173" s="362"/>
      <c r="Z173" s="362"/>
      <c r="AA173" s="362"/>
      <c r="AB173" s="362"/>
      <c r="AC173" s="362"/>
      <c r="AD173" s="362"/>
      <c r="AE173" s="362"/>
      <c r="AF173" s="362"/>
      <c r="AG173" s="362"/>
      <c r="AH173" s="362"/>
      <c r="AI173" s="362"/>
      <c r="AJ173" s="362"/>
      <c r="AK173" s="362"/>
      <c r="AL173" s="362"/>
      <c r="AM173" s="362"/>
      <c r="AN173" s="362"/>
      <c r="AO173" s="362"/>
      <c r="AP173" s="362"/>
      <c r="AQ173" s="362"/>
      <c r="AR173" s="362"/>
      <c r="AS173" s="362"/>
      <c r="AT173" s="362"/>
      <c r="AU173" s="362"/>
      <c r="AV173" s="362"/>
      <c r="AW173" s="362"/>
      <c r="AX173" s="362"/>
      <c r="AY173" s="362"/>
      <c r="AZ173" s="362"/>
      <c r="BA173" s="362"/>
      <c r="BB173" s="362"/>
      <c r="BC173" s="362"/>
      <c r="BD173" s="362"/>
      <c r="BE173" s="362"/>
      <c r="BF173" s="362"/>
      <c r="BG173" s="362"/>
      <c r="BH173" s="362"/>
      <c r="BI173" s="362"/>
      <c r="BJ173" s="362"/>
      <c r="BK173" s="362"/>
      <c r="BL173" s="362"/>
      <c r="BM173" s="362"/>
      <c r="BN173" s="362"/>
      <c r="BO173" s="362"/>
      <c r="BP173" s="362"/>
      <c r="BQ173" s="362"/>
      <c r="BR173" s="362"/>
      <c r="BS173" s="362"/>
      <c r="BT173" s="362"/>
      <c r="BU173" s="362"/>
      <c r="BV173" s="362"/>
      <c r="BW173" s="362"/>
      <c r="BX173" s="362"/>
      <c r="BY173" s="362"/>
      <c r="BZ173" s="362"/>
      <c r="CA173" s="362"/>
      <c r="CB173" s="362"/>
      <c r="CC173" s="362"/>
      <c r="CD173" s="362"/>
      <c r="CE173" s="362"/>
      <c r="CF173" s="362"/>
      <c r="CG173" s="362"/>
      <c r="CH173" s="362"/>
      <c r="CI173" s="362"/>
      <c r="CJ173" s="362"/>
      <c r="CK173" s="362"/>
      <c r="CL173" s="362"/>
      <c r="CM173" s="362"/>
      <c r="CN173" s="362"/>
      <c r="CO173" s="362"/>
      <c r="CP173" s="362"/>
      <c r="CQ173" s="362"/>
      <c r="CR173" s="362"/>
      <c r="CS173" s="362"/>
      <c r="CT173" s="362"/>
      <c r="CU173" s="362"/>
      <c r="CV173" s="362"/>
      <c r="CW173" s="362"/>
      <c r="CX173" s="362"/>
      <c r="CY173" s="362"/>
      <c r="CZ173" s="362"/>
      <c r="DA173" s="362"/>
      <c r="DB173" s="362"/>
      <c r="DC173" s="362"/>
      <c r="DD173" s="362"/>
      <c r="DE173" s="362"/>
      <c r="DF173" s="362"/>
      <c r="DG173" s="362"/>
      <c r="DH173" s="362"/>
      <c r="DI173" s="362"/>
      <c r="DJ173" s="362"/>
      <c r="DK173" s="362"/>
      <c r="DL173" s="362"/>
      <c r="DM173" s="362"/>
      <c r="DN173" s="362"/>
      <c r="DO173" s="362"/>
      <c r="DP173" s="362"/>
      <c r="DQ173" s="362"/>
      <c r="DR173" s="362"/>
      <c r="DS173" s="362"/>
      <c r="DT173" s="362"/>
      <c r="DU173" s="362"/>
      <c r="DV173" s="362"/>
      <c r="DW173" s="362"/>
      <c r="DX173" s="362"/>
      <c r="DY173" s="362"/>
      <c r="DZ173" s="362"/>
      <c r="EA173" s="362"/>
      <c r="EB173" s="362"/>
      <c r="EC173" s="362"/>
      <c r="ED173" s="362"/>
      <c r="EE173" s="362"/>
      <c r="EF173" s="362"/>
      <c r="EG173" s="362"/>
      <c r="EH173" s="362"/>
      <c r="EI173" s="362"/>
      <c r="EJ173" s="362"/>
      <c r="EK173" s="362"/>
      <c r="EL173" s="362"/>
      <c r="EM173" s="362"/>
      <c r="EN173" s="362"/>
      <c r="EO173" s="362"/>
      <c r="EP173" s="362"/>
      <c r="EQ173" s="362"/>
      <c r="ER173" s="362"/>
      <c r="ES173" s="362"/>
      <c r="ET173" s="362"/>
      <c r="EU173" s="362"/>
      <c r="EV173" s="362"/>
      <c r="EW173" s="362"/>
      <c r="EX173" s="362"/>
      <c r="EY173" s="362"/>
      <c r="EZ173" s="362"/>
      <c r="FA173" s="362"/>
      <c r="FB173" s="362"/>
      <c r="FC173" s="362"/>
      <c r="FD173" s="362"/>
      <c r="FE173" s="362"/>
      <c r="FF173" s="362"/>
      <c r="FG173" s="362"/>
      <c r="FH173" s="362"/>
      <c r="FI173" s="362"/>
      <c r="FJ173" s="362"/>
      <c r="FK173" s="362"/>
      <c r="FL173" s="362"/>
      <c r="FM173" s="362"/>
      <c r="FN173" s="362"/>
      <c r="FO173" s="362"/>
      <c r="FP173" s="362"/>
      <c r="FQ173" s="362"/>
      <c r="FR173" s="362"/>
    </row>
    <row r="174" spans="2:174">
      <c r="B174" s="362"/>
      <c r="C174" s="362"/>
      <c r="D174" s="362"/>
      <c r="E174" s="362"/>
      <c r="F174" s="362"/>
      <c r="G174" s="362"/>
      <c r="H174" s="362"/>
      <c r="I174" s="362"/>
      <c r="J174" s="362"/>
      <c r="K174" s="362"/>
      <c r="L174" s="362"/>
      <c r="M174" s="362"/>
      <c r="N174" s="362"/>
      <c r="O174" s="365"/>
      <c r="P174" s="362"/>
      <c r="Q174" s="362"/>
      <c r="R174" s="362"/>
      <c r="S174" s="362"/>
      <c r="T174" s="362"/>
      <c r="U174" s="362"/>
      <c r="V174" s="362"/>
      <c r="W174" s="362"/>
      <c r="X174" s="362"/>
      <c r="Y174" s="362"/>
      <c r="Z174" s="362"/>
      <c r="AA174" s="362"/>
      <c r="AB174" s="362"/>
      <c r="AC174" s="362"/>
      <c r="AD174" s="362"/>
      <c r="AE174" s="362"/>
      <c r="AF174" s="362"/>
      <c r="AG174" s="362"/>
      <c r="AH174" s="362"/>
      <c r="AI174" s="362"/>
      <c r="AJ174" s="362"/>
      <c r="AK174" s="362"/>
      <c r="AL174" s="362"/>
      <c r="AM174" s="362"/>
      <c r="AN174" s="362"/>
      <c r="AO174" s="362"/>
      <c r="AP174" s="362"/>
      <c r="AQ174" s="362"/>
      <c r="AR174" s="362"/>
      <c r="AS174" s="362"/>
      <c r="AT174" s="362"/>
      <c r="AU174" s="362"/>
      <c r="AV174" s="362"/>
      <c r="AW174" s="362"/>
      <c r="AX174" s="362"/>
      <c r="AY174" s="362"/>
      <c r="AZ174" s="362"/>
      <c r="BA174" s="362"/>
      <c r="BB174" s="362"/>
      <c r="BC174" s="362"/>
      <c r="BD174" s="362"/>
      <c r="BE174" s="362"/>
      <c r="BF174" s="362"/>
      <c r="BG174" s="362"/>
      <c r="BH174" s="362"/>
      <c r="BI174" s="362"/>
      <c r="BJ174" s="362"/>
      <c r="BK174" s="362"/>
      <c r="BL174" s="362"/>
      <c r="BM174" s="362"/>
      <c r="BN174" s="362"/>
      <c r="BO174" s="362"/>
      <c r="BP174" s="362"/>
      <c r="BQ174" s="362"/>
      <c r="BR174" s="362"/>
      <c r="BS174" s="362"/>
      <c r="BT174" s="362"/>
      <c r="BU174" s="362"/>
      <c r="BV174" s="362"/>
      <c r="BW174" s="362"/>
      <c r="BX174" s="362"/>
      <c r="BY174" s="362"/>
      <c r="BZ174" s="362"/>
      <c r="CA174" s="362"/>
      <c r="CB174" s="362"/>
      <c r="CC174" s="362"/>
      <c r="CD174" s="362"/>
      <c r="CE174" s="362"/>
      <c r="CF174" s="362"/>
      <c r="CG174" s="362"/>
      <c r="CH174" s="362"/>
      <c r="CI174" s="362"/>
      <c r="CJ174" s="362"/>
      <c r="CK174" s="362"/>
      <c r="CL174" s="362"/>
      <c r="CM174" s="362"/>
      <c r="CN174" s="362"/>
      <c r="CO174" s="362"/>
      <c r="CP174" s="362"/>
      <c r="CQ174" s="362"/>
      <c r="CR174" s="362"/>
      <c r="CS174" s="362"/>
      <c r="CT174" s="362"/>
      <c r="CU174" s="362"/>
      <c r="CV174" s="362"/>
      <c r="CW174" s="362"/>
      <c r="CX174" s="362"/>
      <c r="CY174" s="362"/>
      <c r="CZ174" s="362"/>
      <c r="DA174" s="362"/>
      <c r="DB174" s="362"/>
      <c r="DC174" s="362"/>
      <c r="DD174" s="362"/>
      <c r="DE174" s="362"/>
      <c r="DF174" s="362"/>
      <c r="DG174" s="362"/>
      <c r="DH174" s="362"/>
      <c r="DI174" s="362"/>
      <c r="DJ174" s="362"/>
      <c r="DK174" s="362"/>
      <c r="DL174" s="362"/>
      <c r="DM174" s="362"/>
      <c r="DN174" s="362"/>
      <c r="DO174" s="362"/>
      <c r="DP174" s="362"/>
      <c r="DQ174" s="362"/>
      <c r="DR174" s="362"/>
      <c r="DS174" s="362"/>
      <c r="DT174" s="362"/>
      <c r="DU174" s="362"/>
      <c r="DV174" s="362"/>
      <c r="DW174" s="362"/>
      <c r="DX174" s="362"/>
      <c r="DY174" s="362"/>
      <c r="DZ174" s="362"/>
      <c r="EA174" s="362"/>
      <c r="EB174" s="362"/>
      <c r="EC174" s="362"/>
      <c r="ED174" s="362"/>
      <c r="EE174" s="362"/>
      <c r="EF174" s="362"/>
      <c r="EG174" s="362"/>
      <c r="EH174" s="362"/>
      <c r="EI174" s="362"/>
      <c r="EJ174" s="362"/>
      <c r="EK174" s="362"/>
      <c r="EL174" s="362"/>
      <c r="EM174" s="362"/>
      <c r="EN174" s="362"/>
      <c r="EO174" s="362"/>
      <c r="EP174" s="362"/>
      <c r="EQ174" s="362"/>
      <c r="ER174" s="362"/>
      <c r="ES174" s="362"/>
      <c r="ET174" s="362"/>
      <c r="EU174" s="362"/>
      <c r="EV174" s="362"/>
      <c r="EW174" s="362"/>
      <c r="EX174" s="362"/>
      <c r="EY174" s="362"/>
      <c r="EZ174" s="362"/>
      <c r="FA174" s="362"/>
      <c r="FB174" s="362"/>
      <c r="FC174" s="362"/>
      <c r="FD174" s="362"/>
      <c r="FE174" s="362"/>
      <c r="FF174" s="362"/>
      <c r="FG174" s="362"/>
      <c r="FH174" s="362"/>
      <c r="FI174" s="362"/>
      <c r="FJ174" s="362"/>
      <c r="FK174" s="362"/>
      <c r="FL174" s="362"/>
      <c r="FM174" s="362"/>
      <c r="FN174" s="362"/>
      <c r="FO174" s="362"/>
      <c r="FP174" s="362"/>
      <c r="FQ174" s="362"/>
      <c r="FR174" s="362"/>
    </row>
    <row r="175" spans="2:174">
      <c r="B175" s="362"/>
      <c r="C175" s="362"/>
      <c r="D175" s="362"/>
      <c r="E175" s="362"/>
      <c r="F175" s="362"/>
      <c r="G175" s="362"/>
      <c r="H175" s="362"/>
      <c r="I175" s="362"/>
      <c r="J175" s="362"/>
      <c r="K175" s="362"/>
      <c r="L175" s="362"/>
      <c r="M175" s="362"/>
      <c r="N175" s="362"/>
      <c r="O175" s="365"/>
      <c r="P175" s="362"/>
      <c r="Q175" s="362"/>
      <c r="R175" s="362"/>
      <c r="S175" s="362"/>
      <c r="T175" s="362"/>
      <c r="U175" s="362"/>
      <c r="V175" s="362"/>
      <c r="W175" s="362"/>
      <c r="X175" s="362"/>
      <c r="Y175" s="362"/>
      <c r="Z175" s="362"/>
      <c r="AA175" s="362"/>
      <c r="AB175" s="362"/>
      <c r="AC175" s="362"/>
      <c r="AD175" s="362"/>
      <c r="AE175" s="362"/>
      <c r="AF175" s="362"/>
      <c r="AG175" s="362"/>
      <c r="AH175" s="362"/>
      <c r="AI175" s="362"/>
      <c r="AJ175" s="362"/>
      <c r="AK175" s="362"/>
      <c r="AL175" s="362"/>
      <c r="AM175" s="362"/>
      <c r="AN175" s="362"/>
      <c r="AO175" s="362"/>
      <c r="AP175" s="362"/>
      <c r="AQ175" s="362"/>
      <c r="AR175" s="362"/>
      <c r="AS175" s="362"/>
      <c r="AT175" s="362"/>
      <c r="AU175" s="362"/>
      <c r="AV175" s="362"/>
      <c r="AW175" s="362"/>
      <c r="AX175" s="362"/>
      <c r="AY175" s="362"/>
      <c r="AZ175" s="362"/>
      <c r="BA175" s="362"/>
      <c r="BB175" s="362"/>
      <c r="BC175" s="362"/>
      <c r="BD175" s="362"/>
      <c r="BE175" s="362"/>
      <c r="BF175" s="362"/>
      <c r="BG175" s="362"/>
      <c r="BH175" s="362"/>
      <c r="BI175" s="362"/>
      <c r="BJ175" s="362"/>
      <c r="BK175" s="362"/>
      <c r="BL175" s="362"/>
      <c r="BM175" s="362"/>
      <c r="BN175" s="362"/>
      <c r="BO175" s="362"/>
      <c r="BP175" s="362"/>
      <c r="BQ175" s="362"/>
      <c r="BR175" s="362"/>
      <c r="BS175" s="362"/>
      <c r="BT175" s="362"/>
      <c r="BU175" s="362"/>
      <c r="BV175" s="362"/>
      <c r="BW175" s="362"/>
      <c r="BX175" s="362"/>
      <c r="BY175" s="362"/>
      <c r="BZ175" s="362"/>
      <c r="CA175" s="362"/>
      <c r="CB175" s="362"/>
      <c r="CC175" s="362"/>
      <c r="CD175" s="362"/>
      <c r="CE175" s="362"/>
      <c r="CF175" s="362"/>
      <c r="CG175" s="362"/>
      <c r="CH175" s="362"/>
      <c r="CI175" s="362"/>
      <c r="CJ175" s="362"/>
      <c r="CK175" s="362"/>
      <c r="CL175" s="362"/>
      <c r="CM175" s="362"/>
      <c r="CN175" s="362"/>
      <c r="CO175" s="362"/>
      <c r="CP175" s="362"/>
      <c r="CQ175" s="362"/>
      <c r="CR175" s="362"/>
      <c r="CS175" s="362"/>
      <c r="CT175" s="362"/>
      <c r="CU175" s="362"/>
      <c r="CV175" s="362"/>
      <c r="CW175" s="362"/>
      <c r="CX175" s="362"/>
      <c r="CY175" s="362"/>
      <c r="CZ175" s="362"/>
      <c r="DA175" s="362"/>
      <c r="DB175" s="362"/>
      <c r="DC175" s="362"/>
      <c r="DD175" s="362"/>
      <c r="DE175" s="362"/>
      <c r="DF175" s="362"/>
      <c r="DG175" s="362"/>
      <c r="DH175" s="362"/>
      <c r="DI175" s="362"/>
      <c r="DJ175" s="362"/>
      <c r="DK175" s="362"/>
      <c r="DL175" s="362"/>
      <c r="DM175" s="362"/>
      <c r="DN175" s="362"/>
      <c r="DO175" s="362"/>
      <c r="DP175" s="362"/>
      <c r="DQ175" s="362"/>
      <c r="DR175" s="362"/>
      <c r="DS175" s="362"/>
      <c r="DT175" s="362"/>
      <c r="DU175" s="362"/>
      <c r="DV175" s="362"/>
      <c r="DW175" s="362"/>
      <c r="DX175" s="362"/>
      <c r="DY175" s="362"/>
      <c r="DZ175" s="362"/>
      <c r="EA175" s="362"/>
      <c r="EB175" s="362"/>
      <c r="EC175" s="362"/>
      <c r="ED175" s="362"/>
      <c r="EE175" s="362"/>
      <c r="EF175" s="362"/>
      <c r="EG175" s="362"/>
      <c r="EH175" s="362"/>
      <c r="EI175" s="362"/>
      <c r="EJ175" s="362"/>
      <c r="EK175" s="362"/>
      <c r="EL175" s="362"/>
      <c r="EM175" s="362"/>
      <c r="EN175" s="362"/>
      <c r="EO175" s="362"/>
      <c r="EP175" s="362"/>
      <c r="EQ175" s="362"/>
      <c r="ER175" s="362"/>
      <c r="ES175" s="362"/>
      <c r="ET175" s="362"/>
      <c r="EU175" s="362"/>
      <c r="EV175" s="362"/>
      <c r="EW175" s="362"/>
      <c r="EX175" s="362"/>
      <c r="EY175" s="362"/>
      <c r="EZ175" s="362"/>
      <c r="FA175" s="362"/>
      <c r="FB175" s="362"/>
      <c r="FC175" s="362"/>
      <c r="FD175" s="362"/>
      <c r="FE175" s="362"/>
      <c r="FF175" s="362"/>
      <c r="FG175" s="362"/>
      <c r="FH175" s="362"/>
      <c r="FI175" s="362"/>
      <c r="FJ175" s="362"/>
      <c r="FK175" s="362"/>
      <c r="FL175" s="362"/>
      <c r="FM175" s="362"/>
      <c r="FN175" s="362"/>
      <c r="FO175" s="362"/>
      <c r="FP175" s="362"/>
      <c r="FQ175" s="362"/>
      <c r="FR175" s="362"/>
    </row>
    <row r="176" spans="2:174">
      <c r="B176" s="362"/>
      <c r="C176" s="362"/>
      <c r="D176" s="362"/>
      <c r="E176" s="362"/>
      <c r="F176" s="362"/>
      <c r="G176" s="362"/>
      <c r="H176" s="362"/>
      <c r="I176" s="362"/>
      <c r="J176" s="362"/>
      <c r="K176" s="362"/>
      <c r="L176" s="362"/>
      <c r="M176" s="362"/>
      <c r="N176" s="362"/>
      <c r="O176" s="365"/>
      <c r="P176" s="362"/>
      <c r="Q176" s="362"/>
      <c r="R176" s="362"/>
      <c r="S176" s="362"/>
      <c r="T176" s="362"/>
      <c r="U176" s="362"/>
      <c r="V176" s="362"/>
      <c r="W176" s="362"/>
      <c r="X176" s="362"/>
      <c r="Y176" s="362"/>
      <c r="Z176" s="362"/>
      <c r="AA176" s="362"/>
      <c r="AB176" s="362"/>
      <c r="AC176" s="362"/>
      <c r="AD176" s="362"/>
      <c r="AE176" s="362"/>
      <c r="AF176" s="362"/>
      <c r="AG176" s="362"/>
      <c r="AH176" s="362"/>
      <c r="AI176" s="362"/>
      <c r="AJ176" s="362"/>
      <c r="AK176" s="362"/>
      <c r="AL176" s="362"/>
      <c r="AM176" s="362"/>
      <c r="AN176" s="362"/>
      <c r="AO176" s="362"/>
      <c r="AP176" s="362"/>
      <c r="AQ176" s="362"/>
      <c r="AR176" s="362"/>
      <c r="AS176" s="362"/>
      <c r="AT176" s="362"/>
      <c r="AU176" s="362"/>
      <c r="AV176" s="362"/>
      <c r="AW176" s="362"/>
      <c r="AX176" s="362"/>
      <c r="AY176" s="362"/>
      <c r="AZ176" s="362"/>
      <c r="BA176" s="362"/>
      <c r="BB176" s="362"/>
      <c r="BC176" s="362"/>
      <c r="BD176" s="362"/>
      <c r="BE176" s="362"/>
      <c r="BF176" s="362"/>
      <c r="BG176" s="362"/>
      <c r="BH176" s="362"/>
      <c r="BI176" s="362"/>
      <c r="BJ176" s="362"/>
      <c r="BK176" s="362"/>
      <c r="BL176" s="362"/>
      <c r="BM176" s="362"/>
      <c r="BN176" s="362"/>
      <c r="BO176" s="362"/>
      <c r="BP176" s="362"/>
      <c r="BQ176" s="362"/>
      <c r="BR176" s="362"/>
      <c r="BS176" s="362"/>
      <c r="BT176" s="362"/>
      <c r="BU176" s="362"/>
      <c r="BV176" s="362"/>
      <c r="BW176" s="362"/>
      <c r="BX176" s="362"/>
      <c r="BY176" s="362"/>
      <c r="BZ176" s="362"/>
      <c r="CA176" s="362"/>
      <c r="CB176" s="362"/>
      <c r="CC176" s="362"/>
      <c r="CD176" s="362"/>
      <c r="CE176" s="362"/>
      <c r="CF176" s="362"/>
      <c r="CG176" s="362"/>
      <c r="CH176" s="362"/>
      <c r="CI176" s="362"/>
      <c r="CJ176" s="362"/>
      <c r="CK176" s="362"/>
      <c r="CL176" s="362"/>
      <c r="CM176" s="362"/>
      <c r="CN176" s="362"/>
      <c r="CO176" s="362"/>
      <c r="CP176" s="362"/>
      <c r="CQ176" s="362"/>
      <c r="CR176" s="362"/>
      <c r="CS176" s="362"/>
      <c r="CT176" s="362"/>
      <c r="CU176" s="362"/>
      <c r="CV176" s="362"/>
      <c r="CW176" s="362"/>
      <c r="CX176" s="362"/>
      <c r="CY176" s="362"/>
      <c r="CZ176" s="362"/>
      <c r="DA176" s="362"/>
      <c r="DB176" s="362"/>
      <c r="DC176" s="362"/>
      <c r="DD176" s="362"/>
      <c r="DE176" s="362"/>
      <c r="DF176" s="362"/>
      <c r="DG176" s="362"/>
      <c r="DH176" s="362"/>
      <c r="DI176" s="362"/>
      <c r="DJ176" s="362"/>
      <c r="DK176" s="362"/>
      <c r="DL176" s="362"/>
      <c r="DM176" s="362"/>
      <c r="DN176" s="362"/>
      <c r="DO176" s="362"/>
      <c r="DP176" s="362"/>
      <c r="DQ176" s="362"/>
      <c r="DR176" s="362"/>
      <c r="DS176" s="362"/>
      <c r="DT176" s="362"/>
      <c r="DU176" s="362"/>
      <c r="DV176" s="362"/>
      <c r="DW176" s="362"/>
      <c r="DX176" s="362"/>
      <c r="DY176" s="362"/>
      <c r="DZ176" s="362"/>
      <c r="EA176" s="362"/>
      <c r="EB176" s="362"/>
      <c r="EC176" s="362"/>
      <c r="ED176" s="362"/>
      <c r="EE176" s="362"/>
      <c r="EF176" s="362"/>
      <c r="EG176" s="362"/>
      <c r="EH176" s="362"/>
      <c r="EI176" s="362"/>
      <c r="EJ176" s="362"/>
      <c r="EK176" s="362"/>
      <c r="EL176" s="362"/>
      <c r="EM176" s="362"/>
      <c r="EN176" s="362"/>
      <c r="EO176" s="362"/>
      <c r="EP176" s="362"/>
      <c r="EQ176" s="362"/>
      <c r="ER176" s="362"/>
      <c r="ES176" s="362"/>
      <c r="ET176" s="362"/>
      <c r="EU176" s="362"/>
      <c r="EV176" s="362"/>
      <c r="EW176" s="362"/>
      <c r="EX176" s="362"/>
      <c r="EY176" s="362"/>
      <c r="EZ176" s="362"/>
      <c r="FA176" s="362"/>
      <c r="FB176" s="362"/>
      <c r="FC176" s="362"/>
      <c r="FD176" s="362"/>
      <c r="FE176" s="362"/>
      <c r="FF176" s="362"/>
      <c r="FG176" s="362"/>
      <c r="FH176" s="362"/>
      <c r="FI176" s="362"/>
      <c r="FJ176" s="362"/>
      <c r="FK176" s="362"/>
      <c r="FL176" s="362"/>
      <c r="FM176" s="362"/>
      <c r="FN176" s="362"/>
      <c r="FO176" s="362"/>
      <c r="FP176" s="362"/>
      <c r="FQ176" s="362"/>
      <c r="FR176" s="362"/>
    </row>
    <row r="177" spans="2:174">
      <c r="B177" s="362"/>
      <c r="C177" s="362"/>
      <c r="D177" s="362"/>
      <c r="E177" s="362"/>
      <c r="F177" s="362"/>
      <c r="G177" s="362"/>
      <c r="H177" s="362"/>
      <c r="I177" s="362"/>
      <c r="J177" s="362"/>
      <c r="K177" s="362"/>
      <c r="L177" s="362"/>
      <c r="M177" s="362"/>
      <c r="N177" s="362"/>
      <c r="O177" s="365"/>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362"/>
      <c r="BJ177" s="362"/>
      <c r="BK177" s="362"/>
      <c r="BL177" s="362"/>
      <c r="BM177" s="362"/>
      <c r="BN177" s="362"/>
      <c r="BO177" s="362"/>
      <c r="BP177" s="362"/>
      <c r="BQ177" s="362"/>
      <c r="BR177" s="362"/>
      <c r="BS177" s="362"/>
      <c r="BT177" s="362"/>
      <c r="BU177" s="362"/>
      <c r="BV177" s="362"/>
      <c r="BW177" s="362"/>
      <c r="BX177" s="362"/>
      <c r="BY177" s="362"/>
      <c r="BZ177" s="362"/>
      <c r="CA177" s="362"/>
      <c r="CB177" s="362"/>
      <c r="CC177" s="362"/>
      <c r="CD177" s="362"/>
      <c r="CE177" s="362"/>
      <c r="CF177" s="362"/>
      <c r="CG177" s="362"/>
      <c r="CH177" s="362"/>
      <c r="CI177" s="362"/>
      <c r="CJ177" s="362"/>
      <c r="CK177" s="362"/>
      <c r="CL177" s="362"/>
      <c r="CM177" s="362"/>
      <c r="CN177" s="362"/>
      <c r="CO177" s="362"/>
      <c r="CP177" s="362"/>
      <c r="CQ177" s="362"/>
      <c r="CR177" s="362"/>
      <c r="CS177" s="362"/>
      <c r="CT177" s="362"/>
      <c r="CU177" s="362"/>
      <c r="CV177" s="362"/>
      <c r="CW177" s="362"/>
      <c r="CX177" s="362"/>
      <c r="CY177" s="362"/>
      <c r="CZ177" s="362"/>
      <c r="DA177" s="362"/>
      <c r="DB177" s="362"/>
      <c r="DC177" s="362"/>
      <c r="DD177" s="362"/>
      <c r="DE177" s="362"/>
      <c r="DF177" s="362"/>
      <c r="DG177" s="362"/>
      <c r="DH177" s="362"/>
      <c r="DI177" s="362"/>
      <c r="DJ177" s="362"/>
      <c r="DK177" s="362"/>
      <c r="DL177" s="362"/>
      <c r="DM177" s="362"/>
      <c r="DN177" s="362"/>
      <c r="DO177" s="362"/>
      <c r="DP177" s="362"/>
      <c r="DQ177" s="362"/>
      <c r="DR177" s="362"/>
      <c r="DS177" s="362"/>
      <c r="DT177" s="362"/>
      <c r="DU177" s="362"/>
      <c r="DV177" s="362"/>
      <c r="DW177" s="362"/>
      <c r="DX177" s="362"/>
      <c r="DY177" s="362"/>
      <c r="DZ177" s="362"/>
      <c r="EA177" s="362"/>
      <c r="EB177" s="362"/>
      <c r="EC177" s="362"/>
      <c r="ED177" s="362"/>
      <c r="EE177" s="362"/>
      <c r="EF177" s="362"/>
      <c r="EG177" s="362"/>
      <c r="EH177" s="362"/>
      <c r="EI177" s="362"/>
      <c r="EJ177" s="362"/>
      <c r="EK177" s="362"/>
      <c r="EL177" s="362"/>
      <c r="EM177" s="362"/>
      <c r="EN177" s="362"/>
      <c r="EO177" s="362"/>
      <c r="EP177" s="362"/>
      <c r="EQ177" s="362"/>
      <c r="ER177" s="362"/>
      <c r="ES177" s="362"/>
      <c r="ET177" s="362"/>
      <c r="EU177" s="362"/>
      <c r="EV177" s="362"/>
      <c r="EW177" s="362"/>
      <c r="EX177" s="362"/>
      <c r="EY177" s="362"/>
      <c r="EZ177" s="362"/>
      <c r="FA177" s="362"/>
      <c r="FB177" s="362"/>
      <c r="FC177" s="362"/>
      <c r="FD177" s="362"/>
      <c r="FE177" s="362"/>
      <c r="FF177" s="362"/>
      <c r="FG177" s="362"/>
      <c r="FH177" s="362"/>
      <c r="FI177" s="362"/>
      <c r="FJ177" s="362"/>
      <c r="FK177" s="362"/>
      <c r="FL177" s="362"/>
      <c r="FM177" s="362"/>
      <c r="FN177" s="362"/>
      <c r="FO177" s="362"/>
      <c r="FP177" s="362"/>
      <c r="FQ177" s="362"/>
      <c r="FR177" s="362"/>
    </row>
    <row r="178" spans="2:174">
      <c r="B178" s="362"/>
      <c r="C178" s="362"/>
      <c r="D178" s="362"/>
      <c r="E178" s="362"/>
      <c r="F178" s="362"/>
      <c r="G178" s="362"/>
      <c r="H178" s="362"/>
      <c r="I178" s="362"/>
      <c r="J178" s="362"/>
      <c r="K178" s="362"/>
      <c r="L178" s="362"/>
      <c r="M178" s="362"/>
      <c r="N178" s="362"/>
      <c r="O178" s="365"/>
      <c r="P178" s="362"/>
      <c r="Q178" s="362"/>
      <c r="R178" s="362"/>
      <c r="S178" s="362"/>
      <c r="T178" s="362"/>
      <c r="U178" s="362"/>
      <c r="V178" s="362"/>
      <c r="W178" s="362"/>
      <c r="X178" s="362"/>
      <c r="Y178" s="362"/>
      <c r="Z178" s="362"/>
      <c r="AA178" s="362"/>
      <c r="AB178" s="362"/>
      <c r="AC178" s="362"/>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2"/>
      <c r="AY178" s="362"/>
      <c r="AZ178" s="362"/>
      <c r="BA178" s="362"/>
      <c r="BB178" s="362"/>
      <c r="BC178" s="362"/>
      <c r="BD178" s="362"/>
      <c r="BE178" s="362"/>
      <c r="BF178" s="362"/>
      <c r="BG178" s="362"/>
      <c r="BH178" s="362"/>
      <c r="BI178" s="362"/>
      <c r="BJ178" s="362"/>
      <c r="BK178" s="362"/>
      <c r="BL178" s="362"/>
      <c r="BM178" s="362"/>
      <c r="BN178" s="362"/>
      <c r="BO178" s="362"/>
      <c r="BP178" s="362"/>
      <c r="BQ178" s="362"/>
      <c r="BR178" s="362"/>
      <c r="BS178" s="362"/>
      <c r="BT178" s="362"/>
      <c r="BU178" s="362"/>
      <c r="BV178" s="362"/>
      <c r="BW178" s="362"/>
      <c r="BX178" s="362"/>
      <c r="BY178" s="362"/>
      <c r="BZ178" s="362"/>
      <c r="CA178" s="362"/>
      <c r="CB178" s="362"/>
      <c r="CC178" s="362"/>
      <c r="CD178" s="362"/>
      <c r="CE178" s="362"/>
      <c r="CF178" s="362"/>
      <c r="CG178" s="362"/>
      <c r="CH178" s="362"/>
      <c r="CI178" s="362"/>
      <c r="CJ178" s="362"/>
      <c r="CK178" s="362"/>
      <c r="CL178" s="362"/>
      <c r="CM178" s="362"/>
      <c r="CN178" s="362"/>
      <c r="CO178" s="362"/>
      <c r="CP178" s="362"/>
      <c r="CQ178" s="362"/>
      <c r="CR178" s="362"/>
      <c r="CS178" s="362"/>
      <c r="CT178" s="362"/>
      <c r="CU178" s="362"/>
      <c r="CV178" s="362"/>
      <c r="CW178" s="362"/>
      <c r="CX178" s="362"/>
      <c r="CY178" s="362"/>
      <c r="CZ178" s="362"/>
      <c r="DA178" s="362"/>
      <c r="DB178" s="362"/>
      <c r="DC178" s="362"/>
      <c r="DD178" s="362"/>
      <c r="DE178" s="362"/>
      <c r="DF178" s="362"/>
      <c r="DG178" s="362"/>
      <c r="DH178" s="362"/>
      <c r="DI178" s="362"/>
      <c r="DJ178" s="362"/>
      <c r="DK178" s="362"/>
      <c r="DL178" s="362"/>
      <c r="DM178" s="362"/>
      <c r="DN178" s="362"/>
      <c r="DO178" s="362"/>
      <c r="DP178" s="362"/>
      <c r="DQ178" s="362"/>
      <c r="DR178" s="362"/>
      <c r="DS178" s="362"/>
      <c r="DT178" s="362"/>
      <c r="DU178" s="362"/>
      <c r="DV178" s="362"/>
      <c r="DW178" s="362"/>
      <c r="DX178" s="362"/>
      <c r="DY178" s="362"/>
      <c r="DZ178" s="362"/>
      <c r="EA178" s="362"/>
      <c r="EB178" s="362"/>
      <c r="EC178" s="362"/>
      <c r="ED178" s="362"/>
      <c r="EE178" s="362"/>
      <c r="EF178" s="362"/>
      <c r="EG178" s="362"/>
      <c r="EH178" s="362"/>
      <c r="EI178" s="362"/>
      <c r="EJ178" s="362"/>
      <c r="EK178" s="362"/>
      <c r="EL178" s="362"/>
      <c r="EM178" s="362"/>
      <c r="EN178" s="362"/>
      <c r="EO178" s="362"/>
      <c r="EP178" s="362"/>
      <c r="EQ178" s="362"/>
      <c r="ER178" s="362"/>
      <c r="ES178" s="362"/>
      <c r="ET178" s="362"/>
      <c r="EU178" s="362"/>
      <c r="EV178" s="362"/>
      <c r="EW178" s="362"/>
      <c r="EX178" s="362"/>
      <c r="EY178" s="362"/>
      <c r="EZ178" s="362"/>
      <c r="FA178" s="362"/>
      <c r="FB178" s="362"/>
      <c r="FC178" s="362"/>
      <c r="FD178" s="362"/>
      <c r="FE178" s="362"/>
      <c r="FF178" s="362"/>
      <c r="FG178" s="362"/>
      <c r="FH178" s="362"/>
      <c r="FI178" s="362"/>
      <c r="FJ178" s="362"/>
      <c r="FK178" s="362"/>
      <c r="FL178" s="362"/>
      <c r="FM178" s="362"/>
      <c r="FN178" s="362"/>
      <c r="FO178" s="362"/>
      <c r="FP178" s="362"/>
      <c r="FQ178" s="362"/>
      <c r="FR178" s="362"/>
    </row>
    <row r="179" spans="2:174">
      <c r="B179" s="362"/>
      <c r="C179" s="362"/>
      <c r="D179" s="362"/>
      <c r="E179" s="362"/>
      <c r="F179" s="362"/>
      <c r="G179" s="362"/>
      <c r="H179" s="362"/>
      <c r="I179" s="362"/>
      <c r="J179" s="362"/>
      <c r="K179" s="362"/>
      <c r="L179" s="362"/>
      <c r="M179" s="362"/>
      <c r="N179" s="362"/>
      <c r="O179" s="365"/>
      <c r="P179" s="362"/>
      <c r="Q179" s="362"/>
      <c r="R179" s="362"/>
      <c r="S179" s="362"/>
      <c r="T179" s="362"/>
      <c r="U179" s="362"/>
      <c r="V179" s="362"/>
      <c r="W179" s="362"/>
      <c r="X179" s="362"/>
      <c r="Y179" s="362"/>
      <c r="Z179" s="362"/>
      <c r="AA179" s="362"/>
      <c r="AB179" s="362"/>
      <c r="AC179" s="362"/>
      <c r="AD179" s="362"/>
      <c r="AE179" s="362"/>
      <c r="AF179" s="362"/>
      <c r="AG179" s="362"/>
      <c r="AH179" s="362"/>
      <c r="AI179" s="362"/>
      <c r="AJ179" s="362"/>
      <c r="AK179" s="362"/>
      <c r="AL179" s="362"/>
      <c r="AM179" s="362"/>
      <c r="AN179" s="362"/>
      <c r="AO179" s="362"/>
      <c r="AP179" s="362"/>
      <c r="AQ179" s="362"/>
      <c r="AR179" s="362"/>
      <c r="AS179" s="362"/>
      <c r="AT179" s="362"/>
      <c r="AU179" s="362"/>
      <c r="AV179" s="362"/>
      <c r="AW179" s="362"/>
      <c r="AX179" s="362"/>
      <c r="AY179" s="362"/>
      <c r="AZ179" s="362"/>
      <c r="BA179" s="362"/>
      <c r="BB179" s="362"/>
      <c r="BC179" s="362"/>
      <c r="BD179" s="362"/>
      <c r="BE179" s="362"/>
      <c r="BF179" s="362"/>
      <c r="BG179" s="362"/>
      <c r="BH179" s="362"/>
      <c r="BI179" s="362"/>
      <c r="BJ179" s="362"/>
      <c r="BK179" s="362"/>
      <c r="BL179" s="362"/>
      <c r="BM179" s="362"/>
      <c r="BN179" s="362"/>
      <c r="BO179" s="362"/>
      <c r="BP179" s="362"/>
      <c r="BQ179" s="362"/>
      <c r="BR179" s="362"/>
      <c r="BS179" s="362"/>
      <c r="BT179" s="362"/>
      <c r="BU179" s="362"/>
      <c r="BV179" s="362"/>
      <c r="BW179" s="362"/>
      <c r="BX179" s="362"/>
      <c r="BY179" s="362"/>
      <c r="BZ179" s="362"/>
      <c r="CA179" s="362"/>
      <c r="CB179" s="362"/>
      <c r="CC179" s="362"/>
      <c r="CD179" s="362"/>
      <c r="CE179" s="362"/>
      <c r="CF179" s="362"/>
      <c r="CG179" s="362"/>
      <c r="CH179" s="362"/>
      <c r="CI179" s="362"/>
      <c r="CJ179" s="362"/>
      <c r="CK179" s="362"/>
      <c r="CL179" s="362"/>
      <c r="CM179" s="362"/>
      <c r="CN179" s="362"/>
      <c r="CO179" s="362"/>
      <c r="CP179" s="362"/>
      <c r="CQ179" s="362"/>
      <c r="CR179" s="362"/>
      <c r="CS179" s="362"/>
      <c r="CT179" s="362"/>
      <c r="CU179" s="362"/>
      <c r="CV179" s="362"/>
      <c r="CW179" s="362"/>
      <c r="CX179" s="362"/>
      <c r="CY179" s="362"/>
      <c r="CZ179" s="362"/>
      <c r="DA179" s="362"/>
      <c r="DB179" s="362"/>
      <c r="DC179" s="362"/>
      <c r="DD179" s="362"/>
      <c r="DE179" s="362"/>
      <c r="DF179" s="362"/>
      <c r="DG179" s="362"/>
      <c r="DH179" s="362"/>
      <c r="DI179" s="362"/>
      <c r="DJ179" s="362"/>
      <c r="DK179" s="362"/>
      <c r="DL179" s="362"/>
      <c r="DM179" s="362"/>
      <c r="DN179" s="362"/>
      <c r="DO179" s="362"/>
      <c r="DP179" s="362"/>
      <c r="DQ179" s="362"/>
      <c r="DR179" s="362"/>
      <c r="DS179" s="362"/>
      <c r="DT179" s="362"/>
      <c r="DU179" s="362"/>
      <c r="DV179" s="362"/>
      <c r="DW179" s="362"/>
      <c r="DX179" s="362"/>
      <c r="DY179" s="362"/>
      <c r="DZ179" s="362"/>
      <c r="EA179" s="362"/>
      <c r="EB179" s="362"/>
      <c r="EC179" s="362"/>
      <c r="ED179" s="362"/>
      <c r="EE179" s="362"/>
      <c r="EF179" s="362"/>
      <c r="EG179" s="362"/>
      <c r="EH179" s="362"/>
      <c r="EI179" s="362"/>
      <c r="EJ179" s="362"/>
      <c r="EK179" s="362"/>
      <c r="EL179" s="362"/>
      <c r="EM179" s="362"/>
      <c r="EN179" s="362"/>
      <c r="EO179" s="362"/>
      <c r="EP179" s="362"/>
      <c r="EQ179" s="362"/>
      <c r="ER179" s="362"/>
      <c r="ES179" s="362"/>
      <c r="ET179" s="362"/>
      <c r="EU179" s="362"/>
      <c r="EV179" s="362"/>
      <c r="EW179" s="362"/>
      <c r="EX179" s="362"/>
      <c r="EY179" s="362"/>
      <c r="EZ179" s="362"/>
      <c r="FA179" s="362"/>
      <c r="FB179" s="362"/>
      <c r="FC179" s="362"/>
      <c r="FD179" s="362"/>
      <c r="FE179" s="362"/>
      <c r="FF179" s="362"/>
      <c r="FG179" s="362"/>
      <c r="FH179" s="362"/>
      <c r="FI179" s="362"/>
      <c r="FJ179" s="362"/>
      <c r="FK179" s="362"/>
      <c r="FL179" s="362"/>
      <c r="FM179" s="362"/>
      <c r="FN179" s="362"/>
      <c r="FO179" s="362"/>
      <c r="FP179" s="362"/>
      <c r="FQ179" s="362"/>
      <c r="FR179" s="362"/>
    </row>
    <row r="180" spans="2:174">
      <c r="B180" s="362"/>
      <c r="C180" s="362"/>
      <c r="D180" s="362"/>
      <c r="E180" s="362"/>
      <c r="F180" s="362"/>
      <c r="G180" s="362"/>
      <c r="H180" s="362"/>
      <c r="I180" s="362"/>
      <c r="J180" s="362"/>
      <c r="K180" s="362"/>
      <c r="L180" s="362"/>
      <c r="M180" s="362"/>
      <c r="N180" s="362"/>
      <c r="O180" s="365"/>
      <c r="P180" s="362"/>
      <c r="Q180" s="362"/>
      <c r="R180" s="362"/>
      <c r="S180" s="362"/>
      <c r="T180" s="362"/>
      <c r="U180" s="362"/>
      <c r="V180" s="362"/>
      <c r="W180" s="362"/>
      <c r="X180" s="362"/>
      <c r="Y180" s="362"/>
      <c r="Z180" s="362"/>
      <c r="AA180" s="362"/>
      <c r="AB180" s="362"/>
      <c r="AC180" s="362"/>
      <c r="AD180" s="362"/>
      <c r="AE180" s="362"/>
      <c r="AF180" s="362"/>
      <c r="AG180" s="362"/>
      <c r="AH180" s="362"/>
      <c r="AI180" s="362"/>
      <c r="AJ180" s="362"/>
      <c r="AK180" s="362"/>
      <c r="AL180" s="362"/>
      <c r="AM180" s="362"/>
      <c r="AN180" s="362"/>
      <c r="AO180" s="362"/>
      <c r="AP180" s="362"/>
      <c r="AQ180" s="362"/>
      <c r="AR180" s="362"/>
      <c r="AS180" s="362"/>
      <c r="AT180" s="362"/>
      <c r="AU180" s="362"/>
      <c r="AV180" s="362"/>
      <c r="AW180" s="362"/>
      <c r="AX180" s="362"/>
      <c r="AY180" s="362"/>
      <c r="AZ180" s="362"/>
      <c r="BA180" s="362"/>
      <c r="BB180" s="362"/>
      <c r="BC180" s="362"/>
      <c r="BD180" s="362"/>
      <c r="BE180" s="362"/>
      <c r="BF180" s="362"/>
      <c r="BG180" s="362"/>
      <c r="BH180" s="362"/>
      <c r="BI180" s="362"/>
      <c r="BJ180" s="362"/>
      <c r="BK180" s="362"/>
      <c r="BL180" s="362"/>
      <c r="BM180" s="362"/>
      <c r="BN180" s="362"/>
      <c r="BO180" s="362"/>
      <c r="BP180" s="362"/>
      <c r="BQ180" s="362"/>
      <c r="BR180" s="362"/>
      <c r="BS180" s="362"/>
      <c r="BT180" s="362"/>
      <c r="BU180" s="362"/>
      <c r="BV180" s="362"/>
      <c r="BW180" s="362"/>
      <c r="BX180" s="362"/>
      <c r="BY180" s="362"/>
      <c r="BZ180" s="362"/>
      <c r="CA180" s="362"/>
      <c r="CB180" s="362"/>
      <c r="CC180" s="362"/>
      <c r="CD180" s="362"/>
      <c r="CE180" s="362"/>
      <c r="CF180" s="362"/>
      <c r="CG180" s="362"/>
      <c r="CH180" s="362"/>
      <c r="CI180" s="362"/>
      <c r="CJ180" s="362"/>
      <c r="CK180" s="362"/>
      <c r="CL180" s="362"/>
      <c r="CM180" s="362"/>
      <c r="CN180" s="362"/>
      <c r="CO180" s="362"/>
      <c r="CP180" s="362"/>
      <c r="CQ180" s="362"/>
      <c r="CR180" s="362"/>
      <c r="CS180" s="362"/>
      <c r="CT180" s="362"/>
      <c r="CU180" s="362"/>
      <c r="CV180" s="362"/>
      <c r="CW180" s="362"/>
      <c r="CX180" s="362"/>
      <c r="CY180" s="362"/>
      <c r="CZ180" s="362"/>
      <c r="DA180" s="362"/>
      <c r="DB180" s="362"/>
      <c r="DC180" s="362"/>
      <c r="DD180" s="362"/>
      <c r="DE180" s="362"/>
      <c r="DF180" s="362"/>
      <c r="DG180" s="362"/>
      <c r="DH180" s="362"/>
      <c r="DI180" s="362"/>
      <c r="DJ180" s="362"/>
      <c r="DK180" s="362"/>
      <c r="DL180" s="362"/>
      <c r="DM180" s="362"/>
      <c r="DN180" s="362"/>
      <c r="DO180" s="362"/>
      <c r="DP180" s="362"/>
      <c r="DQ180" s="362"/>
      <c r="DR180" s="362"/>
      <c r="DS180" s="362"/>
      <c r="DT180" s="362"/>
      <c r="DU180" s="362"/>
      <c r="DV180" s="362"/>
      <c r="DW180" s="362"/>
      <c r="DX180" s="362"/>
      <c r="DY180" s="362"/>
      <c r="DZ180" s="362"/>
      <c r="EA180" s="362"/>
      <c r="EB180" s="362"/>
      <c r="EC180" s="362"/>
      <c r="ED180" s="362"/>
      <c r="EE180" s="362"/>
      <c r="EF180" s="362"/>
      <c r="EG180" s="362"/>
      <c r="EH180" s="362"/>
      <c r="EI180" s="362"/>
      <c r="EJ180" s="362"/>
      <c r="EK180" s="362"/>
      <c r="EL180" s="362"/>
      <c r="EM180" s="362"/>
      <c r="EN180" s="362"/>
      <c r="EO180" s="362"/>
      <c r="EP180" s="362"/>
      <c r="EQ180" s="362"/>
      <c r="ER180" s="362"/>
      <c r="ES180" s="362"/>
      <c r="ET180" s="362"/>
      <c r="EU180" s="362"/>
      <c r="EV180" s="362"/>
      <c r="EW180" s="362"/>
      <c r="EX180" s="362"/>
      <c r="EY180" s="362"/>
      <c r="EZ180" s="362"/>
      <c r="FA180" s="362"/>
      <c r="FB180" s="362"/>
      <c r="FC180" s="362"/>
      <c r="FD180" s="362"/>
      <c r="FE180" s="362"/>
      <c r="FF180" s="362"/>
      <c r="FG180" s="362"/>
      <c r="FH180" s="362"/>
      <c r="FI180" s="362"/>
      <c r="FJ180" s="362"/>
      <c r="FK180" s="362"/>
      <c r="FL180" s="362"/>
      <c r="FM180" s="362"/>
      <c r="FN180" s="362"/>
      <c r="FO180" s="362"/>
      <c r="FP180" s="362"/>
      <c r="FQ180" s="362"/>
      <c r="FR180" s="362"/>
    </row>
    <row r="181" spans="2:174">
      <c r="B181" s="362"/>
      <c r="C181" s="362"/>
      <c r="D181" s="362"/>
      <c r="E181" s="362"/>
      <c r="F181" s="362"/>
      <c r="G181" s="362"/>
      <c r="H181" s="362"/>
      <c r="I181" s="362"/>
      <c r="J181" s="362"/>
      <c r="K181" s="362"/>
      <c r="L181" s="362"/>
      <c r="M181" s="362"/>
      <c r="N181" s="362"/>
      <c r="O181" s="365"/>
      <c r="P181" s="362"/>
      <c r="Q181" s="362"/>
      <c r="R181" s="362"/>
      <c r="S181" s="362"/>
      <c r="T181" s="362"/>
      <c r="U181" s="362"/>
      <c r="V181" s="362"/>
      <c r="W181" s="362"/>
      <c r="X181" s="362"/>
      <c r="Y181" s="362"/>
      <c r="Z181" s="362"/>
      <c r="AA181" s="362"/>
      <c r="AB181" s="362"/>
      <c r="AC181" s="362"/>
      <c r="AD181" s="362"/>
      <c r="AE181" s="362"/>
      <c r="AF181" s="362"/>
      <c r="AG181" s="362"/>
      <c r="AH181" s="362"/>
      <c r="AI181" s="362"/>
      <c r="AJ181" s="362"/>
      <c r="AK181" s="362"/>
      <c r="AL181" s="362"/>
      <c r="AM181" s="362"/>
      <c r="AN181" s="362"/>
      <c r="AO181" s="362"/>
      <c r="AP181" s="362"/>
      <c r="AQ181" s="362"/>
      <c r="AR181" s="362"/>
      <c r="AS181" s="362"/>
      <c r="AT181" s="362"/>
      <c r="AU181" s="362"/>
      <c r="AV181" s="362"/>
      <c r="AW181" s="362"/>
      <c r="AX181" s="362"/>
      <c r="AY181" s="362"/>
      <c r="AZ181" s="362"/>
      <c r="BA181" s="362"/>
      <c r="BB181" s="362"/>
      <c r="BC181" s="362"/>
      <c r="BD181" s="362"/>
      <c r="BE181" s="362"/>
      <c r="BF181" s="362"/>
      <c r="BG181" s="362"/>
      <c r="BH181" s="362"/>
      <c r="BI181" s="362"/>
      <c r="BJ181" s="362"/>
      <c r="BK181" s="362"/>
      <c r="BL181" s="362"/>
      <c r="BM181" s="362"/>
      <c r="BN181" s="362"/>
      <c r="BO181" s="362"/>
      <c r="BP181" s="362"/>
      <c r="BQ181" s="362"/>
      <c r="BR181" s="362"/>
      <c r="BS181" s="362"/>
      <c r="BT181" s="362"/>
      <c r="BU181" s="362"/>
      <c r="BV181" s="362"/>
      <c r="BW181" s="362"/>
      <c r="BX181" s="362"/>
      <c r="BY181" s="362"/>
      <c r="BZ181" s="362"/>
      <c r="CA181" s="362"/>
      <c r="CB181" s="362"/>
      <c r="CC181" s="362"/>
      <c r="CD181" s="362"/>
      <c r="CE181" s="362"/>
      <c r="CF181" s="362"/>
      <c r="CG181" s="362"/>
      <c r="CH181" s="362"/>
      <c r="CI181" s="362"/>
      <c r="CJ181" s="362"/>
      <c r="CK181" s="362"/>
      <c r="CL181" s="362"/>
      <c r="CM181" s="362"/>
      <c r="CN181" s="362"/>
      <c r="CO181" s="362"/>
      <c r="CP181" s="362"/>
      <c r="CQ181" s="362"/>
      <c r="CR181" s="362"/>
      <c r="CS181" s="362"/>
      <c r="CT181" s="362"/>
      <c r="CU181" s="362"/>
      <c r="CV181" s="362"/>
      <c r="CW181" s="362"/>
      <c r="CX181" s="362"/>
      <c r="CY181" s="362"/>
      <c r="CZ181" s="362"/>
      <c r="DA181" s="362"/>
      <c r="DB181" s="362"/>
      <c r="DC181" s="362"/>
      <c r="DD181" s="362"/>
      <c r="DE181" s="362"/>
      <c r="DF181" s="362"/>
      <c r="DG181" s="362"/>
      <c r="DH181" s="362"/>
      <c r="DI181" s="362"/>
      <c r="DJ181" s="362"/>
      <c r="DK181" s="362"/>
      <c r="DL181" s="362"/>
      <c r="DM181" s="362"/>
      <c r="DN181" s="362"/>
      <c r="DO181" s="362"/>
      <c r="DP181" s="362"/>
      <c r="DQ181" s="362"/>
      <c r="DR181" s="362"/>
      <c r="DS181" s="362"/>
      <c r="DT181" s="362"/>
      <c r="DU181" s="362"/>
      <c r="DV181" s="362"/>
      <c r="DW181" s="362"/>
      <c r="DX181" s="362"/>
      <c r="DY181" s="362"/>
      <c r="DZ181" s="362"/>
      <c r="EA181" s="362"/>
      <c r="EB181" s="362"/>
      <c r="EC181" s="362"/>
      <c r="ED181" s="362"/>
      <c r="EE181" s="362"/>
      <c r="EF181" s="362"/>
      <c r="EG181" s="362"/>
      <c r="EH181" s="362"/>
      <c r="EI181" s="362"/>
      <c r="EJ181" s="362"/>
      <c r="EK181" s="362"/>
      <c r="EL181" s="362"/>
      <c r="EM181" s="362"/>
      <c r="EN181" s="362"/>
      <c r="EO181" s="362"/>
      <c r="EP181" s="362"/>
      <c r="EQ181" s="362"/>
      <c r="ER181" s="362"/>
      <c r="ES181" s="362"/>
      <c r="ET181" s="362"/>
      <c r="EU181" s="362"/>
      <c r="EV181" s="362"/>
      <c r="EW181" s="362"/>
      <c r="EX181" s="362"/>
      <c r="EY181" s="362"/>
      <c r="EZ181" s="362"/>
      <c r="FA181" s="362"/>
      <c r="FB181" s="362"/>
      <c r="FC181" s="362"/>
      <c r="FD181" s="362"/>
      <c r="FE181" s="362"/>
      <c r="FF181" s="362"/>
      <c r="FG181" s="362"/>
      <c r="FH181" s="362"/>
      <c r="FI181" s="362"/>
      <c r="FJ181" s="362"/>
      <c r="FK181" s="362"/>
      <c r="FL181" s="362"/>
      <c r="FM181" s="362"/>
      <c r="FN181" s="362"/>
      <c r="FO181" s="362"/>
      <c r="FP181" s="362"/>
      <c r="FQ181" s="362"/>
      <c r="FR181" s="362"/>
    </row>
    <row r="182" spans="2:174">
      <c r="B182" s="362"/>
      <c r="C182" s="362"/>
      <c r="D182" s="362"/>
      <c r="E182" s="362"/>
      <c r="F182" s="362"/>
      <c r="G182" s="362"/>
      <c r="H182" s="362"/>
      <c r="I182" s="362"/>
      <c r="J182" s="362"/>
      <c r="K182" s="362"/>
      <c r="L182" s="362"/>
      <c r="M182" s="362"/>
      <c r="N182" s="362"/>
      <c r="O182" s="365"/>
      <c r="P182" s="362"/>
      <c r="Q182" s="362"/>
      <c r="R182" s="362"/>
      <c r="S182" s="362"/>
      <c r="T182" s="362"/>
      <c r="U182" s="362"/>
      <c r="V182" s="362"/>
      <c r="W182" s="362"/>
      <c r="X182" s="362"/>
      <c r="Y182" s="362"/>
      <c r="Z182" s="362"/>
      <c r="AA182" s="362"/>
      <c r="AB182" s="362"/>
      <c r="AC182" s="362"/>
      <c r="AD182" s="362"/>
      <c r="AE182" s="362"/>
      <c r="AF182" s="362"/>
      <c r="AG182" s="362"/>
      <c r="AH182" s="362"/>
      <c r="AI182" s="362"/>
      <c r="AJ182" s="362"/>
      <c r="AK182" s="362"/>
      <c r="AL182" s="362"/>
      <c r="AM182" s="362"/>
      <c r="AN182" s="362"/>
      <c r="AO182" s="362"/>
      <c r="AP182" s="362"/>
      <c r="AQ182" s="362"/>
      <c r="AR182" s="362"/>
      <c r="AS182" s="362"/>
      <c r="AT182" s="362"/>
      <c r="AU182" s="362"/>
      <c r="AV182" s="362"/>
      <c r="AW182" s="362"/>
      <c r="AX182" s="362"/>
      <c r="AY182" s="362"/>
      <c r="AZ182" s="362"/>
      <c r="BA182" s="362"/>
      <c r="BB182" s="362"/>
      <c r="BC182" s="362"/>
      <c r="BD182" s="362"/>
      <c r="BE182" s="362"/>
      <c r="BF182" s="362"/>
      <c r="BG182" s="362"/>
      <c r="BH182" s="362"/>
      <c r="BI182" s="362"/>
      <c r="BJ182" s="362"/>
      <c r="BK182" s="362"/>
      <c r="BL182" s="362"/>
      <c r="BM182" s="362"/>
      <c r="BN182" s="362"/>
      <c r="BO182" s="362"/>
      <c r="BP182" s="362"/>
      <c r="BQ182" s="362"/>
      <c r="BR182" s="362"/>
      <c r="BS182" s="362"/>
      <c r="BT182" s="362"/>
      <c r="BU182" s="362"/>
      <c r="BV182" s="362"/>
      <c r="BW182" s="362"/>
      <c r="BX182" s="362"/>
      <c r="BY182" s="362"/>
      <c r="BZ182" s="362"/>
      <c r="CA182" s="362"/>
      <c r="CB182" s="362"/>
      <c r="CC182" s="362"/>
      <c r="CD182" s="362"/>
      <c r="CE182" s="362"/>
      <c r="CF182" s="362"/>
      <c r="CG182" s="362"/>
      <c r="CH182" s="362"/>
      <c r="CI182" s="362"/>
      <c r="CJ182" s="362"/>
      <c r="CK182" s="362"/>
      <c r="CL182" s="362"/>
      <c r="CM182" s="362"/>
      <c r="CN182" s="362"/>
      <c r="CO182" s="362"/>
      <c r="CP182" s="362"/>
      <c r="CQ182" s="362"/>
      <c r="CR182" s="362"/>
      <c r="CS182" s="362"/>
      <c r="CT182" s="362"/>
      <c r="CU182" s="362"/>
      <c r="CV182" s="362"/>
      <c r="CW182" s="362"/>
      <c r="CX182" s="362"/>
      <c r="CY182" s="362"/>
      <c r="CZ182" s="362"/>
      <c r="DA182" s="362"/>
      <c r="DB182" s="362"/>
      <c r="DC182" s="362"/>
      <c r="DD182" s="362"/>
      <c r="DE182" s="362"/>
      <c r="DF182" s="362"/>
      <c r="DG182" s="362"/>
      <c r="DH182" s="362"/>
      <c r="DI182" s="362"/>
      <c r="DJ182" s="362"/>
      <c r="DK182" s="362"/>
      <c r="DL182" s="362"/>
      <c r="DM182" s="362"/>
      <c r="DN182" s="362"/>
      <c r="DO182" s="362"/>
      <c r="DP182" s="362"/>
      <c r="DQ182" s="362"/>
      <c r="DR182" s="362"/>
      <c r="DS182" s="362"/>
      <c r="DT182" s="362"/>
      <c r="DU182" s="362"/>
      <c r="DV182" s="362"/>
      <c r="DW182" s="362"/>
      <c r="DX182" s="362"/>
      <c r="DY182" s="362"/>
      <c r="DZ182" s="362"/>
      <c r="EA182" s="362"/>
      <c r="EB182" s="362"/>
      <c r="EC182" s="362"/>
      <c r="ED182" s="362"/>
      <c r="EE182" s="362"/>
      <c r="EF182" s="362"/>
      <c r="EG182" s="362"/>
      <c r="EH182" s="362"/>
      <c r="EI182" s="362"/>
      <c r="EJ182" s="362"/>
      <c r="EK182" s="362"/>
      <c r="EL182" s="362"/>
      <c r="EM182" s="362"/>
      <c r="EN182" s="362"/>
      <c r="EO182" s="362"/>
      <c r="EP182" s="362"/>
      <c r="EQ182" s="362"/>
      <c r="ER182" s="362"/>
      <c r="ES182" s="362"/>
      <c r="ET182" s="362"/>
      <c r="EU182" s="362"/>
      <c r="EV182" s="362"/>
      <c r="EW182" s="362"/>
      <c r="EX182" s="362"/>
      <c r="EY182" s="362"/>
      <c r="EZ182" s="362"/>
      <c r="FA182" s="362"/>
      <c r="FB182" s="362"/>
      <c r="FC182" s="362"/>
      <c r="FD182" s="362"/>
      <c r="FE182" s="362"/>
      <c r="FF182" s="362"/>
      <c r="FG182" s="362"/>
      <c r="FH182" s="362"/>
      <c r="FI182" s="362"/>
      <c r="FJ182" s="362"/>
      <c r="FK182" s="362"/>
      <c r="FL182" s="362"/>
      <c r="FM182" s="362"/>
      <c r="FN182" s="362"/>
      <c r="FO182" s="362"/>
      <c r="FP182" s="362"/>
      <c r="FQ182" s="362"/>
      <c r="FR182" s="362"/>
    </row>
    <row r="183" spans="2:174">
      <c r="B183" s="362"/>
      <c r="C183" s="362"/>
      <c r="D183" s="362"/>
      <c r="E183" s="362"/>
      <c r="F183" s="362"/>
      <c r="G183" s="362"/>
      <c r="H183" s="362"/>
      <c r="I183" s="362"/>
      <c r="J183" s="362"/>
      <c r="K183" s="362"/>
      <c r="L183" s="362"/>
      <c r="M183" s="362"/>
      <c r="N183" s="362"/>
      <c r="O183" s="365"/>
      <c r="P183" s="362"/>
      <c r="Q183" s="362"/>
      <c r="R183" s="362"/>
      <c r="S183" s="362"/>
      <c r="T183" s="362"/>
      <c r="U183" s="362"/>
      <c r="V183" s="362"/>
      <c r="W183" s="362"/>
      <c r="X183" s="362"/>
      <c r="Y183" s="362"/>
      <c r="Z183" s="362"/>
      <c r="AA183" s="362"/>
      <c r="AB183" s="362"/>
      <c r="AC183" s="362"/>
      <c r="AD183" s="362"/>
      <c r="AE183" s="362"/>
      <c r="AF183" s="362"/>
      <c r="AG183" s="362"/>
      <c r="AH183" s="362"/>
      <c r="AI183" s="362"/>
      <c r="AJ183" s="362"/>
      <c r="AK183" s="362"/>
      <c r="AL183" s="362"/>
      <c r="AM183" s="362"/>
      <c r="AN183" s="362"/>
      <c r="AO183" s="362"/>
      <c r="AP183" s="362"/>
      <c r="AQ183" s="362"/>
      <c r="AR183" s="362"/>
      <c r="AS183" s="362"/>
      <c r="AT183" s="362"/>
      <c r="AU183" s="362"/>
      <c r="AV183" s="362"/>
      <c r="AW183" s="362"/>
      <c r="AX183" s="362"/>
      <c r="AY183" s="362"/>
      <c r="AZ183" s="362"/>
      <c r="BA183" s="362"/>
      <c r="BB183" s="362"/>
      <c r="BC183" s="362"/>
      <c r="BD183" s="362"/>
      <c r="BE183" s="362"/>
      <c r="BF183" s="362"/>
      <c r="BG183" s="362"/>
      <c r="BH183" s="362"/>
      <c r="BI183" s="362"/>
      <c r="BJ183" s="362"/>
      <c r="BK183" s="362"/>
      <c r="BL183" s="362"/>
      <c r="BM183" s="362"/>
      <c r="BN183" s="362"/>
      <c r="BO183" s="362"/>
      <c r="BP183" s="362"/>
      <c r="BQ183" s="362"/>
      <c r="BR183" s="362"/>
      <c r="BS183" s="362"/>
      <c r="BT183" s="362"/>
      <c r="BU183" s="362"/>
      <c r="BV183" s="362"/>
      <c r="BW183" s="362"/>
      <c r="BX183" s="362"/>
      <c r="BY183" s="362"/>
      <c r="BZ183" s="362"/>
      <c r="CA183" s="362"/>
      <c r="CB183" s="362"/>
      <c r="CC183" s="362"/>
      <c r="CD183" s="362"/>
      <c r="CE183" s="362"/>
      <c r="CF183" s="362"/>
      <c r="CG183" s="362"/>
      <c r="CH183" s="362"/>
      <c r="CI183" s="362"/>
      <c r="CJ183" s="362"/>
      <c r="CK183" s="362"/>
      <c r="CL183" s="362"/>
      <c r="CM183" s="362"/>
      <c r="CN183" s="362"/>
      <c r="CO183" s="362"/>
      <c r="CP183" s="362"/>
      <c r="CQ183" s="362"/>
      <c r="CR183" s="362"/>
      <c r="CS183" s="362"/>
      <c r="CT183" s="362"/>
      <c r="CU183" s="362"/>
      <c r="CV183" s="362"/>
      <c r="CW183" s="362"/>
      <c r="CX183" s="362"/>
      <c r="CY183" s="362"/>
      <c r="CZ183" s="362"/>
      <c r="DA183" s="362"/>
      <c r="DB183" s="362"/>
      <c r="DC183" s="362"/>
      <c r="DD183" s="362"/>
      <c r="DE183" s="362"/>
      <c r="DF183" s="362"/>
      <c r="DG183" s="362"/>
      <c r="DH183" s="362"/>
      <c r="DI183" s="362"/>
      <c r="DJ183" s="362"/>
      <c r="DK183" s="362"/>
      <c r="DL183" s="362"/>
      <c r="DM183" s="362"/>
      <c r="DN183" s="362"/>
      <c r="DO183" s="362"/>
      <c r="DP183" s="362"/>
      <c r="DQ183" s="362"/>
      <c r="DR183" s="362"/>
      <c r="DS183" s="362"/>
      <c r="DT183" s="362"/>
      <c r="DU183" s="362"/>
      <c r="DV183" s="362"/>
      <c r="DW183" s="362"/>
      <c r="DX183" s="362"/>
      <c r="DY183" s="362"/>
      <c r="DZ183" s="362"/>
      <c r="EA183" s="362"/>
      <c r="EB183" s="362"/>
      <c r="EC183" s="362"/>
      <c r="ED183" s="362"/>
      <c r="EE183" s="362"/>
      <c r="EF183" s="362"/>
      <c r="EG183" s="362"/>
      <c r="EH183" s="362"/>
      <c r="EI183" s="362"/>
      <c r="EJ183" s="362"/>
      <c r="EK183" s="362"/>
      <c r="EL183" s="362"/>
      <c r="EM183" s="362"/>
      <c r="EN183" s="362"/>
      <c r="EO183" s="362"/>
      <c r="EP183" s="362"/>
      <c r="EQ183" s="362"/>
      <c r="ER183" s="362"/>
      <c r="ES183" s="362"/>
      <c r="ET183" s="362"/>
      <c r="EU183" s="362"/>
      <c r="EV183" s="362"/>
      <c r="EW183" s="362"/>
      <c r="EX183" s="362"/>
      <c r="EY183" s="362"/>
      <c r="EZ183" s="362"/>
      <c r="FA183" s="362"/>
      <c r="FB183" s="362"/>
      <c r="FC183" s="362"/>
      <c r="FD183" s="362"/>
      <c r="FE183" s="362"/>
      <c r="FF183" s="362"/>
      <c r="FG183" s="362"/>
      <c r="FH183" s="362"/>
      <c r="FI183" s="362"/>
      <c r="FJ183" s="362"/>
      <c r="FK183" s="362"/>
      <c r="FL183" s="362"/>
      <c r="FM183" s="362"/>
      <c r="FN183" s="362"/>
      <c r="FO183" s="362"/>
      <c r="FP183" s="362"/>
      <c r="FQ183" s="362"/>
      <c r="FR183" s="362"/>
    </row>
    <row r="184" spans="2:174">
      <c r="B184" s="362"/>
      <c r="C184" s="362"/>
      <c r="D184" s="362"/>
      <c r="E184" s="362"/>
      <c r="F184" s="362"/>
      <c r="G184" s="362"/>
      <c r="H184" s="362"/>
      <c r="I184" s="362"/>
      <c r="J184" s="362"/>
      <c r="K184" s="362"/>
      <c r="L184" s="362"/>
      <c r="M184" s="362"/>
      <c r="N184" s="362"/>
      <c r="O184" s="365"/>
      <c r="P184" s="362"/>
      <c r="Q184" s="362"/>
      <c r="R184" s="362"/>
      <c r="S184" s="362"/>
      <c r="T184" s="362"/>
      <c r="U184" s="362"/>
      <c r="V184" s="362"/>
      <c r="W184" s="362"/>
      <c r="X184" s="362"/>
      <c r="Y184" s="362"/>
      <c r="Z184" s="362"/>
      <c r="AA184" s="362"/>
      <c r="AB184" s="362"/>
      <c r="AC184" s="362"/>
      <c r="AD184" s="362"/>
      <c r="AE184" s="362"/>
      <c r="AF184" s="362"/>
      <c r="AG184" s="362"/>
      <c r="AH184" s="362"/>
      <c r="AI184" s="362"/>
      <c r="AJ184" s="362"/>
      <c r="AK184" s="362"/>
      <c r="AL184" s="362"/>
      <c r="AM184" s="362"/>
      <c r="AN184" s="362"/>
      <c r="AO184" s="362"/>
      <c r="AP184" s="362"/>
      <c r="AQ184" s="362"/>
      <c r="AR184" s="362"/>
      <c r="AS184" s="362"/>
      <c r="AT184" s="362"/>
      <c r="AU184" s="362"/>
      <c r="AV184" s="362"/>
      <c r="AW184" s="362"/>
      <c r="AX184" s="362"/>
      <c r="AY184" s="362"/>
      <c r="AZ184" s="362"/>
      <c r="BA184" s="362"/>
      <c r="BB184" s="362"/>
      <c r="BC184" s="362"/>
      <c r="BD184" s="362"/>
      <c r="BE184" s="362"/>
      <c r="BF184" s="362"/>
      <c r="BG184" s="362"/>
      <c r="BH184" s="362"/>
      <c r="BI184" s="362"/>
      <c r="BJ184" s="362"/>
      <c r="BK184" s="362"/>
      <c r="BL184" s="362"/>
      <c r="BM184" s="362"/>
      <c r="BN184" s="362"/>
      <c r="BO184" s="362"/>
      <c r="BP184" s="362"/>
      <c r="BQ184" s="362"/>
      <c r="BR184" s="362"/>
      <c r="BS184" s="362"/>
      <c r="BT184" s="362"/>
      <c r="BU184" s="362"/>
      <c r="BV184" s="362"/>
      <c r="BW184" s="362"/>
      <c r="BX184" s="362"/>
      <c r="BY184" s="362"/>
      <c r="BZ184" s="362"/>
      <c r="CA184" s="362"/>
      <c r="CB184" s="362"/>
      <c r="CC184" s="362"/>
      <c r="CD184" s="362"/>
      <c r="CE184" s="362"/>
      <c r="CF184" s="362"/>
      <c r="CG184" s="362"/>
      <c r="CH184" s="362"/>
      <c r="CI184" s="362"/>
      <c r="CJ184" s="362"/>
      <c r="CK184" s="362"/>
      <c r="CL184" s="362"/>
      <c r="CM184" s="362"/>
      <c r="CN184" s="362"/>
      <c r="CO184" s="362"/>
      <c r="CP184" s="362"/>
      <c r="CQ184" s="362"/>
      <c r="CR184" s="362"/>
      <c r="CS184" s="362"/>
      <c r="CT184" s="362"/>
      <c r="CU184" s="362"/>
      <c r="CV184" s="362"/>
      <c r="CW184" s="362"/>
      <c r="CX184" s="362"/>
      <c r="CY184" s="362"/>
      <c r="CZ184" s="362"/>
      <c r="DA184" s="362"/>
      <c r="DB184" s="362"/>
      <c r="DC184" s="362"/>
      <c r="DD184" s="362"/>
      <c r="DE184" s="362"/>
      <c r="DF184" s="362"/>
      <c r="DG184" s="362"/>
      <c r="DH184" s="362"/>
      <c r="DI184" s="362"/>
      <c r="DJ184" s="362"/>
      <c r="DK184" s="362"/>
      <c r="DL184" s="362"/>
      <c r="DM184" s="362"/>
      <c r="DN184" s="362"/>
      <c r="DO184" s="362"/>
      <c r="DP184" s="362"/>
      <c r="DQ184" s="362"/>
      <c r="DR184" s="362"/>
      <c r="DS184" s="362"/>
      <c r="DT184" s="362"/>
      <c r="DU184" s="362"/>
      <c r="DV184" s="362"/>
      <c r="DW184" s="362"/>
      <c r="DX184" s="362"/>
      <c r="DY184" s="362"/>
      <c r="DZ184" s="362"/>
      <c r="EA184" s="362"/>
      <c r="EB184" s="362"/>
      <c r="EC184" s="362"/>
      <c r="ED184" s="362"/>
      <c r="EE184" s="362"/>
      <c r="EF184" s="362"/>
      <c r="EG184" s="362"/>
      <c r="EH184" s="362"/>
      <c r="EI184" s="362"/>
      <c r="EJ184" s="362"/>
      <c r="EK184" s="362"/>
      <c r="EL184" s="362"/>
      <c r="EM184" s="362"/>
      <c r="EN184" s="362"/>
      <c r="EO184" s="362"/>
      <c r="EP184" s="362"/>
      <c r="EQ184" s="362"/>
      <c r="ER184" s="362"/>
      <c r="ES184" s="362"/>
      <c r="ET184" s="362"/>
      <c r="EU184" s="362"/>
      <c r="EV184" s="362"/>
      <c r="EW184" s="362"/>
      <c r="EX184" s="362"/>
      <c r="EY184" s="362"/>
      <c r="EZ184" s="362"/>
      <c r="FA184" s="362"/>
      <c r="FB184" s="362"/>
      <c r="FC184" s="362"/>
      <c r="FD184" s="362"/>
      <c r="FE184" s="362"/>
      <c r="FF184" s="362"/>
      <c r="FG184" s="362"/>
      <c r="FH184" s="362"/>
      <c r="FI184" s="362"/>
      <c r="FJ184" s="362"/>
      <c r="FK184" s="362"/>
      <c r="FL184" s="362"/>
      <c r="FM184" s="362"/>
      <c r="FN184" s="362"/>
      <c r="FO184" s="362"/>
      <c r="FP184" s="362"/>
      <c r="FQ184" s="362"/>
      <c r="FR184" s="362"/>
    </row>
    <row r="185" spans="2:174">
      <c r="B185" s="362"/>
      <c r="C185" s="362"/>
      <c r="D185" s="362"/>
      <c r="E185" s="362"/>
      <c r="F185" s="362"/>
      <c r="G185" s="362"/>
      <c r="H185" s="362"/>
      <c r="I185" s="362"/>
      <c r="J185" s="362"/>
      <c r="K185" s="362"/>
      <c r="L185" s="362"/>
      <c r="M185" s="362"/>
      <c r="N185" s="362"/>
      <c r="O185" s="365"/>
      <c r="P185" s="362"/>
      <c r="Q185" s="362"/>
      <c r="R185" s="362"/>
      <c r="S185" s="362"/>
      <c r="T185" s="362"/>
      <c r="U185" s="362"/>
      <c r="V185" s="362"/>
      <c r="W185" s="362"/>
      <c r="X185" s="362"/>
      <c r="Y185" s="362"/>
      <c r="Z185" s="362"/>
      <c r="AA185" s="362"/>
      <c r="AB185" s="362"/>
      <c r="AC185" s="362"/>
      <c r="AD185" s="362"/>
      <c r="AE185" s="362"/>
      <c r="AF185" s="362"/>
      <c r="AG185" s="362"/>
      <c r="AH185" s="362"/>
      <c r="AI185" s="362"/>
      <c r="AJ185" s="362"/>
      <c r="AK185" s="362"/>
      <c r="AL185" s="362"/>
      <c r="AM185" s="362"/>
      <c r="AN185" s="362"/>
      <c r="AO185" s="362"/>
      <c r="AP185" s="362"/>
      <c r="AQ185" s="362"/>
      <c r="AR185" s="362"/>
      <c r="AS185" s="362"/>
      <c r="AT185" s="362"/>
      <c r="AU185" s="362"/>
      <c r="AV185" s="362"/>
      <c r="AW185" s="362"/>
      <c r="AX185" s="362"/>
      <c r="AY185" s="362"/>
      <c r="AZ185" s="362"/>
      <c r="BA185" s="362"/>
      <c r="BB185" s="362"/>
      <c r="BC185" s="362"/>
      <c r="BD185" s="362"/>
      <c r="BE185" s="362"/>
      <c r="BF185" s="362"/>
      <c r="BG185" s="362"/>
      <c r="BH185" s="362"/>
      <c r="BI185" s="362"/>
      <c r="BJ185" s="362"/>
      <c r="BK185" s="362"/>
      <c r="BL185" s="362"/>
      <c r="BM185" s="362"/>
      <c r="BN185" s="362"/>
      <c r="BO185" s="362"/>
      <c r="BP185" s="362"/>
      <c r="BQ185" s="362"/>
      <c r="BR185" s="362"/>
      <c r="BS185" s="362"/>
      <c r="BT185" s="362"/>
      <c r="BU185" s="362"/>
      <c r="BV185" s="362"/>
      <c r="BW185" s="362"/>
      <c r="BX185" s="362"/>
      <c r="BY185" s="362"/>
      <c r="BZ185" s="362"/>
      <c r="CA185" s="362"/>
      <c r="CB185" s="362"/>
      <c r="CC185" s="362"/>
      <c r="CD185" s="362"/>
      <c r="CE185" s="362"/>
      <c r="CF185" s="362"/>
      <c r="CG185" s="362"/>
      <c r="CH185" s="362"/>
      <c r="CI185" s="362"/>
      <c r="CJ185" s="362"/>
      <c r="CK185" s="362"/>
      <c r="CL185" s="362"/>
      <c r="CM185" s="362"/>
      <c r="CN185" s="362"/>
      <c r="CO185" s="362"/>
      <c r="CP185" s="362"/>
      <c r="CQ185" s="362"/>
      <c r="CR185" s="362"/>
      <c r="CS185" s="362"/>
      <c r="CT185" s="362"/>
      <c r="CU185" s="362"/>
      <c r="CV185" s="362"/>
      <c r="CW185" s="362"/>
      <c r="CX185" s="362"/>
      <c r="CY185" s="362"/>
      <c r="CZ185" s="362"/>
      <c r="DA185" s="362"/>
      <c r="DB185" s="362"/>
      <c r="DC185" s="362"/>
      <c r="DD185" s="362"/>
      <c r="DE185" s="362"/>
      <c r="DF185" s="362"/>
      <c r="DG185" s="362"/>
      <c r="DH185" s="362"/>
      <c r="DI185" s="362"/>
      <c r="DJ185" s="362"/>
      <c r="DK185" s="362"/>
      <c r="DL185" s="362"/>
      <c r="DM185" s="362"/>
      <c r="DN185" s="362"/>
      <c r="DO185" s="362"/>
      <c r="DP185" s="362"/>
      <c r="DQ185" s="362"/>
      <c r="DR185" s="362"/>
      <c r="DS185" s="362"/>
      <c r="DT185" s="362"/>
      <c r="DU185" s="362"/>
      <c r="DV185" s="362"/>
      <c r="DW185" s="362"/>
      <c r="DX185" s="362"/>
      <c r="DY185" s="362"/>
      <c r="DZ185" s="362"/>
      <c r="EA185" s="362"/>
      <c r="EB185" s="362"/>
      <c r="EC185" s="362"/>
      <c r="ED185" s="362"/>
      <c r="EE185" s="362"/>
      <c r="EF185" s="362"/>
      <c r="EG185" s="362"/>
      <c r="EH185" s="362"/>
      <c r="EI185" s="362"/>
      <c r="EJ185" s="362"/>
      <c r="EK185" s="362"/>
      <c r="EL185" s="362"/>
      <c r="EM185" s="362"/>
      <c r="EN185" s="362"/>
      <c r="EO185" s="362"/>
      <c r="EP185" s="362"/>
      <c r="EQ185" s="362"/>
      <c r="ER185" s="362"/>
      <c r="ES185" s="362"/>
      <c r="ET185" s="362"/>
      <c r="EU185" s="362"/>
      <c r="EV185" s="362"/>
      <c r="EW185" s="362"/>
      <c r="EX185" s="362"/>
      <c r="EY185" s="362"/>
      <c r="EZ185" s="362"/>
      <c r="FA185" s="362"/>
      <c r="FB185" s="362"/>
      <c r="FC185" s="362"/>
      <c r="FD185" s="362"/>
      <c r="FE185" s="362"/>
      <c r="FF185" s="362"/>
      <c r="FG185" s="362"/>
      <c r="FH185" s="362"/>
      <c r="FI185" s="362"/>
      <c r="FJ185" s="362"/>
      <c r="FK185" s="362"/>
      <c r="FL185" s="362"/>
      <c r="FM185" s="362"/>
      <c r="FN185" s="362"/>
      <c r="FO185" s="362"/>
      <c r="FP185" s="362"/>
      <c r="FQ185" s="362"/>
      <c r="FR185" s="362"/>
    </row>
    <row r="186" spans="2:174">
      <c r="B186" s="362"/>
      <c r="C186" s="362"/>
      <c r="D186" s="362"/>
      <c r="E186" s="362"/>
      <c r="F186" s="362"/>
      <c r="G186" s="362"/>
      <c r="H186" s="362"/>
      <c r="I186" s="362"/>
      <c r="J186" s="362"/>
      <c r="K186" s="362"/>
      <c r="L186" s="362"/>
      <c r="M186" s="362"/>
      <c r="N186" s="362"/>
      <c r="O186" s="365"/>
      <c r="P186" s="362"/>
      <c r="Q186" s="362"/>
      <c r="R186" s="362"/>
      <c r="S186" s="362"/>
      <c r="T186" s="362"/>
      <c r="U186" s="362"/>
      <c r="V186" s="362"/>
      <c r="W186" s="362"/>
      <c r="X186" s="362"/>
      <c r="Y186" s="362"/>
      <c r="Z186" s="362"/>
      <c r="AA186" s="362"/>
      <c r="AB186" s="362"/>
      <c r="AC186" s="362"/>
      <c r="AD186" s="362"/>
      <c r="AE186" s="362"/>
      <c r="AF186" s="362"/>
      <c r="AG186" s="362"/>
      <c r="AH186" s="362"/>
      <c r="AI186" s="362"/>
      <c r="AJ186" s="362"/>
      <c r="AK186" s="362"/>
      <c r="AL186" s="362"/>
      <c r="AM186" s="362"/>
      <c r="AN186" s="362"/>
      <c r="AO186" s="362"/>
      <c r="AP186" s="362"/>
      <c r="AQ186" s="362"/>
      <c r="AR186" s="362"/>
      <c r="AS186" s="362"/>
      <c r="AT186" s="362"/>
      <c r="AU186" s="362"/>
      <c r="AV186" s="362"/>
      <c r="AW186" s="362"/>
      <c r="AX186" s="362"/>
      <c r="AY186" s="362"/>
      <c r="AZ186" s="362"/>
      <c r="BA186" s="362"/>
      <c r="BB186" s="362"/>
      <c r="BC186" s="362"/>
      <c r="BD186" s="362"/>
      <c r="BE186" s="362"/>
      <c r="BF186" s="362"/>
      <c r="BG186" s="362"/>
      <c r="BH186" s="362"/>
      <c r="BI186" s="362"/>
      <c r="BJ186" s="362"/>
      <c r="BK186" s="362"/>
      <c r="BL186" s="362"/>
      <c r="BM186" s="362"/>
      <c r="BN186" s="362"/>
      <c r="BO186" s="362"/>
      <c r="BP186" s="362"/>
      <c r="BQ186" s="362"/>
      <c r="BR186" s="362"/>
      <c r="BS186" s="362"/>
      <c r="BT186" s="362"/>
      <c r="BU186" s="362"/>
      <c r="BV186" s="362"/>
      <c r="BW186" s="362"/>
      <c r="BX186" s="362"/>
      <c r="BY186" s="362"/>
      <c r="BZ186" s="362"/>
      <c r="CA186" s="362"/>
      <c r="CB186" s="362"/>
      <c r="CC186" s="362"/>
      <c r="CD186" s="362"/>
      <c r="CE186" s="362"/>
      <c r="CF186" s="362"/>
      <c r="CG186" s="362"/>
      <c r="CH186" s="362"/>
      <c r="CI186" s="362"/>
      <c r="CJ186" s="362"/>
      <c r="CK186" s="362"/>
      <c r="CL186" s="362"/>
      <c r="CM186" s="362"/>
      <c r="CN186" s="362"/>
      <c r="CO186" s="362"/>
      <c r="CP186" s="362"/>
      <c r="CQ186" s="362"/>
      <c r="CR186" s="362"/>
      <c r="CS186" s="362"/>
      <c r="CT186" s="362"/>
      <c r="CU186" s="362"/>
      <c r="CV186" s="362"/>
      <c r="CW186" s="362"/>
      <c r="CX186" s="362"/>
      <c r="CY186" s="362"/>
      <c r="CZ186" s="362"/>
      <c r="DA186" s="362"/>
      <c r="DB186" s="362"/>
      <c r="DC186" s="362"/>
      <c r="DD186" s="362"/>
      <c r="DE186" s="362"/>
      <c r="DF186" s="362"/>
      <c r="DG186" s="362"/>
      <c r="DH186" s="362"/>
      <c r="DI186" s="362"/>
      <c r="DJ186" s="362"/>
      <c r="DK186" s="362"/>
      <c r="DL186" s="362"/>
      <c r="DM186" s="362"/>
      <c r="DN186" s="362"/>
      <c r="DO186" s="362"/>
      <c r="DP186" s="362"/>
      <c r="DQ186" s="362"/>
      <c r="DR186" s="362"/>
      <c r="DS186" s="362"/>
      <c r="DT186" s="362"/>
      <c r="DU186" s="362"/>
      <c r="DV186" s="362"/>
      <c r="DW186" s="362"/>
      <c r="DX186" s="362"/>
      <c r="DY186" s="362"/>
      <c r="DZ186" s="362"/>
      <c r="EA186" s="362"/>
      <c r="EB186" s="362"/>
      <c r="EC186" s="362"/>
      <c r="ED186" s="362"/>
      <c r="EE186" s="362"/>
      <c r="EF186" s="362"/>
      <c r="EG186" s="362"/>
      <c r="EH186" s="362"/>
      <c r="EI186" s="362"/>
      <c r="EJ186" s="362"/>
      <c r="EK186" s="362"/>
      <c r="EL186" s="362"/>
      <c r="EM186" s="362"/>
      <c r="EN186" s="362"/>
      <c r="EO186" s="362"/>
      <c r="EP186" s="362"/>
      <c r="EQ186" s="362"/>
      <c r="ER186" s="362"/>
      <c r="ES186" s="362"/>
      <c r="ET186" s="362"/>
      <c r="EU186" s="362"/>
      <c r="EV186" s="362"/>
      <c r="EW186" s="362"/>
      <c r="EX186" s="362"/>
      <c r="EY186" s="362"/>
      <c r="EZ186" s="362"/>
      <c r="FA186" s="362"/>
      <c r="FB186" s="362"/>
      <c r="FC186" s="362"/>
      <c r="FD186" s="362"/>
      <c r="FE186" s="362"/>
      <c r="FF186" s="362"/>
      <c r="FG186" s="362"/>
      <c r="FH186" s="362"/>
      <c r="FI186" s="362"/>
      <c r="FJ186" s="362"/>
      <c r="FK186" s="362"/>
      <c r="FL186" s="362"/>
      <c r="FM186" s="362"/>
      <c r="FN186" s="362"/>
      <c r="FO186" s="362"/>
      <c r="FP186" s="362"/>
      <c r="FQ186" s="362"/>
      <c r="FR186" s="362"/>
    </row>
    <row r="187" spans="2:174">
      <c r="B187" s="362"/>
      <c r="C187" s="362"/>
      <c r="D187" s="362"/>
      <c r="E187" s="362"/>
      <c r="F187" s="362"/>
      <c r="G187" s="362"/>
      <c r="H187" s="362"/>
      <c r="I187" s="362"/>
      <c r="J187" s="362"/>
      <c r="K187" s="362"/>
      <c r="L187" s="362"/>
      <c r="M187" s="362"/>
      <c r="N187" s="362"/>
      <c r="O187" s="365"/>
      <c r="P187" s="362"/>
      <c r="Q187" s="362"/>
      <c r="R187" s="362"/>
      <c r="S187" s="362"/>
      <c r="T187" s="362"/>
      <c r="U187" s="362"/>
      <c r="V187" s="362"/>
      <c r="W187" s="362"/>
      <c r="X187" s="362"/>
      <c r="Y187" s="362"/>
      <c r="Z187" s="362"/>
      <c r="AA187" s="362"/>
      <c r="AB187" s="362"/>
      <c r="AC187" s="362"/>
      <c r="AD187" s="362"/>
      <c r="AE187" s="362"/>
      <c r="AF187" s="362"/>
      <c r="AG187" s="362"/>
      <c r="AH187" s="362"/>
      <c r="AI187" s="362"/>
      <c r="AJ187" s="362"/>
      <c r="AK187" s="362"/>
      <c r="AL187" s="362"/>
      <c r="AM187" s="362"/>
      <c r="AN187" s="362"/>
      <c r="AO187" s="362"/>
      <c r="AP187" s="362"/>
      <c r="AQ187" s="362"/>
      <c r="AR187" s="362"/>
      <c r="AS187" s="362"/>
      <c r="AT187" s="362"/>
      <c r="AU187" s="362"/>
      <c r="AV187" s="362"/>
      <c r="AW187" s="362"/>
      <c r="AX187" s="362"/>
      <c r="AY187" s="362"/>
      <c r="AZ187" s="362"/>
      <c r="BA187" s="362"/>
      <c r="BB187" s="362"/>
      <c r="BC187" s="362"/>
      <c r="BD187" s="362"/>
      <c r="BE187" s="362"/>
      <c r="BF187" s="362"/>
      <c r="BG187" s="362"/>
      <c r="BH187" s="362"/>
      <c r="BI187" s="362"/>
      <c r="BJ187" s="362"/>
      <c r="BK187" s="362"/>
      <c r="BL187" s="362"/>
      <c r="BM187" s="362"/>
      <c r="BN187" s="362"/>
      <c r="BO187" s="362"/>
      <c r="BP187" s="362"/>
      <c r="BQ187" s="362"/>
      <c r="BR187" s="362"/>
      <c r="BS187" s="362"/>
      <c r="BT187" s="362"/>
      <c r="BU187" s="362"/>
      <c r="BV187" s="362"/>
      <c r="BW187" s="362"/>
      <c r="BX187" s="362"/>
      <c r="BY187" s="362"/>
      <c r="BZ187" s="362"/>
      <c r="CA187" s="362"/>
      <c r="CB187" s="362"/>
      <c r="CC187" s="362"/>
      <c r="CD187" s="362"/>
      <c r="CE187" s="362"/>
      <c r="CF187" s="362"/>
      <c r="CG187" s="362"/>
      <c r="CH187" s="362"/>
      <c r="CI187" s="362"/>
      <c r="CJ187" s="362"/>
      <c r="CK187" s="362"/>
      <c r="CL187" s="362"/>
      <c r="CM187" s="362"/>
      <c r="CN187" s="362"/>
      <c r="CO187" s="362"/>
      <c r="CP187" s="362"/>
      <c r="CQ187" s="362"/>
      <c r="CR187" s="362"/>
      <c r="CS187" s="362"/>
      <c r="CT187" s="362"/>
      <c r="CU187" s="362"/>
      <c r="CV187" s="362"/>
      <c r="CW187" s="362"/>
      <c r="CX187" s="362"/>
      <c r="CY187" s="362"/>
      <c r="CZ187" s="362"/>
      <c r="DA187" s="362"/>
      <c r="DB187" s="362"/>
      <c r="DC187" s="362"/>
      <c r="DD187" s="362"/>
      <c r="DE187" s="362"/>
      <c r="DF187" s="362"/>
      <c r="DG187" s="362"/>
      <c r="DH187" s="362"/>
      <c r="DI187" s="362"/>
      <c r="DJ187" s="362"/>
      <c r="DK187" s="362"/>
      <c r="DL187" s="362"/>
      <c r="DM187" s="362"/>
      <c r="DN187" s="362"/>
      <c r="DO187" s="362"/>
      <c r="DP187" s="362"/>
      <c r="DQ187" s="362"/>
      <c r="DR187" s="362"/>
      <c r="DS187" s="362"/>
      <c r="DT187" s="362"/>
      <c r="DU187" s="362"/>
      <c r="DV187" s="362"/>
      <c r="DW187" s="362"/>
      <c r="DX187" s="362"/>
      <c r="DY187" s="362"/>
      <c r="DZ187" s="362"/>
      <c r="EA187" s="362"/>
      <c r="EB187" s="362"/>
      <c r="EC187" s="362"/>
      <c r="ED187" s="362"/>
      <c r="EE187" s="362"/>
      <c r="EF187" s="362"/>
      <c r="EG187" s="362"/>
      <c r="EH187" s="362"/>
      <c r="EI187" s="362"/>
      <c r="EJ187" s="362"/>
      <c r="EK187" s="362"/>
      <c r="EL187" s="362"/>
      <c r="EM187" s="362"/>
      <c r="EN187" s="362"/>
      <c r="EO187" s="362"/>
      <c r="EP187" s="362"/>
      <c r="EQ187" s="362"/>
      <c r="ER187" s="362"/>
      <c r="ES187" s="362"/>
      <c r="ET187" s="362"/>
      <c r="EU187" s="362"/>
      <c r="EV187" s="362"/>
      <c r="EW187" s="362"/>
      <c r="EX187" s="362"/>
      <c r="EY187" s="362"/>
      <c r="EZ187" s="362"/>
      <c r="FA187" s="362"/>
      <c r="FB187" s="362"/>
      <c r="FC187" s="362"/>
      <c r="FD187" s="362"/>
      <c r="FE187" s="362"/>
      <c r="FF187" s="362"/>
      <c r="FG187" s="362"/>
      <c r="FH187" s="362"/>
      <c r="FI187" s="362"/>
      <c r="FJ187" s="362"/>
      <c r="FK187" s="362"/>
      <c r="FL187" s="362"/>
      <c r="FM187" s="362"/>
      <c r="FN187" s="362"/>
      <c r="FO187" s="362"/>
      <c r="FP187" s="362"/>
      <c r="FQ187" s="362"/>
      <c r="FR187" s="362"/>
    </row>
    <row r="188" spans="2:174">
      <c r="B188" s="362"/>
      <c r="C188" s="362"/>
      <c r="D188" s="362"/>
      <c r="E188" s="362"/>
      <c r="F188" s="362"/>
      <c r="G188" s="362"/>
      <c r="H188" s="362"/>
      <c r="I188" s="362"/>
      <c r="J188" s="362"/>
      <c r="K188" s="362"/>
      <c r="L188" s="362"/>
      <c r="M188" s="362"/>
      <c r="N188" s="362"/>
      <c r="O188" s="365"/>
      <c r="P188" s="362"/>
      <c r="Q188" s="362"/>
      <c r="R188" s="362"/>
      <c r="S188" s="362"/>
      <c r="T188" s="362"/>
      <c r="U188" s="362"/>
      <c r="V188" s="362"/>
      <c r="W188" s="362"/>
      <c r="X188" s="362"/>
      <c r="Y188" s="362"/>
      <c r="Z188" s="362"/>
      <c r="AA188" s="362"/>
      <c r="AB188" s="362"/>
      <c r="AC188" s="362"/>
      <c r="AD188" s="362"/>
      <c r="AE188" s="362"/>
      <c r="AF188" s="362"/>
      <c r="AG188" s="362"/>
      <c r="AH188" s="362"/>
      <c r="AI188" s="362"/>
      <c r="AJ188" s="362"/>
      <c r="AK188" s="362"/>
      <c r="AL188" s="362"/>
      <c r="AM188" s="362"/>
      <c r="AN188" s="362"/>
      <c r="AO188" s="362"/>
      <c r="AP188" s="362"/>
      <c r="AQ188" s="362"/>
      <c r="AR188" s="362"/>
      <c r="AS188" s="362"/>
      <c r="AT188" s="362"/>
      <c r="AU188" s="362"/>
      <c r="AV188" s="362"/>
      <c r="AW188" s="362"/>
      <c r="AX188" s="362"/>
      <c r="AY188" s="362"/>
      <c r="AZ188" s="362"/>
      <c r="BA188" s="362"/>
      <c r="BB188" s="362"/>
      <c r="BC188" s="362"/>
      <c r="BD188" s="362"/>
      <c r="BE188" s="362"/>
      <c r="BF188" s="362"/>
      <c r="BG188" s="362"/>
      <c r="BH188" s="362"/>
      <c r="BI188" s="362"/>
      <c r="BJ188" s="362"/>
      <c r="BK188" s="362"/>
      <c r="BL188" s="362"/>
      <c r="BM188" s="362"/>
      <c r="BN188" s="362"/>
      <c r="BO188" s="362"/>
      <c r="BP188" s="362"/>
      <c r="BQ188" s="362"/>
      <c r="BR188" s="362"/>
      <c r="BS188" s="362"/>
      <c r="BT188" s="362"/>
      <c r="BU188" s="362"/>
      <c r="BV188" s="362"/>
      <c r="BW188" s="362"/>
      <c r="BX188" s="362"/>
      <c r="BY188" s="362"/>
      <c r="BZ188" s="362"/>
      <c r="CA188" s="362"/>
      <c r="CB188" s="362"/>
      <c r="CC188" s="362"/>
      <c r="CD188" s="362"/>
      <c r="CE188" s="362"/>
      <c r="CF188" s="362"/>
      <c r="CG188" s="362"/>
      <c r="CH188" s="362"/>
      <c r="CI188" s="362"/>
      <c r="CJ188" s="362"/>
      <c r="CK188" s="362"/>
      <c r="CL188" s="362"/>
      <c r="CM188" s="362"/>
      <c r="CN188" s="362"/>
      <c r="CO188" s="362"/>
      <c r="CP188" s="362"/>
      <c r="CQ188" s="362"/>
      <c r="CR188" s="362"/>
      <c r="CS188" s="362"/>
      <c r="CT188" s="362"/>
      <c r="CU188" s="362"/>
      <c r="CV188" s="362"/>
      <c r="CW188" s="362"/>
      <c r="CX188" s="362"/>
      <c r="CY188" s="362"/>
      <c r="CZ188" s="362"/>
      <c r="DA188" s="362"/>
      <c r="DB188" s="362"/>
      <c r="DC188" s="362"/>
      <c r="DD188" s="362"/>
      <c r="DE188" s="362"/>
      <c r="DF188" s="362"/>
      <c r="DG188" s="362"/>
      <c r="DH188" s="362"/>
      <c r="DI188" s="362"/>
      <c r="DJ188" s="362"/>
      <c r="DK188" s="362"/>
      <c r="DL188" s="362"/>
      <c r="DM188" s="362"/>
      <c r="DN188" s="362"/>
      <c r="DO188" s="362"/>
      <c r="DP188" s="362"/>
      <c r="DQ188" s="362"/>
      <c r="DR188" s="362"/>
      <c r="DS188" s="362"/>
      <c r="DT188" s="362"/>
      <c r="DU188" s="362"/>
      <c r="DV188" s="362"/>
      <c r="DW188" s="362"/>
      <c r="DX188" s="362"/>
      <c r="DY188" s="362"/>
      <c r="DZ188" s="362"/>
      <c r="EA188" s="362"/>
      <c r="EB188" s="362"/>
      <c r="EC188" s="362"/>
      <c r="ED188" s="362"/>
      <c r="EE188" s="362"/>
      <c r="EF188" s="362"/>
      <c r="EG188" s="362"/>
      <c r="EH188" s="362"/>
      <c r="EI188" s="362"/>
      <c r="EJ188" s="362"/>
      <c r="EK188" s="362"/>
      <c r="EL188" s="362"/>
      <c r="EM188" s="362"/>
      <c r="EN188" s="362"/>
      <c r="EO188" s="362"/>
      <c r="EP188" s="362"/>
      <c r="EQ188" s="362"/>
      <c r="ER188" s="362"/>
      <c r="ES188" s="362"/>
      <c r="ET188" s="362"/>
      <c r="EU188" s="362"/>
      <c r="EV188" s="362"/>
      <c r="EW188" s="362"/>
      <c r="EX188" s="362"/>
      <c r="EY188" s="362"/>
      <c r="EZ188" s="362"/>
      <c r="FA188" s="362"/>
      <c r="FB188" s="362"/>
      <c r="FC188" s="362"/>
      <c r="FD188" s="362"/>
      <c r="FE188" s="362"/>
      <c r="FF188" s="362"/>
      <c r="FG188" s="362"/>
      <c r="FH188" s="362"/>
      <c r="FI188" s="362"/>
      <c r="FJ188" s="362"/>
      <c r="FK188" s="362"/>
      <c r="FL188" s="362"/>
      <c r="FM188" s="362"/>
      <c r="FN188" s="362"/>
      <c r="FO188" s="362"/>
      <c r="FP188" s="362"/>
      <c r="FQ188" s="362"/>
      <c r="FR188" s="362"/>
    </row>
    <row r="189" spans="2:174">
      <c r="B189" s="362"/>
      <c r="C189" s="362"/>
      <c r="D189" s="362"/>
      <c r="E189" s="362"/>
      <c r="F189" s="362"/>
      <c r="G189" s="362"/>
      <c r="H189" s="362"/>
      <c r="I189" s="362"/>
      <c r="J189" s="362"/>
      <c r="K189" s="362"/>
      <c r="L189" s="362"/>
      <c r="M189" s="362"/>
      <c r="N189" s="362"/>
      <c r="O189" s="365"/>
      <c r="P189" s="362"/>
      <c r="Q189" s="362"/>
      <c r="R189" s="362"/>
      <c r="S189" s="362"/>
      <c r="T189" s="362"/>
      <c r="U189" s="362"/>
      <c r="V189" s="362"/>
      <c r="W189" s="362"/>
      <c r="X189" s="362"/>
      <c r="Y189" s="362"/>
      <c r="Z189" s="362"/>
      <c r="AA189" s="362"/>
      <c r="AB189" s="362"/>
      <c r="AC189" s="362"/>
      <c r="AD189" s="362"/>
      <c r="AE189" s="362"/>
      <c r="AF189" s="362"/>
      <c r="AG189" s="362"/>
      <c r="AH189" s="362"/>
      <c r="AI189" s="362"/>
      <c r="AJ189" s="362"/>
      <c r="AK189" s="362"/>
      <c r="AL189" s="362"/>
      <c r="AM189" s="362"/>
      <c r="AN189" s="362"/>
      <c r="AO189" s="362"/>
      <c r="AP189" s="362"/>
      <c r="AQ189" s="362"/>
      <c r="AR189" s="362"/>
      <c r="AS189" s="362"/>
      <c r="AT189" s="362"/>
      <c r="AU189" s="362"/>
      <c r="AV189" s="362"/>
      <c r="AW189" s="362"/>
      <c r="AX189" s="362"/>
      <c r="AY189" s="362"/>
      <c r="AZ189" s="362"/>
      <c r="BA189" s="362"/>
      <c r="BB189" s="362"/>
      <c r="BC189" s="362"/>
      <c r="BD189" s="362"/>
      <c r="BE189" s="362"/>
      <c r="BF189" s="362"/>
      <c r="BG189" s="362"/>
      <c r="BH189" s="362"/>
      <c r="BI189" s="362"/>
      <c r="BJ189" s="362"/>
      <c r="BK189" s="362"/>
      <c r="BL189" s="362"/>
      <c r="BM189" s="362"/>
      <c r="BN189" s="362"/>
      <c r="BO189" s="362"/>
      <c r="BP189" s="362"/>
      <c r="BQ189" s="362"/>
      <c r="BR189" s="362"/>
      <c r="BS189" s="362"/>
      <c r="BT189" s="362"/>
      <c r="BU189" s="362"/>
      <c r="BV189" s="362"/>
      <c r="BW189" s="362"/>
      <c r="BX189" s="362"/>
      <c r="BY189" s="362"/>
      <c r="BZ189" s="362"/>
      <c r="CA189" s="362"/>
      <c r="CB189" s="362"/>
      <c r="CC189" s="362"/>
      <c r="CD189" s="362"/>
      <c r="CE189" s="362"/>
      <c r="CF189" s="362"/>
      <c r="CG189" s="362"/>
      <c r="CH189" s="362"/>
      <c r="CI189" s="362"/>
      <c r="CJ189" s="362"/>
      <c r="CK189" s="362"/>
      <c r="CL189" s="362"/>
      <c r="CM189" s="362"/>
      <c r="CN189" s="362"/>
      <c r="CO189" s="362"/>
      <c r="CP189" s="362"/>
      <c r="CQ189" s="362"/>
      <c r="CR189" s="362"/>
      <c r="CS189" s="362"/>
      <c r="CT189" s="362"/>
      <c r="CU189" s="362"/>
      <c r="CV189" s="362"/>
      <c r="CW189" s="362"/>
      <c r="CX189" s="362"/>
      <c r="CY189" s="362"/>
      <c r="CZ189" s="362"/>
      <c r="DA189" s="362"/>
      <c r="DB189" s="362"/>
      <c r="DC189" s="362"/>
      <c r="DD189" s="362"/>
      <c r="DE189" s="362"/>
      <c r="DF189" s="362"/>
      <c r="DG189" s="362"/>
      <c r="DH189" s="362"/>
      <c r="DI189" s="362"/>
      <c r="DJ189" s="362"/>
      <c r="DK189" s="362"/>
      <c r="DL189" s="362"/>
      <c r="DM189" s="362"/>
      <c r="DN189" s="362"/>
      <c r="DO189" s="362"/>
      <c r="DP189" s="362"/>
      <c r="DQ189" s="362"/>
      <c r="DR189" s="362"/>
      <c r="DS189" s="362"/>
      <c r="DT189" s="362"/>
      <c r="DU189" s="362"/>
      <c r="DV189" s="362"/>
      <c r="DW189" s="362"/>
      <c r="DX189" s="362"/>
      <c r="DY189" s="362"/>
      <c r="DZ189" s="362"/>
      <c r="EA189" s="362"/>
      <c r="EB189" s="362"/>
      <c r="EC189" s="362"/>
      <c r="ED189" s="362"/>
      <c r="EE189" s="362"/>
      <c r="EF189" s="362"/>
      <c r="EG189" s="362"/>
      <c r="EH189" s="362"/>
      <c r="EI189" s="362"/>
      <c r="EJ189" s="362"/>
      <c r="EK189" s="362"/>
      <c r="EL189" s="362"/>
      <c r="EM189" s="362"/>
      <c r="EN189" s="362"/>
      <c r="EO189" s="362"/>
      <c r="EP189" s="362"/>
      <c r="EQ189" s="362"/>
      <c r="ER189" s="362"/>
      <c r="ES189" s="362"/>
      <c r="ET189" s="362"/>
      <c r="EU189" s="362"/>
      <c r="EV189" s="362"/>
      <c r="EW189" s="362"/>
      <c r="EX189" s="362"/>
      <c r="EY189" s="362"/>
      <c r="EZ189" s="362"/>
      <c r="FA189" s="362"/>
      <c r="FB189" s="362"/>
      <c r="FC189" s="362"/>
      <c r="FD189" s="362"/>
      <c r="FE189" s="362"/>
      <c r="FF189" s="362"/>
      <c r="FG189" s="362"/>
      <c r="FH189" s="362"/>
      <c r="FI189" s="362"/>
      <c r="FJ189" s="362"/>
      <c r="FK189" s="362"/>
      <c r="FL189" s="362"/>
      <c r="FM189" s="362"/>
      <c r="FN189" s="362"/>
      <c r="FO189" s="362"/>
      <c r="FP189" s="362"/>
      <c r="FQ189" s="362"/>
      <c r="FR189" s="362"/>
    </row>
    <row r="190" spans="2:174">
      <c r="B190" s="362"/>
      <c r="C190" s="362"/>
      <c r="D190" s="362"/>
      <c r="E190" s="362"/>
      <c r="F190" s="362"/>
      <c r="G190" s="362"/>
      <c r="H190" s="362"/>
      <c r="I190" s="362"/>
      <c r="J190" s="362"/>
      <c r="K190" s="362"/>
      <c r="L190" s="362"/>
      <c r="M190" s="362"/>
      <c r="N190" s="362"/>
      <c r="O190" s="365"/>
      <c r="P190" s="362"/>
      <c r="Q190" s="362"/>
      <c r="R190" s="362"/>
      <c r="S190" s="362"/>
      <c r="T190" s="362"/>
      <c r="U190" s="362"/>
      <c r="V190" s="362"/>
      <c r="W190" s="362"/>
      <c r="X190" s="362"/>
      <c r="Y190" s="362"/>
      <c r="Z190" s="362"/>
      <c r="AA190" s="362"/>
      <c r="AB190" s="362"/>
      <c r="AC190" s="362"/>
      <c r="AD190" s="362"/>
      <c r="AE190" s="362"/>
      <c r="AF190" s="362"/>
      <c r="AG190" s="362"/>
      <c r="AH190" s="362"/>
      <c r="AI190" s="362"/>
      <c r="AJ190" s="362"/>
      <c r="AK190" s="362"/>
      <c r="AL190" s="362"/>
      <c r="AM190" s="362"/>
      <c r="AN190" s="362"/>
      <c r="AO190" s="362"/>
      <c r="AP190" s="362"/>
      <c r="AQ190" s="362"/>
      <c r="AR190" s="362"/>
      <c r="AS190" s="362"/>
      <c r="AT190" s="362"/>
      <c r="AU190" s="362"/>
      <c r="AV190" s="362"/>
      <c r="AW190" s="362"/>
      <c r="AX190" s="362"/>
      <c r="AY190" s="362"/>
      <c r="AZ190" s="362"/>
      <c r="BA190" s="362"/>
      <c r="BB190" s="362"/>
      <c r="BC190" s="362"/>
      <c r="BD190" s="362"/>
      <c r="BE190" s="362"/>
      <c r="BF190" s="362"/>
      <c r="BG190" s="362"/>
      <c r="BH190" s="362"/>
      <c r="BI190" s="362"/>
      <c r="BJ190" s="362"/>
      <c r="BK190" s="362"/>
      <c r="BL190" s="362"/>
      <c r="BM190" s="362"/>
      <c r="BN190" s="362"/>
      <c r="BO190" s="362"/>
      <c r="BP190" s="362"/>
      <c r="BQ190" s="362"/>
      <c r="BR190" s="362"/>
      <c r="BS190" s="362"/>
      <c r="BT190" s="362"/>
      <c r="BU190" s="362"/>
      <c r="BV190" s="362"/>
      <c r="BW190" s="362"/>
      <c r="BX190" s="362"/>
      <c r="BY190" s="362"/>
      <c r="BZ190" s="362"/>
      <c r="CA190" s="362"/>
      <c r="CB190" s="362"/>
      <c r="CC190" s="362"/>
      <c r="CD190" s="362"/>
      <c r="CE190" s="362"/>
      <c r="CF190" s="362"/>
      <c r="CG190" s="362"/>
      <c r="CH190" s="362"/>
      <c r="CI190" s="362"/>
      <c r="CJ190" s="362"/>
      <c r="CK190" s="362"/>
      <c r="CL190" s="362"/>
      <c r="CM190" s="362"/>
      <c r="CN190" s="362"/>
      <c r="CO190" s="362"/>
      <c r="CP190" s="362"/>
      <c r="CQ190" s="362"/>
      <c r="CR190" s="362"/>
      <c r="CS190" s="362"/>
      <c r="CT190" s="362"/>
      <c r="CU190" s="362"/>
      <c r="CV190" s="362"/>
      <c r="CW190" s="362"/>
      <c r="CX190" s="362"/>
      <c r="CY190" s="362"/>
      <c r="CZ190" s="362"/>
      <c r="DA190" s="362"/>
      <c r="DB190" s="362"/>
      <c r="DC190" s="362"/>
      <c r="DD190" s="362"/>
      <c r="DE190" s="362"/>
      <c r="DF190" s="362"/>
      <c r="DG190" s="362"/>
      <c r="DH190" s="362"/>
      <c r="DI190" s="362"/>
      <c r="DJ190" s="362"/>
      <c r="DK190" s="362"/>
      <c r="DL190" s="362"/>
      <c r="DM190" s="362"/>
      <c r="DN190" s="362"/>
      <c r="DO190" s="362"/>
      <c r="DP190" s="362"/>
      <c r="DQ190" s="362"/>
      <c r="DR190" s="362"/>
      <c r="DS190" s="362"/>
      <c r="DT190" s="362"/>
      <c r="DU190" s="362"/>
      <c r="DV190" s="362"/>
      <c r="DW190" s="362"/>
      <c r="DX190" s="362"/>
      <c r="DY190" s="362"/>
      <c r="DZ190" s="362"/>
      <c r="EA190" s="362"/>
      <c r="EB190" s="362"/>
      <c r="EC190" s="362"/>
      <c r="ED190" s="362"/>
      <c r="EE190" s="362"/>
      <c r="EF190" s="362"/>
      <c r="EG190" s="362"/>
      <c r="EH190" s="362"/>
      <c r="EI190" s="362"/>
      <c r="EJ190" s="362"/>
      <c r="EK190" s="362"/>
      <c r="EL190" s="362"/>
      <c r="EM190" s="362"/>
      <c r="EN190" s="362"/>
      <c r="EO190" s="362"/>
      <c r="EP190" s="362"/>
      <c r="EQ190" s="362"/>
      <c r="ER190" s="362"/>
      <c r="ES190" s="362"/>
      <c r="ET190" s="362"/>
      <c r="EU190" s="362"/>
      <c r="EV190" s="362"/>
      <c r="EW190" s="362"/>
      <c r="EX190" s="362"/>
      <c r="EY190" s="362"/>
      <c r="EZ190" s="362"/>
      <c r="FA190" s="362"/>
      <c r="FB190" s="362"/>
      <c r="FC190" s="362"/>
      <c r="FD190" s="362"/>
      <c r="FE190" s="362"/>
      <c r="FF190" s="362"/>
      <c r="FG190" s="362"/>
      <c r="FH190" s="362"/>
      <c r="FI190" s="362"/>
      <c r="FJ190" s="362"/>
      <c r="FK190" s="362"/>
      <c r="FL190" s="362"/>
      <c r="FM190" s="362"/>
      <c r="FN190" s="362"/>
      <c r="FO190" s="362"/>
      <c r="FP190" s="362"/>
      <c r="FQ190" s="362"/>
      <c r="FR190" s="362"/>
    </row>
    <row r="191" spans="2:174">
      <c r="B191" s="362"/>
      <c r="C191" s="362"/>
      <c r="D191" s="362"/>
      <c r="E191" s="362"/>
      <c r="F191" s="362"/>
      <c r="G191" s="362"/>
      <c r="H191" s="362"/>
      <c r="I191" s="362"/>
      <c r="J191" s="362"/>
      <c r="K191" s="362"/>
      <c r="L191" s="362"/>
      <c r="M191" s="362"/>
      <c r="N191" s="362"/>
      <c r="O191" s="365"/>
      <c r="P191" s="362"/>
      <c r="Q191" s="362"/>
      <c r="R191" s="362"/>
      <c r="S191" s="362"/>
      <c r="T191" s="362"/>
      <c r="U191" s="362"/>
      <c r="V191" s="362"/>
      <c r="W191" s="362"/>
      <c r="X191" s="362"/>
      <c r="Y191" s="362"/>
      <c r="Z191" s="362"/>
      <c r="AA191" s="362"/>
      <c r="AB191" s="362"/>
      <c r="AC191" s="362"/>
      <c r="AD191" s="362"/>
      <c r="AE191" s="362"/>
      <c r="AF191" s="362"/>
      <c r="AG191" s="362"/>
      <c r="AH191" s="362"/>
      <c r="AI191" s="362"/>
      <c r="AJ191" s="362"/>
      <c r="AK191" s="362"/>
      <c r="AL191" s="362"/>
      <c r="AM191" s="362"/>
      <c r="AN191" s="362"/>
      <c r="AO191" s="362"/>
      <c r="AP191" s="362"/>
      <c r="AQ191" s="362"/>
      <c r="AR191" s="362"/>
      <c r="AS191" s="362"/>
      <c r="AT191" s="362"/>
      <c r="AU191" s="362"/>
      <c r="AV191" s="362"/>
      <c r="AW191" s="362"/>
      <c r="AX191" s="362"/>
      <c r="AY191" s="362"/>
      <c r="AZ191" s="362"/>
      <c r="BA191" s="362"/>
      <c r="BB191" s="362"/>
      <c r="BC191" s="362"/>
      <c r="BD191" s="362"/>
      <c r="BE191" s="362"/>
      <c r="BF191" s="362"/>
      <c r="BG191" s="362"/>
      <c r="BH191" s="362"/>
      <c r="BI191" s="362"/>
      <c r="BJ191" s="362"/>
      <c r="BK191" s="362"/>
      <c r="BL191" s="362"/>
      <c r="BM191" s="362"/>
      <c r="BN191" s="362"/>
      <c r="BO191" s="362"/>
      <c r="BP191" s="362"/>
      <c r="BQ191" s="362"/>
      <c r="BR191" s="362"/>
      <c r="BS191" s="362"/>
      <c r="BT191" s="362"/>
      <c r="BU191" s="362"/>
      <c r="BV191" s="362"/>
      <c r="BW191" s="362"/>
      <c r="BX191" s="362"/>
      <c r="BY191" s="362"/>
      <c r="BZ191" s="362"/>
      <c r="CA191" s="362"/>
      <c r="CB191" s="362"/>
      <c r="CC191" s="362"/>
      <c r="CD191" s="362"/>
      <c r="CE191" s="362"/>
      <c r="CF191" s="362"/>
      <c r="CG191" s="362"/>
      <c r="CH191" s="362"/>
      <c r="CI191" s="362"/>
      <c r="CJ191" s="362"/>
      <c r="CK191" s="362"/>
      <c r="CL191" s="362"/>
      <c r="CM191" s="362"/>
      <c r="CN191" s="362"/>
      <c r="CO191" s="362"/>
      <c r="CP191" s="362"/>
      <c r="CQ191" s="362"/>
      <c r="CR191" s="362"/>
      <c r="CS191" s="362"/>
      <c r="CT191" s="362"/>
      <c r="CU191" s="362"/>
      <c r="CV191" s="362"/>
      <c r="CW191" s="362"/>
      <c r="CX191" s="362"/>
      <c r="CY191" s="362"/>
      <c r="CZ191" s="362"/>
      <c r="DA191" s="362"/>
      <c r="DB191" s="362"/>
      <c r="DC191" s="362"/>
      <c r="DD191" s="362"/>
      <c r="DE191" s="362"/>
      <c r="DF191" s="362"/>
      <c r="DG191" s="362"/>
      <c r="DH191" s="362"/>
      <c r="DI191" s="362"/>
      <c r="DJ191" s="362"/>
      <c r="DK191" s="362"/>
      <c r="DL191" s="362"/>
      <c r="DM191" s="362"/>
      <c r="DN191" s="362"/>
      <c r="DO191" s="362"/>
      <c r="DP191" s="362"/>
      <c r="DQ191" s="362"/>
      <c r="DR191" s="362"/>
      <c r="DS191" s="362"/>
      <c r="DT191" s="362"/>
      <c r="DU191" s="362"/>
      <c r="DV191" s="362"/>
      <c r="DW191" s="362"/>
      <c r="DX191" s="362"/>
      <c r="DY191" s="362"/>
      <c r="DZ191" s="362"/>
      <c r="EA191" s="362"/>
      <c r="EB191" s="362"/>
      <c r="EC191" s="362"/>
      <c r="ED191" s="362"/>
      <c r="EE191" s="362"/>
      <c r="EF191" s="362"/>
      <c r="EG191" s="362"/>
      <c r="EH191" s="362"/>
      <c r="EI191" s="362"/>
      <c r="EJ191" s="362"/>
      <c r="EK191" s="362"/>
      <c r="EL191" s="362"/>
      <c r="EM191" s="362"/>
      <c r="EN191" s="362"/>
      <c r="EO191" s="362"/>
      <c r="EP191" s="362"/>
      <c r="EQ191" s="362"/>
      <c r="ER191" s="362"/>
      <c r="ES191" s="362"/>
      <c r="ET191" s="362"/>
      <c r="EU191" s="362"/>
      <c r="EV191" s="362"/>
      <c r="EW191" s="362"/>
      <c r="EX191" s="362"/>
      <c r="EY191" s="362"/>
      <c r="EZ191" s="362"/>
      <c r="FA191" s="362"/>
      <c r="FB191" s="362"/>
      <c r="FC191" s="362"/>
      <c r="FD191" s="362"/>
      <c r="FE191" s="362"/>
      <c r="FF191" s="362"/>
      <c r="FG191" s="362"/>
      <c r="FH191" s="362"/>
      <c r="FI191" s="362"/>
      <c r="FJ191" s="362"/>
      <c r="FK191" s="362"/>
      <c r="FL191" s="362"/>
      <c r="FM191" s="362"/>
      <c r="FN191" s="362"/>
      <c r="FO191" s="362"/>
      <c r="FP191" s="362"/>
      <c r="FQ191" s="362"/>
      <c r="FR191" s="362"/>
    </row>
    <row r="192" spans="2:174">
      <c r="B192" s="362"/>
      <c r="C192" s="362"/>
      <c r="D192" s="362"/>
      <c r="E192" s="362"/>
      <c r="F192" s="362"/>
      <c r="G192" s="362"/>
      <c r="H192" s="362"/>
      <c r="I192" s="362"/>
      <c r="J192" s="362"/>
      <c r="K192" s="362"/>
      <c r="L192" s="362"/>
      <c r="M192" s="362"/>
      <c r="N192" s="362"/>
      <c r="O192" s="365"/>
      <c r="P192" s="362"/>
      <c r="Q192" s="362"/>
      <c r="R192" s="362"/>
      <c r="S192" s="362"/>
      <c r="T192" s="362"/>
      <c r="U192" s="362"/>
      <c r="V192" s="362"/>
      <c r="W192" s="362"/>
      <c r="X192" s="362"/>
      <c r="Y192" s="362"/>
      <c r="Z192" s="362"/>
      <c r="AA192" s="362"/>
      <c r="AB192" s="362"/>
      <c r="AC192" s="362"/>
      <c r="AD192" s="362"/>
      <c r="AE192" s="362"/>
      <c r="AF192" s="362"/>
      <c r="AG192" s="362"/>
      <c r="AH192" s="362"/>
      <c r="AI192" s="362"/>
      <c r="AJ192" s="362"/>
      <c r="AK192" s="362"/>
      <c r="AL192" s="362"/>
      <c r="AM192" s="362"/>
      <c r="AN192" s="362"/>
      <c r="AO192" s="362"/>
      <c r="AP192" s="362"/>
      <c r="AQ192" s="362"/>
      <c r="AR192" s="362"/>
      <c r="AS192" s="362"/>
      <c r="AT192" s="362"/>
      <c r="AU192" s="362"/>
      <c r="AV192" s="362"/>
      <c r="AW192" s="362"/>
      <c r="AX192" s="362"/>
      <c r="AY192" s="362"/>
      <c r="AZ192" s="362"/>
      <c r="BA192" s="362"/>
      <c r="BB192" s="362"/>
      <c r="BC192" s="362"/>
      <c r="BD192" s="362"/>
      <c r="BE192" s="362"/>
      <c r="BF192" s="362"/>
      <c r="BG192" s="362"/>
      <c r="BH192" s="362"/>
      <c r="BI192" s="362"/>
      <c r="BJ192" s="362"/>
      <c r="BK192" s="362"/>
      <c r="BL192" s="362"/>
      <c r="BM192" s="362"/>
      <c r="BN192" s="362"/>
      <c r="BO192" s="362"/>
      <c r="BP192" s="362"/>
      <c r="BQ192" s="362"/>
      <c r="BR192" s="362"/>
      <c r="BS192" s="362"/>
      <c r="BT192" s="362"/>
      <c r="BU192" s="362"/>
      <c r="BV192" s="362"/>
      <c r="BW192" s="362"/>
      <c r="BX192" s="362"/>
      <c r="BY192" s="362"/>
      <c r="BZ192" s="362"/>
      <c r="CA192" s="362"/>
      <c r="CB192" s="362"/>
      <c r="CC192" s="362"/>
      <c r="CD192" s="362"/>
      <c r="CE192" s="362"/>
      <c r="CF192" s="362"/>
      <c r="CG192" s="362"/>
      <c r="CH192" s="362"/>
      <c r="CI192" s="362"/>
      <c r="CJ192" s="362"/>
      <c r="CK192" s="362"/>
      <c r="CL192" s="362"/>
      <c r="CM192" s="362"/>
      <c r="CN192" s="362"/>
      <c r="CO192" s="362"/>
      <c r="CP192" s="362"/>
      <c r="CQ192" s="362"/>
      <c r="CR192" s="362"/>
      <c r="CS192" s="362"/>
      <c r="CT192" s="362"/>
      <c r="CU192" s="362"/>
      <c r="CV192" s="362"/>
      <c r="CW192" s="362"/>
      <c r="CX192" s="362"/>
      <c r="CY192" s="362"/>
      <c r="CZ192" s="362"/>
      <c r="DA192" s="362"/>
      <c r="DB192" s="362"/>
      <c r="DC192" s="362"/>
      <c r="DD192" s="362"/>
      <c r="DE192" s="362"/>
      <c r="DF192" s="362"/>
      <c r="DG192" s="362"/>
      <c r="DH192" s="362"/>
      <c r="DI192" s="362"/>
      <c r="DJ192" s="362"/>
      <c r="DK192" s="362"/>
      <c r="DL192" s="362"/>
      <c r="DM192" s="362"/>
      <c r="DN192" s="362"/>
      <c r="DO192" s="362"/>
      <c r="DP192" s="362"/>
      <c r="DQ192" s="362"/>
      <c r="DR192" s="362"/>
      <c r="DS192" s="362"/>
      <c r="DT192" s="362"/>
      <c r="DU192" s="362"/>
      <c r="DV192" s="362"/>
      <c r="DW192" s="362"/>
      <c r="DX192" s="362"/>
      <c r="DY192" s="362"/>
      <c r="DZ192" s="362"/>
      <c r="EA192" s="362"/>
      <c r="EB192" s="362"/>
      <c r="EC192" s="362"/>
      <c r="ED192" s="362"/>
      <c r="EE192" s="362"/>
      <c r="EF192" s="362"/>
      <c r="EG192" s="362"/>
      <c r="EH192" s="362"/>
      <c r="EI192" s="362"/>
      <c r="EJ192" s="362"/>
      <c r="EK192" s="362"/>
      <c r="EL192" s="362"/>
      <c r="EM192" s="362"/>
      <c r="EN192" s="362"/>
      <c r="EO192" s="362"/>
      <c r="EP192" s="362"/>
      <c r="EQ192" s="362"/>
      <c r="ER192" s="362"/>
      <c r="ES192" s="362"/>
      <c r="ET192" s="362"/>
      <c r="EU192" s="362"/>
      <c r="EV192" s="362"/>
      <c r="EW192" s="362"/>
      <c r="EX192" s="362"/>
      <c r="EY192" s="362"/>
      <c r="EZ192" s="362"/>
      <c r="FA192" s="362"/>
      <c r="FB192" s="362"/>
      <c r="FC192" s="362"/>
      <c r="FD192" s="362"/>
      <c r="FE192" s="362"/>
      <c r="FF192" s="362"/>
      <c r="FG192" s="362"/>
      <c r="FH192" s="362"/>
      <c r="FI192" s="362"/>
      <c r="FJ192" s="362"/>
      <c r="FK192" s="362"/>
      <c r="FL192" s="362"/>
      <c r="FM192" s="362"/>
      <c r="FN192" s="362"/>
      <c r="FO192" s="362"/>
      <c r="FP192" s="362"/>
      <c r="FQ192" s="362"/>
      <c r="FR192" s="362"/>
    </row>
    <row r="193" spans="2:174">
      <c r="B193" s="362"/>
      <c r="C193" s="362"/>
      <c r="D193" s="362"/>
      <c r="E193" s="362"/>
      <c r="F193" s="362"/>
      <c r="G193" s="362"/>
      <c r="H193" s="362"/>
      <c r="I193" s="362"/>
      <c r="J193" s="362"/>
      <c r="K193" s="362"/>
      <c r="L193" s="362"/>
      <c r="M193" s="362"/>
      <c r="N193" s="362"/>
      <c r="O193" s="365"/>
      <c r="P193" s="362"/>
      <c r="Q193" s="362"/>
      <c r="R193" s="362"/>
      <c r="S193" s="362"/>
      <c r="T193" s="362"/>
      <c r="U193" s="362"/>
      <c r="V193" s="362"/>
      <c r="W193" s="362"/>
      <c r="X193" s="362"/>
      <c r="Y193" s="362"/>
      <c r="Z193" s="362"/>
      <c r="AA193" s="362"/>
      <c r="AB193" s="362"/>
      <c r="AC193" s="362"/>
      <c r="AD193" s="362"/>
      <c r="AE193" s="362"/>
      <c r="AF193" s="362"/>
      <c r="AG193" s="362"/>
      <c r="AH193" s="362"/>
      <c r="AI193" s="362"/>
      <c r="AJ193" s="362"/>
      <c r="AK193" s="362"/>
      <c r="AL193" s="362"/>
      <c r="AM193" s="362"/>
      <c r="AN193" s="362"/>
      <c r="AO193" s="362"/>
      <c r="AP193" s="362"/>
      <c r="AQ193" s="362"/>
      <c r="AR193" s="362"/>
      <c r="AS193" s="362"/>
      <c r="AT193" s="362"/>
      <c r="AU193" s="362"/>
      <c r="AV193" s="362"/>
      <c r="AW193" s="362"/>
      <c r="AX193" s="362"/>
      <c r="AY193" s="362"/>
      <c r="AZ193" s="362"/>
      <c r="BA193" s="362"/>
      <c r="BB193" s="362"/>
      <c r="BC193" s="362"/>
      <c r="BD193" s="362"/>
      <c r="BE193" s="362"/>
      <c r="BF193" s="362"/>
      <c r="BG193" s="362"/>
      <c r="BH193" s="362"/>
      <c r="BI193" s="362"/>
      <c r="BJ193" s="362"/>
      <c r="BK193" s="362"/>
      <c r="BL193" s="362"/>
      <c r="BM193" s="362"/>
      <c r="BN193" s="362"/>
      <c r="BO193" s="362"/>
      <c r="BP193" s="362"/>
      <c r="BQ193" s="362"/>
      <c r="BR193" s="362"/>
      <c r="BS193" s="362"/>
      <c r="BT193" s="362"/>
      <c r="BU193" s="362"/>
      <c r="BV193" s="362"/>
      <c r="BW193" s="362"/>
      <c r="BX193" s="362"/>
      <c r="BY193" s="362"/>
      <c r="BZ193" s="362"/>
      <c r="CA193" s="362"/>
      <c r="CB193" s="362"/>
      <c r="CC193" s="362"/>
      <c r="CD193" s="362"/>
      <c r="CE193" s="362"/>
      <c r="CF193" s="362"/>
      <c r="CG193" s="362"/>
      <c r="CH193" s="362"/>
      <c r="CI193" s="362"/>
      <c r="CJ193" s="362"/>
      <c r="CK193" s="362"/>
      <c r="CL193" s="362"/>
      <c r="CM193" s="362"/>
      <c r="CN193" s="362"/>
      <c r="CO193" s="362"/>
      <c r="CP193" s="362"/>
      <c r="CQ193" s="362"/>
      <c r="CR193" s="362"/>
      <c r="CS193" s="362"/>
      <c r="CT193" s="362"/>
      <c r="CU193" s="362"/>
      <c r="CV193" s="362"/>
      <c r="CW193" s="362"/>
      <c r="CX193" s="362"/>
      <c r="CY193" s="362"/>
      <c r="CZ193" s="362"/>
      <c r="DA193" s="362"/>
      <c r="DB193" s="362"/>
      <c r="DC193" s="362"/>
      <c r="DD193" s="362"/>
      <c r="DE193" s="362"/>
      <c r="DF193" s="362"/>
      <c r="DG193" s="362"/>
      <c r="DH193" s="362"/>
      <c r="DI193" s="362"/>
      <c r="DJ193" s="362"/>
      <c r="DK193" s="362"/>
      <c r="DL193" s="362"/>
      <c r="DM193" s="362"/>
      <c r="DN193" s="362"/>
      <c r="DO193" s="362"/>
      <c r="DP193" s="362"/>
      <c r="DQ193" s="362"/>
      <c r="DR193" s="362"/>
      <c r="DS193" s="362"/>
      <c r="DT193" s="362"/>
      <c r="DU193" s="362"/>
      <c r="DV193" s="362"/>
      <c r="DW193" s="362"/>
      <c r="DX193" s="362"/>
      <c r="DY193" s="362"/>
      <c r="DZ193" s="362"/>
      <c r="EA193" s="362"/>
      <c r="EB193" s="362"/>
      <c r="EC193" s="362"/>
      <c r="ED193" s="362"/>
      <c r="EE193" s="362"/>
      <c r="EF193" s="362"/>
      <c r="EG193" s="362"/>
      <c r="EH193" s="362"/>
      <c r="EI193" s="362"/>
      <c r="EJ193" s="362"/>
      <c r="EK193" s="362"/>
      <c r="EL193" s="362"/>
      <c r="EM193" s="362"/>
      <c r="EN193" s="362"/>
      <c r="EO193" s="362"/>
      <c r="EP193" s="362"/>
      <c r="EQ193" s="362"/>
      <c r="ER193" s="362"/>
      <c r="ES193" s="362"/>
      <c r="ET193" s="362"/>
      <c r="EU193" s="362"/>
      <c r="EV193" s="362"/>
      <c r="EW193" s="362"/>
      <c r="EX193" s="362"/>
      <c r="EY193" s="362"/>
      <c r="EZ193" s="362"/>
      <c r="FA193" s="362"/>
      <c r="FB193" s="362"/>
      <c r="FC193" s="362"/>
      <c r="FD193" s="362"/>
      <c r="FE193" s="362"/>
      <c r="FF193" s="362"/>
      <c r="FG193" s="362"/>
      <c r="FH193" s="362"/>
      <c r="FI193" s="362"/>
      <c r="FJ193" s="362"/>
      <c r="FK193" s="362"/>
      <c r="FL193" s="362"/>
      <c r="FM193" s="362"/>
      <c r="FN193" s="362"/>
      <c r="FO193" s="362"/>
      <c r="FP193" s="362"/>
      <c r="FQ193" s="362"/>
      <c r="FR193" s="362"/>
    </row>
    <row r="194" spans="2:174">
      <c r="B194" s="362"/>
      <c r="C194" s="362"/>
      <c r="D194" s="362"/>
      <c r="E194" s="362"/>
      <c r="F194" s="362"/>
      <c r="G194" s="362"/>
      <c r="H194" s="362"/>
      <c r="I194" s="362"/>
      <c r="J194" s="362"/>
      <c r="K194" s="362"/>
      <c r="L194" s="362"/>
      <c r="M194" s="362"/>
      <c r="N194" s="362"/>
      <c r="O194" s="365"/>
      <c r="P194" s="362"/>
      <c r="Q194" s="362"/>
      <c r="R194" s="362"/>
      <c r="S194" s="362"/>
      <c r="T194" s="362"/>
      <c r="U194" s="362"/>
      <c r="V194" s="362"/>
      <c r="W194" s="362"/>
      <c r="X194" s="362"/>
      <c r="Y194" s="362"/>
      <c r="Z194" s="362"/>
      <c r="AA194" s="362"/>
      <c r="AB194" s="362"/>
      <c r="AC194" s="362"/>
      <c r="AD194" s="362"/>
      <c r="AE194" s="362"/>
      <c r="AF194" s="362"/>
      <c r="AG194" s="362"/>
      <c r="AH194" s="362"/>
      <c r="AI194" s="362"/>
      <c r="AJ194" s="362"/>
      <c r="AK194" s="362"/>
      <c r="AL194" s="362"/>
      <c r="AM194" s="362"/>
      <c r="AN194" s="362"/>
      <c r="AO194" s="362"/>
      <c r="AP194" s="362"/>
      <c r="AQ194" s="362"/>
      <c r="AR194" s="362"/>
      <c r="AS194" s="362"/>
      <c r="AT194" s="362"/>
      <c r="AU194" s="362"/>
      <c r="AV194" s="362"/>
      <c r="AW194" s="362"/>
      <c r="AX194" s="362"/>
      <c r="AY194" s="362"/>
      <c r="AZ194" s="362"/>
      <c r="BA194" s="362"/>
      <c r="BB194" s="362"/>
      <c r="BC194" s="362"/>
      <c r="BD194" s="362"/>
      <c r="BE194" s="362"/>
      <c r="BF194" s="362"/>
      <c r="BG194" s="362"/>
      <c r="BH194" s="362"/>
      <c r="BI194" s="362"/>
      <c r="BJ194" s="362"/>
      <c r="BK194" s="362"/>
      <c r="BL194" s="362"/>
      <c r="BM194" s="362"/>
      <c r="BN194" s="362"/>
      <c r="BO194" s="362"/>
      <c r="BP194" s="362"/>
      <c r="BQ194" s="362"/>
      <c r="BR194" s="362"/>
      <c r="BS194" s="362"/>
      <c r="BT194" s="362"/>
      <c r="BU194" s="362"/>
      <c r="BV194" s="362"/>
      <c r="BW194" s="362"/>
      <c r="BX194" s="362"/>
      <c r="BY194" s="362"/>
      <c r="BZ194" s="362"/>
      <c r="CA194" s="362"/>
      <c r="CB194" s="362"/>
      <c r="CC194" s="362"/>
      <c r="CD194" s="362"/>
      <c r="CE194" s="362"/>
      <c r="CF194" s="362"/>
      <c r="CG194" s="362"/>
      <c r="CH194" s="362"/>
      <c r="CI194" s="362"/>
      <c r="CJ194" s="362"/>
      <c r="CK194" s="362"/>
      <c r="CL194" s="362"/>
      <c r="CM194" s="362"/>
      <c r="CN194" s="362"/>
      <c r="CO194" s="362"/>
      <c r="CP194" s="362"/>
      <c r="CQ194" s="362"/>
      <c r="CR194" s="362"/>
      <c r="CS194" s="362"/>
      <c r="CT194" s="362"/>
      <c r="CU194" s="362"/>
      <c r="CV194" s="362"/>
      <c r="CW194" s="362"/>
      <c r="CX194" s="362"/>
      <c r="CY194" s="362"/>
      <c r="CZ194" s="362"/>
      <c r="DA194" s="362"/>
      <c r="DB194" s="362"/>
      <c r="DC194" s="362"/>
      <c r="DD194" s="362"/>
      <c r="DE194" s="362"/>
      <c r="DF194" s="362"/>
      <c r="DG194" s="362"/>
      <c r="DH194" s="362"/>
      <c r="DI194" s="362"/>
      <c r="DJ194" s="362"/>
      <c r="DK194" s="362"/>
      <c r="DL194" s="362"/>
      <c r="DM194" s="362"/>
      <c r="DN194" s="362"/>
      <c r="DO194" s="362"/>
      <c r="DP194" s="362"/>
      <c r="DQ194" s="362"/>
      <c r="DR194" s="362"/>
      <c r="DS194" s="362"/>
      <c r="DT194" s="362"/>
      <c r="DU194" s="362"/>
      <c r="DV194" s="362"/>
      <c r="DW194" s="362"/>
      <c r="DX194" s="362"/>
      <c r="DY194" s="362"/>
      <c r="DZ194" s="362"/>
      <c r="EA194" s="362"/>
      <c r="EB194" s="362"/>
      <c r="EC194" s="362"/>
      <c r="ED194" s="362"/>
      <c r="EE194" s="362"/>
      <c r="EF194" s="362"/>
      <c r="EG194" s="362"/>
      <c r="EH194" s="362"/>
      <c r="EI194" s="362"/>
      <c r="EJ194" s="362"/>
      <c r="EK194" s="362"/>
      <c r="EL194" s="362"/>
      <c r="EM194" s="362"/>
      <c r="EN194" s="362"/>
      <c r="EO194" s="362"/>
      <c r="EP194" s="362"/>
      <c r="EQ194" s="362"/>
      <c r="ER194" s="362"/>
      <c r="ES194" s="362"/>
      <c r="ET194" s="362"/>
      <c r="EU194" s="362"/>
      <c r="EV194" s="362"/>
      <c r="EW194" s="362"/>
      <c r="EX194" s="362"/>
      <c r="EY194" s="362"/>
      <c r="EZ194" s="362"/>
      <c r="FA194" s="362"/>
      <c r="FB194" s="362"/>
      <c r="FC194" s="362"/>
      <c r="FD194" s="362"/>
      <c r="FE194" s="362"/>
      <c r="FF194" s="362"/>
      <c r="FG194" s="362"/>
      <c r="FH194" s="362"/>
      <c r="FI194" s="362"/>
      <c r="FJ194" s="362"/>
      <c r="FK194" s="362"/>
      <c r="FL194" s="362"/>
      <c r="FM194" s="362"/>
      <c r="FN194" s="362"/>
      <c r="FO194" s="362"/>
      <c r="FP194" s="362"/>
      <c r="FQ194" s="362"/>
      <c r="FR194" s="362"/>
    </row>
    <row r="195" spans="2:174">
      <c r="B195" s="362"/>
      <c r="C195" s="362"/>
      <c r="D195" s="362"/>
      <c r="E195" s="362"/>
      <c r="F195" s="362"/>
      <c r="G195" s="362"/>
      <c r="H195" s="362"/>
      <c r="I195" s="362"/>
      <c r="J195" s="362"/>
      <c r="K195" s="362"/>
      <c r="L195" s="362"/>
      <c r="M195" s="362"/>
      <c r="N195" s="362"/>
      <c r="O195" s="365"/>
      <c r="P195" s="362"/>
      <c r="Q195" s="362"/>
      <c r="R195" s="362"/>
      <c r="S195" s="362"/>
      <c r="T195" s="362"/>
      <c r="U195" s="362"/>
      <c r="V195" s="362"/>
      <c r="W195" s="362"/>
      <c r="X195" s="362"/>
      <c r="Y195" s="362"/>
      <c r="Z195" s="362"/>
      <c r="AA195" s="362"/>
      <c r="AB195" s="362"/>
      <c r="AC195" s="362"/>
      <c r="AD195" s="362"/>
      <c r="AE195" s="362"/>
      <c r="AF195" s="362"/>
      <c r="AG195" s="362"/>
      <c r="AH195" s="362"/>
      <c r="AI195" s="362"/>
      <c r="AJ195" s="362"/>
      <c r="AK195" s="362"/>
      <c r="AL195" s="362"/>
      <c r="AM195" s="362"/>
      <c r="AN195" s="362"/>
      <c r="AO195" s="362"/>
      <c r="AP195" s="362"/>
      <c r="AQ195" s="362"/>
      <c r="AR195" s="362"/>
      <c r="AS195" s="362"/>
      <c r="AT195" s="362"/>
      <c r="AU195" s="362"/>
      <c r="AV195" s="362"/>
      <c r="AW195" s="362"/>
      <c r="AX195" s="362"/>
      <c r="AY195" s="362"/>
      <c r="AZ195" s="362"/>
      <c r="BA195" s="362"/>
      <c r="BB195" s="362"/>
      <c r="BC195" s="362"/>
      <c r="BD195" s="362"/>
      <c r="BE195" s="362"/>
      <c r="BF195" s="362"/>
      <c r="BG195" s="362"/>
      <c r="BH195" s="362"/>
      <c r="BI195" s="362"/>
      <c r="BJ195" s="362"/>
      <c r="BK195" s="362"/>
      <c r="BL195" s="362"/>
      <c r="BM195" s="362"/>
      <c r="BN195" s="362"/>
      <c r="BO195" s="362"/>
      <c r="BP195" s="362"/>
      <c r="BQ195" s="362"/>
      <c r="BR195" s="362"/>
      <c r="BS195" s="362"/>
      <c r="BT195" s="362"/>
      <c r="BU195" s="362"/>
      <c r="BV195" s="362"/>
      <c r="BW195" s="362"/>
      <c r="BX195" s="362"/>
      <c r="BY195" s="362"/>
      <c r="BZ195" s="362"/>
      <c r="CA195" s="362"/>
      <c r="CB195" s="362"/>
      <c r="CC195" s="362"/>
      <c r="CD195" s="362"/>
      <c r="CE195" s="362"/>
      <c r="CF195" s="362"/>
      <c r="CG195" s="362"/>
      <c r="CH195" s="362"/>
      <c r="CI195" s="362"/>
      <c r="CJ195" s="362"/>
      <c r="CK195" s="362"/>
      <c r="CL195" s="362"/>
      <c r="CM195" s="362"/>
      <c r="CN195" s="362"/>
      <c r="CO195" s="362"/>
      <c r="CP195" s="362"/>
      <c r="CQ195" s="362"/>
      <c r="CR195" s="362"/>
      <c r="CS195" s="362"/>
      <c r="CT195" s="362"/>
      <c r="CU195" s="362"/>
      <c r="CV195" s="362"/>
      <c r="CW195" s="362"/>
      <c r="CX195" s="362"/>
      <c r="CY195" s="362"/>
      <c r="CZ195" s="362"/>
      <c r="DA195" s="362"/>
      <c r="DB195" s="362"/>
      <c r="DC195" s="362"/>
      <c r="DD195" s="362"/>
      <c r="DE195" s="362"/>
      <c r="DF195" s="362"/>
      <c r="DG195" s="362"/>
      <c r="DH195" s="362"/>
      <c r="DI195" s="362"/>
      <c r="DJ195" s="362"/>
      <c r="DK195" s="362"/>
      <c r="DL195" s="362"/>
      <c r="DM195" s="362"/>
      <c r="DN195" s="362"/>
      <c r="DO195" s="362"/>
      <c r="DP195" s="362"/>
      <c r="DQ195" s="362"/>
      <c r="DR195" s="362"/>
      <c r="DS195" s="362"/>
      <c r="DT195" s="362"/>
      <c r="DU195" s="362"/>
      <c r="DV195" s="362"/>
      <c r="DW195" s="362"/>
      <c r="DX195" s="362"/>
      <c r="DY195" s="362"/>
      <c r="DZ195" s="362"/>
      <c r="EA195" s="362"/>
      <c r="EB195" s="362"/>
      <c r="EC195" s="362"/>
      <c r="ED195" s="362"/>
      <c r="EE195" s="362"/>
      <c r="EF195" s="362"/>
      <c r="EG195" s="362"/>
      <c r="EH195" s="362"/>
      <c r="EI195" s="362"/>
      <c r="EJ195" s="362"/>
      <c r="EK195" s="362"/>
      <c r="EL195" s="362"/>
      <c r="EM195" s="362"/>
      <c r="EN195" s="362"/>
      <c r="EO195" s="362"/>
      <c r="EP195" s="362"/>
      <c r="EQ195" s="362"/>
      <c r="ER195" s="362"/>
      <c r="ES195" s="362"/>
      <c r="ET195" s="362"/>
      <c r="EU195" s="362"/>
      <c r="EV195" s="362"/>
      <c r="EW195" s="362"/>
      <c r="EX195" s="362"/>
      <c r="EY195" s="362"/>
      <c r="EZ195" s="362"/>
      <c r="FA195" s="362"/>
      <c r="FB195" s="362"/>
      <c r="FC195" s="362"/>
      <c r="FD195" s="362"/>
      <c r="FE195" s="362"/>
      <c r="FF195" s="362"/>
      <c r="FG195" s="362"/>
      <c r="FH195" s="362"/>
      <c r="FI195" s="362"/>
      <c r="FJ195" s="362"/>
      <c r="FK195" s="362"/>
      <c r="FL195" s="362"/>
      <c r="FM195" s="362"/>
      <c r="FN195" s="362"/>
      <c r="FO195" s="362"/>
      <c r="FP195" s="362"/>
      <c r="FQ195" s="362"/>
      <c r="FR195" s="362"/>
    </row>
    <row r="196" spans="2:174">
      <c r="B196" s="362"/>
      <c r="C196" s="362"/>
      <c r="D196" s="362"/>
      <c r="E196" s="362"/>
      <c r="F196" s="362"/>
      <c r="G196" s="362"/>
      <c r="H196" s="362"/>
      <c r="I196" s="362"/>
      <c r="J196" s="362"/>
      <c r="K196" s="362"/>
      <c r="L196" s="362"/>
      <c r="M196" s="362"/>
      <c r="N196" s="362"/>
      <c r="O196" s="365"/>
      <c r="P196" s="362"/>
      <c r="Q196" s="362"/>
      <c r="R196" s="362"/>
      <c r="S196" s="362"/>
      <c r="T196" s="362"/>
      <c r="U196" s="362"/>
      <c r="V196" s="362"/>
      <c r="W196" s="362"/>
      <c r="X196" s="362"/>
      <c r="Y196" s="362"/>
      <c r="Z196" s="362"/>
      <c r="AA196" s="362"/>
      <c r="AB196" s="362"/>
      <c r="AC196" s="362"/>
      <c r="AD196" s="362"/>
      <c r="AE196" s="362"/>
      <c r="AF196" s="362"/>
      <c r="AG196" s="362"/>
      <c r="AH196" s="362"/>
      <c r="AI196" s="362"/>
      <c r="AJ196" s="362"/>
      <c r="AK196" s="362"/>
      <c r="AL196" s="362"/>
      <c r="AM196" s="362"/>
      <c r="AN196" s="362"/>
      <c r="AO196" s="362"/>
      <c r="AP196" s="362"/>
      <c r="AQ196" s="362"/>
      <c r="AR196" s="362"/>
      <c r="AS196" s="362"/>
      <c r="AT196" s="362"/>
      <c r="AU196" s="362"/>
      <c r="AV196" s="362"/>
      <c r="AW196" s="362"/>
      <c r="AX196" s="362"/>
      <c r="AY196" s="362"/>
      <c r="AZ196" s="362"/>
      <c r="BA196" s="362"/>
      <c r="BB196" s="362"/>
      <c r="BC196" s="362"/>
      <c r="BD196" s="362"/>
      <c r="BE196" s="362"/>
      <c r="BF196" s="362"/>
      <c r="BG196" s="362"/>
      <c r="BH196" s="362"/>
      <c r="BI196" s="362"/>
      <c r="BJ196" s="362"/>
      <c r="BK196" s="362"/>
      <c r="BL196" s="362"/>
      <c r="BM196" s="362"/>
      <c r="BN196" s="362"/>
      <c r="BO196" s="362"/>
      <c r="BP196" s="362"/>
      <c r="BQ196" s="362"/>
      <c r="BR196" s="362"/>
      <c r="BS196" s="362"/>
      <c r="BT196" s="362"/>
      <c r="BU196" s="362"/>
      <c r="BV196" s="362"/>
      <c r="BW196" s="362"/>
      <c r="BX196" s="362"/>
      <c r="BY196" s="362"/>
      <c r="BZ196" s="362"/>
      <c r="CA196" s="362"/>
      <c r="CB196" s="362"/>
      <c r="CC196" s="362"/>
      <c r="CD196" s="362"/>
      <c r="CE196" s="362"/>
      <c r="CF196" s="362"/>
      <c r="CG196" s="362"/>
      <c r="CH196" s="362"/>
      <c r="CI196" s="362"/>
      <c r="CJ196" s="362"/>
      <c r="CK196" s="362"/>
      <c r="CL196" s="362"/>
      <c r="CM196" s="362"/>
      <c r="CN196" s="362"/>
      <c r="CO196" s="362"/>
      <c r="CP196" s="362"/>
      <c r="CQ196" s="362"/>
      <c r="CR196" s="362"/>
      <c r="CS196" s="362"/>
      <c r="CT196" s="362"/>
      <c r="CU196" s="362"/>
      <c r="CV196" s="362"/>
      <c r="CW196" s="362"/>
      <c r="CX196" s="362"/>
      <c r="CY196" s="362"/>
      <c r="CZ196" s="362"/>
      <c r="DA196" s="362"/>
      <c r="DB196" s="362"/>
      <c r="DC196" s="362"/>
      <c r="DD196" s="362"/>
      <c r="DE196" s="362"/>
      <c r="DF196" s="362"/>
      <c r="DG196" s="362"/>
      <c r="DH196" s="362"/>
      <c r="DI196" s="362"/>
      <c r="DJ196" s="362"/>
      <c r="DK196" s="362"/>
      <c r="DL196" s="362"/>
      <c r="DM196" s="362"/>
      <c r="DN196" s="362"/>
      <c r="DO196" s="362"/>
      <c r="DP196" s="362"/>
      <c r="DQ196" s="362"/>
      <c r="DR196" s="362"/>
      <c r="DS196" s="362"/>
      <c r="DT196" s="362"/>
      <c r="DU196" s="362"/>
      <c r="DV196" s="362"/>
      <c r="DW196" s="362"/>
      <c r="DX196" s="362"/>
      <c r="DY196" s="362"/>
      <c r="DZ196" s="362"/>
      <c r="EA196" s="362"/>
      <c r="EB196" s="362"/>
      <c r="EC196" s="362"/>
      <c r="ED196" s="362"/>
      <c r="EE196" s="362"/>
      <c r="EF196" s="362"/>
      <c r="EG196" s="362"/>
      <c r="EH196" s="362"/>
      <c r="EI196" s="362"/>
      <c r="EJ196" s="362"/>
      <c r="EK196" s="362"/>
      <c r="EL196" s="362"/>
      <c r="EM196" s="362"/>
      <c r="EN196" s="362"/>
      <c r="EO196" s="362"/>
      <c r="EP196" s="362"/>
      <c r="EQ196" s="362"/>
      <c r="ER196" s="362"/>
      <c r="ES196" s="362"/>
      <c r="ET196" s="362"/>
      <c r="EU196" s="362"/>
      <c r="EV196" s="362"/>
      <c r="EW196" s="362"/>
      <c r="EX196" s="362"/>
      <c r="EY196" s="362"/>
      <c r="EZ196" s="362"/>
      <c r="FA196" s="362"/>
      <c r="FB196" s="362"/>
      <c r="FC196" s="362"/>
      <c r="FD196" s="362"/>
      <c r="FE196" s="362"/>
      <c r="FF196" s="362"/>
      <c r="FG196" s="362"/>
      <c r="FH196" s="362"/>
      <c r="FI196" s="362"/>
      <c r="FJ196" s="362"/>
      <c r="FK196" s="362"/>
      <c r="FL196" s="362"/>
      <c r="FM196" s="362"/>
      <c r="FN196" s="362"/>
      <c r="FO196" s="362"/>
      <c r="FP196" s="362"/>
      <c r="FQ196" s="362"/>
      <c r="FR196" s="362"/>
    </row>
    <row r="197" spans="2:174">
      <c r="B197" s="362"/>
      <c r="C197" s="362"/>
      <c r="D197" s="362"/>
      <c r="E197" s="362"/>
      <c r="F197" s="362"/>
      <c r="G197" s="362"/>
      <c r="H197" s="362"/>
      <c r="I197" s="362"/>
      <c r="J197" s="362"/>
      <c r="K197" s="362"/>
      <c r="L197" s="362"/>
      <c r="M197" s="362"/>
      <c r="N197" s="362"/>
      <c r="O197" s="365"/>
      <c r="P197" s="362"/>
      <c r="Q197" s="362"/>
      <c r="R197" s="362"/>
      <c r="S197" s="362"/>
      <c r="T197" s="362"/>
      <c r="U197" s="362"/>
      <c r="V197" s="362"/>
      <c r="W197" s="362"/>
      <c r="X197" s="362"/>
      <c r="Y197" s="362"/>
      <c r="Z197" s="362"/>
      <c r="AA197" s="362"/>
      <c r="AB197" s="362"/>
      <c r="AC197" s="362"/>
      <c r="AD197" s="362"/>
      <c r="AE197" s="362"/>
      <c r="AF197" s="362"/>
      <c r="AG197" s="362"/>
      <c r="AH197" s="362"/>
      <c r="AI197" s="362"/>
      <c r="AJ197" s="362"/>
      <c r="AK197" s="362"/>
      <c r="AL197" s="362"/>
      <c r="AM197" s="362"/>
      <c r="AN197" s="362"/>
      <c r="AO197" s="362"/>
      <c r="AP197" s="362"/>
      <c r="AQ197" s="362"/>
      <c r="AR197" s="362"/>
      <c r="AS197" s="362"/>
      <c r="AT197" s="362"/>
      <c r="AU197" s="362"/>
      <c r="AV197" s="362"/>
      <c r="AW197" s="362"/>
      <c r="AX197" s="362"/>
      <c r="AY197" s="362"/>
      <c r="AZ197" s="362"/>
      <c r="BA197" s="362"/>
      <c r="BB197" s="362"/>
      <c r="BC197" s="362"/>
      <c r="BD197" s="362"/>
      <c r="BE197" s="362"/>
      <c r="BF197" s="362"/>
      <c r="BG197" s="362"/>
      <c r="BH197" s="362"/>
      <c r="BI197" s="362"/>
      <c r="BJ197" s="362"/>
      <c r="BK197" s="362"/>
      <c r="BL197" s="362"/>
      <c r="BM197" s="362"/>
      <c r="BN197" s="362"/>
      <c r="BO197" s="362"/>
      <c r="BP197" s="362"/>
      <c r="BQ197" s="362"/>
      <c r="BR197" s="362"/>
      <c r="BS197" s="362"/>
      <c r="BT197" s="362"/>
      <c r="BU197" s="362"/>
      <c r="BV197" s="362"/>
      <c r="BW197" s="362"/>
      <c r="BX197" s="362"/>
      <c r="BY197" s="362"/>
      <c r="BZ197" s="362"/>
      <c r="CA197" s="362"/>
      <c r="CB197" s="362"/>
      <c r="CC197" s="362"/>
      <c r="CD197" s="362"/>
      <c r="CE197" s="362"/>
      <c r="CF197" s="362"/>
      <c r="CG197" s="362"/>
      <c r="CH197" s="362"/>
      <c r="CI197" s="362"/>
      <c r="CJ197" s="362"/>
      <c r="CK197" s="362"/>
      <c r="CL197" s="362"/>
      <c r="CM197" s="362"/>
      <c r="CN197" s="362"/>
      <c r="CO197" s="362"/>
      <c r="CP197" s="362"/>
      <c r="CQ197" s="362"/>
      <c r="CR197" s="362"/>
      <c r="CS197" s="362"/>
      <c r="CT197" s="362"/>
      <c r="CU197" s="362"/>
      <c r="CV197" s="362"/>
      <c r="CW197" s="362"/>
      <c r="CX197" s="362"/>
      <c r="CY197" s="362"/>
      <c r="CZ197" s="362"/>
      <c r="DA197" s="362"/>
      <c r="DB197" s="362"/>
      <c r="DC197" s="362"/>
      <c r="DD197" s="362"/>
      <c r="DE197" s="362"/>
      <c r="DF197" s="362"/>
      <c r="DG197" s="362"/>
      <c r="DH197" s="362"/>
      <c r="DI197" s="362"/>
      <c r="DJ197" s="362"/>
      <c r="DK197" s="362"/>
      <c r="DL197" s="362"/>
      <c r="DM197" s="362"/>
      <c r="DN197" s="362"/>
      <c r="DO197" s="362"/>
      <c r="DP197" s="362"/>
      <c r="DQ197" s="362"/>
      <c r="DR197" s="362"/>
      <c r="DS197" s="362"/>
      <c r="DT197" s="362"/>
      <c r="DU197" s="362"/>
      <c r="DV197" s="362"/>
      <c r="DW197" s="362"/>
      <c r="DX197" s="362"/>
      <c r="DY197" s="362"/>
      <c r="DZ197" s="362"/>
      <c r="EA197" s="362"/>
      <c r="EB197" s="362"/>
      <c r="EC197" s="362"/>
      <c r="ED197" s="362"/>
      <c r="EE197" s="362"/>
      <c r="EF197" s="362"/>
      <c r="EG197" s="362"/>
      <c r="EH197" s="362"/>
      <c r="EI197" s="362"/>
      <c r="EJ197" s="362"/>
      <c r="EK197" s="362"/>
      <c r="EL197" s="362"/>
      <c r="EM197" s="362"/>
      <c r="EN197" s="362"/>
      <c r="EO197" s="362"/>
      <c r="EP197" s="362"/>
      <c r="EQ197" s="362"/>
      <c r="ER197" s="362"/>
      <c r="ES197" s="362"/>
      <c r="ET197" s="362"/>
      <c r="EU197" s="362"/>
      <c r="EV197" s="362"/>
      <c r="EW197" s="362"/>
      <c r="EX197" s="362"/>
      <c r="EY197" s="362"/>
      <c r="EZ197" s="362"/>
      <c r="FA197" s="362"/>
      <c r="FB197" s="362"/>
      <c r="FC197" s="362"/>
      <c r="FD197" s="362"/>
      <c r="FE197" s="362"/>
      <c r="FF197" s="362"/>
      <c r="FG197" s="362"/>
      <c r="FH197" s="362"/>
      <c r="FI197" s="362"/>
      <c r="FJ197" s="362"/>
      <c r="FK197" s="362"/>
      <c r="FL197" s="362"/>
      <c r="FM197" s="362"/>
      <c r="FN197" s="362"/>
      <c r="FO197" s="362"/>
      <c r="FP197" s="362"/>
      <c r="FQ197" s="362"/>
      <c r="FR197" s="362"/>
    </row>
    <row r="198" spans="2:174">
      <c r="B198" s="362"/>
      <c r="C198" s="362"/>
      <c r="D198" s="362"/>
      <c r="E198" s="362"/>
      <c r="F198" s="362"/>
      <c r="G198" s="362"/>
      <c r="H198" s="362"/>
      <c r="I198" s="362"/>
      <c r="J198" s="362"/>
      <c r="K198" s="362"/>
      <c r="L198" s="362"/>
      <c r="M198" s="362"/>
      <c r="N198" s="362"/>
      <c r="O198" s="365"/>
      <c r="P198" s="362"/>
      <c r="Q198" s="362"/>
      <c r="R198" s="362"/>
      <c r="S198" s="362"/>
      <c r="T198" s="362"/>
      <c r="U198" s="362"/>
      <c r="V198" s="362"/>
      <c r="W198" s="362"/>
      <c r="X198" s="362"/>
      <c r="Y198" s="362"/>
      <c r="Z198" s="362"/>
      <c r="AA198" s="362"/>
      <c r="AB198" s="362"/>
      <c r="AC198" s="362"/>
      <c r="AD198" s="362"/>
      <c r="AE198" s="362"/>
      <c r="AF198" s="362"/>
      <c r="AG198" s="362"/>
      <c r="AH198" s="362"/>
      <c r="AI198" s="362"/>
      <c r="AJ198" s="362"/>
      <c r="AK198" s="362"/>
      <c r="AL198" s="362"/>
      <c r="AM198" s="362"/>
      <c r="AN198" s="362"/>
      <c r="AO198" s="362"/>
      <c r="AP198" s="362"/>
      <c r="AQ198" s="362"/>
      <c r="AR198" s="362"/>
      <c r="AS198" s="362"/>
      <c r="AT198" s="362"/>
      <c r="AU198" s="362"/>
      <c r="AV198" s="362"/>
      <c r="AW198" s="362"/>
      <c r="AX198" s="362"/>
      <c r="AY198" s="362"/>
      <c r="AZ198" s="362"/>
      <c r="BA198" s="362"/>
      <c r="BB198" s="362"/>
      <c r="BC198" s="362"/>
      <c r="BD198" s="362"/>
      <c r="BE198" s="362"/>
      <c r="BF198" s="362"/>
      <c r="BG198" s="362"/>
      <c r="BH198" s="362"/>
      <c r="BI198" s="362"/>
      <c r="BJ198" s="362"/>
      <c r="BK198" s="362"/>
      <c r="BL198" s="362"/>
      <c r="BM198" s="362"/>
      <c r="BN198" s="362"/>
      <c r="BO198" s="362"/>
      <c r="BP198" s="362"/>
      <c r="BQ198" s="362"/>
      <c r="BR198" s="362"/>
      <c r="BS198" s="362"/>
      <c r="BT198" s="362"/>
      <c r="BU198" s="362"/>
      <c r="BV198" s="362"/>
      <c r="BW198" s="362"/>
      <c r="BX198" s="362"/>
      <c r="BY198" s="362"/>
      <c r="BZ198" s="362"/>
      <c r="CA198" s="362"/>
      <c r="CB198" s="362"/>
      <c r="CC198" s="362"/>
      <c r="CD198" s="362"/>
      <c r="CE198" s="362"/>
      <c r="CF198" s="362"/>
      <c r="CG198" s="362"/>
      <c r="CH198" s="362"/>
      <c r="CI198" s="362"/>
      <c r="CJ198" s="362"/>
      <c r="CK198" s="362"/>
      <c r="CL198" s="362"/>
      <c r="CM198" s="362"/>
      <c r="CN198" s="362"/>
      <c r="CO198" s="362"/>
      <c r="CP198" s="362"/>
      <c r="CQ198" s="362"/>
      <c r="CR198" s="362"/>
      <c r="CS198" s="362"/>
      <c r="CT198" s="362"/>
      <c r="CU198" s="362"/>
      <c r="CV198" s="362"/>
      <c r="CW198" s="362"/>
      <c r="CX198" s="362"/>
      <c r="CY198" s="362"/>
      <c r="CZ198" s="362"/>
      <c r="DA198" s="362"/>
      <c r="DB198" s="362"/>
      <c r="DC198" s="362"/>
      <c r="DD198" s="362"/>
      <c r="DE198" s="362"/>
      <c r="DF198" s="362"/>
      <c r="DG198" s="362"/>
      <c r="DH198" s="362"/>
      <c r="DI198" s="362"/>
      <c r="DJ198" s="362"/>
      <c r="DK198" s="362"/>
      <c r="DL198" s="362"/>
      <c r="DM198" s="362"/>
      <c r="DN198" s="362"/>
      <c r="DO198" s="362"/>
      <c r="DP198" s="362"/>
      <c r="DQ198" s="362"/>
      <c r="DR198" s="362"/>
      <c r="DS198" s="362"/>
      <c r="DT198" s="362"/>
      <c r="DU198" s="362"/>
      <c r="DV198" s="362"/>
      <c r="DW198" s="362"/>
      <c r="DX198" s="362"/>
      <c r="DY198" s="362"/>
      <c r="DZ198" s="362"/>
      <c r="EA198" s="362"/>
      <c r="EB198" s="362"/>
      <c r="EC198" s="362"/>
      <c r="ED198" s="362"/>
      <c r="EE198" s="362"/>
      <c r="EF198" s="362"/>
      <c r="EG198" s="362"/>
      <c r="EH198" s="362"/>
      <c r="EI198" s="362"/>
      <c r="EJ198" s="362"/>
      <c r="EK198" s="362"/>
      <c r="EL198" s="362"/>
      <c r="EM198" s="362"/>
      <c r="EN198" s="362"/>
      <c r="EO198" s="362"/>
      <c r="EP198" s="362"/>
      <c r="EQ198" s="362"/>
      <c r="ER198" s="362"/>
      <c r="ES198" s="362"/>
      <c r="ET198" s="362"/>
      <c r="EU198" s="362"/>
      <c r="EV198" s="362"/>
      <c r="EW198" s="362"/>
      <c r="EX198" s="362"/>
      <c r="EY198" s="362"/>
      <c r="EZ198" s="362"/>
      <c r="FA198" s="362"/>
      <c r="FB198" s="362"/>
      <c r="FC198" s="362"/>
      <c r="FD198" s="362"/>
      <c r="FE198" s="362"/>
      <c r="FF198" s="362"/>
      <c r="FG198" s="362"/>
      <c r="FH198" s="362"/>
      <c r="FI198" s="362"/>
      <c r="FJ198" s="362"/>
      <c r="FK198" s="362"/>
      <c r="FL198" s="362"/>
      <c r="FM198" s="362"/>
      <c r="FN198" s="362"/>
      <c r="FO198" s="362"/>
      <c r="FP198" s="362"/>
      <c r="FQ198" s="362"/>
      <c r="FR198" s="362"/>
    </row>
    <row r="199" spans="2:174">
      <c r="B199" s="362"/>
      <c r="C199" s="362"/>
      <c r="D199" s="362"/>
      <c r="E199" s="362"/>
      <c r="F199" s="362"/>
      <c r="G199" s="362"/>
      <c r="H199" s="362"/>
      <c r="I199" s="362"/>
      <c r="J199" s="362"/>
      <c r="K199" s="362"/>
      <c r="L199" s="362"/>
      <c r="M199" s="362"/>
      <c r="N199" s="362"/>
      <c r="O199" s="365"/>
      <c r="P199" s="362"/>
      <c r="Q199" s="362"/>
      <c r="R199" s="362"/>
      <c r="S199" s="362"/>
      <c r="T199" s="362"/>
      <c r="U199" s="362"/>
      <c r="V199" s="362"/>
      <c r="W199" s="362"/>
      <c r="X199" s="362"/>
      <c r="Y199" s="362"/>
      <c r="Z199" s="362"/>
      <c r="AA199" s="362"/>
      <c r="AB199" s="362"/>
      <c r="AC199" s="362"/>
      <c r="AD199" s="362"/>
      <c r="AE199" s="362"/>
      <c r="AF199" s="362"/>
      <c r="AG199" s="362"/>
      <c r="AH199" s="362"/>
      <c r="AI199" s="362"/>
      <c r="AJ199" s="362"/>
      <c r="AK199" s="362"/>
      <c r="AL199" s="362"/>
      <c r="AM199" s="362"/>
      <c r="AN199" s="362"/>
      <c r="AO199" s="362"/>
      <c r="AP199" s="362"/>
      <c r="AQ199" s="362"/>
      <c r="AR199" s="362"/>
      <c r="AS199" s="362"/>
      <c r="AT199" s="362"/>
      <c r="AU199" s="362"/>
      <c r="AV199" s="362"/>
      <c r="AW199" s="362"/>
      <c r="AX199" s="362"/>
      <c r="AY199" s="362"/>
      <c r="AZ199" s="362"/>
      <c r="BA199" s="362"/>
      <c r="BB199" s="362"/>
      <c r="BC199" s="362"/>
      <c r="BD199" s="362"/>
      <c r="BE199" s="362"/>
      <c r="BF199" s="362"/>
      <c r="BG199" s="362"/>
      <c r="BH199" s="362"/>
      <c r="BI199" s="362"/>
      <c r="BJ199" s="362"/>
      <c r="BK199" s="362"/>
      <c r="BL199" s="362"/>
      <c r="BM199" s="362"/>
      <c r="BN199" s="362"/>
      <c r="BO199" s="362"/>
      <c r="BP199" s="362"/>
      <c r="BQ199" s="362"/>
      <c r="BR199" s="362"/>
      <c r="BS199" s="362"/>
      <c r="BT199" s="362"/>
      <c r="BU199" s="362"/>
      <c r="BV199" s="362"/>
      <c r="BW199" s="362"/>
      <c r="BX199" s="362"/>
      <c r="BY199" s="362"/>
      <c r="BZ199" s="362"/>
      <c r="CA199" s="362"/>
      <c r="CB199" s="362"/>
      <c r="CC199" s="362"/>
      <c r="CD199" s="362"/>
      <c r="CE199" s="362"/>
      <c r="CF199" s="362"/>
      <c r="CG199" s="362"/>
      <c r="CH199" s="362"/>
      <c r="CI199" s="362"/>
      <c r="CJ199" s="362"/>
      <c r="CK199" s="362"/>
      <c r="CL199" s="362"/>
      <c r="CM199" s="362"/>
      <c r="CN199" s="362"/>
      <c r="CO199" s="362"/>
      <c r="CP199" s="362"/>
      <c r="CQ199" s="362"/>
      <c r="CR199" s="362"/>
      <c r="CS199" s="362"/>
      <c r="CT199" s="362"/>
      <c r="CU199" s="362"/>
      <c r="CV199" s="362"/>
      <c r="CW199" s="362"/>
      <c r="CX199" s="362"/>
      <c r="CY199" s="362"/>
      <c r="CZ199" s="362"/>
      <c r="DA199" s="362"/>
      <c r="DB199" s="362"/>
      <c r="DC199" s="362"/>
      <c r="DD199" s="362"/>
      <c r="DE199" s="362"/>
      <c r="DF199" s="362"/>
      <c r="DG199" s="362"/>
      <c r="DH199" s="362"/>
      <c r="DI199" s="362"/>
      <c r="DJ199" s="362"/>
      <c r="DK199" s="362"/>
      <c r="DL199" s="362"/>
      <c r="DM199" s="362"/>
      <c r="DN199" s="362"/>
      <c r="DO199" s="362"/>
      <c r="DP199" s="362"/>
      <c r="DQ199" s="362"/>
      <c r="DR199" s="362"/>
      <c r="DS199" s="362"/>
      <c r="DT199" s="362"/>
      <c r="DU199" s="362"/>
      <c r="DV199" s="362"/>
      <c r="DW199" s="362"/>
      <c r="DX199" s="362"/>
      <c r="DY199" s="362"/>
      <c r="DZ199" s="362"/>
      <c r="EA199" s="362"/>
      <c r="EB199" s="362"/>
      <c r="EC199" s="362"/>
      <c r="ED199" s="362"/>
      <c r="EE199" s="362"/>
      <c r="EF199" s="362"/>
      <c r="EG199" s="362"/>
      <c r="EH199" s="362"/>
      <c r="EI199" s="362"/>
      <c r="EJ199" s="362"/>
      <c r="EK199" s="362"/>
      <c r="EL199" s="362"/>
      <c r="EM199" s="362"/>
      <c r="EN199" s="362"/>
      <c r="EO199" s="362"/>
      <c r="EP199" s="362"/>
      <c r="EQ199" s="362"/>
      <c r="ER199" s="362"/>
      <c r="ES199" s="362"/>
      <c r="ET199" s="362"/>
      <c r="EU199" s="362"/>
      <c r="EV199" s="362"/>
      <c r="EW199" s="362"/>
      <c r="EX199" s="362"/>
      <c r="EY199" s="362"/>
      <c r="EZ199" s="362"/>
      <c r="FA199" s="362"/>
      <c r="FB199" s="362"/>
      <c r="FC199" s="362"/>
      <c r="FD199" s="362"/>
      <c r="FE199" s="362"/>
      <c r="FF199" s="362"/>
      <c r="FG199" s="362"/>
      <c r="FH199" s="362"/>
      <c r="FI199" s="362"/>
      <c r="FJ199" s="362"/>
      <c r="FK199" s="362"/>
      <c r="FL199" s="362"/>
      <c r="FM199" s="362"/>
      <c r="FN199" s="362"/>
      <c r="FO199" s="362"/>
      <c r="FP199" s="362"/>
      <c r="FQ199" s="362"/>
      <c r="FR199" s="362"/>
    </row>
    <row r="200" spans="2:174">
      <c r="B200" s="362"/>
      <c r="C200" s="362"/>
      <c r="D200" s="362"/>
      <c r="E200" s="362"/>
      <c r="F200" s="362"/>
      <c r="G200" s="362"/>
      <c r="H200" s="362"/>
      <c r="I200" s="362"/>
      <c r="J200" s="362"/>
      <c r="K200" s="362"/>
      <c r="L200" s="362"/>
      <c r="M200" s="362"/>
      <c r="N200" s="362"/>
      <c r="O200" s="365"/>
      <c r="P200" s="362"/>
      <c r="Q200" s="362"/>
      <c r="R200" s="362"/>
      <c r="S200" s="362"/>
      <c r="T200" s="362"/>
      <c r="U200" s="362"/>
      <c r="V200" s="362"/>
      <c r="W200" s="362"/>
      <c r="X200" s="362"/>
      <c r="Y200" s="362"/>
      <c r="Z200" s="362"/>
      <c r="AA200" s="362"/>
      <c r="AB200" s="362"/>
      <c r="AC200" s="362"/>
      <c r="AD200" s="362"/>
      <c r="AE200" s="362"/>
      <c r="AF200" s="362"/>
      <c r="AG200" s="362"/>
      <c r="AH200" s="362"/>
      <c r="AI200" s="362"/>
      <c r="AJ200" s="362"/>
      <c r="AK200" s="362"/>
      <c r="AL200" s="362"/>
      <c r="AM200" s="362"/>
      <c r="AN200" s="362"/>
      <c r="AO200" s="362"/>
      <c r="AP200" s="362"/>
      <c r="AQ200" s="362"/>
      <c r="AR200" s="362"/>
      <c r="AS200" s="362"/>
      <c r="AT200" s="362"/>
      <c r="AU200" s="362"/>
      <c r="AV200" s="362"/>
      <c r="AW200" s="362"/>
      <c r="AX200" s="362"/>
      <c r="AY200" s="362"/>
      <c r="AZ200" s="362"/>
      <c r="BA200" s="362"/>
      <c r="BB200" s="362"/>
      <c r="BC200" s="362"/>
      <c r="BD200" s="362"/>
      <c r="BE200" s="362"/>
      <c r="BF200" s="362"/>
      <c r="BG200" s="362"/>
      <c r="BH200" s="362"/>
      <c r="BI200" s="362"/>
      <c r="BJ200" s="362"/>
      <c r="BK200" s="362"/>
      <c r="BL200" s="362"/>
      <c r="BM200" s="362"/>
      <c r="BN200" s="362"/>
      <c r="BO200" s="362"/>
      <c r="BP200" s="362"/>
      <c r="BQ200" s="362"/>
      <c r="BR200" s="362"/>
      <c r="BS200" s="362"/>
      <c r="BT200" s="362"/>
      <c r="BU200" s="362"/>
      <c r="BV200" s="362"/>
      <c r="BW200" s="362"/>
      <c r="BX200" s="362"/>
      <c r="BY200" s="362"/>
      <c r="BZ200" s="362"/>
      <c r="CA200" s="362"/>
      <c r="CB200" s="362"/>
      <c r="CC200" s="362"/>
      <c r="CD200" s="362"/>
      <c r="CE200" s="362"/>
      <c r="CF200" s="362"/>
      <c r="CG200" s="362"/>
      <c r="CH200" s="362"/>
      <c r="CI200" s="362"/>
      <c r="CJ200" s="362"/>
      <c r="CK200" s="362"/>
      <c r="CL200" s="362"/>
      <c r="CM200" s="362"/>
      <c r="CN200" s="362"/>
      <c r="CO200" s="362"/>
      <c r="CP200" s="362"/>
      <c r="CQ200" s="362"/>
      <c r="CR200" s="362"/>
      <c r="CS200" s="362"/>
      <c r="CT200" s="362"/>
      <c r="CU200" s="362"/>
      <c r="CV200" s="362"/>
      <c r="CW200" s="362"/>
      <c r="CX200" s="362"/>
      <c r="CY200" s="362"/>
      <c r="CZ200" s="362"/>
      <c r="DA200" s="362"/>
      <c r="DB200" s="362"/>
      <c r="DC200" s="362"/>
      <c r="DD200" s="362"/>
      <c r="DE200" s="362"/>
      <c r="DF200" s="362"/>
      <c r="DG200" s="362"/>
      <c r="DH200" s="362"/>
      <c r="DI200" s="362"/>
      <c r="DJ200" s="362"/>
      <c r="DK200" s="362"/>
      <c r="DL200" s="362"/>
      <c r="DM200" s="362"/>
      <c r="DN200" s="362"/>
      <c r="DO200" s="362"/>
      <c r="DP200" s="362"/>
      <c r="DQ200" s="362"/>
      <c r="DR200" s="362"/>
      <c r="DS200" s="362"/>
      <c r="DT200" s="362"/>
      <c r="DU200" s="362"/>
      <c r="DV200" s="362"/>
      <c r="DW200" s="362"/>
      <c r="DX200" s="362"/>
      <c r="DY200" s="362"/>
      <c r="DZ200" s="362"/>
      <c r="EA200" s="362"/>
      <c r="EB200" s="362"/>
      <c r="EC200" s="362"/>
      <c r="ED200" s="362"/>
      <c r="EE200" s="362"/>
      <c r="EF200" s="362"/>
      <c r="EG200" s="362"/>
      <c r="EH200" s="362"/>
      <c r="EI200" s="362"/>
      <c r="EJ200" s="362"/>
      <c r="EK200" s="362"/>
      <c r="EL200" s="362"/>
      <c r="EM200" s="362"/>
      <c r="EN200" s="362"/>
      <c r="EO200" s="362"/>
      <c r="EP200" s="362"/>
      <c r="EQ200" s="362"/>
      <c r="ER200" s="362"/>
      <c r="ES200" s="362"/>
      <c r="ET200" s="362"/>
      <c r="EU200" s="362"/>
      <c r="EV200" s="362"/>
      <c r="EW200" s="362"/>
      <c r="EX200" s="362"/>
      <c r="EY200" s="362"/>
      <c r="EZ200" s="362"/>
      <c r="FA200" s="362"/>
      <c r="FB200" s="362"/>
      <c r="FC200" s="362"/>
      <c r="FD200" s="362"/>
      <c r="FE200" s="362"/>
      <c r="FF200" s="362"/>
      <c r="FG200" s="362"/>
      <c r="FH200" s="362"/>
      <c r="FI200" s="362"/>
      <c r="FJ200" s="362"/>
      <c r="FK200" s="362"/>
      <c r="FL200" s="362"/>
      <c r="FM200" s="362"/>
      <c r="FN200" s="362"/>
      <c r="FO200" s="362"/>
      <c r="FP200" s="362"/>
      <c r="FQ200" s="362"/>
      <c r="FR200" s="362"/>
    </row>
    <row r="201" spans="2:174">
      <c r="B201" s="362"/>
      <c r="C201" s="362"/>
      <c r="D201" s="362"/>
      <c r="E201" s="362"/>
      <c r="F201" s="362"/>
      <c r="G201" s="362"/>
      <c r="H201" s="362"/>
      <c r="I201" s="362"/>
      <c r="J201" s="362"/>
      <c r="K201" s="362"/>
      <c r="L201" s="362"/>
      <c r="M201" s="362"/>
      <c r="N201" s="362"/>
      <c r="O201" s="365"/>
      <c r="P201" s="362"/>
      <c r="Q201" s="362"/>
      <c r="R201" s="362"/>
      <c r="S201" s="362"/>
      <c r="T201" s="362"/>
      <c r="U201" s="362"/>
      <c r="V201" s="362"/>
      <c r="W201" s="362"/>
      <c r="X201" s="362"/>
      <c r="Y201" s="362"/>
      <c r="Z201" s="362"/>
      <c r="AA201" s="362"/>
      <c r="AB201" s="362"/>
      <c r="AC201" s="362"/>
      <c r="AD201" s="362"/>
      <c r="AE201" s="362"/>
      <c r="AF201" s="362"/>
      <c r="AG201" s="362"/>
      <c r="AH201" s="362"/>
      <c r="AI201" s="362"/>
      <c r="AJ201" s="362"/>
      <c r="AK201" s="362"/>
      <c r="AL201" s="362"/>
      <c r="AM201" s="362"/>
      <c r="AN201" s="362"/>
      <c r="AO201" s="362"/>
      <c r="AP201" s="362"/>
      <c r="AQ201" s="362"/>
      <c r="AR201" s="362"/>
      <c r="AS201" s="362"/>
      <c r="AT201" s="362"/>
      <c r="AU201" s="362"/>
      <c r="AV201" s="362"/>
      <c r="AW201" s="362"/>
      <c r="AX201" s="362"/>
      <c r="AY201" s="362"/>
      <c r="AZ201" s="362"/>
      <c r="BA201" s="362"/>
      <c r="BB201" s="362"/>
      <c r="BC201" s="362"/>
      <c r="BD201" s="362"/>
      <c r="BE201" s="362"/>
      <c r="BF201" s="362"/>
      <c r="BG201" s="362"/>
      <c r="BH201" s="362"/>
      <c r="BI201" s="362"/>
      <c r="BJ201" s="362"/>
      <c r="BK201" s="362"/>
      <c r="BL201" s="362"/>
      <c r="BM201" s="362"/>
      <c r="BN201" s="362"/>
      <c r="BO201" s="362"/>
      <c r="BP201" s="362"/>
      <c r="BQ201" s="362"/>
      <c r="BR201" s="362"/>
      <c r="BS201" s="362"/>
      <c r="BT201" s="362"/>
      <c r="BU201" s="362"/>
      <c r="BV201" s="362"/>
      <c r="BW201" s="362"/>
      <c r="BX201" s="362"/>
      <c r="BY201" s="362"/>
      <c r="BZ201" s="362"/>
      <c r="CA201" s="362"/>
      <c r="CB201" s="362"/>
      <c r="CC201" s="362"/>
      <c r="CD201" s="362"/>
      <c r="CE201" s="362"/>
      <c r="CF201" s="362"/>
      <c r="CG201" s="362"/>
      <c r="CH201" s="362"/>
      <c r="CI201" s="362"/>
      <c r="CJ201" s="362"/>
      <c r="CK201" s="362"/>
      <c r="CL201" s="362"/>
      <c r="CM201" s="362"/>
      <c r="CN201" s="362"/>
      <c r="CO201" s="362"/>
      <c r="CP201" s="362"/>
      <c r="CQ201" s="362"/>
      <c r="CR201" s="362"/>
      <c r="CS201" s="362"/>
      <c r="CT201" s="362"/>
      <c r="CU201" s="362"/>
      <c r="CV201" s="362"/>
      <c r="CW201" s="362"/>
      <c r="CX201" s="362"/>
      <c r="CY201" s="362"/>
      <c r="CZ201" s="362"/>
      <c r="DA201" s="362"/>
      <c r="DB201" s="362"/>
      <c r="DC201" s="362"/>
      <c r="DD201" s="362"/>
      <c r="DE201" s="362"/>
      <c r="DF201" s="362"/>
      <c r="DG201" s="362"/>
      <c r="DH201" s="362"/>
      <c r="DI201" s="362"/>
      <c r="DJ201" s="362"/>
      <c r="DK201" s="362"/>
      <c r="DL201" s="362"/>
      <c r="DM201" s="362"/>
      <c r="DN201" s="362"/>
      <c r="DO201" s="362"/>
      <c r="DP201" s="362"/>
      <c r="DQ201" s="362"/>
      <c r="DR201" s="362"/>
      <c r="DS201" s="362"/>
      <c r="DT201" s="362"/>
      <c r="DU201" s="362"/>
      <c r="DV201" s="362"/>
      <c r="DW201" s="362"/>
      <c r="DX201" s="362"/>
      <c r="DY201" s="362"/>
      <c r="DZ201" s="362"/>
      <c r="EA201" s="362"/>
      <c r="EB201" s="362"/>
      <c r="EC201" s="362"/>
      <c r="ED201" s="362"/>
      <c r="EE201" s="362"/>
      <c r="EF201" s="362"/>
      <c r="EG201" s="362"/>
      <c r="EH201" s="362"/>
      <c r="EI201" s="362"/>
      <c r="EJ201" s="362"/>
      <c r="EK201" s="362"/>
      <c r="EL201" s="362"/>
      <c r="EM201" s="362"/>
      <c r="EN201" s="362"/>
      <c r="EO201" s="362"/>
      <c r="EP201" s="362"/>
      <c r="EQ201" s="362"/>
      <c r="ER201" s="362"/>
      <c r="ES201" s="362"/>
      <c r="ET201" s="362"/>
      <c r="EU201" s="362"/>
      <c r="EV201" s="362"/>
      <c r="EW201" s="362"/>
      <c r="EX201" s="362"/>
      <c r="EY201" s="362"/>
      <c r="EZ201" s="362"/>
      <c r="FA201" s="362"/>
      <c r="FB201" s="362"/>
      <c r="FC201" s="362"/>
      <c r="FD201" s="362"/>
      <c r="FE201" s="362"/>
      <c r="FF201" s="362"/>
      <c r="FG201" s="362"/>
      <c r="FH201" s="362"/>
      <c r="FI201" s="362"/>
      <c r="FJ201" s="362"/>
      <c r="FK201" s="362"/>
      <c r="FL201" s="362"/>
      <c r="FM201" s="362"/>
      <c r="FN201" s="362"/>
      <c r="FO201" s="362"/>
      <c r="FP201" s="362"/>
      <c r="FQ201" s="362"/>
      <c r="FR201" s="362"/>
    </row>
    <row r="202" spans="2:174">
      <c r="B202" s="362"/>
      <c r="C202" s="362"/>
      <c r="D202" s="362"/>
      <c r="E202" s="362"/>
      <c r="F202" s="362"/>
      <c r="G202" s="362"/>
      <c r="H202" s="362"/>
      <c r="I202" s="362"/>
      <c r="J202" s="362"/>
      <c r="K202" s="362"/>
      <c r="L202" s="362"/>
      <c r="M202" s="362"/>
      <c r="N202" s="362"/>
      <c r="O202" s="365"/>
      <c r="P202" s="362"/>
      <c r="Q202" s="362"/>
      <c r="R202" s="362"/>
      <c r="S202" s="362"/>
      <c r="T202" s="362"/>
      <c r="U202" s="362"/>
      <c r="V202" s="362"/>
      <c r="W202" s="362"/>
      <c r="X202" s="362"/>
      <c r="Y202" s="362"/>
      <c r="Z202" s="362"/>
      <c r="AA202" s="362"/>
      <c r="AB202" s="362"/>
      <c r="AC202" s="362"/>
      <c r="AD202" s="362"/>
      <c r="AE202" s="362"/>
      <c r="AF202" s="362"/>
      <c r="AG202" s="362"/>
      <c r="AH202" s="362"/>
      <c r="AI202" s="362"/>
      <c r="AJ202" s="362"/>
      <c r="AK202" s="362"/>
      <c r="AL202" s="362"/>
      <c r="AM202" s="362"/>
      <c r="AN202" s="362"/>
      <c r="AO202" s="362"/>
      <c r="AP202" s="362"/>
      <c r="AQ202" s="362"/>
      <c r="AR202" s="362"/>
      <c r="AS202" s="362"/>
      <c r="AT202" s="362"/>
      <c r="AU202" s="362"/>
      <c r="AV202" s="362"/>
      <c r="AW202" s="362"/>
      <c r="AX202" s="362"/>
      <c r="AY202" s="362"/>
      <c r="AZ202" s="362"/>
      <c r="BA202" s="362"/>
      <c r="BB202" s="362"/>
      <c r="BC202" s="362"/>
      <c r="BD202" s="362"/>
      <c r="BE202" s="362"/>
      <c r="BF202" s="362"/>
      <c r="BG202" s="362"/>
      <c r="BH202" s="362"/>
      <c r="BI202" s="362"/>
      <c r="BJ202" s="362"/>
      <c r="BK202" s="362"/>
      <c r="BL202" s="362"/>
      <c r="BM202" s="362"/>
      <c r="BN202" s="362"/>
      <c r="BO202" s="362"/>
      <c r="BP202" s="362"/>
      <c r="BQ202" s="362"/>
      <c r="BR202" s="362"/>
      <c r="BS202" s="362"/>
      <c r="BT202" s="362"/>
      <c r="BU202" s="362"/>
      <c r="BV202" s="362"/>
      <c r="BW202" s="362"/>
      <c r="BX202" s="362"/>
      <c r="BY202" s="362"/>
      <c r="BZ202" s="362"/>
      <c r="CA202" s="362"/>
      <c r="CB202" s="362"/>
      <c r="CC202" s="362"/>
      <c r="CD202" s="362"/>
      <c r="CE202" s="362"/>
      <c r="CF202" s="362"/>
      <c r="CG202" s="362"/>
      <c r="CH202" s="362"/>
      <c r="CI202" s="362"/>
      <c r="CJ202" s="362"/>
      <c r="CK202" s="362"/>
      <c r="CL202" s="362"/>
      <c r="CM202" s="362"/>
      <c r="CN202" s="362"/>
      <c r="CO202" s="362"/>
      <c r="CP202" s="362"/>
      <c r="CQ202" s="362"/>
      <c r="CR202" s="362"/>
      <c r="CS202" s="362"/>
      <c r="CT202" s="362"/>
      <c r="CU202" s="362"/>
      <c r="CV202" s="362"/>
      <c r="CW202" s="362"/>
      <c r="CX202" s="362"/>
      <c r="CY202" s="362"/>
      <c r="CZ202" s="362"/>
      <c r="DA202" s="362"/>
      <c r="DB202" s="362"/>
      <c r="DC202" s="362"/>
      <c r="DD202" s="362"/>
      <c r="DE202" s="362"/>
      <c r="DF202" s="362"/>
      <c r="DG202" s="362"/>
      <c r="DH202" s="362"/>
      <c r="DI202" s="362"/>
      <c r="DJ202" s="362"/>
      <c r="DK202" s="362"/>
      <c r="DL202" s="362"/>
      <c r="DM202" s="362"/>
      <c r="DN202" s="362"/>
      <c r="DO202" s="362"/>
      <c r="DP202" s="362"/>
      <c r="DQ202" s="362"/>
      <c r="DR202" s="362"/>
      <c r="DS202" s="362"/>
      <c r="DT202" s="362"/>
      <c r="DU202" s="362"/>
      <c r="DV202" s="362"/>
      <c r="DW202" s="362"/>
      <c r="DX202" s="362"/>
      <c r="DY202" s="362"/>
      <c r="DZ202" s="362"/>
      <c r="EA202" s="362"/>
      <c r="EB202" s="362"/>
      <c r="EC202" s="362"/>
      <c r="ED202" s="362"/>
      <c r="EE202" s="362"/>
      <c r="EF202" s="362"/>
      <c r="EG202" s="362"/>
      <c r="EH202" s="362"/>
      <c r="EI202" s="362"/>
      <c r="EJ202" s="362"/>
      <c r="EK202" s="362"/>
      <c r="EL202" s="362"/>
      <c r="EM202" s="362"/>
      <c r="EN202" s="362"/>
      <c r="EO202" s="362"/>
      <c r="EP202" s="362"/>
      <c r="EQ202" s="362"/>
      <c r="ER202" s="362"/>
      <c r="ES202" s="362"/>
      <c r="ET202" s="362"/>
      <c r="EU202" s="362"/>
      <c r="EV202" s="362"/>
      <c r="EW202" s="362"/>
      <c r="EX202" s="362"/>
      <c r="EY202" s="362"/>
      <c r="EZ202" s="362"/>
      <c r="FA202" s="362"/>
      <c r="FB202" s="362"/>
      <c r="FC202" s="362"/>
      <c r="FD202" s="362"/>
      <c r="FE202" s="362"/>
      <c r="FF202" s="362"/>
      <c r="FG202" s="362"/>
      <c r="FH202" s="362"/>
      <c r="FI202" s="362"/>
      <c r="FJ202" s="362"/>
      <c r="FK202" s="362"/>
      <c r="FL202" s="362"/>
      <c r="FM202" s="362"/>
      <c r="FN202" s="362"/>
      <c r="FO202" s="362"/>
      <c r="FP202" s="362"/>
      <c r="FQ202" s="362"/>
      <c r="FR202" s="362"/>
    </row>
    <row r="203" spans="2:174">
      <c r="B203" s="362"/>
      <c r="C203" s="362"/>
      <c r="D203" s="362"/>
      <c r="E203" s="362"/>
      <c r="F203" s="362"/>
      <c r="G203" s="362"/>
      <c r="H203" s="362"/>
      <c r="I203" s="362"/>
      <c r="J203" s="362"/>
      <c r="K203" s="362"/>
      <c r="L203" s="362"/>
      <c r="M203" s="362"/>
      <c r="N203" s="362"/>
      <c r="O203" s="365"/>
      <c r="P203" s="362"/>
      <c r="Q203" s="362"/>
      <c r="R203" s="362"/>
      <c r="S203" s="362"/>
      <c r="T203" s="362"/>
      <c r="U203" s="362"/>
      <c r="V203" s="362"/>
      <c r="W203" s="362"/>
      <c r="X203" s="362"/>
      <c r="Y203" s="362"/>
      <c r="Z203" s="362"/>
      <c r="AA203" s="362"/>
      <c r="AB203" s="362"/>
      <c r="AC203" s="362"/>
      <c r="AD203" s="362"/>
      <c r="AE203" s="362"/>
      <c r="AF203" s="362"/>
      <c r="AG203" s="362"/>
      <c r="AH203" s="362"/>
      <c r="AI203" s="362"/>
      <c r="AJ203" s="362"/>
      <c r="AK203" s="362"/>
      <c r="AL203" s="362"/>
      <c r="AM203" s="362"/>
      <c r="AN203" s="362"/>
      <c r="AO203" s="362"/>
      <c r="AP203" s="362"/>
      <c r="AQ203" s="362"/>
      <c r="AR203" s="362"/>
      <c r="AS203" s="362"/>
      <c r="AT203" s="362"/>
      <c r="AU203" s="362"/>
      <c r="AV203" s="362"/>
      <c r="AW203" s="362"/>
      <c r="AX203" s="362"/>
      <c r="AY203" s="362"/>
      <c r="AZ203" s="362"/>
      <c r="BA203" s="362"/>
      <c r="BB203" s="362"/>
      <c r="BC203" s="362"/>
      <c r="BD203" s="362"/>
      <c r="BE203" s="362"/>
      <c r="BF203" s="362"/>
      <c r="BG203" s="362"/>
      <c r="BH203" s="362"/>
      <c r="BI203" s="362"/>
      <c r="BJ203" s="362"/>
      <c r="BK203" s="362"/>
      <c r="BL203" s="362"/>
      <c r="BM203" s="362"/>
      <c r="BN203" s="362"/>
      <c r="BO203" s="362"/>
      <c r="BP203" s="362"/>
      <c r="BQ203" s="362"/>
      <c r="BR203" s="362"/>
      <c r="BS203" s="362"/>
      <c r="BT203" s="362"/>
      <c r="BU203" s="362"/>
      <c r="BV203" s="362"/>
      <c r="BW203" s="362"/>
      <c r="BX203" s="362"/>
      <c r="BY203" s="362"/>
      <c r="BZ203" s="362"/>
      <c r="CA203" s="362"/>
      <c r="CB203" s="362"/>
      <c r="CC203" s="362"/>
      <c r="CD203" s="362"/>
      <c r="CE203" s="362"/>
      <c r="CF203" s="362"/>
      <c r="CG203" s="362"/>
      <c r="CH203" s="362"/>
      <c r="CI203" s="362"/>
      <c r="CJ203" s="362"/>
      <c r="CK203" s="362"/>
      <c r="CL203" s="362"/>
      <c r="CM203" s="362"/>
      <c r="CN203" s="362"/>
      <c r="CO203" s="362"/>
      <c r="CP203" s="362"/>
      <c r="CQ203" s="362"/>
      <c r="CR203" s="362"/>
      <c r="CS203" s="362"/>
      <c r="CT203" s="362"/>
      <c r="CU203" s="362"/>
      <c r="CV203" s="362"/>
      <c r="CW203" s="362"/>
      <c r="CX203" s="362"/>
      <c r="CY203" s="362"/>
      <c r="CZ203" s="362"/>
      <c r="DA203" s="362"/>
      <c r="DB203" s="362"/>
      <c r="DC203" s="362"/>
      <c r="DD203" s="362"/>
      <c r="DE203" s="362"/>
      <c r="DF203" s="362"/>
      <c r="DG203" s="362"/>
      <c r="DH203" s="362"/>
      <c r="DI203" s="362"/>
      <c r="DJ203" s="362"/>
      <c r="DK203" s="362"/>
      <c r="DL203" s="362"/>
      <c r="DM203" s="362"/>
      <c r="DN203" s="362"/>
      <c r="DO203" s="362"/>
      <c r="DP203" s="362"/>
      <c r="DQ203" s="362"/>
      <c r="DR203" s="362"/>
      <c r="DS203" s="362"/>
      <c r="DT203" s="362"/>
      <c r="DU203" s="362"/>
      <c r="DV203" s="362"/>
      <c r="DW203" s="362"/>
      <c r="DX203" s="362"/>
      <c r="DY203" s="362"/>
      <c r="DZ203" s="362"/>
      <c r="EA203" s="362"/>
      <c r="EB203" s="362"/>
      <c r="EC203" s="362"/>
      <c r="ED203" s="362"/>
      <c r="EE203" s="362"/>
      <c r="EF203" s="362"/>
      <c r="EG203" s="362"/>
      <c r="EH203" s="362"/>
      <c r="EI203" s="362"/>
      <c r="EJ203" s="362"/>
      <c r="EK203" s="362"/>
      <c r="EL203" s="362"/>
      <c r="EM203" s="362"/>
      <c r="EN203" s="362"/>
      <c r="EO203" s="362"/>
      <c r="EP203" s="362"/>
      <c r="EQ203" s="362"/>
      <c r="ER203" s="362"/>
      <c r="ES203" s="362"/>
      <c r="ET203" s="362"/>
      <c r="EU203" s="362"/>
      <c r="EV203" s="362"/>
      <c r="EW203" s="362"/>
      <c r="EX203" s="362"/>
      <c r="EY203" s="362"/>
      <c r="EZ203" s="362"/>
      <c r="FA203" s="362"/>
      <c r="FB203" s="362"/>
      <c r="FC203" s="362"/>
      <c r="FD203" s="362"/>
      <c r="FE203" s="362"/>
      <c r="FF203" s="362"/>
      <c r="FG203" s="362"/>
      <c r="FH203" s="362"/>
      <c r="FI203" s="362"/>
      <c r="FJ203" s="362"/>
      <c r="FK203" s="362"/>
      <c r="FL203" s="362"/>
      <c r="FM203" s="362"/>
      <c r="FN203" s="362"/>
      <c r="FO203" s="362"/>
      <c r="FP203" s="362"/>
      <c r="FQ203" s="362"/>
      <c r="FR203" s="362"/>
    </row>
    <row r="204" spans="2:174">
      <c r="B204" s="362"/>
      <c r="C204" s="362"/>
      <c r="D204" s="362"/>
      <c r="E204" s="362"/>
      <c r="F204" s="362"/>
      <c r="G204" s="362"/>
      <c r="H204" s="362"/>
      <c r="I204" s="362"/>
      <c r="J204" s="362"/>
      <c r="K204" s="362"/>
      <c r="L204" s="362"/>
      <c r="M204" s="362"/>
      <c r="N204" s="362"/>
      <c r="O204" s="365"/>
      <c r="P204" s="362"/>
      <c r="Q204" s="362"/>
      <c r="R204" s="362"/>
      <c r="S204" s="362"/>
      <c r="T204" s="362"/>
      <c r="U204" s="362"/>
      <c r="V204" s="362"/>
      <c r="W204" s="362"/>
      <c r="X204" s="362"/>
      <c r="Y204" s="362"/>
      <c r="Z204" s="362"/>
      <c r="AA204" s="362"/>
      <c r="AB204" s="362"/>
      <c r="AC204" s="362"/>
      <c r="AD204" s="362"/>
      <c r="AE204" s="362"/>
      <c r="AF204" s="362"/>
      <c r="AG204" s="362"/>
      <c r="AH204" s="362"/>
      <c r="AI204" s="362"/>
      <c r="AJ204" s="362"/>
      <c r="AK204" s="362"/>
      <c r="AL204" s="362"/>
      <c r="AM204" s="362"/>
      <c r="AN204" s="362"/>
      <c r="AO204" s="362"/>
      <c r="AP204" s="362"/>
      <c r="AQ204" s="362"/>
      <c r="AR204" s="362"/>
      <c r="AS204" s="362"/>
      <c r="AT204" s="362"/>
      <c r="AU204" s="362"/>
      <c r="AV204" s="362"/>
      <c r="AW204" s="362"/>
      <c r="AX204" s="362"/>
      <c r="AY204" s="362"/>
      <c r="AZ204" s="362"/>
      <c r="BA204" s="362"/>
      <c r="BB204" s="362"/>
      <c r="BC204" s="362"/>
      <c r="BD204" s="362"/>
      <c r="BE204" s="362"/>
      <c r="BF204" s="362"/>
      <c r="BG204" s="362"/>
      <c r="BH204" s="362"/>
      <c r="BI204" s="362"/>
      <c r="BJ204" s="362"/>
      <c r="BK204" s="362"/>
      <c r="BL204" s="362"/>
      <c r="BM204" s="362"/>
      <c r="BN204" s="362"/>
      <c r="BO204" s="362"/>
      <c r="BP204" s="362"/>
      <c r="BQ204" s="362"/>
      <c r="BR204" s="362"/>
      <c r="BS204" s="362"/>
      <c r="BT204" s="362"/>
      <c r="BU204" s="362"/>
      <c r="BV204" s="362"/>
      <c r="BW204" s="362"/>
      <c r="BX204" s="362"/>
      <c r="BY204" s="362"/>
      <c r="BZ204" s="362"/>
      <c r="CA204" s="362"/>
      <c r="CB204" s="362"/>
      <c r="CC204" s="362"/>
      <c r="CD204" s="362"/>
      <c r="CE204" s="362"/>
      <c r="CF204" s="362"/>
      <c r="CG204" s="362"/>
      <c r="CH204" s="362"/>
      <c r="CI204" s="362"/>
      <c r="CJ204" s="362"/>
      <c r="CK204" s="362"/>
      <c r="CL204" s="362"/>
      <c r="CM204" s="362"/>
      <c r="CN204" s="362"/>
      <c r="CO204" s="362"/>
      <c r="CP204" s="362"/>
      <c r="CQ204" s="362"/>
      <c r="CR204" s="362"/>
      <c r="CS204" s="362"/>
      <c r="CT204" s="362"/>
      <c r="CU204" s="362"/>
      <c r="CV204" s="362"/>
      <c r="CW204" s="362"/>
      <c r="CX204" s="362"/>
      <c r="CY204" s="362"/>
      <c r="CZ204" s="362"/>
      <c r="DA204" s="362"/>
      <c r="DB204" s="362"/>
      <c r="DC204" s="362"/>
      <c r="DD204" s="362"/>
      <c r="DE204" s="362"/>
      <c r="DF204" s="362"/>
      <c r="DG204" s="362"/>
      <c r="DH204" s="362"/>
      <c r="DI204" s="362"/>
      <c r="DJ204" s="362"/>
      <c r="DK204" s="362"/>
      <c r="DL204" s="362"/>
      <c r="DM204" s="362"/>
      <c r="DN204" s="362"/>
      <c r="DO204" s="362"/>
      <c r="DP204" s="362"/>
      <c r="DQ204" s="362"/>
      <c r="DR204" s="362"/>
      <c r="DS204" s="362"/>
      <c r="DT204" s="362"/>
      <c r="DU204" s="362"/>
      <c r="DV204" s="362"/>
      <c r="DW204" s="362"/>
      <c r="DX204" s="362"/>
      <c r="DY204" s="362"/>
      <c r="DZ204" s="362"/>
      <c r="EA204" s="362"/>
      <c r="EB204" s="362"/>
      <c r="EC204" s="362"/>
      <c r="ED204" s="362"/>
      <c r="EE204" s="362"/>
      <c r="EF204" s="362"/>
      <c r="EG204" s="362"/>
      <c r="EH204" s="362"/>
      <c r="EI204" s="362"/>
      <c r="EJ204" s="362"/>
      <c r="EK204" s="362"/>
      <c r="EL204" s="362"/>
      <c r="EM204" s="362"/>
      <c r="EN204" s="362"/>
      <c r="EO204" s="362"/>
      <c r="EP204" s="362"/>
      <c r="EQ204" s="362"/>
      <c r="ER204" s="362"/>
      <c r="ES204" s="362"/>
      <c r="ET204" s="362"/>
      <c r="EU204" s="362"/>
      <c r="EV204" s="362"/>
      <c r="EW204" s="362"/>
      <c r="EX204" s="362"/>
      <c r="EY204" s="362"/>
      <c r="EZ204" s="362"/>
      <c r="FA204" s="362"/>
      <c r="FB204" s="362"/>
      <c r="FC204" s="362"/>
      <c r="FD204" s="362"/>
      <c r="FE204" s="362"/>
      <c r="FF204" s="362"/>
      <c r="FG204" s="362"/>
      <c r="FH204" s="362"/>
      <c r="FI204" s="362"/>
      <c r="FJ204" s="362"/>
      <c r="FK204" s="362"/>
      <c r="FL204" s="362"/>
      <c r="FM204" s="362"/>
      <c r="FN204" s="362"/>
      <c r="FO204" s="362"/>
      <c r="FP204" s="362"/>
      <c r="FQ204" s="362"/>
      <c r="FR204" s="362"/>
    </row>
    <row r="205" spans="2:174">
      <c r="B205" s="362"/>
      <c r="C205" s="362"/>
      <c r="D205" s="362"/>
      <c r="E205" s="362"/>
      <c r="F205" s="362"/>
      <c r="G205" s="362"/>
      <c r="H205" s="362"/>
      <c r="I205" s="362"/>
      <c r="J205" s="362"/>
      <c r="K205" s="362"/>
      <c r="L205" s="362"/>
      <c r="M205" s="362"/>
      <c r="N205" s="362"/>
      <c r="O205" s="365"/>
      <c r="P205" s="362"/>
      <c r="Q205" s="362"/>
      <c r="R205" s="362"/>
      <c r="S205" s="362"/>
      <c r="T205" s="362"/>
      <c r="U205" s="362"/>
      <c r="V205" s="362"/>
      <c r="W205" s="362"/>
      <c r="X205" s="362"/>
      <c r="Y205" s="362"/>
      <c r="Z205" s="362"/>
      <c r="AA205" s="362"/>
      <c r="AB205" s="362"/>
      <c r="AC205" s="362"/>
      <c r="AD205" s="362"/>
      <c r="AE205" s="362"/>
      <c r="AF205" s="362"/>
      <c r="AG205" s="362"/>
      <c r="AH205" s="362"/>
      <c r="AI205" s="362"/>
      <c r="AJ205" s="362"/>
      <c r="AK205" s="362"/>
      <c r="AL205" s="362"/>
      <c r="AM205" s="362"/>
      <c r="AN205" s="362"/>
      <c r="AO205" s="362"/>
      <c r="AP205" s="362"/>
      <c r="AQ205" s="362"/>
      <c r="AR205" s="362"/>
      <c r="AS205" s="362"/>
      <c r="AT205" s="362"/>
      <c r="AU205" s="362"/>
      <c r="AV205" s="362"/>
      <c r="AW205" s="362"/>
      <c r="AX205" s="362"/>
      <c r="AY205" s="362"/>
      <c r="AZ205" s="362"/>
      <c r="BA205" s="362"/>
      <c r="BB205" s="362"/>
      <c r="BC205" s="362"/>
      <c r="BD205" s="362"/>
      <c r="BE205" s="362"/>
      <c r="BF205" s="362"/>
      <c r="BG205" s="362"/>
      <c r="BH205" s="362"/>
      <c r="BI205" s="362"/>
      <c r="BJ205" s="362"/>
      <c r="BK205" s="362"/>
      <c r="BL205" s="362"/>
      <c r="BM205" s="362"/>
      <c r="BN205" s="362"/>
      <c r="BO205" s="362"/>
      <c r="BP205" s="362"/>
      <c r="BQ205" s="362"/>
      <c r="BR205" s="362"/>
      <c r="BS205" s="362"/>
      <c r="BT205" s="362"/>
      <c r="BU205" s="362"/>
      <c r="BV205" s="362"/>
      <c r="BW205" s="362"/>
      <c r="BX205" s="362"/>
      <c r="BY205" s="362"/>
      <c r="BZ205" s="362"/>
      <c r="CA205" s="362"/>
      <c r="CB205" s="362"/>
      <c r="CC205" s="362"/>
      <c r="CD205" s="362"/>
      <c r="CE205" s="362"/>
      <c r="CF205" s="362"/>
      <c r="CG205" s="362"/>
      <c r="CH205" s="362"/>
      <c r="CI205" s="362"/>
      <c r="CJ205" s="362"/>
      <c r="CK205" s="362"/>
      <c r="CL205" s="362"/>
      <c r="CM205" s="362"/>
      <c r="CN205" s="362"/>
      <c r="CO205" s="362"/>
      <c r="CP205" s="362"/>
      <c r="CQ205" s="362"/>
      <c r="CR205" s="362"/>
      <c r="CS205" s="362"/>
      <c r="CT205" s="362"/>
      <c r="CU205" s="362"/>
      <c r="CV205" s="362"/>
      <c r="CW205" s="362"/>
      <c r="CX205" s="362"/>
      <c r="CY205" s="362"/>
      <c r="CZ205" s="362"/>
      <c r="DA205" s="362"/>
      <c r="DB205" s="362"/>
      <c r="DC205" s="362"/>
      <c r="DD205" s="362"/>
      <c r="DE205" s="362"/>
      <c r="DF205" s="362"/>
      <c r="DG205" s="362"/>
      <c r="DH205" s="362"/>
      <c r="DI205" s="362"/>
      <c r="DJ205" s="362"/>
      <c r="DK205" s="362"/>
      <c r="DL205" s="362"/>
      <c r="DM205" s="362"/>
      <c r="DN205" s="362"/>
      <c r="DO205" s="362"/>
      <c r="DP205" s="362"/>
      <c r="DQ205" s="362"/>
      <c r="DR205" s="362"/>
      <c r="DS205" s="362"/>
      <c r="DT205" s="362"/>
      <c r="DU205" s="362"/>
      <c r="DV205" s="362"/>
      <c r="DW205" s="362"/>
      <c r="DX205" s="362"/>
      <c r="DY205" s="362"/>
      <c r="DZ205" s="362"/>
      <c r="EA205" s="362"/>
      <c r="EB205" s="362"/>
      <c r="EC205" s="362"/>
      <c r="ED205" s="362"/>
      <c r="EE205" s="362"/>
      <c r="EF205" s="362"/>
      <c r="EG205" s="362"/>
      <c r="EH205" s="362"/>
      <c r="EI205" s="362"/>
      <c r="EJ205" s="362"/>
      <c r="EK205" s="362"/>
      <c r="EL205" s="362"/>
      <c r="EM205" s="362"/>
      <c r="EN205" s="362"/>
      <c r="EO205" s="362"/>
      <c r="EP205" s="362"/>
      <c r="EQ205" s="362"/>
      <c r="ER205" s="362"/>
      <c r="ES205" s="362"/>
      <c r="ET205" s="362"/>
      <c r="EU205" s="362"/>
      <c r="EV205" s="362"/>
      <c r="EW205" s="362"/>
      <c r="EX205" s="362"/>
      <c r="EY205" s="362"/>
      <c r="EZ205" s="362"/>
      <c r="FA205" s="362"/>
      <c r="FB205" s="362"/>
      <c r="FC205" s="362"/>
      <c r="FD205" s="362"/>
      <c r="FE205" s="362"/>
      <c r="FF205" s="362"/>
      <c r="FG205" s="362"/>
      <c r="FH205" s="362"/>
      <c r="FI205" s="362"/>
      <c r="FJ205" s="362"/>
      <c r="FK205" s="362"/>
      <c r="FL205" s="362"/>
      <c r="FM205" s="362"/>
      <c r="FN205" s="362"/>
      <c r="FO205" s="362"/>
      <c r="FP205" s="362"/>
      <c r="FQ205" s="362"/>
      <c r="FR205" s="362"/>
    </row>
    <row r="206" spans="2:174">
      <c r="B206" s="362"/>
      <c r="C206" s="362"/>
      <c r="D206" s="362"/>
      <c r="E206" s="362"/>
      <c r="F206" s="362"/>
      <c r="G206" s="362"/>
      <c r="H206" s="362"/>
      <c r="I206" s="362"/>
      <c r="J206" s="362"/>
      <c r="K206" s="362"/>
      <c r="L206" s="362"/>
      <c r="M206" s="362"/>
      <c r="N206" s="362"/>
      <c r="O206" s="365"/>
      <c r="P206" s="362"/>
      <c r="Q206" s="362"/>
      <c r="R206" s="362"/>
      <c r="S206" s="362"/>
      <c r="T206" s="362"/>
      <c r="U206" s="362"/>
      <c r="V206" s="362"/>
      <c r="W206" s="362"/>
      <c r="X206" s="362"/>
      <c r="Y206" s="362"/>
      <c r="Z206" s="362"/>
      <c r="AA206" s="362"/>
      <c r="AB206" s="362"/>
      <c r="AC206" s="362"/>
      <c r="AD206" s="362"/>
      <c r="AE206" s="362"/>
      <c r="AF206" s="362"/>
      <c r="AG206" s="362"/>
      <c r="AH206" s="362"/>
      <c r="AI206" s="362"/>
      <c r="AJ206" s="362"/>
      <c r="AK206" s="362"/>
      <c r="AL206" s="362"/>
      <c r="AM206" s="362"/>
      <c r="AN206" s="362"/>
      <c r="AO206" s="362"/>
      <c r="AP206" s="362"/>
      <c r="AQ206" s="362"/>
      <c r="AR206" s="362"/>
      <c r="AS206" s="362"/>
      <c r="AT206" s="362"/>
      <c r="AU206" s="362"/>
      <c r="AV206" s="362"/>
      <c r="AW206" s="362"/>
      <c r="AX206" s="362"/>
      <c r="AY206" s="362"/>
      <c r="AZ206" s="362"/>
      <c r="BA206" s="362"/>
      <c r="BB206" s="362"/>
      <c r="BC206" s="362"/>
      <c r="BD206" s="362"/>
      <c r="BE206" s="362"/>
      <c r="BF206" s="362"/>
      <c r="BG206" s="362"/>
      <c r="BH206" s="362"/>
      <c r="BI206" s="362"/>
      <c r="BJ206" s="362"/>
      <c r="BK206" s="362"/>
      <c r="BL206" s="362"/>
      <c r="BM206" s="362"/>
      <c r="BN206" s="362"/>
      <c r="BO206" s="362"/>
      <c r="BP206" s="362"/>
      <c r="BQ206" s="362"/>
      <c r="BR206" s="362"/>
      <c r="BS206" s="362"/>
      <c r="BT206" s="362"/>
      <c r="BU206" s="362"/>
      <c r="BV206" s="362"/>
      <c r="BW206" s="362"/>
      <c r="BX206" s="362"/>
      <c r="BY206" s="362"/>
      <c r="BZ206" s="362"/>
      <c r="CA206" s="362"/>
      <c r="CB206" s="362"/>
      <c r="CC206" s="362"/>
      <c r="CD206" s="362"/>
      <c r="CE206" s="362"/>
      <c r="CF206" s="362"/>
      <c r="CG206" s="362"/>
      <c r="CH206" s="362"/>
      <c r="CI206" s="362"/>
      <c r="CJ206" s="362"/>
      <c r="CK206" s="362"/>
      <c r="CL206" s="362"/>
      <c r="CM206" s="362"/>
      <c r="CN206" s="362"/>
      <c r="CO206" s="362"/>
      <c r="CP206" s="362"/>
      <c r="CQ206" s="362"/>
      <c r="CR206" s="362"/>
      <c r="CS206" s="362"/>
      <c r="CT206" s="362"/>
      <c r="CU206" s="362"/>
      <c r="CV206" s="362"/>
      <c r="CW206" s="362"/>
      <c r="CX206" s="362"/>
      <c r="CY206" s="362"/>
      <c r="CZ206" s="362"/>
      <c r="DA206" s="362"/>
      <c r="DB206" s="362"/>
      <c r="DC206" s="362"/>
      <c r="DD206" s="362"/>
      <c r="DE206" s="362"/>
      <c r="DF206" s="362"/>
      <c r="DG206" s="362"/>
      <c r="DH206" s="362"/>
      <c r="DI206" s="362"/>
      <c r="DJ206" s="362"/>
      <c r="DK206" s="362"/>
      <c r="DL206" s="362"/>
      <c r="DM206" s="362"/>
      <c r="DN206" s="362"/>
      <c r="DO206" s="362"/>
      <c r="DP206" s="362"/>
      <c r="DQ206" s="362"/>
      <c r="DR206" s="362"/>
      <c r="DS206" s="362"/>
      <c r="DT206" s="362"/>
      <c r="DU206" s="362"/>
      <c r="DV206" s="362"/>
      <c r="DW206" s="362"/>
      <c r="DX206" s="362"/>
      <c r="DY206" s="362"/>
      <c r="DZ206" s="362"/>
      <c r="EA206" s="362"/>
      <c r="EB206" s="362"/>
      <c r="EC206" s="362"/>
      <c r="ED206" s="362"/>
      <c r="EE206" s="362"/>
      <c r="EF206" s="362"/>
      <c r="EG206" s="362"/>
      <c r="EH206" s="362"/>
      <c r="EI206" s="362"/>
      <c r="EJ206" s="362"/>
      <c r="EK206" s="362"/>
      <c r="EL206" s="362"/>
      <c r="EM206" s="362"/>
      <c r="EN206" s="362"/>
      <c r="EO206" s="362"/>
      <c r="EP206" s="362"/>
      <c r="EQ206" s="362"/>
      <c r="ER206" s="362"/>
      <c r="ES206" s="362"/>
      <c r="ET206" s="362"/>
      <c r="EU206" s="362"/>
      <c r="EV206" s="362"/>
      <c r="EW206" s="362"/>
      <c r="EX206" s="362"/>
      <c r="EY206" s="362"/>
      <c r="EZ206" s="362"/>
      <c r="FA206" s="362"/>
      <c r="FB206" s="362"/>
      <c r="FC206" s="362"/>
      <c r="FD206" s="362"/>
      <c r="FE206" s="362"/>
      <c r="FF206" s="362"/>
      <c r="FG206" s="362"/>
      <c r="FH206" s="362"/>
      <c r="FI206" s="362"/>
      <c r="FJ206" s="362"/>
      <c r="FK206" s="362"/>
      <c r="FL206" s="362"/>
      <c r="FM206" s="362"/>
      <c r="FN206" s="362"/>
      <c r="FO206" s="362"/>
      <c r="FP206" s="362"/>
      <c r="FQ206" s="362"/>
      <c r="FR206" s="362"/>
    </row>
    <row r="207" spans="2:174">
      <c r="B207" s="362"/>
      <c r="C207" s="362"/>
      <c r="D207" s="362"/>
      <c r="E207" s="362"/>
      <c r="F207" s="362"/>
      <c r="G207" s="362"/>
      <c r="H207" s="362"/>
      <c r="I207" s="362"/>
      <c r="J207" s="362"/>
      <c r="K207" s="362"/>
      <c r="L207" s="362"/>
      <c r="M207" s="362"/>
      <c r="N207" s="362"/>
      <c r="O207" s="365"/>
      <c r="P207" s="362"/>
      <c r="Q207" s="362"/>
      <c r="R207" s="362"/>
      <c r="S207" s="362"/>
      <c r="T207" s="362"/>
      <c r="U207" s="362"/>
      <c r="V207" s="362"/>
      <c r="W207" s="362"/>
      <c r="X207" s="362"/>
      <c r="Y207" s="362"/>
      <c r="Z207" s="362"/>
      <c r="AA207" s="362"/>
      <c r="AB207" s="362"/>
      <c r="AC207" s="362"/>
      <c r="AD207" s="362"/>
      <c r="AE207" s="362"/>
      <c r="AF207" s="362"/>
      <c r="AG207" s="362"/>
      <c r="AH207" s="362"/>
      <c r="AI207" s="362"/>
      <c r="AJ207" s="362"/>
      <c r="AK207" s="362"/>
      <c r="AL207" s="362"/>
      <c r="AM207" s="362"/>
      <c r="AN207" s="362"/>
      <c r="AO207" s="362"/>
      <c r="AP207" s="362"/>
      <c r="AQ207" s="362"/>
      <c r="AR207" s="362"/>
      <c r="AS207" s="362"/>
      <c r="AT207" s="362"/>
      <c r="AU207" s="362"/>
      <c r="AV207" s="362"/>
      <c r="AW207" s="362"/>
      <c r="AX207" s="362"/>
      <c r="AY207" s="362"/>
      <c r="AZ207" s="362"/>
      <c r="BA207" s="362"/>
      <c r="BB207" s="362"/>
      <c r="BC207" s="362"/>
      <c r="BD207" s="362"/>
      <c r="BE207" s="362"/>
      <c r="BF207" s="362"/>
      <c r="BG207" s="362"/>
      <c r="BH207" s="362"/>
      <c r="BI207" s="362"/>
      <c r="BJ207" s="362"/>
      <c r="BK207" s="362"/>
      <c r="BL207" s="362"/>
      <c r="BM207" s="362"/>
      <c r="BN207" s="362"/>
      <c r="BO207" s="362"/>
      <c r="BP207" s="362"/>
      <c r="BQ207" s="362"/>
      <c r="BR207" s="362"/>
      <c r="BS207" s="362"/>
      <c r="BT207" s="362"/>
      <c r="BU207" s="362"/>
      <c r="BV207" s="362"/>
      <c r="BW207" s="362"/>
      <c r="BX207" s="362"/>
      <c r="BY207" s="362"/>
      <c r="BZ207" s="362"/>
      <c r="CA207" s="362"/>
      <c r="CB207" s="362"/>
      <c r="CC207" s="362"/>
      <c r="CD207" s="362"/>
      <c r="CE207" s="362"/>
      <c r="CF207" s="362"/>
      <c r="CG207" s="362"/>
      <c r="CH207" s="362"/>
      <c r="CI207" s="362"/>
      <c r="CJ207" s="362"/>
      <c r="CK207" s="362"/>
      <c r="CL207" s="362"/>
      <c r="CM207" s="362"/>
      <c r="CN207" s="362"/>
      <c r="CO207" s="362"/>
      <c r="CP207" s="362"/>
      <c r="CQ207" s="362"/>
      <c r="CR207" s="362"/>
      <c r="CS207" s="362"/>
      <c r="CT207" s="362"/>
      <c r="CU207" s="362"/>
      <c r="CV207" s="362"/>
      <c r="CW207" s="362"/>
      <c r="CX207" s="362"/>
      <c r="CY207" s="362"/>
      <c r="CZ207" s="362"/>
      <c r="DA207" s="362"/>
      <c r="DB207" s="362"/>
      <c r="DC207" s="362"/>
      <c r="DD207" s="362"/>
      <c r="DE207" s="362"/>
      <c r="DF207" s="362"/>
      <c r="DG207" s="362"/>
      <c r="DH207" s="362"/>
      <c r="DI207" s="362"/>
      <c r="DJ207" s="362"/>
      <c r="DK207" s="362"/>
      <c r="DL207" s="362"/>
      <c r="DM207" s="362"/>
      <c r="DN207" s="362"/>
      <c r="DO207" s="362"/>
      <c r="DP207" s="362"/>
      <c r="DQ207" s="362"/>
      <c r="DR207" s="362"/>
      <c r="DS207" s="362"/>
      <c r="DT207" s="362"/>
      <c r="DU207" s="362"/>
      <c r="DV207" s="362"/>
      <c r="DW207" s="362"/>
      <c r="DX207" s="362"/>
      <c r="DY207" s="362"/>
      <c r="DZ207" s="362"/>
      <c r="EA207" s="362"/>
      <c r="EB207" s="362"/>
      <c r="EC207" s="362"/>
      <c r="ED207" s="362"/>
      <c r="EE207" s="362"/>
      <c r="EF207" s="362"/>
      <c r="EG207" s="362"/>
      <c r="EH207" s="362"/>
      <c r="EI207" s="362"/>
      <c r="EJ207" s="362"/>
      <c r="EK207" s="362"/>
      <c r="EL207" s="362"/>
      <c r="EM207" s="362"/>
      <c r="EN207" s="362"/>
      <c r="EO207" s="362"/>
      <c r="EP207" s="362"/>
      <c r="EQ207" s="362"/>
      <c r="ER207" s="362"/>
      <c r="ES207" s="362"/>
      <c r="ET207" s="362"/>
      <c r="EU207" s="362"/>
      <c r="EV207" s="362"/>
      <c r="EW207" s="362"/>
      <c r="EX207" s="362"/>
      <c r="EY207" s="362"/>
      <c r="EZ207" s="362"/>
      <c r="FA207" s="362"/>
      <c r="FB207" s="362"/>
      <c r="FC207" s="362"/>
      <c r="FD207" s="362"/>
      <c r="FE207" s="362"/>
      <c r="FF207" s="362"/>
      <c r="FG207" s="362"/>
      <c r="FH207" s="362"/>
      <c r="FI207" s="362"/>
      <c r="FJ207" s="362"/>
      <c r="FK207" s="362"/>
      <c r="FL207" s="362"/>
      <c r="FM207" s="362"/>
      <c r="FN207" s="362"/>
      <c r="FO207" s="362"/>
      <c r="FP207" s="362"/>
      <c r="FQ207" s="362"/>
      <c r="FR207" s="362"/>
    </row>
    <row r="208" spans="2:174">
      <c r="B208" s="362"/>
      <c r="C208" s="362"/>
      <c r="D208" s="362"/>
      <c r="E208" s="362"/>
      <c r="F208" s="362"/>
      <c r="G208" s="362"/>
      <c r="H208" s="362"/>
      <c r="I208" s="362"/>
      <c r="J208" s="362"/>
      <c r="K208" s="362"/>
      <c r="L208" s="362"/>
      <c r="M208" s="362"/>
      <c r="N208" s="362"/>
      <c r="O208" s="365"/>
      <c r="P208" s="362"/>
      <c r="Q208" s="362"/>
      <c r="R208" s="362"/>
      <c r="S208" s="362"/>
      <c r="T208" s="362"/>
      <c r="U208" s="362"/>
      <c r="V208" s="362"/>
      <c r="W208" s="362"/>
      <c r="X208" s="362"/>
      <c r="Y208" s="362"/>
      <c r="Z208" s="362"/>
      <c r="AA208" s="362"/>
      <c r="AB208" s="362"/>
      <c r="AC208" s="362"/>
      <c r="AD208" s="362"/>
      <c r="AE208" s="362"/>
      <c r="AF208" s="362"/>
      <c r="AG208" s="362"/>
      <c r="AH208" s="362"/>
      <c r="AI208" s="362"/>
      <c r="AJ208" s="362"/>
      <c r="AK208" s="362"/>
      <c r="AL208" s="362"/>
      <c r="AM208" s="362"/>
      <c r="AN208" s="362"/>
      <c r="AO208" s="362"/>
      <c r="AP208" s="362"/>
      <c r="AQ208" s="362"/>
      <c r="AR208" s="362"/>
      <c r="AS208" s="362"/>
      <c r="AT208" s="362"/>
      <c r="AU208" s="362"/>
      <c r="AV208" s="362"/>
      <c r="AW208" s="362"/>
      <c r="AX208" s="362"/>
      <c r="AY208" s="362"/>
      <c r="AZ208" s="362"/>
      <c r="BA208" s="362"/>
      <c r="BB208" s="362"/>
      <c r="BC208" s="362"/>
      <c r="BD208" s="362"/>
      <c r="BE208" s="362"/>
      <c r="BF208" s="362"/>
      <c r="BG208" s="362"/>
      <c r="BH208" s="362"/>
      <c r="BI208" s="362"/>
      <c r="BJ208" s="362"/>
      <c r="BK208" s="362"/>
      <c r="BL208" s="362"/>
      <c r="BM208" s="362"/>
      <c r="BN208" s="362"/>
      <c r="BO208" s="362"/>
      <c r="BP208" s="362"/>
      <c r="BQ208" s="362"/>
      <c r="BR208" s="362"/>
      <c r="BS208" s="362"/>
      <c r="BT208" s="362"/>
      <c r="BU208" s="362"/>
      <c r="BV208" s="362"/>
      <c r="BW208" s="362"/>
      <c r="BX208" s="362"/>
      <c r="BY208" s="362"/>
      <c r="BZ208" s="362"/>
      <c r="CA208" s="362"/>
      <c r="CB208" s="362"/>
      <c r="CC208" s="362"/>
      <c r="CD208" s="362"/>
      <c r="CE208" s="362"/>
      <c r="CF208" s="362"/>
      <c r="CG208" s="362"/>
      <c r="CH208" s="362"/>
      <c r="CI208" s="362"/>
      <c r="CJ208" s="362"/>
      <c r="CK208" s="362"/>
      <c r="CL208" s="362"/>
      <c r="CM208" s="362"/>
      <c r="CN208" s="362"/>
      <c r="CO208" s="362"/>
      <c r="CP208" s="362"/>
      <c r="CQ208" s="362"/>
      <c r="CR208" s="362"/>
      <c r="CS208" s="362"/>
      <c r="CT208" s="362"/>
      <c r="CU208" s="362"/>
      <c r="CV208" s="362"/>
      <c r="CW208" s="362"/>
      <c r="CX208" s="362"/>
      <c r="CY208" s="362"/>
      <c r="CZ208" s="362"/>
      <c r="DA208" s="362"/>
      <c r="DB208" s="362"/>
      <c r="DC208" s="362"/>
      <c r="DD208" s="362"/>
      <c r="DE208" s="362"/>
      <c r="DF208" s="362"/>
      <c r="DG208" s="362"/>
      <c r="DH208" s="362"/>
      <c r="DI208" s="362"/>
      <c r="DJ208" s="362"/>
      <c r="DK208" s="362"/>
      <c r="DL208" s="362"/>
      <c r="DM208" s="362"/>
      <c r="DN208" s="362"/>
      <c r="DO208" s="362"/>
      <c r="DP208" s="362"/>
      <c r="DQ208" s="362"/>
      <c r="DR208" s="362"/>
      <c r="DS208" s="362"/>
      <c r="DT208" s="362"/>
      <c r="DU208" s="362"/>
      <c r="DV208" s="362"/>
      <c r="DW208" s="362"/>
      <c r="DX208" s="362"/>
      <c r="DY208" s="362"/>
      <c r="DZ208" s="362"/>
      <c r="EA208" s="362"/>
      <c r="EB208" s="362"/>
      <c r="EC208" s="362"/>
      <c r="ED208" s="362"/>
      <c r="EE208" s="362"/>
      <c r="EF208" s="362"/>
      <c r="EG208" s="362"/>
      <c r="EH208" s="362"/>
      <c r="EI208" s="362"/>
      <c r="EJ208" s="362"/>
      <c r="EK208" s="362"/>
      <c r="EL208" s="362"/>
      <c r="EM208" s="362"/>
      <c r="EN208" s="362"/>
      <c r="EO208" s="362"/>
      <c r="EP208" s="362"/>
      <c r="EQ208" s="362"/>
      <c r="ER208" s="362"/>
      <c r="ES208" s="362"/>
      <c r="ET208" s="362"/>
      <c r="EU208" s="362"/>
      <c r="EV208" s="362"/>
      <c r="EW208" s="362"/>
      <c r="EX208" s="362"/>
      <c r="EY208" s="362"/>
      <c r="EZ208" s="362"/>
      <c r="FA208" s="362"/>
      <c r="FB208" s="362"/>
      <c r="FC208" s="362"/>
      <c r="FD208" s="362"/>
      <c r="FE208" s="362"/>
      <c r="FF208" s="362"/>
      <c r="FG208" s="362"/>
      <c r="FH208" s="362"/>
      <c r="FI208" s="362"/>
      <c r="FJ208" s="362"/>
      <c r="FK208" s="362"/>
      <c r="FL208" s="362"/>
      <c r="FM208" s="362"/>
      <c r="FN208" s="362"/>
      <c r="FO208" s="362"/>
      <c r="FP208" s="362"/>
      <c r="FQ208" s="362"/>
      <c r="FR208" s="362"/>
    </row>
    <row r="209" spans="2:174">
      <c r="B209" s="362"/>
      <c r="C209" s="362"/>
      <c r="D209" s="362"/>
      <c r="E209" s="362"/>
      <c r="F209" s="362"/>
      <c r="G209" s="362"/>
      <c r="H209" s="362"/>
      <c r="I209" s="362"/>
      <c r="J209" s="362"/>
      <c r="K209" s="362"/>
      <c r="L209" s="362"/>
      <c r="M209" s="362"/>
      <c r="N209" s="362"/>
      <c r="O209" s="365"/>
      <c r="P209" s="362"/>
      <c r="Q209" s="362"/>
      <c r="R209" s="362"/>
      <c r="S209" s="362"/>
      <c r="T209" s="362"/>
      <c r="U209" s="362"/>
      <c r="V209" s="362"/>
      <c r="W209" s="362"/>
      <c r="X209" s="362"/>
      <c r="Y209" s="362"/>
      <c r="Z209" s="362"/>
      <c r="AA209" s="362"/>
      <c r="AB209" s="362"/>
      <c r="AC209" s="362"/>
      <c r="AD209" s="362"/>
      <c r="AE209" s="362"/>
      <c r="AF209" s="362"/>
      <c r="AG209" s="362"/>
      <c r="AH209" s="362"/>
      <c r="AI209" s="362"/>
      <c r="AJ209" s="362"/>
      <c r="AK209" s="362"/>
      <c r="AL209" s="362"/>
      <c r="AM209" s="362"/>
      <c r="AN209" s="362"/>
      <c r="AO209" s="362"/>
      <c r="AP209" s="362"/>
      <c r="AQ209" s="362"/>
      <c r="AR209" s="362"/>
      <c r="AS209" s="362"/>
      <c r="AT209" s="362"/>
      <c r="AU209" s="362"/>
      <c r="AV209" s="362"/>
      <c r="AW209" s="362"/>
      <c r="AX209" s="362"/>
      <c r="AY209" s="362"/>
      <c r="AZ209" s="362"/>
      <c r="BA209" s="362"/>
      <c r="BB209" s="362"/>
      <c r="BC209" s="362"/>
      <c r="BD209" s="362"/>
      <c r="BE209" s="362"/>
      <c r="BF209" s="362"/>
      <c r="BG209" s="362"/>
      <c r="BH209" s="362"/>
      <c r="BI209" s="362"/>
      <c r="BJ209" s="362"/>
      <c r="BK209" s="362"/>
      <c r="BL209" s="362"/>
      <c r="BM209" s="362"/>
      <c r="BN209" s="362"/>
      <c r="BO209" s="362"/>
      <c r="BP209" s="362"/>
      <c r="BQ209" s="362"/>
      <c r="BR209" s="362"/>
      <c r="BS209" s="362"/>
      <c r="BT209" s="362"/>
      <c r="BU209" s="362"/>
      <c r="BV209" s="362"/>
      <c r="BW209" s="362"/>
      <c r="BX209" s="362"/>
      <c r="BY209" s="362"/>
      <c r="BZ209" s="362"/>
      <c r="CA209" s="362"/>
      <c r="CB209" s="362"/>
      <c r="CC209" s="362"/>
      <c r="CD209" s="362"/>
      <c r="CE209" s="362"/>
      <c r="CF209" s="362"/>
      <c r="CG209" s="362"/>
      <c r="CH209" s="362"/>
      <c r="CI209" s="362"/>
      <c r="CJ209" s="362"/>
      <c r="CK209" s="362"/>
      <c r="CL209" s="362"/>
      <c r="CM209" s="362"/>
      <c r="CN209" s="362"/>
      <c r="CO209" s="362"/>
      <c r="CP209" s="362"/>
      <c r="CQ209" s="362"/>
      <c r="CR209" s="362"/>
      <c r="CS209" s="362"/>
      <c r="CT209" s="362"/>
      <c r="CU209" s="362"/>
      <c r="CV209" s="362"/>
      <c r="CW209" s="362"/>
      <c r="CX209" s="362"/>
      <c r="CY209" s="362"/>
      <c r="CZ209" s="362"/>
      <c r="DA209" s="362"/>
      <c r="DB209" s="362"/>
      <c r="DC209" s="362"/>
      <c r="DD209" s="362"/>
      <c r="DE209" s="362"/>
      <c r="DF209" s="362"/>
      <c r="DG209" s="362"/>
      <c r="DH209" s="362"/>
      <c r="DI209" s="362"/>
      <c r="DJ209" s="362"/>
      <c r="DK209" s="362"/>
      <c r="DL209" s="362"/>
      <c r="DM209" s="362"/>
      <c r="DN209" s="362"/>
      <c r="DO209" s="362"/>
      <c r="DP209" s="362"/>
      <c r="DQ209" s="362"/>
      <c r="DR209" s="362"/>
      <c r="DS209" s="362"/>
      <c r="DT209" s="362"/>
      <c r="DU209" s="362"/>
      <c r="DV209" s="362"/>
      <c r="DW209" s="362"/>
      <c r="DX209" s="362"/>
      <c r="DY209" s="362"/>
      <c r="DZ209" s="362"/>
      <c r="EA209" s="362"/>
      <c r="EB209" s="362"/>
      <c r="EC209" s="362"/>
      <c r="ED209" s="362"/>
      <c r="EE209" s="362"/>
      <c r="EF209" s="362"/>
      <c r="EG209" s="362"/>
      <c r="EH209" s="362"/>
      <c r="EI209" s="362"/>
      <c r="EJ209" s="362"/>
      <c r="EK209" s="362"/>
      <c r="EL209" s="362"/>
      <c r="EM209" s="362"/>
      <c r="EN209" s="362"/>
      <c r="EO209" s="362"/>
      <c r="EP209" s="362"/>
      <c r="EQ209" s="362"/>
      <c r="ER209" s="362"/>
      <c r="ES209" s="362"/>
      <c r="ET209" s="362"/>
      <c r="EU209" s="362"/>
      <c r="EV209" s="362"/>
      <c r="EW209" s="362"/>
      <c r="EX209" s="362"/>
      <c r="EY209" s="362"/>
      <c r="EZ209" s="362"/>
      <c r="FA209" s="362"/>
      <c r="FB209" s="362"/>
      <c r="FC209" s="362"/>
      <c r="FD209" s="362"/>
      <c r="FE209" s="362"/>
      <c r="FF209" s="362"/>
      <c r="FG209" s="362"/>
      <c r="FH209" s="362"/>
      <c r="FI209" s="362"/>
      <c r="FJ209" s="362"/>
      <c r="FK209" s="362"/>
      <c r="FL209" s="362"/>
      <c r="FM209" s="362"/>
      <c r="FN209" s="362"/>
      <c r="FO209" s="362"/>
      <c r="FP209" s="362"/>
      <c r="FQ209" s="362"/>
      <c r="FR209" s="362"/>
    </row>
    <row r="210" spans="2:174">
      <c r="B210" s="362"/>
      <c r="C210" s="362"/>
      <c r="D210" s="362"/>
      <c r="E210" s="362"/>
      <c r="F210" s="362"/>
      <c r="G210" s="362"/>
      <c r="H210" s="362"/>
      <c r="I210" s="362"/>
      <c r="J210" s="362"/>
      <c r="K210" s="362"/>
      <c r="L210" s="362"/>
      <c r="M210" s="362"/>
      <c r="N210" s="362"/>
      <c r="O210" s="365"/>
      <c r="P210" s="362"/>
      <c r="Q210" s="362"/>
      <c r="R210" s="362"/>
      <c r="S210" s="362"/>
      <c r="T210" s="362"/>
      <c r="U210" s="362"/>
      <c r="V210" s="362"/>
      <c r="W210" s="362"/>
      <c r="X210" s="362"/>
      <c r="Y210" s="362"/>
      <c r="Z210" s="362"/>
      <c r="AA210" s="362"/>
      <c r="AB210" s="362"/>
      <c r="AC210" s="362"/>
      <c r="AD210" s="362"/>
      <c r="AE210" s="362"/>
      <c r="AF210" s="362"/>
      <c r="AG210" s="362"/>
      <c r="AH210" s="362"/>
      <c r="AI210" s="362"/>
      <c r="AJ210" s="362"/>
      <c r="AK210" s="362"/>
      <c r="AL210" s="362"/>
      <c r="AM210" s="362"/>
      <c r="AN210" s="362"/>
      <c r="AO210" s="362"/>
      <c r="AP210" s="362"/>
      <c r="AQ210" s="362"/>
      <c r="AR210" s="362"/>
      <c r="AS210" s="362"/>
      <c r="AT210" s="362"/>
      <c r="AU210" s="362"/>
      <c r="AV210" s="362"/>
      <c r="AW210" s="362"/>
      <c r="AX210" s="362"/>
      <c r="AY210" s="362"/>
      <c r="AZ210" s="362"/>
      <c r="BA210" s="362"/>
      <c r="BB210" s="362"/>
      <c r="BC210" s="362"/>
      <c r="BD210" s="362"/>
      <c r="BE210" s="362"/>
      <c r="BF210" s="362"/>
      <c r="BG210" s="362"/>
      <c r="BH210" s="362"/>
      <c r="BI210" s="362"/>
      <c r="BJ210" s="362"/>
      <c r="BK210" s="362"/>
      <c r="BL210" s="362"/>
      <c r="BM210" s="362"/>
      <c r="BN210" s="362"/>
      <c r="BO210" s="362"/>
      <c r="BP210" s="362"/>
      <c r="BQ210" s="362"/>
      <c r="BR210" s="362"/>
      <c r="BS210" s="362"/>
      <c r="BT210" s="362"/>
      <c r="BU210" s="362"/>
      <c r="BV210" s="362"/>
      <c r="BW210" s="362"/>
      <c r="BX210" s="362"/>
      <c r="BY210" s="362"/>
      <c r="BZ210" s="362"/>
      <c r="CA210" s="362"/>
      <c r="CB210" s="362"/>
      <c r="CC210" s="362"/>
      <c r="CD210" s="362"/>
      <c r="CE210" s="362"/>
      <c r="CF210" s="362"/>
      <c r="CG210" s="362"/>
      <c r="CH210" s="362"/>
      <c r="CI210" s="362"/>
      <c r="CJ210" s="362"/>
      <c r="CK210" s="362"/>
      <c r="CL210" s="362"/>
      <c r="CM210" s="362"/>
      <c r="CN210" s="362"/>
      <c r="CO210" s="362"/>
      <c r="CP210" s="362"/>
      <c r="CQ210" s="362"/>
      <c r="CR210" s="362"/>
      <c r="CS210" s="362"/>
      <c r="CT210" s="362"/>
      <c r="CU210" s="362"/>
      <c r="CV210" s="362"/>
      <c r="CW210" s="362"/>
      <c r="CX210" s="362"/>
      <c r="CY210" s="362"/>
      <c r="CZ210" s="362"/>
      <c r="DA210" s="362"/>
      <c r="DB210" s="362"/>
      <c r="DC210" s="362"/>
      <c r="DD210" s="362"/>
      <c r="DE210" s="362"/>
      <c r="DF210" s="362"/>
      <c r="DG210" s="362"/>
      <c r="DH210" s="362"/>
      <c r="DI210" s="362"/>
      <c r="DJ210" s="362"/>
      <c r="DK210" s="362"/>
      <c r="DL210" s="362"/>
      <c r="DM210" s="362"/>
      <c r="DN210" s="362"/>
      <c r="DO210" s="362"/>
      <c r="DP210" s="362"/>
      <c r="DQ210" s="362"/>
      <c r="DR210" s="362"/>
      <c r="DS210" s="362"/>
      <c r="DT210" s="362"/>
      <c r="DU210" s="362"/>
      <c r="DV210" s="362"/>
      <c r="DW210" s="362"/>
      <c r="DX210" s="362"/>
      <c r="DY210" s="362"/>
      <c r="DZ210" s="362"/>
      <c r="EA210" s="362"/>
      <c r="EB210" s="362"/>
      <c r="EC210" s="362"/>
      <c r="ED210" s="362"/>
      <c r="EE210" s="362"/>
      <c r="EF210" s="362"/>
      <c r="EG210" s="362"/>
      <c r="EH210" s="362"/>
      <c r="EI210" s="362"/>
      <c r="EJ210" s="362"/>
      <c r="EK210" s="362"/>
      <c r="EL210" s="362"/>
      <c r="EM210" s="362"/>
      <c r="EN210" s="362"/>
      <c r="EO210" s="362"/>
      <c r="EP210" s="362"/>
      <c r="EQ210" s="362"/>
      <c r="ER210" s="362"/>
      <c r="ES210" s="362"/>
      <c r="ET210" s="362"/>
      <c r="EU210" s="362"/>
      <c r="EV210" s="362"/>
      <c r="EW210" s="362"/>
      <c r="EX210" s="362"/>
      <c r="EY210" s="362"/>
      <c r="EZ210" s="362"/>
      <c r="FA210" s="362"/>
      <c r="FB210" s="362"/>
      <c r="FC210" s="362"/>
      <c r="FD210" s="362"/>
      <c r="FE210" s="362"/>
      <c r="FF210" s="362"/>
      <c r="FG210" s="362"/>
      <c r="FH210" s="362"/>
      <c r="FI210" s="362"/>
      <c r="FJ210" s="362"/>
      <c r="FK210" s="362"/>
      <c r="FL210" s="362"/>
      <c r="FM210" s="362"/>
      <c r="FN210" s="362"/>
      <c r="FO210" s="362"/>
      <c r="FP210" s="362"/>
      <c r="FQ210" s="362"/>
      <c r="FR210" s="362"/>
    </row>
    <row r="211" spans="2:174">
      <c r="B211" s="362"/>
      <c r="C211" s="362"/>
      <c r="D211" s="362"/>
      <c r="E211" s="362"/>
      <c r="F211" s="362"/>
      <c r="G211" s="362"/>
      <c r="H211" s="362"/>
      <c r="I211" s="362"/>
      <c r="J211" s="362"/>
      <c r="K211" s="362"/>
      <c r="L211" s="362"/>
      <c r="M211" s="362"/>
      <c r="N211" s="362"/>
      <c r="O211" s="365"/>
      <c r="P211" s="362"/>
      <c r="Q211" s="362"/>
      <c r="R211" s="362"/>
      <c r="S211" s="362"/>
      <c r="T211" s="362"/>
      <c r="U211" s="362"/>
      <c r="V211" s="362"/>
      <c r="W211" s="362"/>
      <c r="X211" s="362"/>
      <c r="Y211" s="362"/>
      <c r="Z211" s="362"/>
      <c r="AA211" s="362"/>
      <c r="AB211" s="362"/>
      <c r="AC211" s="362"/>
      <c r="AD211" s="362"/>
      <c r="AE211" s="362"/>
      <c r="AF211" s="362"/>
      <c r="AG211" s="362"/>
      <c r="AH211" s="362"/>
      <c r="AI211" s="362"/>
      <c r="AJ211" s="362"/>
      <c r="AK211" s="362"/>
      <c r="AL211" s="362"/>
      <c r="AM211" s="362"/>
      <c r="AN211" s="362"/>
      <c r="AO211" s="362"/>
      <c r="AP211" s="362"/>
      <c r="AQ211" s="362"/>
      <c r="AR211" s="362"/>
      <c r="AS211" s="362"/>
      <c r="AT211" s="362"/>
      <c r="AU211" s="362"/>
      <c r="AV211" s="362"/>
      <c r="AW211" s="362"/>
      <c r="AX211" s="362"/>
      <c r="AY211" s="362"/>
      <c r="AZ211" s="362"/>
      <c r="BA211" s="362"/>
      <c r="BB211" s="362"/>
      <c r="BC211" s="362"/>
      <c r="BD211" s="362"/>
      <c r="BE211" s="362"/>
      <c r="BF211" s="362"/>
      <c r="BG211" s="362"/>
      <c r="BH211" s="362"/>
      <c r="BI211" s="362"/>
      <c r="BJ211" s="362"/>
      <c r="BK211" s="362"/>
      <c r="BL211" s="362"/>
      <c r="BM211" s="362"/>
      <c r="BN211" s="362"/>
      <c r="BO211" s="362"/>
      <c r="BP211" s="362"/>
      <c r="BQ211" s="362"/>
      <c r="BR211" s="362"/>
      <c r="BS211" s="362"/>
      <c r="BT211" s="362"/>
      <c r="BU211" s="362"/>
      <c r="BV211" s="362"/>
      <c r="BW211" s="362"/>
      <c r="BX211" s="362"/>
      <c r="BY211" s="362"/>
      <c r="BZ211" s="362"/>
      <c r="CA211" s="362"/>
      <c r="CB211" s="362"/>
      <c r="CC211" s="362"/>
      <c r="CD211" s="362"/>
      <c r="CE211" s="362"/>
      <c r="CF211" s="362"/>
      <c r="CG211" s="362"/>
      <c r="CH211" s="362"/>
      <c r="CI211" s="362"/>
      <c r="CJ211" s="362"/>
      <c r="CK211" s="362"/>
      <c r="CL211" s="362"/>
      <c r="CM211" s="362"/>
      <c r="CN211" s="362"/>
      <c r="CO211" s="362"/>
      <c r="CP211" s="362"/>
      <c r="CQ211" s="362"/>
      <c r="CR211" s="362"/>
      <c r="CS211" s="362"/>
      <c r="CT211" s="362"/>
      <c r="CU211" s="362"/>
      <c r="CV211" s="362"/>
      <c r="CW211" s="362"/>
      <c r="CX211" s="362"/>
      <c r="CY211" s="362"/>
      <c r="CZ211" s="362"/>
      <c r="DA211" s="362"/>
      <c r="DB211" s="362"/>
      <c r="DC211" s="362"/>
      <c r="DD211" s="362"/>
      <c r="DE211" s="362"/>
      <c r="DF211" s="362"/>
      <c r="DG211" s="362"/>
      <c r="DH211" s="362"/>
      <c r="DI211" s="362"/>
      <c r="DJ211" s="362"/>
      <c r="DK211" s="362"/>
      <c r="DL211" s="362"/>
      <c r="DM211" s="362"/>
      <c r="DN211" s="362"/>
      <c r="DO211" s="362"/>
      <c r="DP211" s="362"/>
      <c r="DQ211" s="362"/>
      <c r="DR211" s="362"/>
      <c r="DS211" s="362"/>
      <c r="DT211" s="362"/>
      <c r="DU211" s="362"/>
      <c r="DV211" s="362"/>
      <c r="DW211" s="362"/>
      <c r="DX211" s="362"/>
      <c r="DY211" s="362"/>
      <c r="DZ211" s="362"/>
      <c r="EA211" s="362"/>
      <c r="EB211" s="362"/>
      <c r="EC211" s="362"/>
      <c r="ED211" s="362"/>
      <c r="EE211" s="362"/>
      <c r="EF211" s="362"/>
      <c r="EG211" s="362"/>
      <c r="EH211" s="362"/>
      <c r="EI211" s="362"/>
      <c r="EJ211" s="362"/>
      <c r="EK211" s="362"/>
      <c r="EL211" s="362"/>
      <c r="EM211" s="362"/>
      <c r="EN211" s="362"/>
      <c r="EO211" s="362"/>
      <c r="EP211" s="362"/>
      <c r="EQ211" s="362"/>
      <c r="ER211" s="362"/>
      <c r="ES211" s="362"/>
      <c r="ET211" s="362"/>
      <c r="EU211" s="362"/>
      <c r="EV211" s="362"/>
      <c r="EW211" s="362"/>
      <c r="EX211" s="362"/>
      <c r="EY211" s="362"/>
      <c r="EZ211" s="362"/>
      <c r="FA211" s="362"/>
      <c r="FB211" s="362"/>
      <c r="FC211" s="362"/>
      <c r="FD211" s="362"/>
      <c r="FE211" s="362"/>
      <c r="FF211" s="362"/>
      <c r="FG211" s="362"/>
      <c r="FH211" s="362"/>
      <c r="FI211" s="362"/>
      <c r="FJ211" s="362"/>
      <c r="FK211" s="362"/>
      <c r="FL211" s="362"/>
      <c r="FM211" s="362"/>
      <c r="FN211" s="362"/>
      <c r="FO211" s="362"/>
      <c r="FP211" s="362"/>
      <c r="FQ211" s="362"/>
      <c r="FR211" s="362"/>
    </row>
    <row r="212" spans="2:174">
      <c r="B212" s="362"/>
      <c r="C212" s="362"/>
      <c r="D212" s="362"/>
      <c r="E212" s="362"/>
      <c r="F212" s="362"/>
      <c r="G212" s="362"/>
      <c r="H212" s="362"/>
      <c r="I212" s="362"/>
      <c r="J212" s="362"/>
      <c r="K212" s="362"/>
      <c r="L212" s="362"/>
      <c r="M212" s="362"/>
      <c r="N212" s="362"/>
      <c r="O212" s="365"/>
      <c r="P212" s="362"/>
      <c r="Q212" s="362"/>
      <c r="R212" s="362"/>
      <c r="S212" s="362"/>
      <c r="T212" s="362"/>
      <c r="U212" s="362"/>
      <c r="V212" s="362"/>
      <c r="W212" s="362"/>
      <c r="X212" s="362"/>
      <c r="Y212" s="362"/>
      <c r="Z212" s="362"/>
      <c r="AA212" s="362"/>
      <c r="AB212" s="362"/>
      <c r="AC212" s="362"/>
      <c r="AD212" s="362"/>
      <c r="AE212" s="362"/>
      <c r="AF212" s="362"/>
      <c r="AG212" s="362"/>
      <c r="AH212" s="362"/>
      <c r="AI212" s="362"/>
      <c r="AJ212" s="362"/>
      <c r="AK212" s="362"/>
      <c r="AL212" s="362"/>
      <c r="AM212" s="362"/>
      <c r="AN212" s="362"/>
      <c r="AO212" s="362"/>
      <c r="AP212" s="362"/>
      <c r="AQ212" s="362"/>
      <c r="AR212" s="362"/>
      <c r="AS212" s="362"/>
      <c r="AT212" s="362"/>
      <c r="AU212" s="362"/>
      <c r="AV212" s="362"/>
      <c r="AW212" s="362"/>
      <c r="AX212" s="362"/>
      <c r="AY212" s="362"/>
      <c r="AZ212" s="362"/>
      <c r="BA212" s="362"/>
      <c r="BB212" s="362"/>
      <c r="BC212" s="362"/>
      <c r="BD212" s="362"/>
      <c r="BE212" s="362"/>
      <c r="BF212" s="362"/>
      <c r="BG212" s="362"/>
      <c r="BH212" s="362"/>
      <c r="BI212" s="362"/>
      <c r="BJ212" s="362"/>
      <c r="BK212" s="362"/>
      <c r="BL212" s="362"/>
      <c r="BM212" s="362"/>
      <c r="BN212" s="362"/>
      <c r="BO212" s="362"/>
      <c r="BP212" s="362"/>
      <c r="BQ212" s="362"/>
      <c r="BR212" s="362"/>
      <c r="BS212" s="362"/>
      <c r="BT212" s="362"/>
      <c r="BU212" s="362"/>
      <c r="BV212" s="362"/>
      <c r="BW212" s="362"/>
      <c r="BX212" s="362"/>
      <c r="BY212" s="362"/>
      <c r="BZ212" s="362"/>
      <c r="CA212" s="362"/>
      <c r="CB212" s="362"/>
      <c r="CC212" s="362"/>
      <c r="CD212" s="362"/>
      <c r="CE212" s="362"/>
      <c r="CF212" s="362"/>
      <c r="CG212" s="362"/>
      <c r="CH212" s="362"/>
      <c r="CI212" s="362"/>
      <c r="CJ212" s="362"/>
      <c r="CK212" s="362"/>
      <c r="CL212" s="362"/>
      <c r="CM212" s="362"/>
      <c r="CN212" s="362"/>
      <c r="CO212" s="362"/>
      <c r="CP212" s="362"/>
      <c r="CQ212" s="362"/>
      <c r="CR212" s="362"/>
      <c r="CS212" s="362"/>
      <c r="CT212" s="362"/>
      <c r="CU212" s="362"/>
      <c r="CV212" s="362"/>
      <c r="CW212" s="362"/>
      <c r="CX212" s="362"/>
      <c r="CY212" s="362"/>
      <c r="CZ212" s="362"/>
      <c r="DA212" s="362"/>
      <c r="DB212" s="362"/>
      <c r="DC212" s="362"/>
      <c r="DD212" s="362"/>
      <c r="DE212" s="362"/>
      <c r="DF212" s="362"/>
      <c r="DG212" s="362"/>
      <c r="DH212" s="362"/>
      <c r="DI212" s="362"/>
      <c r="DJ212" s="362"/>
      <c r="DK212" s="362"/>
      <c r="DL212" s="362"/>
      <c r="DM212" s="362"/>
      <c r="DN212" s="362"/>
      <c r="DO212" s="362"/>
      <c r="DP212" s="362"/>
      <c r="DQ212" s="362"/>
      <c r="DR212" s="362"/>
      <c r="DS212" s="362"/>
      <c r="DT212" s="362"/>
      <c r="DU212" s="362"/>
      <c r="DV212" s="362"/>
      <c r="DW212" s="362"/>
      <c r="DX212" s="362"/>
      <c r="DY212" s="362"/>
      <c r="DZ212" s="362"/>
      <c r="EA212" s="362"/>
      <c r="EB212" s="362"/>
      <c r="EC212" s="362"/>
      <c r="ED212" s="362"/>
      <c r="EE212" s="362"/>
      <c r="EF212" s="362"/>
      <c r="EG212" s="362"/>
      <c r="EH212" s="362"/>
      <c r="EI212" s="362"/>
      <c r="EJ212" s="362"/>
      <c r="EK212" s="362"/>
      <c r="EL212" s="362"/>
      <c r="EM212" s="362"/>
      <c r="EN212" s="362"/>
      <c r="EO212" s="362"/>
      <c r="EP212" s="362"/>
      <c r="EQ212" s="362"/>
      <c r="ER212" s="362"/>
      <c r="ES212" s="362"/>
      <c r="ET212" s="362"/>
      <c r="EU212" s="362"/>
      <c r="EV212" s="362"/>
      <c r="EW212" s="362"/>
      <c r="EX212" s="362"/>
      <c r="EY212" s="362"/>
      <c r="EZ212" s="362"/>
      <c r="FA212" s="362"/>
      <c r="FB212" s="362"/>
      <c r="FC212" s="362"/>
      <c r="FD212" s="362"/>
      <c r="FE212" s="362"/>
      <c r="FF212" s="362"/>
      <c r="FG212" s="362"/>
      <c r="FH212" s="362"/>
      <c r="FI212" s="362"/>
      <c r="FJ212" s="362"/>
      <c r="FK212" s="362"/>
      <c r="FL212" s="362"/>
      <c r="FM212" s="362"/>
      <c r="FN212" s="362"/>
      <c r="FO212" s="362"/>
      <c r="FP212" s="362"/>
      <c r="FQ212" s="362"/>
      <c r="FR212" s="362"/>
    </row>
    <row r="213" spans="2:174">
      <c r="B213" s="362"/>
      <c r="C213" s="362"/>
      <c r="D213" s="362"/>
      <c r="E213" s="362"/>
      <c r="F213" s="362"/>
      <c r="G213" s="362"/>
      <c r="H213" s="362"/>
      <c r="I213" s="362"/>
      <c r="J213" s="362"/>
      <c r="K213" s="362"/>
      <c r="L213" s="362"/>
      <c r="M213" s="362"/>
      <c r="N213" s="362"/>
      <c r="O213" s="365"/>
      <c r="P213" s="362"/>
      <c r="Q213" s="362"/>
      <c r="R213" s="362"/>
      <c r="S213" s="362"/>
      <c r="T213" s="362"/>
      <c r="U213" s="362"/>
      <c r="V213" s="362"/>
      <c r="W213" s="362"/>
      <c r="X213" s="362"/>
      <c r="Y213" s="362"/>
      <c r="Z213" s="362"/>
      <c r="AA213" s="362"/>
      <c r="AB213" s="362"/>
      <c r="AC213" s="362"/>
      <c r="AD213" s="362"/>
      <c r="AE213" s="362"/>
      <c r="AF213" s="362"/>
      <c r="AG213" s="362"/>
      <c r="AH213" s="362"/>
      <c r="AI213" s="362"/>
      <c r="AJ213" s="362"/>
      <c r="AK213" s="362"/>
      <c r="AL213" s="362"/>
      <c r="AM213" s="362"/>
      <c r="AN213" s="362"/>
      <c r="AO213" s="362"/>
      <c r="AP213" s="362"/>
      <c r="AQ213" s="362"/>
      <c r="AR213" s="362"/>
      <c r="AS213" s="362"/>
      <c r="AT213" s="362"/>
      <c r="AU213" s="362"/>
      <c r="AV213" s="362"/>
      <c r="AW213" s="362"/>
      <c r="AX213" s="362"/>
      <c r="AY213" s="362"/>
      <c r="AZ213" s="362"/>
      <c r="BA213" s="362"/>
      <c r="BB213" s="362"/>
      <c r="BC213" s="362"/>
      <c r="BD213" s="362"/>
      <c r="BE213" s="362"/>
      <c r="BF213" s="362"/>
      <c r="BG213" s="362"/>
      <c r="BH213" s="362"/>
      <c r="BI213" s="362"/>
      <c r="BJ213" s="362"/>
      <c r="BK213" s="362"/>
      <c r="BL213" s="362"/>
      <c r="BM213" s="362"/>
      <c r="BN213" s="362"/>
      <c r="BO213" s="362"/>
      <c r="BP213" s="362"/>
      <c r="BQ213" s="362"/>
      <c r="BR213" s="362"/>
      <c r="BS213" s="362"/>
      <c r="BT213" s="362"/>
      <c r="BU213" s="362"/>
      <c r="BV213" s="362"/>
      <c r="BW213" s="362"/>
      <c r="BX213" s="362"/>
      <c r="BY213" s="362"/>
      <c r="BZ213" s="362"/>
      <c r="CA213" s="362"/>
      <c r="CB213" s="362"/>
      <c r="CC213" s="362"/>
      <c r="CD213" s="362"/>
      <c r="CE213" s="362"/>
      <c r="CF213" s="362"/>
      <c r="CG213" s="362"/>
      <c r="CH213" s="362"/>
      <c r="CI213" s="362"/>
      <c r="CJ213" s="362"/>
      <c r="CK213" s="362"/>
      <c r="CL213" s="362"/>
      <c r="CM213" s="362"/>
      <c r="CN213" s="362"/>
      <c r="CO213" s="362"/>
      <c r="CP213" s="362"/>
      <c r="CQ213" s="362"/>
      <c r="CR213" s="362"/>
      <c r="CS213" s="362"/>
      <c r="CT213" s="362"/>
      <c r="CU213" s="362"/>
      <c r="CV213" s="362"/>
      <c r="CW213" s="362"/>
      <c r="CX213" s="362"/>
      <c r="CY213" s="362"/>
      <c r="CZ213" s="362"/>
      <c r="DA213" s="362"/>
      <c r="DB213" s="362"/>
      <c r="DC213" s="362"/>
      <c r="DD213" s="362"/>
      <c r="DE213" s="362"/>
      <c r="DF213" s="362"/>
      <c r="DG213" s="362"/>
      <c r="DH213" s="362"/>
      <c r="DI213" s="362"/>
      <c r="DJ213" s="362"/>
      <c r="DK213" s="362"/>
      <c r="DL213" s="362"/>
      <c r="DM213" s="362"/>
      <c r="DN213" s="362"/>
      <c r="DO213" s="362"/>
      <c r="DP213" s="362"/>
      <c r="DQ213" s="362"/>
      <c r="DR213" s="362"/>
      <c r="DS213" s="362"/>
      <c r="DT213" s="362"/>
      <c r="DU213" s="362"/>
      <c r="DV213" s="362"/>
      <c r="DW213" s="362"/>
      <c r="DX213" s="362"/>
      <c r="DY213" s="362"/>
      <c r="DZ213" s="362"/>
      <c r="EA213" s="362"/>
      <c r="EB213" s="362"/>
      <c r="EC213" s="362"/>
      <c r="ED213" s="362"/>
      <c r="EE213" s="362"/>
      <c r="EF213" s="362"/>
      <c r="EG213" s="362"/>
      <c r="EH213" s="362"/>
      <c r="EI213" s="362"/>
      <c r="EJ213" s="362"/>
      <c r="EK213" s="362"/>
      <c r="EL213" s="362"/>
      <c r="EM213" s="362"/>
      <c r="EN213" s="362"/>
      <c r="EO213" s="362"/>
      <c r="EP213" s="362"/>
      <c r="EQ213" s="362"/>
      <c r="ER213" s="362"/>
      <c r="ES213" s="362"/>
      <c r="ET213" s="362"/>
      <c r="EU213" s="362"/>
      <c r="EV213" s="362"/>
      <c r="EW213" s="362"/>
      <c r="EX213" s="362"/>
      <c r="EY213" s="362"/>
      <c r="EZ213" s="362"/>
      <c r="FA213" s="362"/>
      <c r="FB213" s="362"/>
      <c r="FC213" s="362"/>
      <c r="FD213" s="362"/>
      <c r="FE213" s="362"/>
      <c r="FF213" s="362"/>
      <c r="FG213" s="362"/>
      <c r="FH213" s="362"/>
      <c r="FI213" s="362"/>
      <c r="FJ213" s="362"/>
      <c r="FK213" s="362"/>
      <c r="FL213" s="362"/>
      <c r="FM213" s="362"/>
      <c r="FN213" s="362"/>
      <c r="FO213" s="362"/>
      <c r="FP213" s="362"/>
      <c r="FQ213" s="362"/>
      <c r="FR213" s="362"/>
    </row>
    <row r="214" spans="2:174">
      <c r="B214" s="362"/>
      <c r="C214" s="362"/>
      <c r="D214" s="362"/>
      <c r="E214" s="362"/>
      <c r="F214" s="362"/>
      <c r="G214" s="362"/>
      <c r="H214" s="362"/>
      <c r="I214" s="362"/>
      <c r="J214" s="362"/>
      <c r="K214" s="362"/>
      <c r="L214" s="362"/>
      <c r="M214" s="362"/>
      <c r="N214" s="362"/>
      <c r="O214" s="365"/>
      <c r="P214" s="362"/>
      <c r="Q214" s="362"/>
      <c r="R214" s="362"/>
      <c r="S214" s="362"/>
      <c r="T214" s="362"/>
      <c r="U214" s="362"/>
      <c r="V214" s="362"/>
      <c r="W214" s="362"/>
      <c r="X214" s="362"/>
      <c r="Y214" s="362"/>
      <c r="Z214" s="362"/>
      <c r="AA214" s="362"/>
      <c r="AB214" s="362"/>
      <c r="AC214" s="362"/>
      <c r="AD214" s="362"/>
      <c r="AE214" s="362"/>
      <c r="AF214" s="362"/>
      <c r="AG214" s="362"/>
      <c r="AH214" s="362"/>
      <c r="AI214" s="362"/>
      <c r="AJ214" s="362"/>
      <c r="AK214" s="362"/>
      <c r="AL214" s="362"/>
      <c r="AM214" s="362"/>
      <c r="AN214" s="362"/>
      <c r="AO214" s="362"/>
      <c r="AP214" s="362"/>
      <c r="AQ214" s="362"/>
      <c r="AR214" s="362"/>
      <c r="AS214" s="362"/>
      <c r="AT214" s="362"/>
      <c r="AU214" s="362"/>
      <c r="AV214" s="362"/>
      <c r="AW214" s="362"/>
      <c r="AX214" s="362"/>
      <c r="AY214" s="362"/>
      <c r="AZ214" s="362"/>
      <c r="BA214" s="362"/>
      <c r="BB214" s="362"/>
      <c r="BC214" s="362"/>
      <c r="BD214" s="362"/>
      <c r="BE214" s="362"/>
      <c r="BF214" s="362"/>
      <c r="BG214" s="362"/>
      <c r="BH214" s="362"/>
      <c r="BI214" s="362"/>
      <c r="BJ214" s="362"/>
      <c r="BK214" s="362"/>
      <c r="BL214" s="362"/>
      <c r="BM214" s="362"/>
      <c r="BN214" s="362"/>
      <c r="BO214" s="362"/>
      <c r="BP214" s="362"/>
      <c r="BQ214" s="362"/>
      <c r="BR214" s="362"/>
      <c r="BS214" s="362"/>
      <c r="BT214" s="362"/>
      <c r="BU214" s="362"/>
      <c r="BV214" s="362"/>
      <c r="BW214" s="362"/>
      <c r="BX214" s="362"/>
      <c r="BY214" s="362"/>
      <c r="BZ214" s="362"/>
      <c r="CA214" s="362"/>
      <c r="CB214" s="362"/>
      <c r="CC214" s="362"/>
      <c r="CD214" s="362"/>
      <c r="CE214" s="362"/>
      <c r="CF214" s="362"/>
      <c r="CG214" s="362"/>
      <c r="CH214" s="362"/>
      <c r="CI214" s="362"/>
      <c r="CJ214" s="362"/>
      <c r="CK214" s="362"/>
      <c r="CL214" s="362"/>
      <c r="CM214" s="362"/>
      <c r="CN214" s="362"/>
      <c r="CO214" s="362"/>
      <c r="CP214" s="362"/>
      <c r="CQ214" s="362"/>
      <c r="CR214" s="362"/>
      <c r="CS214" s="362"/>
      <c r="CT214" s="362"/>
      <c r="CU214" s="362"/>
      <c r="CV214" s="362"/>
      <c r="CW214" s="362"/>
      <c r="CX214" s="362"/>
      <c r="CY214" s="362"/>
      <c r="CZ214" s="362"/>
      <c r="DA214" s="362"/>
      <c r="DB214" s="362"/>
      <c r="DC214" s="362"/>
      <c r="DD214" s="362"/>
      <c r="DE214" s="362"/>
      <c r="DF214" s="362"/>
      <c r="DG214" s="362"/>
      <c r="DH214" s="362"/>
      <c r="DI214" s="362"/>
      <c r="DJ214" s="362"/>
      <c r="DK214" s="362"/>
      <c r="DL214" s="362"/>
      <c r="DM214" s="362"/>
      <c r="DN214" s="362"/>
      <c r="DO214" s="362"/>
      <c r="DP214" s="362"/>
      <c r="DQ214" s="362"/>
      <c r="DR214" s="362"/>
      <c r="DS214" s="362"/>
      <c r="DT214" s="362"/>
      <c r="DU214" s="362"/>
      <c r="DV214" s="362"/>
      <c r="DW214" s="362"/>
      <c r="DX214" s="362"/>
      <c r="DY214" s="362"/>
      <c r="DZ214" s="362"/>
      <c r="EA214" s="362"/>
      <c r="EB214" s="362"/>
      <c r="EC214" s="362"/>
      <c r="ED214" s="362"/>
      <c r="EE214" s="362"/>
      <c r="EF214" s="362"/>
      <c r="EG214" s="362"/>
      <c r="EH214" s="362"/>
      <c r="EI214" s="362"/>
      <c r="EJ214" s="362"/>
      <c r="EK214" s="362"/>
      <c r="EL214" s="362"/>
      <c r="EM214" s="362"/>
      <c r="EN214" s="362"/>
      <c r="EO214" s="362"/>
      <c r="EP214" s="362"/>
      <c r="EQ214" s="362"/>
      <c r="ER214" s="362"/>
      <c r="ES214" s="362"/>
      <c r="ET214" s="362"/>
      <c r="EU214" s="362"/>
      <c r="EV214" s="362"/>
      <c r="EW214" s="362"/>
      <c r="EX214" s="362"/>
      <c r="EY214" s="362"/>
      <c r="EZ214" s="362"/>
      <c r="FA214" s="362"/>
      <c r="FB214" s="362"/>
      <c r="FC214" s="362"/>
      <c r="FD214" s="362"/>
      <c r="FE214" s="362"/>
      <c r="FF214" s="362"/>
      <c r="FG214" s="362"/>
      <c r="FH214" s="362"/>
      <c r="FI214" s="362"/>
      <c r="FJ214" s="362"/>
      <c r="FK214" s="362"/>
      <c r="FL214" s="362"/>
      <c r="FM214" s="362"/>
      <c r="FN214" s="362"/>
      <c r="FO214" s="362"/>
      <c r="FP214" s="362"/>
      <c r="FQ214" s="362"/>
      <c r="FR214" s="362"/>
    </row>
    <row r="215" spans="2:174">
      <c r="B215" s="362"/>
      <c r="C215" s="362"/>
      <c r="D215" s="362"/>
      <c r="E215" s="362"/>
      <c r="F215" s="362"/>
      <c r="G215" s="362"/>
      <c r="H215" s="362"/>
      <c r="I215" s="362"/>
      <c r="J215" s="362"/>
      <c r="K215" s="362"/>
      <c r="L215" s="362"/>
      <c r="M215" s="362"/>
      <c r="N215" s="362"/>
      <c r="O215" s="365"/>
      <c r="P215" s="362"/>
      <c r="Q215" s="362"/>
      <c r="R215" s="362"/>
      <c r="S215" s="362"/>
      <c r="T215" s="362"/>
      <c r="U215" s="362"/>
      <c r="V215" s="362"/>
      <c r="W215" s="362"/>
      <c r="X215" s="362"/>
      <c r="Y215" s="362"/>
      <c r="Z215" s="362"/>
      <c r="AA215" s="362"/>
      <c r="AB215" s="362"/>
      <c r="AC215" s="362"/>
      <c r="AD215" s="362"/>
      <c r="AE215" s="362"/>
      <c r="AF215" s="362"/>
      <c r="AG215" s="362"/>
      <c r="AH215" s="362"/>
      <c r="AI215" s="362"/>
      <c r="AJ215" s="362"/>
      <c r="AK215" s="362"/>
      <c r="AL215" s="362"/>
      <c r="AM215" s="362"/>
      <c r="AN215" s="362"/>
      <c r="AO215" s="362"/>
      <c r="AP215" s="362"/>
      <c r="AQ215" s="362"/>
      <c r="AR215" s="362"/>
      <c r="AS215" s="362"/>
      <c r="AT215" s="362"/>
      <c r="AU215" s="362"/>
      <c r="AV215" s="362"/>
      <c r="AW215" s="362"/>
      <c r="AX215" s="362"/>
      <c r="AY215" s="362"/>
      <c r="AZ215" s="362"/>
      <c r="BA215" s="362"/>
      <c r="BB215" s="362"/>
      <c r="BC215" s="362"/>
      <c r="BD215" s="362"/>
      <c r="BE215" s="362"/>
      <c r="BF215" s="362"/>
      <c r="BG215" s="362"/>
      <c r="BH215" s="362"/>
      <c r="BI215" s="362"/>
      <c r="BJ215" s="362"/>
      <c r="BK215" s="362"/>
      <c r="BL215" s="362"/>
      <c r="BM215" s="362"/>
      <c r="BN215" s="362"/>
      <c r="BO215" s="362"/>
      <c r="BP215" s="362"/>
      <c r="BQ215" s="362"/>
      <c r="BR215" s="362"/>
      <c r="BS215" s="362"/>
      <c r="BT215" s="362"/>
      <c r="BU215" s="362"/>
      <c r="BV215" s="362"/>
      <c r="BW215" s="362"/>
      <c r="BX215" s="362"/>
      <c r="BY215" s="362"/>
      <c r="BZ215" s="362"/>
      <c r="CA215" s="362"/>
      <c r="CB215" s="362"/>
      <c r="CC215" s="362"/>
      <c r="CD215" s="362"/>
      <c r="CE215" s="362"/>
      <c r="CF215" s="362"/>
      <c r="CG215" s="362"/>
      <c r="CH215" s="362"/>
      <c r="CI215" s="362"/>
      <c r="CJ215" s="362"/>
      <c r="CK215" s="362"/>
      <c r="CL215" s="362"/>
      <c r="CM215" s="362"/>
      <c r="CN215" s="362"/>
      <c r="CO215" s="362"/>
      <c r="CP215" s="362"/>
      <c r="CQ215" s="362"/>
      <c r="CR215" s="362"/>
      <c r="CS215" s="362"/>
      <c r="CT215" s="362"/>
      <c r="CU215" s="362"/>
      <c r="CV215" s="362"/>
      <c r="CW215" s="362"/>
      <c r="CX215" s="362"/>
      <c r="CY215" s="362"/>
      <c r="CZ215" s="362"/>
      <c r="DA215" s="362"/>
      <c r="DB215" s="362"/>
      <c r="DC215" s="362"/>
      <c r="DD215" s="362"/>
      <c r="DE215" s="362"/>
      <c r="DF215" s="362"/>
      <c r="DG215" s="362"/>
      <c r="DH215" s="362"/>
      <c r="DI215" s="362"/>
      <c r="DJ215" s="362"/>
      <c r="DK215" s="362"/>
      <c r="DL215" s="362"/>
      <c r="DM215" s="362"/>
      <c r="DN215" s="362"/>
      <c r="DO215" s="362"/>
      <c r="DP215" s="362"/>
      <c r="DQ215" s="362"/>
      <c r="DR215" s="362"/>
      <c r="DS215" s="362"/>
      <c r="DT215" s="362"/>
      <c r="DU215" s="362"/>
      <c r="DV215" s="362"/>
      <c r="DW215" s="362"/>
      <c r="DX215" s="362"/>
      <c r="DY215" s="362"/>
      <c r="DZ215" s="362"/>
      <c r="EA215" s="362"/>
      <c r="EB215" s="362"/>
      <c r="EC215" s="362"/>
      <c r="ED215" s="362"/>
      <c r="EE215" s="362"/>
      <c r="EF215" s="362"/>
      <c r="EG215" s="362"/>
      <c r="EH215" s="362"/>
      <c r="EI215" s="362"/>
      <c r="EJ215" s="362"/>
      <c r="EK215" s="362"/>
      <c r="EL215" s="362"/>
      <c r="EM215" s="362"/>
      <c r="EN215" s="362"/>
      <c r="EO215" s="362"/>
      <c r="EP215" s="362"/>
      <c r="EQ215" s="362"/>
      <c r="ER215" s="362"/>
      <c r="ES215" s="362"/>
      <c r="ET215" s="362"/>
      <c r="EU215" s="362"/>
      <c r="EV215" s="362"/>
      <c r="EW215" s="362"/>
      <c r="EX215" s="362"/>
      <c r="EY215" s="362"/>
      <c r="EZ215" s="362"/>
      <c r="FA215" s="362"/>
      <c r="FB215" s="362"/>
      <c r="FC215" s="362"/>
      <c r="FD215" s="362"/>
      <c r="FE215" s="362"/>
      <c r="FF215" s="362"/>
      <c r="FG215" s="362"/>
      <c r="FH215" s="362"/>
      <c r="FI215" s="362"/>
      <c r="FJ215" s="362"/>
      <c r="FK215" s="362"/>
      <c r="FL215" s="362"/>
      <c r="FM215" s="362"/>
      <c r="FN215" s="362"/>
      <c r="FO215" s="362"/>
      <c r="FP215" s="362"/>
      <c r="FQ215" s="362"/>
      <c r="FR215" s="362"/>
    </row>
    <row r="216" spans="2:174">
      <c r="B216" s="362"/>
      <c r="C216" s="362"/>
      <c r="D216" s="362"/>
      <c r="E216" s="362"/>
      <c r="F216" s="362"/>
      <c r="G216" s="362"/>
      <c r="H216" s="362"/>
      <c r="I216" s="362"/>
      <c r="J216" s="362"/>
      <c r="K216" s="362"/>
      <c r="L216" s="362"/>
      <c r="M216" s="362"/>
      <c r="N216" s="362"/>
      <c r="O216" s="365"/>
      <c r="P216" s="362"/>
      <c r="Q216" s="362"/>
      <c r="R216" s="362"/>
      <c r="S216" s="362"/>
      <c r="T216" s="362"/>
      <c r="U216" s="362"/>
      <c r="V216" s="362"/>
      <c r="W216" s="362"/>
      <c r="X216" s="362"/>
      <c r="Y216" s="362"/>
      <c r="Z216" s="362"/>
      <c r="AA216" s="362"/>
      <c r="AB216" s="362"/>
      <c r="AC216" s="362"/>
      <c r="AD216" s="362"/>
      <c r="AE216" s="362"/>
      <c r="AF216" s="362"/>
      <c r="AG216" s="362"/>
      <c r="AH216" s="362"/>
      <c r="AI216" s="362"/>
      <c r="AJ216" s="362"/>
      <c r="AK216" s="362"/>
      <c r="AL216" s="362"/>
      <c r="AM216" s="362"/>
      <c r="AN216" s="362"/>
      <c r="AO216" s="362"/>
      <c r="AP216" s="362"/>
      <c r="AQ216" s="362"/>
      <c r="AR216" s="362"/>
      <c r="AS216" s="362"/>
      <c r="AT216" s="362"/>
      <c r="AU216" s="362"/>
      <c r="AV216" s="362"/>
      <c r="AW216" s="362"/>
      <c r="AX216" s="362"/>
      <c r="AY216" s="362"/>
      <c r="AZ216" s="362"/>
      <c r="BA216" s="362"/>
      <c r="BB216" s="362"/>
      <c r="BC216" s="362"/>
      <c r="BD216" s="362"/>
      <c r="BE216" s="362"/>
      <c r="BF216" s="362"/>
      <c r="BG216" s="362"/>
      <c r="BH216" s="362"/>
      <c r="BI216" s="362"/>
      <c r="BJ216" s="362"/>
      <c r="BK216" s="362"/>
      <c r="BL216" s="362"/>
      <c r="BM216" s="362"/>
      <c r="BN216" s="362"/>
      <c r="BO216" s="362"/>
      <c r="BP216" s="362"/>
      <c r="BQ216" s="362"/>
      <c r="BR216" s="362"/>
      <c r="BS216" s="362"/>
      <c r="BT216" s="362"/>
      <c r="BU216" s="362"/>
      <c r="BV216" s="362"/>
      <c r="BW216" s="362"/>
      <c r="BX216" s="362"/>
      <c r="BY216" s="362"/>
      <c r="BZ216" s="362"/>
      <c r="CA216" s="362"/>
      <c r="CB216" s="362"/>
      <c r="CC216" s="362"/>
      <c r="CD216" s="362"/>
      <c r="CE216" s="362"/>
      <c r="CF216" s="362"/>
      <c r="CG216" s="362"/>
      <c r="CH216" s="362"/>
      <c r="CI216" s="362"/>
      <c r="CJ216" s="362"/>
      <c r="CK216" s="362"/>
      <c r="CL216" s="362"/>
      <c r="CM216" s="362"/>
      <c r="CN216" s="362"/>
      <c r="CO216" s="362"/>
      <c r="CP216" s="362"/>
      <c r="CQ216" s="362"/>
      <c r="CR216" s="362"/>
      <c r="CS216" s="362"/>
      <c r="CT216" s="362"/>
      <c r="CU216" s="362"/>
      <c r="CV216" s="362"/>
      <c r="CW216" s="362"/>
      <c r="CX216" s="362"/>
      <c r="CY216" s="362"/>
      <c r="CZ216" s="362"/>
      <c r="DA216" s="362"/>
      <c r="DB216" s="362"/>
      <c r="DC216" s="362"/>
      <c r="DD216" s="362"/>
      <c r="DE216" s="362"/>
      <c r="DF216" s="362"/>
      <c r="DG216" s="362"/>
      <c r="DH216" s="362"/>
      <c r="DI216" s="362"/>
      <c r="DJ216" s="362"/>
      <c r="DK216" s="362"/>
      <c r="DL216" s="362"/>
      <c r="DM216" s="362"/>
      <c r="DN216" s="362"/>
      <c r="DO216" s="362"/>
      <c r="DP216" s="362"/>
      <c r="DQ216" s="362"/>
      <c r="DR216" s="362"/>
      <c r="DS216" s="362"/>
      <c r="DT216" s="362"/>
      <c r="DU216" s="362"/>
      <c r="DV216" s="362"/>
      <c r="DW216" s="362"/>
      <c r="DX216" s="362"/>
      <c r="DY216" s="362"/>
      <c r="DZ216" s="362"/>
      <c r="EA216" s="362"/>
      <c r="EB216" s="362"/>
      <c r="EC216" s="362"/>
      <c r="ED216" s="362"/>
      <c r="EE216" s="362"/>
      <c r="EF216" s="362"/>
      <c r="EG216" s="362"/>
      <c r="EH216" s="362"/>
      <c r="EI216" s="362"/>
      <c r="EJ216" s="362"/>
      <c r="EK216" s="362"/>
      <c r="EL216" s="362"/>
      <c r="EM216" s="362"/>
      <c r="EN216" s="362"/>
      <c r="EO216" s="362"/>
      <c r="EP216" s="362"/>
      <c r="EQ216" s="362"/>
      <c r="ER216" s="362"/>
      <c r="ES216" s="362"/>
      <c r="ET216" s="362"/>
      <c r="EU216" s="362"/>
      <c r="EV216" s="362"/>
      <c r="EW216" s="362"/>
      <c r="EX216" s="362"/>
      <c r="EY216" s="362"/>
      <c r="EZ216" s="362"/>
      <c r="FA216" s="362"/>
      <c r="FB216" s="362"/>
      <c r="FC216" s="362"/>
      <c r="FD216" s="362"/>
      <c r="FE216" s="362"/>
      <c r="FF216" s="362"/>
      <c r="FG216" s="362"/>
      <c r="FH216" s="362"/>
      <c r="FI216" s="362"/>
      <c r="FJ216" s="362"/>
      <c r="FK216" s="362"/>
      <c r="FL216" s="362"/>
      <c r="FM216" s="362"/>
      <c r="FN216" s="362"/>
      <c r="FO216" s="362"/>
      <c r="FP216" s="362"/>
      <c r="FQ216" s="362"/>
      <c r="FR216" s="362"/>
    </row>
    <row r="217" spans="2:174">
      <c r="B217" s="362"/>
      <c r="C217" s="362"/>
      <c r="D217" s="362"/>
      <c r="E217" s="362"/>
      <c r="F217" s="362"/>
      <c r="G217" s="362"/>
      <c r="H217" s="362"/>
      <c r="I217" s="362"/>
      <c r="J217" s="362"/>
      <c r="K217" s="362"/>
      <c r="L217" s="362"/>
      <c r="M217" s="362"/>
      <c r="N217" s="362"/>
      <c r="O217" s="365"/>
      <c r="P217" s="362"/>
      <c r="Q217" s="362"/>
      <c r="R217" s="362"/>
      <c r="S217" s="362"/>
      <c r="T217" s="362"/>
      <c r="U217" s="362"/>
      <c r="V217" s="362"/>
      <c r="W217" s="362"/>
      <c r="X217" s="362"/>
      <c r="Y217" s="362"/>
      <c r="Z217" s="362"/>
      <c r="AA217" s="362"/>
      <c r="AB217" s="362"/>
      <c r="AC217" s="362"/>
      <c r="AD217" s="362"/>
      <c r="AE217" s="362"/>
      <c r="AF217" s="362"/>
      <c r="AG217" s="362"/>
      <c r="AH217" s="362"/>
      <c r="AI217" s="362"/>
      <c r="AJ217" s="362"/>
      <c r="AK217" s="362"/>
      <c r="AL217" s="362"/>
      <c r="AM217" s="362"/>
      <c r="AN217" s="362"/>
      <c r="AO217" s="362"/>
      <c r="AP217" s="362"/>
      <c r="AQ217" s="362"/>
      <c r="AR217" s="362"/>
      <c r="AS217" s="362"/>
      <c r="AT217" s="362"/>
      <c r="AU217" s="362"/>
      <c r="AV217" s="362"/>
      <c r="AW217" s="362"/>
      <c r="AX217" s="362"/>
      <c r="AY217" s="362"/>
      <c r="AZ217" s="362"/>
      <c r="BA217" s="362"/>
      <c r="BB217" s="362"/>
      <c r="BC217" s="362"/>
      <c r="BD217" s="362"/>
      <c r="BE217" s="362"/>
      <c r="BF217" s="362"/>
      <c r="BG217" s="362"/>
      <c r="BH217" s="362"/>
      <c r="BI217" s="362"/>
      <c r="BJ217" s="362"/>
      <c r="BK217" s="362"/>
      <c r="BL217" s="362"/>
      <c r="BM217" s="362"/>
      <c r="BN217" s="362"/>
      <c r="BO217" s="362"/>
      <c r="BP217" s="362"/>
      <c r="BQ217" s="362"/>
      <c r="BR217" s="362"/>
      <c r="BS217" s="362"/>
      <c r="BT217" s="362"/>
      <c r="BU217" s="362"/>
      <c r="BV217" s="362"/>
      <c r="BW217" s="362"/>
      <c r="BX217" s="362"/>
      <c r="BY217" s="362"/>
      <c r="BZ217" s="362"/>
      <c r="CA217" s="362"/>
      <c r="CB217" s="362"/>
      <c r="CC217" s="362"/>
      <c r="CD217" s="362"/>
      <c r="CE217" s="362"/>
      <c r="CF217" s="362"/>
      <c r="CG217" s="362"/>
      <c r="CH217" s="362"/>
      <c r="CI217" s="362"/>
      <c r="CJ217" s="362"/>
      <c r="CK217" s="362"/>
      <c r="CL217" s="362"/>
      <c r="CM217" s="362"/>
      <c r="CN217" s="362"/>
      <c r="CO217" s="362"/>
      <c r="CP217" s="362"/>
      <c r="CQ217" s="362"/>
      <c r="CR217" s="362"/>
      <c r="CS217" s="362"/>
      <c r="CT217" s="362"/>
      <c r="CU217" s="362"/>
      <c r="CV217" s="362"/>
      <c r="CW217" s="362"/>
      <c r="CX217" s="362"/>
      <c r="CY217" s="362"/>
      <c r="CZ217" s="362"/>
      <c r="DA217" s="362"/>
      <c r="DB217" s="362"/>
      <c r="DC217" s="362"/>
      <c r="DD217" s="362"/>
      <c r="DE217" s="362"/>
      <c r="DF217" s="362"/>
      <c r="DG217" s="362"/>
      <c r="DH217" s="362"/>
      <c r="DI217" s="362"/>
      <c r="DJ217" s="362"/>
      <c r="DK217" s="362"/>
      <c r="DL217" s="362"/>
      <c r="DM217" s="362"/>
      <c r="DN217" s="362"/>
      <c r="DO217" s="362"/>
      <c r="DP217" s="362"/>
      <c r="DQ217" s="362"/>
      <c r="DR217" s="362"/>
      <c r="DS217" s="362"/>
      <c r="DT217" s="362"/>
      <c r="DU217" s="362"/>
      <c r="DV217" s="362"/>
      <c r="DW217" s="362"/>
      <c r="DX217" s="362"/>
      <c r="DY217" s="362"/>
      <c r="DZ217" s="362"/>
      <c r="EA217" s="362"/>
      <c r="EB217" s="362"/>
      <c r="EC217" s="362"/>
      <c r="ED217" s="362"/>
      <c r="EE217" s="362"/>
      <c r="EF217" s="362"/>
      <c r="EG217" s="362"/>
      <c r="EH217" s="362"/>
      <c r="EI217" s="362"/>
      <c r="EJ217" s="362"/>
      <c r="EK217" s="362"/>
      <c r="EL217" s="362"/>
      <c r="EM217" s="362"/>
      <c r="EN217" s="362"/>
      <c r="EO217" s="362"/>
      <c r="EP217" s="362"/>
      <c r="EQ217" s="362"/>
      <c r="ER217" s="362"/>
      <c r="ES217" s="362"/>
      <c r="ET217" s="362"/>
      <c r="EU217" s="362"/>
      <c r="EV217" s="362"/>
      <c r="EW217" s="362"/>
      <c r="EX217" s="362"/>
      <c r="EY217" s="362"/>
      <c r="EZ217" s="362"/>
      <c r="FA217" s="362"/>
      <c r="FB217" s="362"/>
      <c r="FC217" s="362"/>
      <c r="FD217" s="362"/>
      <c r="FE217" s="362"/>
      <c r="FF217" s="362"/>
      <c r="FG217" s="362"/>
      <c r="FH217" s="362"/>
      <c r="FI217" s="362"/>
      <c r="FJ217" s="362"/>
      <c r="FK217" s="362"/>
      <c r="FL217" s="362"/>
      <c r="FM217" s="362"/>
      <c r="FN217" s="362"/>
      <c r="FO217" s="362"/>
      <c r="FP217" s="362"/>
      <c r="FQ217" s="362"/>
      <c r="FR217" s="362"/>
    </row>
    <row r="218" spans="2:174">
      <c r="B218" s="362"/>
      <c r="C218" s="362"/>
      <c r="D218" s="362"/>
      <c r="E218" s="362"/>
      <c r="F218" s="362"/>
      <c r="G218" s="362"/>
      <c r="H218" s="362"/>
      <c r="I218" s="362"/>
      <c r="J218" s="362"/>
      <c r="K218" s="362"/>
      <c r="L218" s="362"/>
      <c r="M218" s="362"/>
      <c r="N218" s="362"/>
      <c r="O218" s="365"/>
      <c r="P218" s="362"/>
      <c r="Q218" s="362"/>
      <c r="R218" s="362"/>
      <c r="S218" s="362"/>
      <c r="T218" s="362"/>
      <c r="U218" s="362"/>
      <c r="V218" s="362"/>
      <c r="W218" s="362"/>
      <c r="X218" s="362"/>
      <c r="Y218" s="362"/>
      <c r="Z218" s="362"/>
      <c r="AA218" s="362"/>
      <c r="AB218" s="362"/>
      <c r="AC218" s="362"/>
      <c r="AD218" s="362"/>
      <c r="AE218" s="362"/>
      <c r="AF218" s="362"/>
      <c r="AG218" s="362"/>
      <c r="AH218" s="362"/>
      <c r="AI218" s="362"/>
      <c r="AJ218" s="362"/>
      <c r="AK218" s="362"/>
      <c r="AL218" s="362"/>
      <c r="AM218" s="362"/>
      <c r="AN218" s="362"/>
      <c r="AO218" s="362"/>
      <c r="AP218" s="362"/>
      <c r="AQ218" s="362"/>
      <c r="AR218" s="362"/>
      <c r="AS218" s="362"/>
      <c r="AT218" s="362"/>
      <c r="AU218" s="362"/>
      <c r="AV218" s="362"/>
      <c r="AW218" s="362"/>
      <c r="AX218" s="362"/>
      <c r="AY218" s="362"/>
      <c r="AZ218" s="362"/>
      <c r="BA218" s="362"/>
      <c r="BB218" s="362"/>
      <c r="BC218" s="362"/>
      <c r="BD218" s="362"/>
      <c r="BE218" s="362"/>
      <c r="BF218" s="362"/>
      <c r="BG218" s="362"/>
      <c r="BH218" s="362"/>
      <c r="BI218" s="362"/>
      <c r="BJ218" s="362"/>
      <c r="BK218" s="362"/>
      <c r="BL218" s="362"/>
      <c r="BM218" s="362"/>
      <c r="BN218" s="362"/>
      <c r="BO218" s="362"/>
      <c r="BP218" s="362"/>
      <c r="BQ218" s="362"/>
      <c r="BR218" s="362"/>
      <c r="BS218" s="362"/>
      <c r="BT218" s="362"/>
      <c r="BU218" s="362"/>
      <c r="BV218" s="362"/>
      <c r="BW218" s="362"/>
      <c r="BX218" s="362"/>
      <c r="BY218" s="362"/>
      <c r="BZ218" s="362"/>
      <c r="CA218" s="362"/>
      <c r="CB218" s="362"/>
      <c r="CC218" s="362"/>
      <c r="CD218" s="362"/>
      <c r="CE218" s="362"/>
      <c r="CF218" s="362"/>
      <c r="CG218" s="362"/>
      <c r="CH218" s="362"/>
      <c r="CI218" s="362"/>
      <c r="CJ218" s="362"/>
      <c r="CK218" s="362"/>
      <c r="CL218" s="362"/>
      <c r="CM218" s="362"/>
      <c r="CN218" s="362"/>
      <c r="CO218" s="362"/>
      <c r="CP218" s="362"/>
      <c r="CQ218" s="362"/>
      <c r="CR218" s="362"/>
      <c r="CS218" s="362"/>
      <c r="CT218" s="362"/>
      <c r="CU218" s="362"/>
      <c r="CV218" s="362"/>
      <c r="CW218" s="362"/>
      <c r="CX218" s="362"/>
      <c r="CY218" s="362"/>
      <c r="CZ218" s="362"/>
      <c r="DA218" s="362"/>
      <c r="DB218" s="362"/>
      <c r="DC218" s="362"/>
      <c r="DD218" s="362"/>
      <c r="DE218" s="362"/>
      <c r="DF218" s="362"/>
      <c r="DG218" s="362"/>
      <c r="DH218" s="362"/>
      <c r="DI218" s="362"/>
      <c r="DJ218" s="362"/>
      <c r="DK218" s="362"/>
      <c r="DL218" s="362"/>
      <c r="DM218" s="362"/>
      <c r="DN218" s="362"/>
      <c r="DO218" s="362"/>
      <c r="DP218" s="362"/>
      <c r="DQ218" s="362"/>
      <c r="DR218" s="362"/>
      <c r="DS218" s="362"/>
      <c r="DT218" s="362"/>
      <c r="DU218" s="362"/>
      <c r="DV218" s="362"/>
      <c r="DW218" s="362"/>
      <c r="DX218" s="362"/>
      <c r="DY218" s="362"/>
      <c r="DZ218" s="362"/>
      <c r="EA218" s="362"/>
      <c r="EB218" s="362"/>
      <c r="EC218" s="362"/>
      <c r="ED218" s="362"/>
      <c r="EE218" s="362"/>
      <c r="EF218" s="362"/>
      <c r="EG218" s="362"/>
      <c r="EH218" s="362"/>
      <c r="EI218" s="362"/>
      <c r="EJ218" s="362"/>
      <c r="EK218" s="362"/>
      <c r="EL218" s="362"/>
      <c r="EM218" s="362"/>
      <c r="EN218" s="362"/>
      <c r="EO218" s="362"/>
      <c r="EP218" s="362"/>
      <c r="EQ218" s="362"/>
      <c r="ER218" s="362"/>
      <c r="ES218" s="362"/>
      <c r="ET218" s="362"/>
      <c r="EU218" s="362"/>
      <c r="EV218" s="362"/>
      <c r="EW218" s="362"/>
      <c r="EX218" s="362"/>
      <c r="EY218" s="362"/>
      <c r="EZ218" s="362"/>
      <c r="FA218" s="362"/>
      <c r="FB218" s="362"/>
      <c r="FC218" s="362"/>
      <c r="FD218" s="362"/>
      <c r="FE218" s="362"/>
      <c r="FF218" s="362"/>
      <c r="FG218" s="362"/>
      <c r="FH218" s="362"/>
      <c r="FI218" s="362"/>
      <c r="FJ218" s="362"/>
      <c r="FK218" s="362"/>
      <c r="FL218" s="362"/>
      <c r="FM218" s="362"/>
      <c r="FN218" s="362"/>
      <c r="FO218" s="362"/>
      <c r="FP218" s="362"/>
      <c r="FQ218" s="362"/>
      <c r="FR218" s="362"/>
    </row>
    <row r="219" spans="2:174">
      <c r="B219" s="362"/>
      <c r="C219" s="362"/>
      <c r="D219" s="362"/>
      <c r="E219" s="362"/>
      <c r="F219" s="362"/>
      <c r="G219" s="362"/>
      <c r="H219" s="362"/>
      <c r="I219" s="362"/>
      <c r="J219" s="362"/>
      <c r="K219" s="362"/>
      <c r="L219" s="362"/>
      <c r="M219" s="362"/>
      <c r="N219" s="362"/>
      <c r="O219" s="365"/>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2"/>
      <c r="AZ219" s="362"/>
      <c r="BA219" s="362"/>
      <c r="BB219" s="362"/>
      <c r="BC219" s="362"/>
      <c r="BD219" s="362"/>
      <c r="BE219" s="362"/>
      <c r="BF219" s="362"/>
      <c r="BG219" s="362"/>
      <c r="BH219" s="362"/>
      <c r="BI219" s="362"/>
      <c r="BJ219" s="362"/>
      <c r="BK219" s="362"/>
      <c r="BL219" s="362"/>
      <c r="BM219" s="362"/>
      <c r="BN219" s="362"/>
      <c r="BO219" s="362"/>
      <c r="BP219" s="362"/>
      <c r="BQ219" s="362"/>
      <c r="BR219" s="362"/>
      <c r="BS219" s="362"/>
      <c r="BT219" s="362"/>
      <c r="BU219" s="362"/>
      <c r="BV219" s="362"/>
      <c r="BW219" s="362"/>
      <c r="BX219" s="362"/>
      <c r="BY219" s="362"/>
      <c r="BZ219" s="362"/>
      <c r="CA219" s="362"/>
      <c r="CB219" s="362"/>
      <c r="CC219" s="362"/>
      <c r="CD219" s="362"/>
      <c r="CE219" s="362"/>
      <c r="CF219" s="362"/>
      <c r="CG219" s="362"/>
      <c r="CH219" s="362"/>
      <c r="CI219" s="362"/>
      <c r="CJ219" s="362"/>
      <c r="CK219" s="362"/>
      <c r="CL219" s="362"/>
      <c r="CM219" s="362"/>
      <c r="CN219" s="362"/>
      <c r="CO219" s="362"/>
      <c r="CP219" s="362"/>
      <c r="CQ219" s="362"/>
      <c r="CR219" s="362"/>
      <c r="CS219" s="362"/>
      <c r="CT219" s="362"/>
      <c r="CU219" s="362"/>
      <c r="CV219" s="362"/>
      <c r="CW219" s="362"/>
      <c r="CX219" s="362"/>
      <c r="CY219" s="362"/>
      <c r="CZ219" s="362"/>
      <c r="DA219" s="362"/>
      <c r="DB219" s="362"/>
      <c r="DC219" s="362"/>
      <c r="DD219" s="362"/>
      <c r="DE219" s="362"/>
      <c r="DF219" s="362"/>
      <c r="DG219" s="362"/>
      <c r="DH219" s="362"/>
      <c r="DI219" s="362"/>
      <c r="DJ219" s="362"/>
      <c r="DK219" s="362"/>
      <c r="DL219" s="362"/>
      <c r="DM219" s="362"/>
      <c r="DN219" s="362"/>
      <c r="DO219" s="362"/>
      <c r="DP219" s="362"/>
      <c r="DQ219" s="362"/>
      <c r="DR219" s="362"/>
      <c r="DS219" s="362"/>
      <c r="DT219" s="362"/>
      <c r="DU219" s="362"/>
      <c r="DV219" s="362"/>
      <c r="DW219" s="362"/>
      <c r="DX219" s="362"/>
      <c r="DY219" s="362"/>
      <c r="DZ219" s="362"/>
      <c r="EA219" s="362"/>
      <c r="EB219" s="362"/>
      <c r="EC219" s="362"/>
      <c r="ED219" s="362"/>
      <c r="EE219" s="362"/>
      <c r="EF219" s="362"/>
      <c r="EG219" s="362"/>
      <c r="EH219" s="362"/>
      <c r="EI219" s="362"/>
      <c r="EJ219" s="362"/>
      <c r="EK219" s="362"/>
      <c r="EL219" s="362"/>
      <c r="EM219" s="362"/>
      <c r="EN219" s="362"/>
      <c r="EO219" s="362"/>
      <c r="EP219" s="362"/>
      <c r="EQ219" s="362"/>
      <c r="ER219" s="362"/>
      <c r="ES219" s="362"/>
      <c r="ET219" s="362"/>
      <c r="EU219" s="362"/>
      <c r="EV219" s="362"/>
      <c r="EW219" s="362"/>
      <c r="EX219" s="362"/>
      <c r="EY219" s="362"/>
      <c r="EZ219" s="362"/>
      <c r="FA219" s="362"/>
      <c r="FB219" s="362"/>
      <c r="FC219" s="362"/>
      <c r="FD219" s="362"/>
      <c r="FE219" s="362"/>
      <c r="FF219" s="362"/>
      <c r="FG219" s="362"/>
      <c r="FH219" s="362"/>
      <c r="FI219" s="362"/>
      <c r="FJ219" s="362"/>
      <c r="FK219" s="362"/>
      <c r="FL219" s="362"/>
      <c r="FM219" s="362"/>
      <c r="FN219" s="362"/>
      <c r="FO219" s="362"/>
      <c r="FP219" s="362"/>
      <c r="FQ219" s="362"/>
      <c r="FR219" s="362"/>
    </row>
    <row r="220" spans="2:174">
      <c r="B220" s="362"/>
      <c r="C220" s="362"/>
      <c r="D220" s="362"/>
      <c r="E220" s="362"/>
      <c r="F220" s="362"/>
      <c r="G220" s="362"/>
      <c r="H220" s="362"/>
      <c r="I220" s="362"/>
      <c r="J220" s="362"/>
      <c r="K220" s="362"/>
      <c r="L220" s="362"/>
      <c r="M220" s="362"/>
      <c r="N220" s="362"/>
      <c r="O220" s="365"/>
      <c r="P220" s="362"/>
      <c r="Q220" s="362"/>
      <c r="R220" s="362"/>
      <c r="S220" s="362"/>
      <c r="T220" s="362"/>
      <c r="U220" s="362"/>
      <c r="V220" s="362"/>
      <c r="W220" s="362"/>
      <c r="X220" s="362"/>
      <c r="Y220" s="362"/>
      <c r="Z220" s="362"/>
      <c r="AA220" s="362"/>
      <c r="AB220" s="362"/>
      <c r="AC220" s="362"/>
      <c r="AD220" s="362"/>
      <c r="AE220" s="362"/>
      <c r="AF220" s="362"/>
      <c r="AG220" s="362"/>
      <c r="AH220" s="362"/>
      <c r="AI220" s="362"/>
      <c r="AJ220" s="362"/>
      <c r="AK220" s="362"/>
      <c r="AL220" s="362"/>
      <c r="AM220" s="362"/>
      <c r="AN220" s="362"/>
      <c r="AO220" s="362"/>
      <c r="AP220" s="362"/>
      <c r="AQ220" s="362"/>
      <c r="AR220" s="362"/>
      <c r="AS220" s="362"/>
      <c r="AT220" s="362"/>
      <c r="AU220" s="362"/>
      <c r="AV220" s="362"/>
      <c r="AW220" s="362"/>
      <c r="AX220" s="362"/>
      <c r="AY220" s="362"/>
      <c r="AZ220" s="362"/>
      <c r="BA220" s="362"/>
      <c r="BB220" s="362"/>
      <c r="BC220" s="362"/>
      <c r="BD220" s="362"/>
      <c r="BE220" s="362"/>
      <c r="BF220" s="362"/>
      <c r="BG220" s="362"/>
      <c r="BH220" s="362"/>
      <c r="BI220" s="362"/>
      <c r="BJ220" s="362"/>
      <c r="BK220" s="362"/>
      <c r="BL220" s="362"/>
      <c r="BM220" s="362"/>
      <c r="BN220" s="362"/>
      <c r="BO220" s="362"/>
      <c r="BP220" s="362"/>
      <c r="BQ220" s="362"/>
      <c r="BR220" s="362"/>
      <c r="BS220" s="362"/>
      <c r="BT220" s="362"/>
      <c r="BU220" s="362"/>
      <c r="BV220" s="362"/>
      <c r="BW220" s="362"/>
      <c r="BX220" s="362"/>
      <c r="BY220" s="362"/>
      <c r="BZ220" s="362"/>
      <c r="CA220" s="362"/>
      <c r="CB220" s="362"/>
      <c r="CC220" s="362"/>
      <c r="CD220" s="362"/>
      <c r="CE220" s="362"/>
      <c r="CF220" s="362"/>
      <c r="CG220" s="362"/>
      <c r="CH220" s="362"/>
      <c r="CI220" s="362"/>
      <c r="CJ220" s="362"/>
      <c r="CK220" s="362"/>
      <c r="CL220" s="362"/>
      <c r="CM220" s="362"/>
      <c r="CN220" s="362"/>
      <c r="CO220" s="362"/>
      <c r="CP220" s="362"/>
      <c r="CQ220" s="362"/>
      <c r="CR220" s="362"/>
      <c r="CS220" s="362"/>
      <c r="CT220" s="362"/>
      <c r="CU220" s="362"/>
      <c r="CV220" s="362"/>
      <c r="CW220" s="362"/>
      <c r="CX220" s="362"/>
      <c r="CY220" s="362"/>
      <c r="CZ220" s="362"/>
      <c r="DA220" s="362"/>
      <c r="DB220" s="362"/>
      <c r="DC220" s="362"/>
      <c r="DD220" s="362"/>
      <c r="DE220" s="362"/>
      <c r="DF220" s="362"/>
      <c r="DG220" s="362"/>
      <c r="DH220" s="362"/>
      <c r="DI220" s="362"/>
      <c r="DJ220" s="362"/>
      <c r="DK220" s="362"/>
      <c r="DL220" s="362"/>
      <c r="DM220" s="362"/>
      <c r="DN220" s="362"/>
      <c r="DO220" s="362"/>
      <c r="DP220" s="362"/>
      <c r="DQ220" s="362"/>
      <c r="DR220" s="362"/>
      <c r="DS220" s="362"/>
      <c r="DT220" s="362"/>
      <c r="DU220" s="362"/>
      <c r="DV220" s="362"/>
      <c r="DW220" s="362"/>
      <c r="DX220" s="362"/>
      <c r="DY220" s="362"/>
      <c r="DZ220" s="362"/>
      <c r="EA220" s="362"/>
      <c r="EB220" s="362"/>
      <c r="EC220" s="362"/>
      <c r="ED220" s="362"/>
      <c r="EE220" s="362"/>
      <c r="EF220" s="362"/>
      <c r="EG220" s="362"/>
      <c r="EH220" s="362"/>
      <c r="EI220" s="362"/>
      <c r="EJ220" s="362"/>
      <c r="EK220" s="362"/>
      <c r="EL220" s="362"/>
      <c r="EM220" s="362"/>
      <c r="EN220" s="362"/>
      <c r="EO220" s="362"/>
      <c r="EP220" s="362"/>
      <c r="EQ220" s="362"/>
      <c r="ER220" s="362"/>
      <c r="ES220" s="362"/>
      <c r="ET220" s="362"/>
      <c r="EU220" s="362"/>
      <c r="EV220" s="362"/>
      <c r="EW220" s="362"/>
      <c r="EX220" s="362"/>
      <c r="EY220" s="362"/>
      <c r="EZ220" s="362"/>
      <c r="FA220" s="362"/>
      <c r="FB220" s="362"/>
      <c r="FC220" s="362"/>
      <c r="FD220" s="362"/>
      <c r="FE220" s="362"/>
      <c r="FF220" s="362"/>
      <c r="FG220" s="362"/>
      <c r="FH220" s="362"/>
      <c r="FI220" s="362"/>
      <c r="FJ220" s="362"/>
      <c r="FK220" s="362"/>
      <c r="FL220" s="362"/>
      <c r="FM220" s="362"/>
      <c r="FN220" s="362"/>
      <c r="FO220" s="362"/>
      <c r="FP220" s="362"/>
      <c r="FQ220" s="362"/>
      <c r="FR220" s="362"/>
    </row>
    <row r="221" spans="2:174">
      <c r="B221" s="362"/>
      <c r="C221" s="362"/>
      <c r="D221" s="362"/>
      <c r="E221" s="362"/>
      <c r="F221" s="362"/>
      <c r="G221" s="362"/>
      <c r="H221" s="362"/>
      <c r="I221" s="362"/>
      <c r="J221" s="362"/>
      <c r="K221" s="362"/>
      <c r="L221" s="362"/>
      <c r="M221" s="362"/>
      <c r="N221" s="362"/>
      <c r="O221" s="365"/>
      <c r="P221" s="362"/>
      <c r="Q221" s="362"/>
      <c r="R221" s="362"/>
      <c r="S221" s="362"/>
      <c r="T221" s="362"/>
      <c r="U221" s="362"/>
      <c r="V221" s="362"/>
      <c r="W221" s="362"/>
      <c r="X221" s="362"/>
      <c r="Y221" s="362"/>
      <c r="Z221" s="362"/>
      <c r="AA221" s="362"/>
      <c r="AB221" s="362"/>
      <c r="AC221" s="362"/>
      <c r="AD221" s="362"/>
      <c r="AE221" s="362"/>
      <c r="AF221" s="362"/>
      <c r="AG221" s="362"/>
      <c r="AH221" s="362"/>
      <c r="AI221" s="362"/>
      <c r="AJ221" s="362"/>
      <c r="AK221" s="362"/>
      <c r="AL221" s="362"/>
      <c r="AM221" s="362"/>
      <c r="AN221" s="362"/>
      <c r="AO221" s="362"/>
      <c r="AP221" s="362"/>
      <c r="AQ221" s="362"/>
      <c r="AR221" s="362"/>
      <c r="AS221" s="362"/>
      <c r="AT221" s="362"/>
      <c r="AU221" s="362"/>
      <c r="AV221" s="362"/>
      <c r="AW221" s="362"/>
      <c r="AX221" s="362"/>
      <c r="AY221" s="362"/>
      <c r="AZ221" s="362"/>
      <c r="BA221" s="362"/>
      <c r="BB221" s="362"/>
      <c r="BC221" s="362"/>
      <c r="BD221" s="362"/>
      <c r="BE221" s="362"/>
      <c r="BF221" s="362"/>
      <c r="BG221" s="362"/>
      <c r="BH221" s="362"/>
      <c r="BI221" s="362"/>
      <c r="BJ221" s="362"/>
      <c r="BK221" s="362"/>
      <c r="BL221" s="362"/>
      <c r="BM221" s="362"/>
      <c r="BN221" s="362"/>
      <c r="BO221" s="362"/>
      <c r="BP221" s="362"/>
      <c r="BQ221" s="362"/>
      <c r="BR221" s="362"/>
      <c r="BS221" s="362"/>
      <c r="BT221" s="362"/>
      <c r="BU221" s="362"/>
      <c r="BV221" s="362"/>
      <c r="BW221" s="362"/>
      <c r="BX221" s="362"/>
      <c r="BY221" s="362"/>
      <c r="BZ221" s="362"/>
      <c r="CA221" s="362"/>
      <c r="CB221" s="362"/>
      <c r="CC221" s="362"/>
      <c r="CD221" s="362"/>
      <c r="CE221" s="362"/>
      <c r="CF221" s="362"/>
      <c r="CG221" s="362"/>
      <c r="CH221" s="362"/>
      <c r="CI221" s="362"/>
      <c r="CJ221" s="362"/>
      <c r="CK221" s="362"/>
      <c r="CL221" s="362"/>
      <c r="CM221" s="362"/>
      <c r="CN221" s="362"/>
      <c r="CO221" s="362"/>
      <c r="CP221" s="362"/>
      <c r="CQ221" s="362"/>
      <c r="CR221" s="362"/>
      <c r="CS221" s="362"/>
      <c r="CT221" s="362"/>
      <c r="CU221" s="362"/>
      <c r="CV221" s="362"/>
      <c r="CW221" s="362"/>
      <c r="CX221" s="362"/>
      <c r="CY221" s="362"/>
      <c r="CZ221" s="362"/>
      <c r="DA221" s="362"/>
      <c r="DB221" s="362"/>
      <c r="DC221" s="362"/>
      <c r="DD221" s="362"/>
      <c r="DE221" s="362"/>
      <c r="DF221" s="362"/>
      <c r="DG221" s="362"/>
      <c r="DH221" s="362"/>
      <c r="DI221" s="362"/>
      <c r="DJ221" s="362"/>
      <c r="DK221" s="362"/>
      <c r="DL221" s="362"/>
      <c r="DM221" s="362"/>
      <c r="DN221" s="362"/>
      <c r="DO221" s="362"/>
      <c r="DP221" s="362"/>
      <c r="DQ221" s="362"/>
      <c r="DR221" s="362"/>
      <c r="DS221" s="362"/>
      <c r="DT221" s="362"/>
      <c r="DU221" s="362"/>
      <c r="DV221" s="362"/>
      <c r="DW221" s="362"/>
      <c r="DX221" s="362"/>
      <c r="DY221" s="362"/>
      <c r="DZ221" s="362"/>
      <c r="EA221" s="362"/>
      <c r="EB221" s="362"/>
      <c r="EC221" s="362"/>
      <c r="ED221" s="362"/>
      <c r="EE221" s="362"/>
      <c r="EF221" s="362"/>
      <c r="EG221" s="362"/>
      <c r="EH221" s="362"/>
      <c r="EI221" s="362"/>
      <c r="EJ221" s="362"/>
      <c r="EK221" s="362"/>
      <c r="EL221" s="362"/>
      <c r="EM221" s="362"/>
      <c r="EN221" s="362"/>
      <c r="EO221" s="362"/>
      <c r="EP221" s="362"/>
      <c r="EQ221" s="362"/>
      <c r="ER221" s="362"/>
      <c r="ES221" s="362"/>
      <c r="ET221" s="362"/>
      <c r="EU221" s="362"/>
      <c r="EV221" s="362"/>
      <c r="EW221" s="362"/>
      <c r="EX221" s="362"/>
      <c r="EY221" s="362"/>
      <c r="EZ221" s="362"/>
      <c r="FA221" s="362"/>
      <c r="FB221" s="362"/>
      <c r="FC221" s="362"/>
      <c r="FD221" s="362"/>
      <c r="FE221" s="362"/>
      <c r="FF221" s="362"/>
      <c r="FG221" s="362"/>
      <c r="FH221" s="362"/>
      <c r="FI221" s="362"/>
      <c r="FJ221" s="362"/>
      <c r="FK221" s="362"/>
      <c r="FL221" s="362"/>
      <c r="FM221" s="362"/>
      <c r="FN221" s="362"/>
      <c r="FO221" s="362"/>
      <c r="FP221" s="362"/>
      <c r="FQ221" s="362"/>
      <c r="FR221" s="362"/>
    </row>
    <row r="222" spans="2:174">
      <c r="B222" s="362"/>
      <c r="C222" s="362"/>
      <c r="D222" s="362"/>
      <c r="E222" s="362"/>
      <c r="F222" s="362"/>
      <c r="G222" s="362"/>
      <c r="H222" s="362"/>
      <c r="I222" s="362"/>
      <c r="J222" s="362"/>
      <c r="K222" s="362"/>
      <c r="L222" s="362"/>
      <c r="M222" s="362"/>
      <c r="N222" s="362"/>
      <c r="O222" s="365"/>
      <c r="P222" s="362"/>
      <c r="Q222" s="362"/>
      <c r="R222" s="362"/>
      <c r="S222" s="362"/>
      <c r="T222" s="362"/>
      <c r="U222" s="362"/>
      <c r="V222" s="362"/>
      <c r="W222" s="362"/>
      <c r="X222" s="362"/>
      <c r="Y222" s="362"/>
      <c r="Z222" s="362"/>
      <c r="AA222" s="362"/>
      <c r="AB222" s="362"/>
      <c r="AC222" s="362"/>
      <c r="AD222" s="362"/>
      <c r="AE222" s="362"/>
      <c r="AF222" s="362"/>
      <c r="AG222" s="362"/>
      <c r="AH222" s="362"/>
      <c r="AI222" s="362"/>
      <c r="AJ222" s="362"/>
      <c r="AK222" s="362"/>
      <c r="AL222" s="362"/>
      <c r="AM222" s="362"/>
      <c r="AN222" s="362"/>
      <c r="AO222" s="362"/>
      <c r="AP222" s="362"/>
      <c r="AQ222" s="362"/>
      <c r="AR222" s="362"/>
      <c r="AS222" s="362"/>
      <c r="AT222" s="362"/>
      <c r="AU222" s="362"/>
      <c r="AV222" s="362"/>
      <c r="AW222" s="362"/>
      <c r="AX222" s="362"/>
      <c r="AY222" s="362"/>
      <c r="AZ222" s="362"/>
      <c r="BA222" s="362"/>
      <c r="BB222" s="362"/>
      <c r="BC222" s="362"/>
      <c r="BD222" s="362"/>
      <c r="BE222" s="362"/>
      <c r="BF222" s="362"/>
      <c r="BG222" s="362"/>
      <c r="BH222" s="362"/>
      <c r="BI222" s="362"/>
      <c r="BJ222" s="362"/>
      <c r="BK222" s="362"/>
      <c r="BL222" s="362"/>
      <c r="BM222" s="362"/>
      <c r="BN222" s="362"/>
      <c r="BO222" s="362"/>
      <c r="BP222" s="362"/>
      <c r="BQ222" s="362"/>
      <c r="BR222" s="362"/>
      <c r="BS222" s="362"/>
      <c r="BT222" s="362"/>
      <c r="BU222" s="362"/>
      <c r="BV222" s="362"/>
      <c r="BW222" s="362"/>
      <c r="BX222" s="362"/>
      <c r="BY222" s="362"/>
      <c r="BZ222" s="362"/>
      <c r="CA222" s="362"/>
      <c r="CB222" s="362"/>
      <c r="CC222" s="362"/>
      <c r="CD222" s="362"/>
      <c r="CE222" s="362"/>
      <c r="CF222" s="362"/>
      <c r="CG222" s="362"/>
      <c r="CH222" s="362"/>
      <c r="CI222" s="362"/>
      <c r="CJ222" s="362"/>
      <c r="CK222" s="362"/>
      <c r="CL222" s="362"/>
      <c r="CM222" s="362"/>
      <c r="CN222" s="362"/>
      <c r="CO222" s="362"/>
      <c r="CP222" s="362"/>
      <c r="CQ222" s="362"/>
      <c r="CR222" s="362"/>
      <c r="CS222" s="362"/>
      <c r="CT222" s="362"/>
      <c r="CU222" s="362"/>
      <c r="CV222" s="362"/>
      <c r="CW222" s="362"/>
      <c r="CX222" s="362"/>
      <c r="CY222" s="362"/>
      <c r="CZ222" s="362"/>
      <c r="DA222" s="362"/>
      <c r="DB222" s="362"/>
      <c r="DC222" s="362"/>
      <c r="DD222" s="362"/>
      <c r="DE222" s="362"/>
      <c r="DF222" s="362"/>
      <c r="DG222" s="362"/>
      <c r="DH222" s="362"/>
      <c r="DI222" s="362"/>
      <c r="DJ222" s="362"/>
      <c r="DK222" s="362"/>
      <c r="DL222" s="362"/>
      <c r="DM222" s="362"/>
      <c r="DN222" s="362"/>
      <c r="DO222" s="362"/>
      <c r="DP222" s="362"/>
      <c r="DQ222" s="362"/>
      <c r="DR222" s="362"/>
      <c r="DS222" s="362"/>
      <c r="DT222" s="362"/>
      <c r="DU222" s="362"/>
      <c r="DV222" s="362"/>
      <c r="DW222" s="362"/>
      <c r="DX222" s="362"/>
      <c r="DY222" s="362"/>
      <c r="DZ222" s="362"/>
      <c r="EA222" s="362"/>
      <c r="EB222" s="362"/>
      <c r="EC222" s="362"/>
      <c r="ED222" s="362"/>
      <c r="EE222" s="362"/>
      <c r="EF222" s="362"/>
      <c r="EG222" s="362"/>
      <c r="EH222" s="362"/>
      <c r="EI222" s="362"/>
      <c r="EJ222" s="362"/>
      <c r="EK222" s="362"/>
      <c r="EL222" s="362"/>
      <c r="EM222" s="362"/>
      <c r="EN222" s="362"/>
      <c r="EO222" s="362"/>
      <c r="EP222" s="362"/>
      <c r="EQ222" s="362"/>
      <c r="ER222" s="362"/>
      <c r="ES222" s="362"/>
      <c r="ET222" s="362"/>
      <c r="EU222" s="362"/>
      <c r="EV222" s="362"/>
      <c r="EW222" s="362"/>
      <c r="EX222" s="362"/>
      <c r="EY222" s="362"/>
      <c r="EZ222" s="362"/>
      <c r="FA222" s="362"/>
      <c r="FB222" s="362"/>
      <c r="FC222" s="362"/>
      <c r="FD222" s="362"/>
      <c r="FE222" s="362"/>
      <c r="FF222" s="362"/>
      <c r="FG222" s="362"/>
      <c r="FH222" s="362"/>
      <c r="FI222" s="362"/>
      <c r="FJ222" s="362"/>
      <c r="FK222" s="362"/>
      <c r="FL222" s="362"/>
      <c r="FM222" s="362"/>
      <c r="FN222" s="362"/>
      <c r="FO222" s="362"/>
      <c r="FP222" s="362"/>
      <c r="FQ222" s="362"/>
      <c r="FR222" s="362"/>
    </row>
    <row r="223" spans="2:174">
      <c r="B223" s="362"/>
      <c r="C223" s="362"/>
      <c r="D223" s="362"/>
      <c r="E223" s="362"/>
      <c r="F223" s="362"/>
      <c r="G223" s="362"/>
      <c r="H223" s="362"/>
      <c r="I223" s="362"/>
      <c r="J223" s="362"/>
      <c r="K223" s="362"/>
      <c r="L223" s="362"/>
      <c r="M223" s="362"/>
      <c r="N223" s="362"/>
      <c r="O223" s="365"/>
      <c r="P223" s="362"/>
      <c r="Q223" s="362"/>
      <c r="R223" s="362"/>
      <c r="S223" s="362"/>
      <c r="T223" s="362"/>
      <c r="U223" s="362"/>
      <c r="V223" s="362"/>
      <c r="W223" s="362"/>
      <c r="X223" s="362"/>
      <c r="Y223" s="362"/>
      <c r="Z223" s="362"/>
      <c r="AA223" s="362"/>
      <c r="AB223" s="362"/>
      <c r="AC223" s="362"/>
      <c r="AD223" s="362"/>
      <c r="AE223" s="362"/>
      <c r="AF223" s="362"/>
      <c r="AG223" s="362"/>
      <c r="AH223" s="362"/>
      <c r="AI223" s="362"/>
      <c r="AJ223" s="362"/>
      <c r="AK223" s="362"/>
      <c r="AL223" s="362"/>
      <c r="AM223" s="362"/>
      <c r="AN223" s="362"/>
      <c r="AO223" s="362"/>
      <c r="AP223" s="362"/>
      <c r="AQ223" s="362"/>
      <c r="AR223" s="362"/>
      <c r="AS223" s="362"/>
      <c r="AT223" s="362"/>
      <c r="AU223" s="362"/>
      <c r="AV223" s="362"/>
      <c r="AW223" s="362"/>
      <c r="AX223" s="362"/>
      <c r="AY223" s="362"/>
      <c r="AZ223" s="362"/>
      <c r="BA223" s="362"/>
      <c r="BB223" s="362"/>
      <c r="BC223" s="362"/>
      <c r="BD223" s="362"/>
      <c r="BE223" s="362"/>
      <c r="BF223" s="362"/>
      <c r="BG223" s="362"/>
      <c r="BH223" s="362"/>
      <c r="BI223" s="362"/>
      <c r="BJ223" s="362"/>
      <c r="BK223" s="362"/>
      <c r="BL223" s="362"/>
      <c r="BM223" s="362"/>
      <c r="BN223" s="362"/>
      <c r="BO223" s="362"/>
      <c r="BP223" s="362"/>
      <c r="BQ223" s="362"/>
      <c r="BR223" s="362"/>
      <c r="BS223" s="362"/>
      <c r="BT223" s="362"/>
      <c r="BU223" s="362"/>
      <c r="BV223" s="362"/>
      <c r="BW223" s="362"/>
      <c r="BX223" s="362"/>
      <c r="BY223" s="362"/>
      <c r="BZ223" s="362"/>
      <c r="CA223" s="362"/>
      <c r="CB223" s="362"/>
      <c r="CC223" s="362"/>
      <c r="CD223" s="362"/>
      <c r="CE223" s="362"/>
      <c r="CF223" s="362"/>
      <c r="CG223" s="362"/>
      <c r="CH223" s="362"/>
      <c r="CI223" s="362"/>
      <c r="CJ223" s="362"/>
      <c r="CK223" s="362"/>
      <c r="CL223" s="362"/>
      <c r="CM223" s="362"/>
      <c r="CN223" s="362"/>
      <c r="CO223" s="362"/>
      <c r="CP223" s="362"/>
      <c r="CQ223" s="362"/>
      <c r="CR223" s="362"/>
      <c r="CS223" s="362"/>
      <c r="CT223" s="362"/>
      <c r="CU223" s="362"/>
      <c r="CV223" s="362"/>
      <c r="CW223" s="362"/>
      <c r="CX223" s="362"/>
      <c r="CY223" s="362"/>
      <c r="CZ223" s="362"/>
      <c r="DA223" s="362"/>
      <c r="DB223" s="362"/>
      <c r="DC223" s="362"/>
      <c r="DD223" s="362"/>
      <c r="DE223" s="362"/>
      <c r="DF223" s="362"/>
      <c r="DG223" s="362"/>
      <c r="DH223" s="362"/>
      <c r="DI223" s="362"/>
      <c r="DJ223" s="362"/>
      <c r="DK223" s="362"/>
      <c r="DL223" s="362"/>
      <c r="DM223" s="362"/>
      <c r="DN223" s="362"/>
      <c r="DO223" s="362"/>
      <c r="DP223" s="362"/>
      <c r="DQ223" s="362"/>
      <c r="DR223" s="362"/>
      <c r="DS223" s="362"/>
      <c r="DT223" s="362"/>
      <c r="DU223" s="362"/>
      <c r="DV223" s="362"/>
      <c r="DW223" s="362"/>
      <c r="DX223" s="362"/>
      <c r="DY223" s="362"/>
      <c r="DZ223" s="362"/>
      <c r="EA223" s="362"/>
      <c r="EB223" s="362"/>
      <c r="EC223" s="362"/>
      <c r="ED223" s="362"/>
      <c r="EE223" s="362"/>
      <c r="EF223" s="362"/>
      <c r="EG223" s="362"/>
      <c r="EH223" s="362"/>
      <c r="EI223" s="362"/>
      <c r="EJ223" s="362"/>
      <c r="EK223" s="362"/>
      <c r="EL223" s="362"/>
      <c r="EM223" s="362"/>
      <c r="EN223" s="362"/>
      <c r="EO223" s="362"/>
      <c r="EP223" s="362"/>
      <c r="EQ223" s="362"/>
      <c r="ER223" s="362"/>
      <c r="ES223" s="362"/>
      <c r="ET223" s="362"/>
      <c r="EU223" s="362"/>
      <c r="EV223" s="362"/>
      <c r="EW223" s="362"/>
      <c r="EX223" s="362"/>
      <c r="EY223" s="362"/>
      <c r="EZ223" s="362"/>
      <c r="FA223" s="362"/>
      <c r="FB223" s="362"/>
      <c r="FC223" s="362"/>
      <c r="FD223" s="362"/>
      <c r="FE223" s="362"/>
      <c r="FF223" s="362"/>
      <c r="FG223" s="362"/>
      <c r="FH223" s="362"/>
      <c r="FI223" s="362"/>
      <c r="FJ223" s="362"/>
      <c r="FK223" s="362"/>
      <c r="FL223" s="362"/>
      <c r="FM223" s="362"/>
      <c r="FN223" s="362"/>
      <c r="FO223" s="362"/>
      <c r="FP223" s="362"/>
      <c r="FQ223" s="362"/>
      <c r="FR223" s="362"/>
    </row>
    <row r="224" spans="2:174">
      <c r="B224" s="362"/>
      <c r="C224" s="362"/>
      <c r="D224" s="362"/>
      <c r="E224" s="362"/>
      <c r="F224" s="362"/>
      <c r="G224" s="362"/>
      <c r="H224" s="362"/>
      <c r="I224" s="362"/>
      <c r="J224" s="362"/>
      <c r="K224" s="362"/>
      <c r="L224" s="362"/>
      <c r="M224" s="362"/>
      <c r="N224" s="362"/>
      <c r="O224" s="365"/>
      <c r="P224" s="362"/>
      <c r="Q224" s="362"/>
      <c r="R224" s="362"/>
      <c r="S224" s="362"/>
      <c r="T224" s="362"/>
      <c r="U224" s="362"/>
      <c r="V224" s="362"/>
      <c r="W224" s="362"/>
      <c r="X224" s="362"/>
      <c r="Y224" s="362"/>
      <c r="Z224" s="362"/>
      <c r="AA224" s="362"/>
      <c r="AB224" s="362"/>
      <c r="AC224" s="362"/>
      <c r="AD224" s="362"/>
      <c r="AE224" s="362"/>
      <c r="AF224" s="362"/>
      <c r="AG224" s="362"/>
      <c r="AH224" s="362"/>
      <c r="AI224" s="362"/>
      <c r="AJ224" s="362"/>
      <c r="AK224" s="362"/>
      <c r="AL224" s="362"/>
      <c r="AM224" s="362"/>
      <c r="AN224" s="362"/>
      <c r="AO224" s="362"/>
      <c r="AP224" s="362"/>
      <c r="AQ224" s="362"/>
      <c r="AR224" s="362"/>
      <c r="AS224" s="362"/>
      <c r="AT224" s="362"/>
      <c r="AU224" s="362"/>
      <c r="AV224" s="362"/>
      <c r="AW224" s="362"/>
      <c r="AX224" s="362"/>
      <c r="AY224" s="362"/>
      <c r="AZ224" s="362"/>
      <c r="BA224" s="362"/>
      <c r="BB224" s="362"/>
      <c r="BC224" s="362"/>
      <c r="BD224" s="362"/>
      <c r="BE224" s="362"/>
      <c r="BF224" s="362"/>
      <c r="BG224" s="362"/>
      <c r="BH224" s="362"/>
      <c r="BI224" s="362"/>
      <c r="BJ224" s="362"/>
      <c r="BK224" s="362"/>
      <c r="BL224" s="362"/>
      <c r="BM224" s="362"/>
      <c r="BN224" s="362"/>
      <c r="BO224" s="362"/>
      <c r="BP224" s="362"/>
      <c r="BQ224" s="362"/>
      <c r="BR224" s="362"/>
      <c r="BS224" s="362"/>
      <c r="BT224" s="362"/>
      <c r="BU224" s="362"/>
      <c r="BV224" s="362"/>
      <c r="BW224" s="362"/>
      <c r="BX224" s="362"/>
      <c r="BY224" s="362"/>
      <c r="BZ224" s="362"/>
      <c r="CA224" s="362"/>
      <c r="CB224" s="362"/>
      <c r="CC224" s="362"/>
      <c r="CD224" s="362"/>
      <c r="CE224" s="362"/>
      <c r="CF224" s="362"/>
      <c r="CG224" s="362"/>
      <c r="CH224" s="362"/>
      <c r="CI224" s="362"/>
      <c r="CJ224" s="362"/>
      <c r="CK224" s="362"/>
      <c r="CL224" s="362"/>
      <c r="CM224" s="362"/>
      <c r="CN224" s="362"/>
      <c r="CO224" s="362"/>
      <c r="CP224" s="362"/>
      <c r="CQ224" s="362"/>
      <c r="CR224" s="362"/>
      <c r="CS224" s="362"/>
      <c r="CT224" s="362"/>
      <c r="CU224" s="362"/>
      <c r="CV224" s="362"/>
      <c r="CW224" s="362"/>
      <c r="CX224" s="362"/>
      <c r="CY224" s="362"/>
      <c r="CZ224" s="362"/>
      <c r="DA224" s="362"/>
      <c r="DB224" s="362"/>
      <c r="DC224" s="362"/>
      <c r="DD224" s="362"/>
      <c r="DE224" s="362"/>
      <c r="DF224" s="362"/>
      <c r="DG224" s="362"/>
      <c r="DH224" s="362"/>
      <c r="DI224" s="362"/>
      <c r="DJ224" s="362"/>
      <c r="DK224" s="362"/>
      <c r="DL224" s="362"/>
      <c r="DM224" s="362"/>
      <c r="DN224" s="362"/>
      <c r="DO224" s="362"/>
      <c r="DP224" s="362"/>
      <c r="DQ224" s="362"/>
      <c r="DR224" s="362"/>
      <c r="DS224" s="362"/>
      <c r="DT224" s="362"/>
      <c r="DU224" s="362"/>
      <c r="DV224" s="362"/>
      <c r="DW224" s="362"/>
      <c r="DX224" s="362"/>
      <c r="DY224" s="362"/>
      <c r="DZ224" s="362"/>
      <c r="EA224" s="362"/>
      <c r="EB224" s="362"/>
      <c r="EC224" s="362"/>
      <c r="ED224" s="362"/>
      <c r="EE224" s="362"/>
      <c r="EF224" s="362"/>
      <c r="EG224" s="362"/>
      <c r="EH224" s="362"/>
      <c r="EI224" s="362"/>
      <c r="EJ224" s="362"/>
      <c r="EK224" s="362"/>
      <c r="EL224" s="362"/>
      <c r="EM224" s="362"/>
      <c r="EN224" s="362"/>
      <c r="EO224" s="362"/>
      <c r="EP224" s="362"/>
      <c r="EQ224" s="362"/>
      <c r="ER224" s="362"/>
      <c r="ES224" s="362"/>
      <c r="ET224" s="362"/>
      <c r="EU224" s="362"/>
      <c r="EV224" s="362"/>
      <c r="EW224" s="362"/>
      <c r="EX224" s="362"/>
      <c r="EY224" s="362"/>
      <c r="EZ224" s="362"/>
      <c r="FA224" s="362"/>
      <c r="FB224" s="362"/>
      <c r="FC224" s="362"/>
      <c r="FD224" s="362"/>
      <c r="FE224" s="362"/>
      <c r="FF224" s="362"/>
      <c r="FG224" s="362"/>
      <c r="FH224" s="362"/>
      <c r="FI224" s="362"/>
      <c r="FJ224" s="362"/>
      <c r="FK224" s="362"/>
      <c r="FL224" s="362"/>
      <c r="FM224" s="362"/>
      <c r="FN224" s="362"/>
      <c r="FO224" s="362"/>
      <c r="FP224" s="362"/>
      <c r="FQ224" s="362"/>
      <c r="FR224" s="362"/>
    </row>
    <row r="225" spans="2:174">
      <c r="B225" s="362"/>
      <c r="C225" s="362"/>
      <c r="D225" s="362"/>
      <c r="E225" s="362"/>
      <c r="F225" s="362"/>
      <c r="G225" s="362"/>
      <c r="H225" s="362"/>
      <c r="I225" s="362"/>
      <c r="J225" s="362"/>
      <c r="K225" s="362"/>
      <c r="L225" s="362"/>
      <c r="M225" s="362"/>
      <c r="N225" s="362"/>
      <c r="O225" s="365"/>
      <c r="P225" s="362"/>
      <c r="Q225" s="362"/>
      <c r="R225" s="362"/>
      <c r="S225" s="362"/>
      <c r="T225" s="362"/>
      <c r="U225" s="362"/>
      <c r="V225" s="362"/>
      <c r="W225" s="362"/>
      <c r="X225" s="362"/>
      <c r="Y225" s="362"/>
      <c r="Z225" s="362"/>
      <c r="AA225" s="362"/>
      <c r="AB225" s="362"/>
      <c r="AC225" s="362"/>
      <c r="AD225" s="362"/>
      <c r="AE225" s="362"/>
      <c r="AF225" s="362"/>
      <c r="AG225" s="362"/>
      <c r="AH225" s="362"/>
      <c r="AI225" s="362"/>
      <c r="AJ225" s="362"/>
      <c r="AK225" s="362"/>
      <c r="AL225" s="362"/>
      <c r="AM225" s="362"/>
      <c r="AN225" s="362"/>
      <c r="AO225" s="362"/>
      <c r="AP225" s="362"/>
      <c r="AQ225" s="362"/>
      <c r="AR225" s="362"/>
      <c r="AS225" s="362"/>
      <c r="AT225" s="362"/>
      <c r="AU225" s="362"/>
      <c r="AV225" s="362"/>
      <c r="AW225" s="362"/>
      <c r="AX225" s="362"/>
      <c r="AY225" s="362"/>
      <c r="AZ225" s="362"/>
      <c r="BA225" s="362"/>
      <c r="BB225" s="362"/>
      <c r="BC225" s="362"/>
      <c r="BD225" s="362"/>
      <c r="BE225" s="362"/>
      <c r="BF225" s="362"/>
      <c r="BG225" s="362"/>
      <c r="BH225" s="362"/>
      <c r="BI225" s="362"/>
      <c r="BJ225" s="362"/>
      <c r="BK225" s="362"/>
      <c r="BL225" s="362"/>
      <c r="BM225" s="362"/>
      <c r="BN225" s="362"/>
      <c r="BO225" s="362"/>
      <c r="BP225" s="362"/>
      <c r="BQ225" s="362"/>
      <c r="BR225" s="362"/>
      <c r="BS225" s="362"/>
      <c r="BT225" s="362"/>
      <c r="BU225" s="362"/>
      <c r="BV225" s="362"/>
      <c r="BW225" s="362"/>
      <c r="BX225" s="362"/>
      <c r="BY225" s="362"/>
      <c r="BZ225" s="362"/>
      <c r="CA225" s="362"/>
      <c r="CB225" s="362"/>
      <c r="CC225" s="362"/>
      <c r="CD225" s="362"/>
      <c r="CE225" s="362"/>
      <c r="CF225" s="362"/>
      <c r="CG225" s="362"/>
      <c r="CH225" s="362"/>
      <c r="CI225" s="362"/>
      <c r="CJ225" s="362"/>
      <c r="CK225" s="362"/>
      <c r="CL225" s="362"/>
      <c r="CM225" s="362"/>
      <c r="CN225" s="362"/>
      <c r="CO225" s="362"/>
      <c r="CP225" s="362"/>
      <c r="CQ225" s="362"/>
      <c r="CR225" s="362"/>
      <c r="CS225" s="362"/>
      <c r="CT225" s="362"/>
      <c r="CU225" s="362"/>
      <c r="CV225" s="362"/>
      <c r="CW225" s="362"/>
      <c r="CX225" s="362"/>
      <c r="CY225" s="362"/>
      <c r="CZ225" s="362"/>
      <c r="DA225" s="362"/>
      <c r="DB225" s="362"/>
      <c r="DC225" s="362"/>
      <c r="DD225" s="362"/>
      <c r="DE225" s="362"/>
      <c r="DF225" s="362"/>
      <c r="DG225" s="362"/>
      <c r="DH225" s="362"/>
      <c r="DI225" s="362"/>
      <c r="DJ225" s="362"/>
      <c r="DK225" s="362"/>
      <c r="DL225" s="362"/>
      <c r="DM225" s="362"/>
      <c r="DN225" s="362"/>
      <c r="DO225" s="362"/>
      <c r="DP225" s="362"/>
      <c r="DQ225" s="362"/>
      <c r="DR225" s="362"/>
      <c r="DS225" s="362"/>
      <c r="DT225" s="362"/>
      <c r="DU225" s="362"/>
      <c r="DV225" s="362"/>
      <c r="DW225" s="362"/>
      <c r="DX225" s="362"/>
      <c r="DY225" s="362"/>
      <c r="DZ225" s="362"/>
      <c r="EA225" s="362"/>
      <c r="EB225" s="362"/>
      <c r="EC225" s="362"/>
      <c r="ED225" s="362"/>
      <c r="EE225" s="362"/>
      <c r="EF225" s="362"/>
      <c r="EG225" s="362"/>
      <c r="EH225" s="362"/>
      <c r="EI225" s="362"/>
      <c r="EJ225" s="362"/>
      <c r="EK225" s="362"/>
      <c r="EL225" s="362"/>
      <c r="EM225" s="362"/>
      <c r="EN225" s="362"/>
      <c r="EO225" s="362"/>
      <c r="EP225" s="362"/>
      <c r="EQ225" s="362"/>
      <c r="ER225" s="362"/>
      <c r="ES225" s="362"/>
      <c r="ET225" s="362"/>
      <c r="EU225" s="362"/>
      <c r="EV225" s="362"/>
      <c r="EW225" s="362"/>
      <c r="EX225" s="362"/>
      <c r="EY225" s="362"/>
      <c r="EZ225" s="362"/>
      <c r="FA225" s="362"/>
      <c r="FB225" s="362"/>
      <c r="FC225" s="362"/>
      <c r="FD225" s="362"/>
      <c r="FE225" s="362"/>
      <c r="FF225" s="362"/>
      <c r="FG225" s="362"/>
      <c r="FH225" s="362"/>
      <c r="FI225" s="362"/>
      <c r="FJ225" s="362"/>
      <c r="FK225" s="362"/>
      <c r="FL225" s="362"/>
      <c r="FM225" s="362"/>
      <c r="FN225" s="362"/>
      <c r="FO225" s="362"/>
      <c r="FP225" s="362"/>
      <c r="FQ225" s="362"/>
      <c r="FR225" s="362"/>
    </row>
    <row r="226" spans="2:174">
      <c r="B226" s="362"/>
      <c r="C226" s="362"/>
      <c r="D226" s="362"/>
      <c r="E226" s="362"/>
      <c r="F226" s="362"/>
      <c r="G226" s="362"/>
      <c r="H226" s="362"/>
      <c r="I226" s="362"/>
      <c r="J226" s="362"/>
      <c r="K226" s="362"/>
      <c r="L226" s="362"/>
      <c r="M226" s="362"/>
      <c r="N226" s="362"/>
      <c r="O226" s="365"/>
      <c r="P226" s="362"/>
      <c r="Q226" s="362"/>
      <c r="R226" s="362"/>
      <c r="S226" s="362"/>
      <c r="T226" s="362"/>
      <c r="U226" s="362"/>
      <c r="V226" s="362"/>
      <c r="W226" s="362"/>
      <c r="X226" s="362"/>
      <c r="Y226" s="362"/>
      <c r="Z226" s="362"/>
      <c r="AA226" s="362"/>
      <c r="AB226" s="362"/>
      <c r="AC226" s="362"/>
      <c r="AD226" s="362"/>
      <c r="AE226" s="362"/>
      <c r="AF226" s="362"/>
      <c r="AG226" s="362"/>
      <c r="AH226" s="362"/>
      <c r="AI226" s="362"/>
      <c r="AJ226" s="362"/>
      <c r="AK226" s="362"/>
      <c r="AL226" s="362"/>
      <c r="AM226" s="362"/>
      <c r="AN226" s="362"/>
      <c r="AO226" s="362"/>
      <c r="AP226" s="362"/>
      <c r="AQ226" s="362"/>
      <c r="AR226" s="362"/>
      <c r="AS226" s="362"/>
      <c r="AT226" s="362"/>
      <c r="AU226" s="362"/>
      <c r="AV226" s="362"/>
      <c r="AW226" s="362"/>
      <c r="AX226" s="362"/>
      <c r="AY226" s="362"/>
      <c r="AZ226" s="362"/>
      <c r="BA226" s="362"/>
      <c r="BB226" s="362"/>
      <c r="BC226" s="362"/>
      <c r="BD226" s="362"/>
      <c r="BE226" s="362"/>
      <c r="BF226" s="362"/>
      <c r="BG226" s="362"/>
      <c r="BH226" s="362"/>
      <c r="BI226" s="362"/>
      <c r="BJ226" s="362"/>
      <c r="BK226" s="362"/>
      <c r="BL226" s="362"/>
      <c r="BM226" s="362"/>
      <c r="BN226" s="362"/>
      <c r="BO226" s="362"/>
      <c r="BP226" s="362"/>
      <c r="BQ226" s="362"/>
      <c r="BR226" s="362"/>
      <c r="BS226" s="362"/>
      <c r="BT226" s="362"/>
      <c r="BU226" s="362"/>
      <c r="BV226" s="362"/>
      <c r="BW226" s="362"/>
      <c r="BX226" s="362"/>
      <c r="BY226" s="362"/>
      <c r="BZ226" s="362"/>
      <c r="CA226" s="362"/>
      <c r="CB226" s="362"/>
      <c r="CC226" s="362"/>
      <c r="CD226" s="362"/>
      <c r="CE226" s="362"/>
      <c r="CF226" s="362"/>
      <c r="CG226" s="362"/>
      <c r="CH226" s="362"/>
      <c r="CI226" s="362"/>
      <c r="CJ226" s="362"/>
      <c r="CK226" s="362"/>
      <c r="CL226" s="362"/>
      <c r="CM226" s="362"/>
      <c r="CN226" s="362"/>
      <c r="CO226" s="362"/>
      <c r="CP226" s="362"/>
      <c r="CQ226" s="362"/>
      <c r="CR226" s="362"/>
      <c r="CS226" s="362"/>
      <c r="CT226" s="362"/>
      <c r="CU226" s="362"/>
      <c r="CV226" s="362"/>
      <c r="CW226" s="362"/>
      <c r="CX226" s="362"/>
      <c r="CY226" s="362"/>
      <c r="CZ226" s="362"/>
      <c r="DA226" s="362"/>
      <c r="DB226" s="362"/>
      <c r="DC226" s="362"/>
      <c r="DD226" s="362"/>
      <c r="DE226" s="362"/>
      <c r="DF226" s="362"/>
      <c r="DG226" s="362"/>
      <c r="DH226" s="362"/>
      <c r="DI226" s="362"/>
      <c r="DJ226" s="362"/>
      <c r="DK226" s="362"/>
      <c r="DL226" s="362"/>
      <c r="DM226" s="362"/>
      <c r="DN226" s="362"/>
      <c r="DO226" s="362"/>
      <c r="DP226" s="362"/>
      <c r="DQ226" s="362"/>
      <c r="DR226" s="362"/>
      <c r="DS226" s="362"/>
      <c r="DT226" s="362"/>
      <c r="DU226" s="362"/>
      <c r="DV226" s="362"/>
      <c r="DW226" s="362"/>
      <c r="DX226" s="362"/>
      <c r="DY226" s="362"/>
      <c r="DZ226" s="362"/>
      <c r="EA226" s="362"/>
      <c r="EB226" s="362"/>
      <c r="EC226" s="362"/>
      <c r="ED226" s="362"/>
      <c r="EE226" s="362"/>
      <c r="EF226" s="362"/>
      <c r="EG226" s="362"/>
      <c r="EH226" s="362"/>
      <c r="EI226" s="362"/>
      <c r="EJ226" s="362"/>
      <c r="EK226" s="362"/>
      <c r="EL226" s="362"/>
      <c r="EM226" s="362"/>
      <c r="EN226" s="362"/>
      <c r="EO226" s="362"/>
      <c r="EP226" s="362"/>
      <c r="EQ226" s="362"/>
      <c r="ER226" s="362"/>
      <c r="ES226" s="362"/>
      <c r="ET226" s="362"/>
      <c r="EU226" s="362"/>
      <c r="EV226" s="362"/>
      <c r="EW226" s="362"/>
      <c r="EX226" s="362"/>
      <c r="EY226" s="362"/>
      <c r="EZ226" s="362"/>
      <c r="FA226" s="362"/>
      <c r="FB226" s="362"/>
      <c r="FC226" s="362"/>
      <c r="FD226" s="362"/>
      <c r="FE226" s="362"/>
      <c r="FF226" s="362"/>
      <c r="FG226" s="362"/>
      <c r="FH226" s="362"/>
      <c r="FI226" s="362"/>
      <c r="FJ226" s="362"/>
      <c r="FK226" s="362"/>
      <c r="FL226" s="362"/>
      <c r="FM226" s="362"/>
      <c r="FN226" s="362"/>
      <c r="FO226" s="362"/>
      <c r="FP226" s="362"/>
      <c r="FQ226" s="362"/>
      <c r="FR226" s="362"/>
    </row>
    <row r="227" spans="2:174">
      <c r="B227" s="362"/>
      <c r="C227" s="362"/>
      <c r="D227" s="362"/>
      <c r="E227" s="362"/>
      <c r="F227" s="362"/>
      <c r="G227" s="362"/>
      <c r="H227" s="362"/>
      <c r="I227" s="362"/>
      <c r="J227" s="362"/>
      <c r="K227" s="362"/>
      <c r="L227" s="362"/>
      <c r="M227" s="362"/>
      <c r="N227" s="362"/>
      <c r="O227" s="365"/>
      <c r="P227" s="362"/>
      <c r="Q227" s="362"/>
      <c r="R227" s="362"/>
      <c r="S227" s="362"/>
      <c r="T227" s="362"/>
      <c r="U227" s="362"/>
      <c r="V227" s="362"/>
      <c r="W227" s="362"/>
      <c r="X227" s="362"/>
      <c r="Y227" s="362"/>
      <c r="Z227" s="362"/>
      <c r="AA227" s="362"/>
      <c r="AB227" s="362"/>
      <c r="AC227" s="362"/>
      <c r="AD227" s="362"/>
      <c r="AE227" s="362"/>
      <c r="AF227" s="362"/>
      <c r="AG227" s="362"/>
      <c r="AH227" s="362"/>
      <c r="AI227" s="362"/>
      <c r="AJ227" s="362"/>
      <c r="AK227" s="362"/>
      <c r="AL227" s="362"/>
      <c r="AM227" s="362"/>
      <c r="AN227" s="362"/>
      <c r="AO227" s="362"/>
      <c r="AP227" s="362"/>
      <c r="AQ227" s="362"/>
      <c r="AR227" s="362"/>
      <c r="AS227" s="362"/>
      <c r="AT227" s="362"/>
      <c r="AU227" s="362"/>
      <c r="AV227" s="362"/>
      <c r="AW227" s="362"/>
      <c r="AX227" s="362"/>
      <c r="AY227" s="362"/>
      <c r="AZ227" s="362"/>
      <c r="BA227" s="362"/>
      <c r="BB227" s="362"/>
      <c r="BC227" s="362"/>
      <c r="BD227" s="362"/>
      <c r="BE227" s="362"/>
      <c r="BF227" s="362"/>
      <c r="BG227" s="362"/>
      <c r="BH227" s="362"/>
      <c r="BI227" s="362"/>
      <c r="BJ227" s="362"/>
      <c r="BK227" s="362"/>
      <c r="BL227" s="362"/>
      <c r="BM227" s="362"/>
      <c r="BN227" s="362"/>
      <c r="BO227" s="362"/>
      <c r="BP227" s="362"/>
      <c r="BQ227" s="362"/>
      <c r="BR227" s="362"/>
      <c r="BS227" s="362"/>
      <c r="BT227" s="362"/>
      <c r="BU227" s="362"/>
      <c r="BV227" s="362"/>
      <c r="BW227" s="362"/>
      <c r="BX227" s="362"/>
      <c r="BY227" s="362"/>
      <c r="BZ227" s="362"/>
      <c r="CA227" s="362"/>
      <c r="CB227" s="362"/>
      <c r="CC227" s="362"/>
      <c r="CD227" s="362"/>
      <c r="CE227" s="362"/>
      <c r="CF227" s="362"/>
      <c r="CG227" s="362"/>
      <c r="CH227" s="362"/>
      <c r="CI227" s="362"/>
      <c r="CJ227" s="362"/>
      <c r="CK227" s="362"/>
      <c r="CL227" s="362"/>
      <c r="CM227" s="362"/>
      <c r="CN227" s="362"/>
      <c r="CO227" s="362"/>
      <c r="CP227" s="362"/>
      <c r="CQ227" s="362"/>
      <c r="CR227" s="362"/>
      <c r="CS227" s="362"/>
      <c r="CT227" s="362"/>
      <c r="CU227" s="362"/>
      <c r="CV227" s="362"/>
      <c r="CW227" s="362"/>
      <c r="CX227" s="362"/>
      <c r="CY227" s="362"/>
      <c r="CZ227" s="362"/>
      <c r="DA227" s="362"/>
      <c r="DB227" s="362"/>
      <c r="DC227" s="362"/>
      <c r="DD227" s="362"/>
      <c r="DE227" s="362"/>
      <c r="DF227" s="362"/>
      <c r="DG227" s="362"/>
      <c r="DH227" s="362"/>
      <c r="DI227" s="362"/>
      <c r="DJ227" s="362"/>
      <c r="DK227" s="362"/>
      <c r="DL227" s="362"/>
      <c r="DM227" s="362"/>
      <c r="DN227" s="362"/>
      <c r="DO227" s="362"/>
      <c r="DP227" s="362"/>
      <c r="DQ227" s="362"/>
      <c r="DR227" s="362"/>
      <c r="DS227" s="362"/>
      <c r="DT227" s="362"/>
      <c r="DU227" s="362"/>
      <c r="DV227" s="362"/>
      <c r="DW227" s="362"/>
      <c r="DX227" s="362"/>
      <c r="DY227" s="362"/>
      <c r="DZ227" s="362"/>
      <c r="EA227" s="362"/>
      <c r="EB227" s="362"/>
      <c r="EC227" s="362"/>
      <c r="ED227" s="362"/>
      <c r="EE227" s="362"/>
      <c r="EF227" s="362"/>
      <c r="EG227" s="362"/>
      <c r="EH227" s="362"/>
      <c r="EI227" s="362"/>
      <c r="EJ227" s="362"/>
      <c r="EK227" s="362"/>
      <c r="EL227" s="362"/>
      <c r="EM227" s="362"/>
      <c r="EN227" s="362"/>
      <c r="EO227" s="362"/>
      <c r="EP227" s="362"/>
      <c r="EQ227" s="362"/>
      <c r="ER227" s="362"/>
      <c r="ES227" s="362"/>
      <c r="ET227" s="362"/>
      <c r="EU227" s="362"/>
      <c r="EV227" s="362"/>
      <c r="EW227" s="362"/>
      <c r="EX227" s="362"/>
      <c r="EY227" s="362"/>
      <c r="EZ227" s="362"/>
      <c r="FA227" s="362"/>
      <c r="FB227" s="362"/>
      <c r="FC227" s="362"/>
      <c r="FD227" s="362"/>
      <c r="FE227" s="362"/>
      <c r="FF227" s="362"/>
      <c r="FG227" s="362"/>
      <c r="FH227" s="362"/>
      <c r="FI227" s="362"/>
      <c r="FJ227" s="362"/>
      <c r="FK227" s="362"/>
      <c r="FL227" s="362"/>
      <c r="FM227" s="362"/>
      <c r="FN227" s="362"/>
      <c r="FO227" s="362"/>
      <c r="FP227" s="362"/>
      <c r="FQ227" s="362"/>
      <c r="FR227" s="362"/>
    </row>
    <row r="228" spans="2:174">
      <c r="B228" s="362"/>
      <c r="C228" s="362"/>
      <c r="D228" s="362"/>
      <c r="E228" s="362"/>
      <c r="F228" s="362"/>
      <c r="G228" s="362"/>
      <c r="H228" s="362"/>
      <c r="I228" s="362"/>
      <c r="J228" s="362"/>
      <c r="K228" s="362"/>
      <c r="L228" s="362"/>
      <c r="M228" s="362"/>
      <c r="N228" s="362"/>
      <c r="O228" s="365"/>
      <c r="P228" s="362"/>
      <c r="Q228" s="362"/>
      <c r="R228" s="362"/>
      <c r="S228" s="362"/>
      <c r="T228" s="362"/>
      <c r="U228" s="362"/>
      <c r="V228" s="362"/>
      <c r="W228" s="362"/>
      <c r="X228" s="362"/>
      <c r="Y228" s="362"/>
      <c r="Z228" s="362"/>
      <c r="AA228" s="362"/>
      <c r="AB228" s="362"/>
      <c r="AC228" s="362"/>
      <c r="AD228" s="362"/>
      <c r="AE228" s="362"/>
      <c r="AF228" s="362"/>
      <c r="AG228" s="362"/>
      <c r="AH228" s="362"/>
      <c r="AI228" s="362"/>
      <c r="AJ228" s="362"/>
      <c r="AK228" s="362"/>
      <c r="AL228" s="362"/>
      <c r="AM228" s="362"/>
      <c r="AN228" s="362"/>
      <c r="AO228" s="362"/>
      <c r="AP228" s="362"/>
      <c r="AQ228" s="362"/>
      <c r="AR228" s="362"/>
      <c r="AS228" s="362"/>
      <c r="AT228" s="362"/>
      <c r="AU228" s="362"/>
      <c r="AV228" s="362"/>
      <c r="AW228" s="362"/>
      <c r="AX228" s="362"/>
      <c r="AY228" s="362"/>
      <c r="AZ228" s="362"/>
      <c r="BA228" s="362"/>
      <c r="BB228" s="362"/>
      <c r="BC228" s="362"/>
      <c r="BD228" s="362"/>
      <c r="BE228" s="362"/>
      <c r="BF228" s="362"/>
      <c r="BG228" s="362"/>
      <c r="BH228" s="362"/>
      <c r="BI228" s="362"/>
      <c r="BJ228" s="362"/>
      <c r="BK228" s="362"/>
      <c r="BL228" s="362"/>
      <c r="BM228" s="362"/>
      <c r="BN228" s="362"/>
      <c r="BO228" s="362"/>
      <c r="BP228" s="362"/>
      <c r="BQ228" s="362"/>
      <c r="BR228" s="362"/>
      <c r="BS228" s="362"/>
      <c r="BT228" s="362"/>
      <c r="BU228" s="362"/>
      <c r="BV228" s="362"/>
      <c r="BW228" s="362"/>
      <c r="BX228" s="362"/>
      <c r="BY228" s="362"/>
      <c r="BZ228" s="362"/>
      <c r="CA228" s="362"/>
      <c r="CB228" s="362"/>
      <c r="CC228" s="362"/>
      <c r="CD228" s="362"/>
      <c r="CE228" s="362"/>
      <c r="CF228" s="362"/>
      <c r="CG228" s="362"/>
      <c r="CH228" s="362"/>
      <c r="CI228" s="362"/>
      <c r="CJ228" s="362"/>
      <c r="CK228" s="362"/>
      <c r="CL228" s="362"/>
      <c r="CM228" s="362"/>
      <c r="CN228" s="362"/>
      <c r="CO228" s="362"/>
      <c r="CP228" s="362"/>
      <c r="CQ228" s="362"/>
      <c r="CR228" s="362"/>
      <c r="CS228" s="362"/>
      <c r="CT228" s="362"/>
      <c r="CU228" s="362"/>
      <c r="CV228" s="362"/>
      <c r="CW228" s="362"/>
      <c r="CX228" s="362"/>
      <c r="CY228" s="362"/>
      <c r="CZ228" s="362"/>
      <c r="DA228" s="362"/>
      <c r="DB228" s="362"/>
      <c r="DC228" s="362"/>
      <c r="DD228" s="362"/>
      <c r="DE228" s="362"/>
      <c r="DF228" s="362"/>
      <c r="DG228" s="362"/>
      <c r="DH228" s="362"/>
      <c r="DI228" s="362"/>
      <c r="DJ228" s="362"/>
      <c r="DK228" s="362"/>
      <c r="DL228" s="362"/>
      <c r="DM228" s="362"/>
      <c r="DN228" s="362"/>
      <c r="DO228" s="362"/>
      <c r="DP228" s="362"/>
      <c r="DQ228" s="362"/>
      <c r="DR228" s="362"/>
      <c r="DS228" s="362"/>
      <c r="DT228" s="362"/>
      <c r="DU228" s="362"/>
      <c r="DV228" s="362"/>
      <c r="DW228" s="362"/>
      <c r="DX228" s="362"/>
      <c r="DY228" s="362"/>
      <c r="DZ228" s="362"/>
      <c r="EA228" s="362"/>
      <c r="EB228" s="362"/>
      <c r="EC228" s="362"/>
      <c r="ED228" s="362"/>
      <c r="EE228" s="362"/>
      <c r="EF228" s="362"/>
      <c r="EG228" s="362"/>
      <c r="EH228" s="362"/>
      <c r="EI228" s="362"/>
      <c r="EJ228" s="362"/>
      <c r="EK228" s="362"/>
      <c r="EL228" s="362"/>
      <c r="EM228" s="362"/>
      <c r="EN228" s="362"/>
      <c r="EO228" s="362"/>
      <c r="EP228" s="362"/>
      <c r="EQ228" s="362"/>
      <c r="ER228" s="362"/>
      <c r="ES228" s="362"/>
      <c r="ET228" s="362"/>
      <c r="EU228" s="362"/>
      <c r="EV228" s="362"/>
      <c r="EW228" s="362"/>
      <c r="EX228" s="362"/>
      <c r="EY228" s="362"/>
      <c r="EZ228" s="362"/>
      <c r="FA228" s="362"/>
      <c r="FB228" s="362"/>
      <c r="FC228" s="362"/>
      <c r="FD228" s="362"/>
      <c r="FE228" s="362"/>
      <c r="FF228" s="362"/>
      <c r="FG228" s="362"/>
      <c r="FH228" s="362"/>
      <c r="FI228" s="362"/>
      <c r="FJ228" s="362"/>
      <c r="FK228" s="362"/>
      <c r="FL228" s="362"/>
      <c r="FM228" s="362"/>
      <c r="FN228" s="362"/>
      <c r="FO228" s="362"/>
      <c r="FP228" s="362"/>
      <c r="FQ228" s="362"/>
      <c r="FR228" s="362"/>
    </row>
    <row r="229" spans="2:174">
      <c r="B229" s="362"/>
      <c r="C229" s="362"/>
      <c r="D229" s="362"/>
      <c r="E229" s="362"/>
      <c r="F229" s="362"/>
      <c r="G229" s="362"/>
      <c r="H229" s="362"/>
      <c r="I229" s="362"/>
      <c r="J229" s="362"/>
      <c r="K229" s="362"/>
      <c r="L229" s="362"/>
      <c r="M229" s="362"/>
      <c r="N229" s="362"/>
      <c r="O229" s="365"/>
      <c r="P229" s="362"/>
      <c r="Q229" s="362"/>
      <c r="R229" s="362"/>
      <c r="S229" s="362"/>
      <c r="T229" s="362"/>
      <c r="U229" s="362"/>
      <c r="V229" s="362"/>
      <c r="W229" s="362"/>
      <c r="X229" s="362"/>
      <c r="Y229" s="362"/>
      <c r="Z229" s="362"/>
      <c r="AA229" s="362"/>
      <c r="AB229" s="362"/>
      <c r="AC229" s="362"/>
      <c r="AD229" s="362"/>
      <c r="AE229" s="362"/>
      <c r="AF229" s="362"/>
      <c r="AG229" s="362"/>
      <c r="AH229" s="362"/>
      <c r="AI229" s="362"/>
      <c r="AJ229" s="362"/>
      <c r="AK229" s="362"/>
      <c r="AL229" s="362"/>
      <c r="AM229" s="362"/>
      <c r="AN229" s="362"/>
      <c r="AO229" s="362"/>
      <c r="AP229" s="362"/>
      <c r="AQ229" s="362"/>
      <c r="AR229" s="362"/>
      <c r="AS229" s="362"/>
      <c r="AT229" s="362"/>
      <c r="AU229" s="362"/>
      <c r="AV229" s="362"/>
      <c r="AW229" s="362"/>
      <c r="AX229" s="362"/>
      <c r="AY229" s="362"/>
      <c r="AZ229" s="362"/>
      <c r="BA229" s="362"/>
      <c r="BB229" s="362"/>
      <c r="BC229" s="362"/>
      <c r="BD229" s="362"/>
      <c r="BE229" s="362"/>
      <c r="BF229" s="362"/>
      <c r="BG229" s="362"/>
      <c r="BH229" s="362"/>
      <c r="BI229" s="362"/>
      <c r="BJ229" s="362"/>
      <c r="BK229" s="362"/>
      <c r="BL229" s="362"/>
      <c r="BM229" s="362"/>
      <c r="BN229" s="362"/>
      <c r="BO229" s="362"/>
      <c r="BP229" s="362"/>
      <c r="BQ229" s="362"/>
      <c r="BR229" s="362"/>
      <c r="BS229" s="362"/>
      <c r="BT229" s="362"/>
      <c r="BU229" s="362"/>
      <c r="BV229" s="362"/>
      <c r="BW229" s="362"/>
      <c r="BX229" s="362"/>
      <c r="BY229" s="362"/>
      <c r="BZ229" s="362"/>
      <c r="CA229" s="362"/>
      <c r="CB229" s="362"/>
      <c r="CC229" s="362"/>
      <c r="CD229" s="362"/>
      <c r="CE229" s="362"/>
      <c r="CF229" s="362"/>
      <c r="CG229" s="362"/>
      <c r="CH229" s="362"/>
      <c r="CI229" s="362"/>
      <c r="CJ229" s="362"/>
      <c r="CK229" s="362"/>
      <c r="CL229" s="362"/>
      <c r="CM229" s="362"/>
      <c r="CN229" s="362"/>
      <c r="CO229" s="362"/>
      <c r="CP229" s="362"/>
      <c r="CQ229" s="362"/>
      <c r="CR229" s="362"/>
      <c r="CS229" s="362"/>
      <c r="CT229" s="362"/>
      <c r="CU229" s="362"/>
      <c r="CV229" s="362"/>
      <c r="CW229" s="362"/>
      <c r="CX229" s="362"/>
      <c r="CY229" s="362"/>
      <c r="CZ229" s="362"/>
      <c r="DA229" s="362"/>
      <c r="DB229" s="362"/>
      <c r="DC229" s="362"/>
      <c r="DD229" s="362"/>
      <c r="DE229" s="362"/>
      <c r="DF229" s="362"/>
      <c r="DG229" s="362"/>
      <c r="DH229" s="362"/>
      <c r="DI229" s="362"/>
      <c r="DJ229" s="362"/>
      <c r="DK229" s="362"/>
      <c r="DL229" s="362"/>
      <c r="DM229" s="362"/>
      <c r="DN229" s="362"/>
      <c r="DO229" s="362"/>
      <c r="DP229" s="362"/>
      <c r="DQ229" s="362"/>
      <c r="DR229" s="362"/>
      <c r="DS229" s="362"/>
      <c r="DT229" s="362"/>
      <c r="DU229" s="362"/>
      <c r="DV229" s="362"/>
      <c r="DW229" s="362"/>
      <c r="DX229" s="362"/>
      <c r="DY229" s="362"/>
      <c r="DZ229" s="362"/>
      <c r="EA229" s="362"/>
      <c r="EB229" s="362"/>
      <c r="EC229" s="362"/>
      <c r="ED229" s="362"/>
      <c r="EE229" s="362"/>
      <c r="EF229" s="362"/>
      <c r="EG229" s="362"/>
      <c r="EH229" s="362"/>
      <c r="EI229" s="362"/>
      <c r="EJ229" s="362"/>
      <c r="EK229" s="362"/>
      <c r="EL229" s="362"/>
      <c r="EM229" s="362"/>
      <c r="EN229" s="362"/>
      <c r="EO229" s="362"/>
      <c r="EP229" s="362"/>
      <c r="EQ229" s="362"/>
      <c r="ER229" s="362"/>
      <c r="ES229" s="362"/>
      <c r="ET229" s="362"/>
      <c r="EU229" s="362"/>
      <c r="EV229" s="362"/>
      <c r="EW229" s="362"/>
      <c r="EX229" s="362"/>
      <c r="EY229" s="362"/>
      <c r="EZ229" s="362"/>
      <c r="FA229" s="362"/>
      <c r="FB229" s="362"/>
      <c r="FC229" s="362"/>
      <c r="FD229" s="362"/>
      <c r="FE229" s="362"/>
      <c r="FF229" s="362"/>
      <c r="FG229" s="362"/>
      <c r="FH229" s="362"/>
      <c r="FI229" s="362"/>
      <c r="FJ229" s="362"/>
      <c r="FK229" s="362"/>
      <c r="FL229" s="362"/>
      <c r="FM229" s="362"/>
      <c r="FN229" s="362"/>
      <c r="FO229" s="362"/>
      <c r="FP229" s="362"/>
      <c r="FQ229" s="362"/>
      <c r="FR229" s="362"/>
    </row>
    <row r="230" spans="2:174">
      <c r="B230" s="362"/>
      <c r="C230" s="362"/>
      <c r="D230" s="362"/>
      <c r="E230" s="362"/>
      <c r="F230" s="362"/>
      <c r="G230" s="362"/>
      <c r="H230" s="362"/>
      <c r="I230" s="362"/>
      <c r="J230" s="362"/>
      <c r="K230" s="362"/>
      <c r="L230" s="362"/>
      <c r="M230" s="362"/>
      <c r="N230" s="362"/>
      <c r="O230" s="365"/>
      <c r="P230" s="362"/>
      <c r="Q230" s="362"/>
      <c r="R230" s="362"/>
      <c r="S230" s="362"/>
      <c r="T230" s="362"/>
      <c r="U230" s="362"/>
      <c r="V230" s="362"/>
      <c r="W230" s="362"/>
      <c r="X230" s="362"/>
      <c r="Y230" s="362"/>
      <c r="Z230" s="362"/>
      <c r="AA230" s="362"/>
      <c r="AB230" s="362"/>
      <c r="AC230" s="362"/>
      <c r="AD230" s="362"/>
      <c r="AE230" s="362"/>
      <c r="AF230" s="362"/>
      <c r="AG230" s="362"/>
      <c r="AH230" s="362"/>
      <c r="AI230" s="362"/>
      <c r="AJ230" s="362"/>
      <c r="AK230" s="362"/>
      <c r="AL230" s="362"/>
      <c r="AM230" s="362"/>
      <c r="AN230" s="362"/>
      <c r="AO230" s="362"/>
      <c r="AP230" s="362"/>
      <c r="AQ230" s="362"/>
      <c r="AR230" s="362"/>
      <c r="AS230" s="362"/>
      <c r="AT230" s="362"/>
      <c r="AU230" s="362"/>
      <c r="AV230" s="362"/>
      <c r="AW230" s="362"/>
      <c r="AX230" s="362"/>
      <c r="AY230" s="362"/>
      <c r="AZ230" s="362"/>
      <c r="BA230" s="362"/>
      <c r="BB230" s="362"/>
      <c r="BC230" s="362"/>
      <c r="BD230" s="362"/>
      <c r="BE230" s="362"/>
      <c r="BF230" s="362"/>
      <c r="BG230" s="362"/>
      <c r="BH230" s="362"/>
      <c r="BI230" s="362"/>
      <c r="BJ230" s="362"/>
      <c r="BK230" s="362"/>
      <c r="BL230" s="362"/>
      <c r="BM230" s="362"/>
      <c r="BN230" s="362"/>
      <c r="BO230" s="362"/>
      <c r="BP230" s="362"/>
      <c r="BQ230" s="362"/>
      <c r="BR230" s="362"/>
      <c r="BS230" s="362"/>
      <c r="BT230" s="362"/>
      <c r="BU230" s="362"/>
      <c r="BV230" s="362"/>
      <c r="BW230" s="362"/>
      <c r="BX230" s="362"/>
      <c r="BY230" s="362"/>
      <c r="BZ230" s="362"/>
      <c r="CA230" s="362"/>
      <c r="CB230" s="362"/>
      <c r="CC230" s="362"/>
      <c r="CD230" s="362"/>
      <c r="CE230" s="362"/>
      <c r="CF230" s="362"/>
      <c r="CG230" s="362"/>
      <c r="CH230" s="362"/>
      <c r="CI230" s="362"/>
      <c r="CJ230" s="362"/>
      <c r="CK230" s="362"/>
      <c r="CL230" s="362"/>
      <c r="CM230" s="362"/>
      <c r="CN230" s="362"/>
      <c r="CO230" s="362"/>
      <c r="CP230" s="362"/>
      <c r="CQ230" s="362"/>
      <c r="CR230" s="362"/>
      <c r="CS230" s="362"/>
      <c r="CT230" s="362"/>
      <c r="CU230" s="362"/>
      <c r="CV230" s="362"/>
      <c r="CW230" s="362"/>
      <c r="CX230" s="362"/>
      <c r="CY230" s="362"/>
      <c r="CZ230" s="362"/>
      <c r="DA230" s="362"/>
      <c r="DB230" s="362"/>
      <c r="DC230" s="362"/>
      <c r="DD230" s="362"/>
      <c r="DE230" s="362"/>
      <c r="DF230" s="362"/>
      <c r="DG230" s="362"/>
      <c r="DH230" s="362"/>
      <c r="DI230" s="362"/>
      <c r="DJ230" s="362"/>
      <c r="DK230" s="362"/>
      <c r="DL230" s="362"/>
      <c r="DM230" s="362"/>
      <c r="DN230" s="362"/>
      <c r="DO230" s="362"/>
      <c r="DP230" s="362"/>
      <c r="DQ230" s="362"/>
      <c r="DR230" s="362"/>
      <c r="DS230" s="362"/>
      <c r="DT230" s="362"/>
      <c r="DU230" s="362"/>
      <c r="DV230" s="362"/>
      <c r="DW230" s="362"/>
      <c r="DX230" s="362"/>
      <c r="DY230" s="362"/>
      <c r="DZ230" s="362"/>
      <c r="EA230" s="362"/>
      <c r="EB230" s="362"/>
      <c r="EC230" s="362"/>
      <c r="ED230" s="362"/>
      <c r="EE230" s="362"/>
      <c r="EF230" s="362"/>
      <c r="EG230" s="362"/>
      <c r="EH230" s="362"/>
      <c r="EI230" s="362"/>
      <c r="EJ230" s="362"/>
      <c r="EK230" s="362"/>
      <c r="EL230" s="362"/>
      <c r="EM230" s="362"/>
      <c r="EN230" s="362"/>
      <c r="EO230" s="362"/>
      <c r="EP230" s="362"/>
      <c r="EQ230" s="362"/>
      <c r="ER230" s="362"/>
      <c r="ES230" s="362"/>
      <c r="ET230" s="362"/>
      <c r="EU230" s="362"/>
      <c r="EV230" s="362"/>
      <c r="EW230" s="362"/>
      <c r="EX230" s="362"/>
      <c r="EY230" s="362"/>
      <c r="EZ230" s="362"/>
      <c r="FA230" s="362"/>
      <c r="FB230" s="362"/>
      <c r="FC230" s="362"/>
      <c r="FD230" s="362"/>
      <c r="FE230" s="362"/>
      <c r="FF230" s="362"/>
      <c r="FG230" s="362"/>
      <c r="FH230" s="362"/>
      <c r="FI230" s="362"/>
      <c r="FJ230" s="362"/>
      <c r="FK230" s="362"/>
      <c r="FL230" s="362"/>
      <c r="FM230" s="362"/>
      <c r="FN230" s="362"/>
      <c r="FO230" s="362"/>
      <c r="FP230" s="362"/>
      <c r="FQ230" s="362"/>
      <c r="FR230" s="362"/>
    </row>
    <row r="231" spans="2:174">
      <c r="B231" s="362"/>
      <c r="C231" s="362"/>
      <c r="D231" s="362"/>
      <c r="E231" s="362"/>
      <c r="F231" s="362"/>
      <c r="G231" s="362"/>
      <c r="H231" s="362"/>
      <c r="I231" s="362"/>
      <c r="J231" s="362"/>
      <c r="K231" s="362"/>
      <c r="L231" s="362"/>
      <c r="M231" s="362"/>
      <c r="N231" s="362"/>
      <c r="O231" s="365"/>
      <c r="P231" s="362"/>
      <c r="Q231" s="362"/>
      <c r="R231" s="362"/>
      <c r="S231" s="362"/>
      <c r="T231" s="362"/>
      <c r="U231" s="362"/>
      <c r="V231" s="362"/>
      <c r="W231" s="362"/>
      <c r="X231" s="362"/>
      <c r="Y231" s="362"/>
      <c r="Z231" s="362"/>
      <c r="AA231" s="362"/>
      <c r="AB231" s="362"/>
      <c r="AC231" s="362"/>
      <c r="AD231" s="362"/>
      <c r="AE231" s="362"/>
      <c r="AF231" s="362"/>
      <c r="AG231" s="362"/>
      <c r="AH231" s="362"/>
      <c r="AI231" s="362"/>
      <c r="AJ231" s="362"/>
      <c r="AK231" s="362"/>
      <c r="AL231" s="362"/>
      <c r="AM231" s="362"/>
      <c r="AN231" s="362"/>
      <c r="AO231" s="362"/>
      <c r="AP231" s="362"/>
      <c r="AQ231" s="362"/>
      <c r="AR231" s="362"/>
      <c r="AS231" s="362"/>
      <c r="AT231" s="362"/>
      <c r="AU231" s="362"/>
      <c r="AV231" s="362"/>
      <c r="AW231" s="362"/>
      <c r="AX231" s="362"/>
      <c r="AY231" s="362"/>
      <c r="AZ231" s="362"/>
      <c r="BA231" s="362"/>
      <c r="BB231" s="362"/>
      <c r="BC231" s="362"/>
      <c r="BD231" s="362"/>
      <c r="BE231" s="362"/>
      <c r="BF231" s="362"/>
      <c r="BG231" s="362"/>
      <c r="BH231" s="362"/>
      <c r="BI231" s="362"/>
      <c r="BJ231" s="362"/>
      <c r="BK231" s="362"/>
      <c r="BL231" s="362"/>
      <c r="BM231" s="362"/>
      <c r="BN231" s="362"/>
      <c r="BO231" s="362"/>
      <c r="BP231" s="362"/>
      <c r="BQ231" s="362"/>
      <c r="BR231" s="362"/>
      <c r="BS231" s="362"/>
      <c r="BT231" s="362"/>
      <c r="BU231" s="362"/>
      <c r="BV231" s="362"/>
      <c r="BW231" s="362"/>
      <c r="BX231" s="362"/>
      <c r="BY231" s="362"/>
      <c r="BZ231" s="362"/>
      <c r="CA231" s="362"/>
      <c r="CB231" s="362"/>
      <c r="CC231" s="362"/>
      <c r="CD231" s="362"/>
      <c r="CE231" s="362"/>
      <c r="CF231" s="362"/>
      <c r="CG231" s="362"/>
      <c r="CH231" s="362"/>
      <c r="CI231" s="362"/>
      <c r="CJ231" s="362"/>
      <c r="CK231" s="362"/>
      <c r="CL231" s="362"/>
      <c r="CM231" s="362"/>
      <c r="CN231" s="362"/>
      <c r="CO231" s="362"/>
      <c r="CP231" s="362"/>
      <c r="CQ231" s="362"/>
      <c r="CR231" s="362"/>
      <c r="CS231" s="362"/>
      <c r="CT231" s="362"/>
      <c r="CU231" s="362"/>
      <c r="CV231" s="362"/>
      <c r="CW231" s="362"/>
      <c r="CX231" s="362"/>
      <c r="CY231" s="362"/>
      <c r="CZ231" s="362"/>
      <c r="DA231" s="362"/>
      <c r="DB231" s="362"/>
      <c r="DC231" s="362"/>
      <c r="DD231" s="362"/>
      <c r="DE231" s="362"/>
      <c r="DF231" s="362"/>
      <c r="DG231" s="362"/>
      <c r="DH231" s="362"/>
      <c r="DI231" s="362"/>
      <c r="DJ231" s="362"/>
      <c r="DK231" s="362"/>
      <c r="DL231" s="362"/>
      <c r="DM231" s="362"/>
      <c r="DN231" s="362"/>
      <c r="DO231" s="362"/>
      <c r="DP231" s="362"/>
      <c r="DQ231" s="362"/>
      <c r="DR231" s="362"/>
      <c r="DS231" s="362"/>
      <c r="DT231" s="362"/>
      <c r="DU231" s="362"/>
      <c r="DV231" s="362"/>
      <c r="DW231" s="362"/>
      <c r="DX231" s="362"/>
      <c r="DY231" s="362"/>
      <c r="DZ231" s="362"/>
      <c r="EA231" s="362"/>
      <c r="EB231" s="362"/>
      <c r="EC231" s="362"/>
      <c r="ED231" s="362"/>
      <c r="EE231" s="362"/>
      <c r="EF231" s="362"/>
      <c r="EG231" s="362"/>
      <c r="EH231" s="362"/>
      <c r="EI231" s="362"/>
      <c r="EJ231" s="362"/>
      <c r="EK231" s="362"/>
      <c r="EL231" s="362"/>
      <c r="EM231" s="362"/>
      <c r="EN231" s="362"/>
      <c r="EO231" s="362"/>
      <c r="EP231" s="362"/>
      <c r="EQ231" s="362"/>
      <c r="ER231" s="362"/>
      <c r="ES231" s="362"/>
      <c r="ET231" s="362"/>
      <c r="EU231" s="362"/>
      <c r="EV231" s="362"/>
      <c r="EW231" s="362"/>
      <c r="EX231" s="362"/>
      <c r="EY231" s="362"/>
      <c r="EZ231" s="362"/>
      <c r="FA231" s="362"/>
      <c r="FB231" s="362"/>
      <c r="FC231" s="362"/>
      <c r="FD231" s="362"/>
      <c r="FE231" s="362"/>
      <c r="FF231" s="362"/>
      <c r="FG231" s="362"/>
      <c r="FH231" s="362"/>
      <c r="FI231" s="362"/>
      <c r="FJ231" s="362"/>
      <c r="FK231" s="362"/>
      <c r="FL231" s="362"/>
      <c r="FM231" s="362"/>
      <c r="FN231" s="362"/>
      <c r="FO231" s="362"/>
      <c r="FP231" s="362"/>
      <c r="FQ231" s="362"/>
      <c r="FR231" s="362"/>
    </row>
    <row r="232" spans="2:174">
      <c r="B232" s="362"/>
      <c r="C232" s="362"/>
      <c r="D232" s="362"/>
      <c r="E232" s="362"/>
      <c r="F232" s="362"/>
      <c r="G232" s="362"/>
      <c r="H232" s="362"/>
      <c r="I232" s="362"/>
      <c r="J232" s="362"/>
      <c r="K232" s="362"/>
      <c r="L232" s="362"/>
      <c r="M232" s="362"/>
      <c r="N232" s="362"/>
      <c r="O232" s="365"/>
      <c r="P232" s="362"/>
      <c r="Q232" s="362"/>
      <c r="R232" s="362"/>
      <c r="S232" s="362"/>
      <c r="T232" s="362"/>
      <c r="U232" s="362"/>
      <c r="V232" s="362"/>
      <c r="W232" s="362"/>
      <c r="X232" s="362"/>
      <c r="Y232" s="362"/>
      <c r="Z232" s="362"/>
      <c r="AA232" s="362"/>
      <c r="AB232" s="362"/>
      <c r="AC232" s="362"/>
      <c r="AD232" s="362"/>
      <c r="AE232" s="362"/>
      <c r="AF232" s="362"/>
      <c r="AG232" s="362"/>
      <c r="AH232" s="362"/>
      <c r="AI232" s="362"/>
      <c r="AJ232" s="362"/>
      <c r="AK232" s="362"/>
      <c r="AL232" s="362"/>
      <c r="AM232" s="362"/>
      <c r="AN232" s="362"/>
      <c r="AO232" s="362"/>
      <c r="AP232" s="362"/>
      <c r="AQ232" s="362"/>
      <c r="AR232" s="362"/>
      <c r="AS232" s="362"/>
      <c r="AT232" s="362"/>
      <c r="AU232" s="362"/>
      <c r="AV232" s="362"/>
      <c r="AW232" s="362"/>
      <c r="AX232" s="362"/>
      <c r="AY232" s="362"/>
      <c r="AZ232" s="362"/>
      <c r="BA232" s="362"/>
      <c r="BB232" s="362"/>
      <c r="BC232" s="362"/>
      <c r="BD232" s="362"/>
      <c r="BE232" s="362"/>
      <c r="BF232" s="362"/>
      <c r="BG232" s="362"/>
      <c r="BH232" s="362"/>
      <c r="BI232" s="362"/>
      <c r="BJ232" s="362"/>
      <c r="BK232" s="362"/>
      <c r="BL232" s="362"/>
      <c r="BM232" s="362"/>
      <c r="BN232" s="362"/>
      <c r="BO232" s="362"/>
      <c r="BP232" s="362"/>
      <c r="BQ232" s="362"/>
      <c r="BR232" s="362"/>
      <c r="BS232" s="362"/>
      <c r="BT232" s="362"/>
      <c r="BU232" s="362"/>
      <c r="BV232" s="362"/>
      <c r="BW232" s="362"/>
      <c r="BX232" s="362"/>
      <c r="BY232" s="362"/>
      <c r="BZ232" s="362"/>
      <c r="CA232" s="362"/>
      <c r="CB232" s="362"/>
      <c r="CC232" s="362"/>
      <c r="CD232" s="362"/>
      <c r="CE232" s="362"/>
      <c r="CF232" s="362"/>
      <c r="CG232" s="362"/>
      <c r="CH232" s="362"/>
      <c r="CI232" s="362"/>
      <c r="CJ232" s="362"/>
      <c r="CK232" s="362"/>
      <c r="CL232" s="362"/>
      <c r="CM232" s="362"/>
      <c r="CN232" s="362"/>
      <c r="CO232" s="362"/>
      <c r="CP232" s="362"/>
      <c r="CQ232" s="362"/>
      <c r="CR232" s="362"/>
      <c r="CS232" s="362"/>
      <c r="CT232" s="362"/>
      <c r="CU232" s="362"/>
      <c r="CV232" s="362"/>
      <c r="CW232" s="362"/>
      <c r="CX232" s="362"/>
      <c r="CY232" s="362"/>
      <c r="CZ232" s="362"/>
      <c r="DA232" s="362"/>
      <c r="DB232" s="362"/>
      <c r="DC232" s="362"/>
      <c r="DD232" s="362"/>
      <c r="DE232" s="362"/>
      <c r="DF232" s="362"/>
      <c r="DG232" s="362"/>
      <c r="DH232" s="362"/>
      <c r="DI232" s="362"/>
      <c r="DJ232" s="362"/>
      <c r="DK232" s="362"/>
      <c r="DL232" s="362"/>
      <c r="DM232" s="362"/>
      <c r="DN232" s="362"/>
      <c r="DO232" s="362"/>
      <c r="DP232" s="362"/>
      <c r="DQ232" s="362"/>
      <c r="DR232" s="362"/>
      <c r="DS232" s="362"/>
      <c r="DT232" s="362"/>
      <c r="DU232" s="362"/>
      <c r="DV232" s="362"/>
      <c r="DW232" s="362"/>
      <c r="DX232" s="362"/>
      <c r="DY232" s="362"/>
      <c r="DZ232" s="362"/>
      <c r="EA232" s="362"/>
      <c r="EB232" s="362"/>
      <c r="EC232" s="362"/>
      <c r="ED232" s="362"/>
      <c r="EE232" s="362"/>
      <c r="EF232" s="362"/>
      <c r="EG232" s="362"/>
      <c r="EH232" s="362"/>
      <c r="EI232" s="362"/>
      <c r="EJ232" s="362"/>
      <c r="EK232" s="362"/>
      <c r="EL232" s="362"/>
      <c r="EM232" s="362"/>
      <c r="EN232" s="362"/>
      <c r="EO232" s="362"/>
      <c r="EP232" s="362"/>
      <c r="EQ232" s="362"/>
      <c r="ER232" s="362"/>
      <c r="ES232" s="362"/>
      <c r="ET232" s="362"/>
      <c r="EU232" s="362"/>
      <c r="EV232" s="362"/>
      <c r="EW232" s="362"/>
      <c r="EX232" s="362"/>
      <c r="EY232" s="362"/>
      <c r="EZ232" s="362"/>
      <c r="FA232" s="362"/>
      <c r="FB232" s="362"/>
      <c r="FC232" s="362"/>
      <c r="FD232" s="362"/>
      <c r="FE232" s="362"/>
      <c r="FF232" s="362"/>
      <c r="FG232" s="362"/>
      <c r="FH232" s="362"/>
      <c r="FI232" s="362"/>
      <c r="FJ232" s="362"/>
      <c r="FK232" s="362"/>
      <c r="FL232" s="362"/>
      <c r="FM232" s="362"/>
      <c r="FN232" s="362"/>
      <c r="FO232" s="362"/>
      <c r="FP232" s="362"/>
      <c r="FQ232" s="362"/>
      <c r="FR232" s="362"/>
    </row>
    <row r="233" spans="2:174">
      <c r="B233" s="362"/>
      <c r="C233" s="362"/>
      <c r="D233" s="362"/>
      <c r="E233" s="362"/>
      <c r="F233" s="362"/>
      <c r="G233" s="362"/>
      <c r="H233" s="362"/>
      <c r="I233" s="362"/>
      <c r="J233" s="362"/>
      <c r="K233" s="362"/>
      <c r="L233" s="362"/>
      <c r="M233" s="362"/>
      <c r="N233" s="362"/>
      <c r="O233" s="365"/>
      <c r="P233" s="362"/>
      <c r="Q233" s="362"/>
      <c r="R233" s="362"/>
      <c r="S233" s="362"/>
      <c r="T233" s="362"/>
      <c r="U233" s="362"/>
      <c r="V233" s="362"/>
      <c r="W233" s="362"/>
      <c r="X233" s="362"/>
      <c r="Y233" s="362"/>
      <c r="Z233" s="362"/>
      <c r="AA233" s="362"/>
      <c r="AB233" s="362"/>
      <c r="AC233" s="362"/>
      <c r="AD233" s="362"/>
      <c r="AE233" s="362"/>
      <c r="AF233" s="362"/>
      <c r="AG233" s="362"/>
      <c r="AH233" s="362"/>
      <c r="AI233" s="362"/>
      <c r="AJ233" s="362"/>
      <c r="AK233" s="362"/>
      <c r="AL233" s="362"/>
      <c r="AM233" s="362"/>
      <c r="AN233" s="362"/>
      <c r="AO233" s="362"/>
      <c r="AP233" s="362"/>
      <c r="AQ233" s="362"/>
      <c r="AR233" s="362"/>
      <c r="AS233" s="362"/>
      <c r="AT233" s="362"/>
      <c r="AU233" s="362"/>
      <c r="AV233" s="362"/>
      <c r="AW233" s="362"/>
      <c r="AX233" s="362"/>
      <c r="AY233" s="362"/>
      <c r="AZ233" s="362"/>
      <c r="BA233" s="362"/>
      <c r="BB233" s="362"/>
      <c r="BC233" s="362"/>
      <c r="BD233" s="362"/>
      <c r="BE233" s="362"/>
      <c r="BF233" s="362"/>
      <c r="BG233" s="362"/>
      <c r="BH233" s="362"/>
      <c r="BI233" s="362"/>
      <c r="BJ233" s="362"/>
      <c r="BK233" s="362"/>
      <c r="BL233" s="362"/>
      <c r="BM233" s="362"/>
      <c r="BN233" s="362"/>
      <c r="BO233" s="362"/>
      <c r="BP233" s="362"/>
      <c r="BQ233" s="362"/>
      <c r="BR233" s="362"/>
      <c r="BS233" s="362"/>
      <c r="BT233" s="362"/>
      <c r="BU233" s="362"/>
      <c r="BV233" s="362"/>
      <c r="BW233" s="362"/>
      <c r="BX233" s="362"/>
      <c r="BY233" s="362"/>
      <c r="BZ233" s="362"/>
      <c r="CA233" s="362"/>
      <c r="CB233" s="362"/>
      <c r="CC233" s="362"/>
      <c r="CD233" s="362"/>
      <c r="CE233" s="362"/>
      <c r="CF233" s="362"/>
      <c r="CG233" s="362"/>
      <c r="CH233" s="362"/>
      <c r="CI233" s="362"/>
      <c r="CJ233" s="362"/>
      <c r="CK233" s="362"/>
      <c r="CL233" s="362"/>
      <c r="CM233" s="362"/>
      <c r="CN233" s="362"/>
      <c r="CO233" s="362"/>
      <c r="CP233" s="362"/>
      <c r="CQ233" s="362"/>
      <c r="CR233" s="362"/>
      <c r="CS233" s="362"/>
      <c r="CT233" s="362"/>
      <c r="CU233" s="362"/>
      <c r="CV233" s="362"/>
      <c r="CW233" s="362"/>
      <c r="CX233" s="362"/>
      <c r="CY233" s="362"/>
      <c r="CZ233" s="362"/>
      <c r="DA233" s="362"/>
      <c r="DB233" s="362"/>
      <c r="DC233" s="362"/>
      <c r="DD233" s="362"/>
      <c r="DE233" s="362"/>
      <c r="DF233" s="362"/>
      <c r="DG233" s="362"/>
      <c r="DH233" s="362"/>
      <c r="DI233" s="362"/>
      <c r="DJ233" s="362"/>
      <c r="DK233" s="362"/>
      <c r="DL233" s="362"/>
      <c r="DM233" s="362"/>
      <c r="DN233" s="362"/>
      <c r="DO233" s="362"/>
      <c r="DP233" s="362"/>
      <c r="DQ233" s="362"/>
      <c r="DR233" s="362"/>
      <c r="DS233" s="362"/>
      <c r="DT233" s="362"/>
      <c r="DU233" s="362"/>
      <c r="DV233" s="362"/>
      <c r="DW233" s="362"/>
      <c r="DX233" s="362"/>
      <c r="DY233" s="362"/>
      <c r="DZ233" s="362"/>
      <c r="EA233" s="362"/>
      <c r="EB233" s="362"/>
      <c r="EC233" s="362"/>
      <c r="ED233" s="362"/>
      <c r="EE233" s="362"/>
      <c r="EF233" s="362"/>
      <c r="EG233" s="362"/>
      <c r="EH233" s="362"/>
      <c r="EI233" s="362"/>
      <c r="EJ233" s="362"/>
      <c r="EK233" s="362"/>
      <c r="EL233" s="362"/>
      <c r="EM233" s="362"/>
      <c r="EN233" s="362"/>
      <c r="EO233" s="362"/>
      <c r="EP233" s="362"/>
      <c r="EQ233" s="362"/>
      <c r="ER233" s="362"/>
      <c r="ES233" s="362"/>
      <c r="ET233" s="362"/>
      <c r="EU233" s="362"/>
      <c r="EV233" s="362"/>
      <c r="EW233" s="362"/>
      <c r="EX233" s="362"/>
      <c r="EY233" s="362"/>
      <c r="EZ233" s="362"/>
      <c r="FA233" s="362"/>
      <c r="FB233" s="362"/>
      <c r="FC233" s="362"/>
      <c r="FD233" s="362"/>
      <c r="FE233" s="362"/>
      <c r="FF233" s="362"/>
      <c r="FG233" s="362"/>
      <c r="FH233" s="362"/>
      <c r="FI233" s="362"/>
      <c r="FJ233" s="362"/>
      <c r="FK233" s="362"/>
      <c r="FL233" s="362"/>
      <c r="FM233" s="362"/>
      <c r="FN233" s="362"/>
      <c r="FO233" s="362"/>
      <c r="FP233" s="362"/>
      <c r="FQ233" s="362"/>
      <c r="FR233" s="362"/>
    </row>
    <row r="234" spans="2:174">
      <c r="B234" s="362"/>
      <c r="C234" s="362"/>
      <c r="D234" s="362"/>
      <c r="E234" s="362"/>
      <c r="F234" s="362"/>
      <c r="G234" s="362"/>
      <c r="H234" s="362"/>
      <c r="I234" s="362"/>
      <c r="J234" s="362"/>
      <c r="K234" s="362"/>
      <c r="L234" s="362"/>
      <c r="M234" s="362"/>
      <c r="N234" s="362"/>
      <c r="O234" s="365"/>
      <c r="P234" s="362"/>
      <c r="Q234" s="362"/>
      <c r="R234" s="362"/>
      <c r="S234" s="362"/>
      <c r="T234" s="362"/>
      <c r="U234" s="362"/>
      <c r="V234" s="362"/>
      <c r="W234" s="362"/>
      <c r="X234" s="362"/>
      <c r="Y234" s="362"/>
      <c r="Z234" s="362"/>
      <c r="AA234" s="362"/>
      <c r="AB234" s="362"/>
      <c r="AC234" s="362"/>
      <c r="AD234" s="362"/>
      <c r="AE234" s="362"/>
      <c r="AF234" s="362"/>
      <c r="AG234" s="362"/>
      <c r="AH234" s="362"/>
      <c r="AI234" s="362"/>
      <c r="AJ234" s="362"/>
      <c r="AK234" s="362"/>
      <c r="AL234" s="362"/>
      <c r="AM234" s="362"/>
      <c r="AN234" s="362"/>
      <c r="AO234" s="362"/>
      <c r="AP234" s="362"/>
      <c r="AQ234" s="362"/>
      <c r="AR234" s="362"/>
      <c r="AS234" s="362"/>
      <c r="AT234" s="362"/>
      <c r="AU234" s="362"/>
      <c r="AV234" s="362"/>
      <c r="AW234" s="362"/>
      <c r="AX234" s="362"/>
      <c r="AY234" s="362"/>
      <c r="AZ234" s="362"/>
      <c r="BA234" s="362"/>
      <c r="BB234" s="362"/>
      <c r="BC234" s="362"/>
      <c r="BD234" s="362"/>
      <c r="BE234" s="362"/>
      <c r="BF234" s="362"/>
      <c r="BG234" s="362"/>
      <c r="BH234" s="362"/>
      <c r="BI234" s="362"/>
      <c r="BJ234" s="362"/>
      <c r="BK234" s="362"/>
      <c r="BL234" s="362"/>
      <c r="BM234" s="362"/>
      <c r="BN234" s="362"/>
      <c r="BO234" s="362"/>
      <c r="BP234" s="362"/>
      <c r="BQ234" s="362"/>
      <c r="BR234" s="362"/>
      <c r="BS234" s="362"/>
      <c r="BT234" s="362"/>
      <c r="BU234" s="362"/>
      <c r="BV234" s="362"/>
      <c r="BW234" s="362"/>
      <c r="BX234" s="362"/>
      <c r="BY234" s="362"/>
      <c r="BZ234" s="362"/>
      <c r="CA234" s="362"/>
      <c r="CB234" s="362"/>
      <c r="CC234" s="362"/>
      <c r="CD234" s="362"/>
      <c r="CE234" s="362"/>
      <c r="CF234" s="362"/>
      <c r="CG234" s="362"/>
      <c r="CH234" s="362"/>
      <c r="CI234" s="362"/>
      <c r="CJ234" s="362"/>
      <c r="CK234" s="362"/>
      <c r="CL234" s="362"/>
      <c r="CM234" s="362"/>
      <c r="CN234" s="362"/>
      <c r="CO234" s="362"/>
      <c r="CP234" s="362"/>
      <c r="CQ234" s="362"/>
      <c r="CR234" s="362"/>
      <c r="CS234" s="362"/>
      <c r="CT234" s="362"/>
      <c r="CU234" s="362"/>
      <c r="CV234" s="362"/>
      <c r="CW234" s="362"/>
      <c r="CX234" s="362"/>
      <c r="CY234" s="362"/>
      <c r="CZ234" s="362"/>
      <c r="DA234" s="362"/>
      <c r="DB234" s="362"/>
      <c r="DC234" s="362"/>
      <c r="DD234" s="362"/>
      <c r="DE234" s="362"/>
      <c r="DF234" s="362"/>
      <c r="DG234" s="362"/>
      <c r="DH234" s="362"/>
      <c r="DI234" s="362"/>
      <c r="DJ234" s="362"/>
      <c r="DK234" s="362"/>
      <c r="DL234" s="362"/>
      <c r="DM234" s="362"/>
      <c r="DN234" s="362"/>
      <c r="DO234" s="362"/>
      <c r="DP234" s="362"/>
      <c r="DQ234" s="362"/>
      <c r="DR234" s="362"/>
      <c r="DS234" s="362"/>
      <c r="DT234" s="362"/>
      <c r="DU234" s="362"/>
      <c r="DV234" s="362"/>
      <c r="DW234" s="362"/>
      <c r="DX234" s="362"/>
      <c r="DY234" s="362"/>
      <c r="DZ234" s="362"/>
      <c r="EA234" s="362"/>
      <c r="EB234" s="362"/>
      <c r="EC234" s="362"/>
      <c r="ED234" s="362"/>
      <c r="EE234" s="362"/>
      <c r="EF234" s="362"/>
      <c r="EG234" s="362"/>
      <c r="EH234" s="362"/>
      <c r="EI234" s="362"/>
      <c r="EJ234" s="362"/>
      <c r="EK234" s="362"/>
      <c r="EL234" s="362"/>
      <c r="EM234" s="362"/>
      <c r="EN234" s="362"/>
      <c r="EO234" s="362"/>
      <c r="EP234" s="362"/>
      <c r="EQ234" s="362"/>
      <c r="ER234" s="362"/>
      <c r="ES234" s="362"/>
      <c r="ET234" s="362"/>
      <c r="EU234" s="362"/>
      <c r="EV234" s="362"/>
      <c r="EW234" s="362"/>
      <c r="EX234" s="362"/>
      <c r="EY234" s="362"/>
      <c r="EZ234" s="362"/>
      <c r="FA234" s="362"/>
      <c r="FB234" s="362"/>
      <c r="FC234" s="362"/>
      <c r="FD234" s="362"/>
      <c r="FE234" s="362"/>
      <c r="FF234" s="362"/>
      <c r="FG234" s="362"/>
      <c r="FH234" s="362"/>
      <c r="FI234" s="362"/>
      <c r="FJ234" s="362"/>
      <c r="FK234" s="362"/>
      <c r="FL234" s="362"/>
      <c r="FM234" s="362"/>
      <c r="FN234" s="362"/>
      <c r="FO234" s="362"/>
      <c r="FP234" s="362"/>
      <c r="FQ234" s="362"/>
      <c r="FR234" s="362"/>
    </row>
    <row r="235" spans="2:174">
      <c r="B235" s="362"/>
      <c r="C235" s="362"/>
      <c r="D235" s="362"/>
      <c r="E235" s="362"/>
      <c r="F235" s="362"/>
      <c r="G235" s="362"/>
      <c r="H235" s="362"/>
      <c r="I235" s="362"/>
      <c r="J235" s="362"/>
      <c r="K235" s="362"/>
      <c r="L235" s="362"/>
      <c r="M235" s="362"/>
      <c r="N235" s="362"/>
      <c r="O235" s="365"/>
      <c r="P235" s="362"/>
      <c r="Q235" s="362"/>
      <c r="R235" s="362"/>
      <c r="S235" s="362"/>
      <c r="T235" s="362"/>
      <c r="U235" s="362"/>
      <c r="V235" s="362"/>
      <c r="W235" s="362"/>
      <c r="X235" s="362"/>
      <c r="Y235" s="362"/>
      <c r="Z235" s="362"/>
      <c r="AA235" s="362"/>
      <c r="AB235" s="362"/>
      <c r="AC235" s="362"/>
      <c r="AD235" s="362"/>
      <c r="AE235" s="362"/>
      <c r="AF235" s="362"/>
      <c r="AG235" s="362"/>
      <c r="AH235" s="362"/>
      <c r="AI235" s="362"/>
      <c r="AJ235" s="362"/>
      <c r="AK235" s="362"/>
      <c r="AL235" s="362"/>
      <c r="AM235" s="362"/>
      <c r="AN235" s="362"/>
      <c r="AO235" s="362"/>
      <c r="AP235" s="362"/>
      <c r="AQ235" s="362"/>
      <c r="AR235" s="362"/>
      <c r="AS235" s="362"/>
      <c r="AT235" s="362"/>
      <c r="AU235" s="362"/>
      <c r="AV235" s="362"/>
      <c r="AW235" s="362"/>
      <c r="AX235" s="362"/>
      <c r="AY235" s="362"/>
      <c r="AZ235" s="362"/>
      <c r="BA235" s="362"/>
      <c r="BB235" s="362"/>
      <c r="BC235" s="362"/>
      <c r="BD235" s="362"/>
      <c r="BE235" s="362"/>
      <c r="BF235" s="362"/>
      <c r="BG235" s="362"/>
      <c r="BH235" s="362"/>
      <c r="BI235" s="362"/>
      <c r="BJ235" s="362"/>
      <c r="BK235" s="362"/>
      <c r="BL235" s="362"/>
      <c r="BM235" s="362"/>
      <c r="BN235" s="362"/>
      <c r="BO235" s="362"/>
      <c r="BP235" s="362"/>
      <c r="BQ235" s="362"/>
      <c r="BR235" s="362"/>
      <c r="BS235" s="362"/>
      <c r="BT235" s="362"/>
      <c r="BU235" s="362"/>
      <c r="BV235" s="362"/>
      <c r="BW235" s="362"/>
      <c r="BX235" s="362"/>
      <c r="BY235" s="362"/>
      <c r="BZ235" s="362"/>
      <c r="CA235" s="362"/>
      <c r="CB235" s="362"/>
      <c r="CC235" s="362"/>
      <c r="CD235" s="362"/>
      <c r="CE235" s="362"/>
      <c r="CF235" s="362"/>
      <c r="CG235" s="362"/>
      <c r="CH235" s="362"/>
      <c r="CI235" s="362"/>
      <c r="CJ235" s="362"/>
      <c r="CK235" s="362"/>
      <c r="CL235" s="362"/>
      <c r="CM235" s="362"/>
      <c r="CN235" s="362"/>
      <c r="CO235" s="362"/>
      <c r="CP235" s="362"/>
      <c r="CQ235" s="362"/>
      <c r="CR235" s="362"/>
      <c r="CS235" s="362"/>
      <c r="CT235" s="362"/>
      <c r="CU235" s="362"/>
      <c r="CV235" s="362"/>
      <c r="CW235" s="362"/>
      <c r="CX235" s="362"/>
      <c r="CY235" s="362"/>
      <c r="CZ235" s="362"/>
      <c r="DA235" s="362"/>
      <c r="DB235" s="362"/>
      <c r="DC235" s="362"/>
      <c r="DD235" s="362"/>
      <c r="DE235" s="362"/>
      <c r="DF235" s="362"/>
      <c r="DG235" s="362"/>
      <c r="DH235" s="362"/>
      <c r="DI235" s="362"/>
      <c r="DJ235" s="362"/>
      <c r="DK235" s="362"/>
      <c r="DL235" s="362"/>
      <c r="DM235" s="362"/>
      <c r="DN235" s="362"/>
      <c r="DO235" s="362"/>
      <c r="DP235" s="362"/>
      <c r="DQ235" s="362"/>
      <c r="DR235" s="362"/>
      <c r="DS235" s="362"/>
      <c r="DT235" s="362"/>
      <c r="DU235" s="362"/>
      <c r="DV235" s="362"/>
      <c r="DW235" s="362"/>
      <c r="DX235" s="362"/>
      <c r="DY235" s="362"/>
      <c r="DZ235" s="362"/>
      <c r="EA235" s="362"/>
      <c r="EB235" s="362"/>
      <c r="EC235" s="362"/>
      <c r="ED235" s="362"/>
      <c r="EE235" s="362"/>
      <c r="EF235" s="362"/>
      <c r="EG235" s="362"/>
      <c r="EH235" s="362"/>
      <c r="EI235" s="362"/>
      <c r="EJ235" s="362"/>
      <c r="EK235" s="362"/>
      <c r="EL235" s="362"/>
      <c r="EM235" s="362"/>
      <c r="EN235" s="362"/>
      <c r="EO235" s="362"/>
      <c r="EP235" s="362"/>
      <c r="EQ235" s="362"/>
      <c r="ER235" s="362"/>
      <c r="ES235" s="362"/>
      <c r="ET235" s="362"/>
      <c r="EU235" s="362"/>
      <c r="EV235" s="362"/>
      <c r="EW235" s="362"/>
      <c r="EX235" s="362"/>
      <c r="EY235" s="362"/>
      <c r="EZ235" s="362"/>
      <c r="FA235" s="362"/>
      <c r="FB235" s="362"/>
      <c r="FC235" s="362"/>
      <c r="FD235" s="362"/>
      <c r="FE235" s="362"/>
      <c r="FF235" s="362"/>
      <c r="FG235" s="362"/>
      <c r="FH235" s="362"/>
      <c r="FI235" s="362"/>
      <c r="FJ235" s="362"/>
      <c r="FK235" s="362"/>
      <c r="FL235" s="362"/>
      <c r="FM235" s="362"/>
      <c r="FN235" s="362"/>
      <c r="FO235" s="362"/>
      <c r="FP235" s="362"/>
      <c r="FQ235" s="362"/>
      <c r="FR235" s="362"/>
    </row>
    <row r="236" spans="2:174">
      <c r="B236" s="362"/>
      <c r="C236" s="362"/>
      <c r="D236" s="362"/>
      <c r="E236" s="362"/>
      <c r="F236" s="362"/>
      <c r="G236" s="362"/>
      <c r="H236" s="362"/>
      <c r="I236" s="362"/>
      <c r="J236" s="362"/>
      <c r="K236" s="362"/>
      <c r="L236" s="362"/>
      <c r="M236" s="362"/>
      <c r="N236" s="362"/>
      <c r="O236" s="365"/>
      <c r="P236" s="362"/>
      <c r="Q236" s="362"/>
      <c r="R236" s="362"/>
      <c r="S236" s="362"/>
      <c r="T236" s="362"/>
      <c r="U236" s="362"/>
      <c r="V236" s="362"/>
      <c r="W236" s="362"/>
      <c r="X236" s="362"/>
      <c r="Y236" s="362"/>
      <c r="Z236" s="362"/>
      <c r="AA236" s="362"/>
      <c r="AB236" s="362"/>
      <c r="AC236" s="362"/>
      <c r="AD236" s="362"/>
      <c r="AE236" s="362"/>
      <c r="AF236" s="362"/>
      <c r="AG236" s="362"/>
      <c r="AH236" s="362"/>
      <c r="AI236" s="362"/>
      <c r="AJ236" s="362"/>
      <c r="AK236" s="362"/>
      <c r="AL236" s="362"/>
      <c r="AM236" s="362"/>
      <c r="AN236" s="362"/>
      <c r="AO236" s="362"/>
      <c r="AP236" s="362"/>
      <c r="AQ236" s="362"/>
      <c r="AR236" s="362"/>
      <c r="AS236" s="362"/>
      <c r="AT236" s="362"/>
      <c r="AU236" s="362"/>
      <c r="AV236" s="362"/>
      <c r="AW236" s="362"/>
      <c r="AX236" s="362"/>
      <c r="AY236" s="362"/>
      <c r="AZ236" s="362"/>
      <c r="BA236" s="362"/>
      <c r="BB236" s="362"/>
      <c r="BC236" s="362"/>
      <c r="BD236" s="362"/>
      <c r="BE236" s="362"/>
      <c r="BF236" s="362"/>
      <c r="BG236" s="362"/>
      <c r="BH236" s="362"/>
      <c r="BI236" s="362"/>
      <c r="BJ236" s="362"/>
      <c r="BK236" s="362"/>
      <c r="BL236" s="362"/>
      <c r="BM236" s="362"/>
      <c r="BN236" s="362"/>
      <c r="BO236" s="362"/>
      <c r="BP236" s="362"/>
      <c r="BQ236" s="362"/>
      <c r="BR236" s="362"/>
      <c r="BS236" s="362"/>
      <c r="BT236" s="362"/>
      <c r="BU236" s="362"/>
      <c r="BV236" s="362"/>
      <c r="BW236" s="362"/>
      <c r="BX236" s="362"/>
      <c r="BY236" s="362"/>
      <c r="BZ236" s="362"/>
      <c r="CA236" s="362"/>
      <c r="CB236" s="362"/>
      <c r="CC236" s="362"/>
      <c r="CD236" s="362"/>
      <c r="CE236" s="362"/>
      <c r="CF236" s="362"/>
      <c r="CG236" s="362"/>
      <c r="CH236" s="362"/>
      <c r="CI236" s="362"/>
      <c r="CJ236" s="362"/>
      <c r="CK236" s="362"/>
      <c r="CL236" s="362"/>
      <c r="CM236" s="362"/>
      <c r="CN236" s="362"/>
      <c r="CO236" s="362"/>
      <c r="CP236" s="362"/>
      <c r="CQ236" s="362"/>
      <c r="CR236" s="362"/>
      <c r="CS236" s="362"/>
      <c r="CT236" s="362"/>
      <c r="CU236" s="362"/>
      <c r="CV236" s="362"/>
      <c r="CW236" s="362"/>
      <c r="CX236" s="362"/>
      <c r="CY236" s="362"/>
      <c r="CZ236" s="362"/>
      <c r="DA236" s="362"/>
      <c r="DB236" s="362"/>
      <c r="DC236" s="362"/>
      <c r="DD236" s="362"/>
      <c r="DE236" s="362"/>
      <c r="DF236" s="362"/>
      <c r="DG236" s="362"/>
      <c r="DH236" s="362"/>
      <c r="DI236" s="362"/>
      <c r="DJ236" s="362"/>
      <c r="DK236" s="362"/>
      <c r="DL236" s="362"/>
      <c r="DM236" s="362"/>
      <c r="DN236" s="362"/>
      <c r="DO236" s="362"/>
      <c r="DP236" s="362"/>
      <c r="DQ236" s="362"/>
      <c r="DR236" s="362"/>
      <c r="DS236" s="362"/>
      <c r="DT236" s="362"/>
      <c r="DU236" s="362"/>
      <c r="DV236" s="362"/>
      <c r="DW236" s="362"/>
      <c r="DX236" s="362"/>
      <c r="DY236" s="362"/>
      <c r="DZ236" s="362"/>
      <c r="EA236" s="362"/>
      <c r="EB236" s="362"/>
      <c r="EC236" s="362"/>
      <c r="ED236" s="362"/>
      <c r="EE236" s="362"/>
      <c r="EF236" s="362"/>
      <c r="EG236" s="362"/>
      <c r="EH236" s="362"/>
      <c r="EI236" s="362"/>
      <c r="EJ236" s="362"/>
      <c r="EK236" s="362"/>
      <c r="EL236" s="362"/>
      <c r="EM236" s="362"/>
      <c r="EN236" s="362"/>
      <c r="EO236" s="362"/>
      <c r="EP236" s="362"/>
      <c r="EQ236" s="362"/>
      <c r="ER236" s="362"/>
      <c r="ES236" s="362"/>
      <c r="ET236" s="362"/>
      <c r="EU236" s="362"/>
      <c r="EV236" s="362"/>
      <c r="EW236" s="362"/>
      <c r="EX236" s="362"/>
      <c r="EY236" s="362"/>
      <c r="EZ236" s="362"/>
      <c r="FA236" s="362"/>
      <c r="FB236" s="362"/>
      <c r="FC236" s="362"/>
      <c r="FD236" s="362"/>
      <c r="FE236" s="362"/>
      <c r="FF236" s="362"/>
      <c r="FG236" s="362"/>
      <c r="FH236" s="362"/>
      <c r="FI236" s="362"/>
      <c r="FJ236" s="362"/>
      <c r="FK236" s="362"/>
      <c r="FL236" s="362"/>
      <c r="FM236" s="362"/>
      <c r="FN236" s="362"/>
      <c r="FO236" s="362"/>
      <c r="FP236" s="362"/>
      <c r="FQ236" s="362"/>
      <c r="FR236" s="362"/>
    </row>
    <row r="237" spans="2:174">
      <c r="B237" s="362"/>
      <c r="C237" s="362"/>
      <c r="D237" s="362"/>
      <c r="E237" s="362"/>
      <c r="F237" s="362"/>
      <c r="G237" s="362"/>
      <c r="H237" s="362"/>
      <c r="I237" s="362"/>
      <c r="J237" s="362"/>
      <c r="K237" s="362"/>
      <c r="L237" s="362"/>
      <c r="M237" s="362"/>
      <c r="N237" s="362"/>
      <c r="O237" s="365"/>
      <c r="P237" s="362"/>
      <c r="Q237" s="362"/>
      <c r="R237" s="362"/>
      <c r="S237" s="362"/>
      <c r="T237" s="362"/>
      <c r="U237" s="362"/>
      <c r="V237" s="362"/>
      <c r="W237" s="362"/>
      <c r="X237" s="362"/>
      <c r="Y237" s="362"/>
      <c r="Z237" s="362"/>
      <c r="AA237" s="362"/>
      <c r="AB237" s="362"/>
      <c r="AC237" s="362"/>
      <c r="AD237" s="362"/>
      <c r="AE237" s="362"/>
      <c r="AF237" s="362"/>
      <c r="AG237" s="362"/>
      <c r="AH237" s="362"/>
      <c r="AI237" s="362"/>
      <c r="AJ237" s="362"/>
      <c r="AK237" s="362"/>
      <c r="AL237" s="362"/>
      <c r="AM237" s="362"/>
      <c r="AN237" s="362"/>
      <c r="AO237" s="362"/>
      <c r="AP237" s="362"/>
      <c r="AQ237" s="362"/>
      <c r="AR237" s="362"/>
      <c r="AS237" s="362"/>
      <c r="AT237" s="362"/>
      <c r="AU237" s="362"/>
      <c r="AV237" s="362"/>
      <c r="AW237" s="362"/>
      <c r="AX237" s="362"/>
      <c r="AY237" s="362"/>
      <c r="AZ237" s="362"/>
      <c r="BA237" s="362"/>
      <c r="BB237" s="362"/>
      <c r="BC237" s="362"/>
      <c r="BD237" s="362"/>
      <c r="BE237" s="362"/>
      <c r="BF237" s="362"/>
      <c r="BG237" s="362"/>
      <c r="BH237" s="362"/>
      <c r="BI237" s="362"/>
      <c r="BJ237" s="362"/>
      <c r="BK237" s="362"/>
      <c r="BL237" s="362"/>
      <c r="BM237" s="362"/>
      <c r="BN237" s="362"/>
      <c r="BO237" s="362"/>
      <c r="BP237" s="362"/>
      <c r="BQ237" s="362"/>
      <c r="BR237" s="362"/>
      <c r="BS237" s="362"/>
      <c r="BT237" s="362"/>
      <c r="BU237" s="362"/>
      <c r="BV237" s="362"/>
      <c r="BW237" s="362"/>
      <c r="BX237" s="362"/>
      <c r="BY237" s="362"/>
      <c r="BZ237" s="362"/>
      <c r="CA237" s="362"/>
      <c r="CB237" s="362"/>
      <c r="CC237" s="362"/>
      <c r="CD237" s="362"/>
      <c r="CE237" s="362"/>
      <c r="CF237" s="362"/>
      <c r="CG237" s="362"/>
      <c r="CH237" s="362"/>
      <c r="CI237" s="362"/>
      <c r="CJ237" s="362"/>
      <c r="CK237" s="362"/>
      <c r="CL237" s="362"/>
      <c r="CM237" s="362"/>
      <c r="CN237" s="362"/>
      <c r="CO237" s="362"/>
      <c r="CP237" s="362"/>
      <c r="CQ237" s="362"/>
      <c r="CR237" s="362"/>
      <c r="CS237" s="362"/>
      <c r="CT237" s="362"/>
      <c r="CU237" s="362"/>
      <c r="CV237" s="362"/>
      <c r="CW237" s="362"/>
      <c r="CX237" s="362"/>
      <c r="CY237" s="362"/>
      <c r="CZ237" s="362"/>
      <c r="DA237" s="362"/>
      <c r="DB237" s="362"/>
      <c r="DC237" s="362"/>
      <c r="DD237" s="362"/>
      <c r="DE237" s="362"/>
      <c r="DF237" s="362"/>
      <c r="DG237" s="362"/>
      <c r="DH237" s="362"/>
      <c r="DI237" s="362"/>
      <c r="DJ237" s="362"/>
      <c r="DK237" s="362"/>
      <c r="DL237" s="362"/>
      <c r="DM237" s="362"/>
      <c r="DN237" s="362"/>
      <c r="DO237" s="362"/>
      <c r="DP237" s="362"/>
      <c r="DQ237" s="362"/>
      <c r="DR237" s="362"/>
      <c r="DS237" s="362"/>
      <c r="DT237" s="362"/>
      <c r="DU237" s="362"/>
      <c r="DV237" s="362"/>
      <c r="DW237" s="362"/>
      <c r="DX237" s="362"/>
      <c r="DY237" s="362"/>
      <c r="DZ237" s="362"/>
      <c r="EA237" s="362"/>
      <c r="EB237" s="362"/>
      <c r="EC237" s="362"/>
      <c r="ED237" s="362"/>
      <c r="EE237" s="362"/>
      <c r="EF237" s="362"/>
      <c r="EG237" s="362"/>
      <c r="EH237" s="362"/>
      <c r="EI237" s="362"/>
      <c r="EJ237" s="362"/>
      <c r="EK237" s="362"/>
      <c r="EL237" s="362"/>
      <c r="EM237" s="362"/>
      <c r="EN237" s="362"/>
      <c r="EO237" s="362"/>
      <c r="EP237" s="362"/>
      <c r="EQ237" s="362"/>
      <c r="ER237" s="362"/>
      <c r="ES237" s="362"/>
      <c r="ET237" s="362"/>
      <c r="EU237" s="362"/>
      <c r="EV237" s="362"/>
      <c r="EW237" s="362"/>
      <c r="EX237" s="362"/>
      <c r="EY237" s="362"/>
      <c r="EZ237" s="362"/>
      <c r="FA237" s="362"/>
      <c r="FB237" s="362"/>
      <c r="FC237" s="362"/>
      <c r="FD237" s="362"/>
      <c r="FE237" s="362"/>
      <c r="FF237" s="362"/>
      <c r="FG237" s="362"/>
      <c r="FH237" s="362"/>
      <c r="FI237" s="362"/>
      <c r="FJ237" s="362"/>
      <c r="FK237" s="362"/>
      <c r="FL237" s="362"/>
      <c r="FM237" s="362"/>
      <c r="FN237" s="362"/>
      <c r="FO237" s="362"/>
      <c r="FP237" s="362"/>
      <c r="FQ237" s="362"/>
      <c r="FR237" s="362"/>
    </row>
    <row r="238" spans="2:174">
      <c r="B238" s="362"/>
      <c r="C238" s="362"/>
      <c r="D238" s="362"/>
      <c r="E238" s="362"/>
      <c r="F238" s="362"/>
      <c r="G238" s="362"/>
      <c r="H238" s="362"/>
      <c r="I238" s="362"/>
      <c r="J238" s="362"/>
      <c r="K238" s="362"/>
      <c r="L238" s="362"/>
      <c r="M238" s="362"/>
      <c r="N238" s="362"/>
      <c r="O238" s="365"/>
      <c r="P238" s="362"/>
      <c r="Q238" s="362"/>
      <c r="R238" s="362"/>
      <c r="S238" s="362"/>
      <c r="T238" s="362"/>
      <c r="U238" s="362"/>
      <c r="V238" s="362"/>
      <c r="W238" s="362"/>
      <c r="X238" s="362"/>
      <c r="Y238" s="362"/>
      <c r="Z238" s="362"/>
      <c r="AA238" s="362"/>
      <c r="AB238" s="362"/>
      <c r="AC238" s="362"/>
      <c r="AD238" s="362"/>
      <c r="AE238" s="362"/>
      <c r="AF238" s="362"/>
      <c r="AG238" s="362"/>
      <c r="AH238" s="362"/>
      <c r="AI238" s="362"/>
      <c r="AJ238" s="362"/>
      <c r="AK238" s="362"/>
      <c r="AL238" s="362"/>
      <c r="AM238" s="362"/>
      <c r="AN238" s="362"/>
      <c r="AO238" s="362"/>
      <c r="AP238" s="362"/>
      <c r="AQ238" s="362"/>
      <c r="AR238" s="362"/>
      <c r="AS238" s="362"/>
      <c r="AT238" s="362"/>
      <c r="AU238" s="362"/>
      <c r="AV238" s="362"/>
      <c r="AW238" s="362"/>
      <c r="AX238" s="362"/>
      <c r="AY238" s="362"/>
      <c r="AZ238" s="362"/>
      <c r="BA238" s="362"/>
      <c r="BB238" s="362"/>
      <c r="BC238" s="362"/>
      <c r="BD238" s="362"/>
      <c r="BE238" s="362"/>
      <c r="BF238" s="362"/>
      <c r="BG238" s="362"/>
      <c r="BH238" s="362"/>
      <c r="BI238" s="362"/>
      <c r="BJ238" s="362"/>
      <c r="BK238" s="362"/>
      <c r="BL238" s="362"/>
      <c r="BM238" s="362"/>
      <c r="BN238" s="362"/>
      <c r="BO238" s="362"/>
      <c r="BP238" s="362"/>
      <c r="BQ238" s="362"/>
      <c r="BR238" s="362"/>
      <c r="BS238" s="362"/>
      <c r="BT238" s="362"/>
      <c r="BU238" s="362"/>
      <c r="BV238" s="362"/>
      <c r="BW238" s="362"/>
      <c r="BX238" s="362"/>
      <c r="BY238" s="362"/>
      <c r="BZ238" s="362"/>
      <c r="CA238" s="362"/>
      <c r="CB238" s="362"/>
      <c r="CC238" s="362"/>
      <c r="CD238" s="362"/>
      <c r="CE238" s="362"/>
      <c r="CF238" s="362"/>
      <c r="CG238" s="362"/>
      <c r="CH238" s="362"/>
      <c r="CI238" s="362"/>
      <c r="CJ238" s="362"/>
      <c r="CK238" s="362"/>
      <c r="CL238" s="362"/>
      <c r="CM238" s="362"/>
      <c r="CN238" s="362"/>
      <c r="CO238" s="362"/>
      <c r="CP238" s="362"/>
      <c r="CQ238" s="362"/>
      <c r="CR238" s="362"/>
      <c r="CS238" s="362"/>
      <c r="CT238" s="362"/>
      <c r="CU238" s="362"/>
      <c r="CV238" s="362"/>
      <c r="CW238" s="362"/>
      <c r="CX238" s="362"/>
      <c r="CY238" s="362"/>
      <c r="CZ238" s="362"/>
      <c r="DA238" s="362"/>
      <c r="DB238" s="362"/>
      <c r="DC238" s="362"/>
      <c r="DD238" s="362"/>
      <c r="DE238" s="362"/>
      <c r="DF238" s="362"/>
      <c r="DG238" s="362"/>
      <c r="DH238" s="362"/>
      <c r="DI238" s="362"/>
      <c r="DJ238" s="362"/>
      <c r="DK238" s="362"/>
      <c r="DL238" s="362"/>
      <c r="DM238" s="362"/>
      <c r="DN238" s="362"/>
      <c r="DO238" s="362"/>
      <c r="DP238" s="362"/>
      <c r="DQ238" s="362"/>
      <c r="DR238" s="362"/>
      <c r="DS238" s="362"/>
      <c r="DT238" s="362"/>
      <c r="DU238" s="362"/>
      <c r="DV238" s="362"/>
      <c r="DW238" s="362"/>
      <c r="DX238" s="362"/>
      <c r="DY238" s="362"/>
      <c r="DZ238" s="362"/>
      <c r="EA238" s="362"/>
      <c r="EB238" s="362"/>
      <c r="EC238" s="362"/>
      <c r="ED238" s="362"/>
      <c r="EE238" s="362"/>
      <c r="EF238" s="362"/>
      <c r="EG238" s="362"/>
      <c r="EH238" s="362"/>
      <c r="EI238" s="362"/>
      <c r="EJ238" s="362"/>
      <c r="EK238" s="362"/>
      <c r="EL238" s="362"/>
      <c r="EM238" s="362"/>
      <c r="EN238" s="362"/>
      <c r="EO238" s="362"/>
      <c r="EP238" s="362"/>
      <c r="EQ238" s="362"/>
      <c r="ER238" s="362"/>
      <c r="ES238" s="362"/>
      <c r="ET238" s="362"/>
      <c r="EU238" s="362"/>
      <c r="EV238" s="362"/>
      <c r="EW238" s="362"/>
      <c r="EX238" s="362"/>
      <c r="EY238" s="362"/>
      <c r="EZ238" s="362"/>
      <c r="FA238" s="362"/>
      <c r="FB238" s="362"/>
      <c r="FC238" s="362"/>
      <c r="FD238" s="362"/>
      <c r="FE238" s="362"/>
      <c r="FF238" s="362"/>
      <c r="FG238" s="362"/>
      <c r="FH238" s="362"/>
      <c r="FI238" s="362"/>
      <c r="FJ238" s="362"/>
      <c r="FK238" s="362"/>
      <c r="FL238" s="362"/>
      <c r="FM238" s="362"/>
      <c r="FN238" s="362"/>
      <c r="FO238" s="362"/>
      <c r="FP238" s="362"/>
      <c r="FQ238" s="362"/>
      <c r="FR238" s="362"/>
    </row>
    <row r="239" spans="2:174">
      <c r="B239" s="362"/>
      <c r="C239" s="362"/>
      <c r="D239" s="362"/>
      <c r="E239" s="362"/>
      <c r="F239" s="362"/>
      <c r="G239" s="362"/>
      <c r="H239" s="362"/>
      <c r="I239" s="362"/>
      <c r="J239" s="362"/>
      <c r="K239" s="362"/>
      <c r="L239" s="362"/>
      <c r="M239" s="362"/>
      <c r="N239" s="362"/>
      <c r="O239" s="365"/>
      <c r="P239" s="362"/>
      <c r="Q239" s="362"/>
      <c r="R239" s="362"/>
      <c r="S239" s="362"/>
      <c r="T239" s="362"/>
      <c r="U239" s="362"/>
      <c r="V239" s="362"/>
      <c r="W239" s="362"/>
      <c r="X239" s="362"/>
      <c r="Y239" s="362"/>
      <c r="Z239" s="362"/>
      <c r="AA239" s="362"/>
      <c r="AB239" s="362"/>
      <c r="AC239" s="362"/>
      <c r="AD239" s="362"/>
      <c r="AE239" s="362"/>
      <c r="AF239" s="362"/>
      <c r="AG239" s="362"/>
      <c r="AH239" s="362"/>
      <c r="AI239" s="362"/>
      <c r="AJ239" s="362"/>
      <c r="AK239" s="362"/>
      <c r="AL239" s="362"/>
      <c r="AM239" s="362"/>
      <c r="AN239" s="362"/>
      <c r="AO239" s="362"/>
      <c r="AP239" s="362"/>
      <c r="AQ239" s="362"/>
      <c r="AR239" s="362"/>
      <c r="AS239" s="362"/>
      <c r="AT239" s="362"/>
      <c r="AU239" s="362"/>
      <c r="AV239" s="362"/>
      <c r="AW239" s="362"/>
      <c r="AX239" s="362"/>
      <c r="AY239" s="362"/>
      <c r="AZ239" s="362"/>
      <c r="BA239" s="362"/>
      <c r="BB239" s="362"/>
      <c r="BC239" s="362"/>
      <c r="BD239" s="362"/>
      <c r="BE239" s="362"/>
      <c r="BF239" s="362"/>
      <c r="BG239" s="362"/>
      <c r="BH239" s="362"/>
      <c r="BI239" s="362"/>
      <c r="BJ239" s="362"/>
      <c r="BK239" s="362"/>
      <c r="BL239" s="362"/>
      <c r="BM239" s="362"/>
      <c r="BN239" s="362"/>
      <c r="BO239" s="362"/>
      <c r="BP239" s="362"/>
      <c r="BQ239" s="362"/>
      <c r="BR239" s="362"/>
      <c r="BS239" s="362"/>
      <c r="BT239" s="362"/>
      <c r="BU239" s="362"/>
      <c r="BV239" s="362"/>
      <c r="BW239" s="362"/>
      <c r="BX239" s="362"/>
      <c r="BY239" s="362"/>
      <c r="BZ239" s="362"/>
      <c r="CA239" s="362"/>
      <c r="CB239" s="362"/>
      <c r="CC239" s="362"/>
      <c r="CD239" s="362"/>
      <c r="CE239" s="362"/>
      <c r="CF239" s="362"/>
      <c r="CG239" s="362"/>
      <c r="CH239" s="362"/>
      <c r="CI239" s="362"/>
      <c r="CJ239" s="362"/>
      <c r="CK239" s="362"/>
      <c r="CL239" s="362"/>
      <c r="CM239" s="362"/>
      <c r="CN239" s="362"/>
      <c r="CO239" s="362"/>
      <c r="CP239" s="362"/>
      <c r="CQ239" s="362"/>
      <c r="CR239" s="362"/>
      <c r="CS239" s="362"/>
      <c r="CT239" s="362"/>
      <c r="CU239" s="362"/>
      <c r="CV239" s="362"/>
      <c r="CW239" s="362"/>
      <c r="CX239" s="362"/>
      <c r="CY239" s="362"/>
      <c r="CZ239" s="362"/>
      <c r="DA239" s="362"/>
      <c r="DB239" s="362"/>
      <c r="DC239" s="362"/>
      <c r="DD239" s="362"/>
      <c r="DE239" s="362"/>
      <c r="DF239" s="362"/>
      <c r="DG239" s="362"/>
      <c r="DH239" s="362"/>
      <c r="DI239" s="362"/>
      <c r="DJ239" s="362"/>
      <c r="DK239" s="362"/>
      <c r="DL239" s="362"/>
      <c r="DM239" s="362"/>
      <c r="DN239" s="362"/>
      <c r="DO239" s="362"/>
      <c r="DP239" s="362"/>
      <c r="DQ239" s="362"/>
      <c r="DR239" s="362"/>
      <c r="DS239" s="362"/>
      <c r="DT239" s="362"/>
      <c r="DU239" s="362"/>
      <c r="DV239" s="362"/>
      <c r="DW239" s="362"/>
      <c r="DX239" s="362"/>
      <c r="DY239" s="362"/>
      <c r="DZ239" s="362"/>
      <c r="EA239" s="362"/>
      <c r="EB239" s="362"/>
      <c r="EC239" s="362"/>
      <c r="ED239" s="362"/>
      <c r="EE239" s="362"/>
      <c r="EF239" s="362"/>
      <c r="EG239" s="362"/>
      <c r="EH239" s="362"/>
      <c r="EI239" s="362"/>
      <c r="EJ239" s="362"/>
      <c r="EK239" s="362"/>
      <c r="EL239" s="362"/>
      <c r="EM239" s="362"/>
      <c r="EN239" s="362"/>
      <c r="EO239" s="362"/>
      <c r="EP239" s="362"/>
      <c r="EQ239" s="362"/>
      <c r="ER239" s="362"/>
      <c r="ES239" s="362"/>
      <c r="ET239" s="362"/>
      <c r="EU239" s="362"/>
      <c r="EV239" s="362"/>
      <c r="EW239" s="362"/>
      <c r="EX239" s="362"/>
      <c r="EY239" s="362"/>
      <c r="EZ239" s="362"/>
      <c r="FA239" s="362"/>
      <c r="FB239" s="362"/>
      <c r="FC239" s="362"/>
      <c r="FD239" s="362"/>
      <c r="FE239" s="362"/>
      <c r="FF239" s="362"/>
      <c r="FG239" s="362"/>
      <c r="FH239" s="362"/>
      <c r="FI239" s="362"/>
      <c r="FJ239" s="362"/>
      <c r="FK239" s="362"/>
      <c r="FL239" s="362"/>
      <c r="FM239" s="362"/>
      <c r="FN239" s="362"/>
      <c r="FO239" s="362"/>
      <c r="FP239" s="362"/>
      <c r="FQ239" s="362"/>
      <c r="FR239" s="362"/>
    </row>
    <row r="240" spans="2:174">
      <c r="B240" s="362"/>
      <c r="C240" s="362"/>
      <c r="D240" s="362"/>
      <c r="E240" s="362"/>
      <c r="F240" s="362"/>
      <c r="G240" s="362"/>
      <c r="H240" s="362"/>
      <c r="I240" s="362"/>
      <c r="J240" s="362"/>
      <c r="K240" s="362"/>
      <c r="L240" s="362"/>
      <c r="M240" s="362"/>
      <c r="N240" s="362"/>
      <c r="O240" s="365"/>
      <c r="P240" s="362"/>
      <c r="Q240" s="362"/>
      <c r="R240" s="362"/>
      <c r="S240" s="362"/>
      <c r="T240" s="362"/>
      <c r="U240" s="362"/>
      <c r="V240" s="362"/>
      <c r="W240" s="362"/>
      <c r="X240" s="362"/>
      <c r="Y240" s="362"/>
      <c r="Z240" s="362"/>
      <c r="AA240" s="362"/>
      <c r="AB240" s="362"/>
      <c r="AC240" s="362"/>
      <c r="AD240" s="362"/>
      <c r="AE240" s="362"/>
      <c r="AF240" s="362"/>
      <c r="AG240" s="362"/>
      <c r="AH240" s="362"/>
      <c r="AI240" s="362"/>
      <c r="AJ240" s="362"/>
      <c r="AK240" s="362"/>
      <c r="AL240" s="362"/>
      <c r="AM240" s="362"/>
      <c r="AN240" s="362"/>
      <c r="AO240" s="362"/>
      <c r="AP240" s="362"/>
      <c r="AQ240" s="362"/>
      <c r="AR240" s="362"/>
      <c r="AS240" s="362"/>
      <c r="AT240" s="362"/>
      <c r="AU240" s="362"/>
      <c r="AV240" s="362"/>
      <c r="AW240" s="362"/>
      <c r="AX240" s="362"/>
      <c r="AY240" s="362"/>
      <c r="AZ240" s="362"/>
      <c r="BA240" s="362"/>
      <c r="BB240" s="362"/>
      <c r="BC240" s="362"/>
      <c r="BD240" s="362"/>
      <c r="BE240" s="362"/>
      <c r="BF240" s="362"/>
      <c r="BG240" s="362"/>
      <c r="BH240" s="362"/>
      <c r="BI240" s="362"/>
      <c r="BJ240" s="362"/>
      <c r="BK240" s="362"/>
      <c r="BL240" s="362"/>
      <c r="BM240" s="362"/>
      <c r="BN240" s="362"/>
      <c r="BO240" s="362"/>
      <c r="BP240" s="362"/>
      <c r="BQ240" s="362"/>
      <c r="BR240" s="362"/>
      <c r="BS240" s="362"/>
      <c r="BT240" s="362"/>
      <c r="BU240" s="362"/>
      <c r="BV240" s="362"/>
      <c r="BW240" s="362"/>
      <c r="BX240" s="362"/>
      <c r="BY240" s="362"/>
      <c r="BZ240" s="362"/>
      <c r="CA240" s="362"/>
      <c r="CB240" s="362"/>
      <c r="CC240" s="362"/>
      <c r="CD240" s="362"/>
      <c r="CE240" s="362"/>
      <c r="CF240" s="362"/>
      <c r="CG240" s="362"/>
      <c r="CH240" s="362"/>
      <c r="CI240" s="362"/>
      <c r="CJ240" s="362"/>
      <c r="CK240" s="362"/>
      <c r="CL240" s="362"/>
      <c r="CM240" s="362"/>
      <c r="CN240" s="362"/>
      <c r="CO240" s="362"/>
      <c r="CP240" s="362"/>
      <c r="CQ240" s="362"/>
      <c r="CR240" s="362"/>
      <c r="CS240" s="362"/>
      <c r="CT240" s="362"/>
      <c r="CU240" s="362"/>
      <c r="CV240" s="362"/>
      <c r="CW240" s="362"/>
      <c r="CX240" s="362"/>
      <c r="CY240" s="362"/>
      <c r="CZ240" s="362"/>
      <c r="DA240" s="362"/>
      <c r="DB240" s="362"/>
      <c r="DC240" s="362"/>
      <c r="DD240" s="362"/>
      <c r="DE240" s="362"/>
      <c r="DF240" s="362"/>
      <c r="DG240" s="362"/>
      <c r="DH240" s="362"/>
      <c r="DI240" s="362"/>
      <c r="DJ240" s="362"/>
      <c r="DK240" s="362"/>
      <c r="DL240" s="362"/>
      <c r="DM240" s="362"/>
      <c r="DN240" s="362"/>
      <c r="DO240" s="362"/>
      <c r="DP240" s="362"/>
      <c r="DQ240" s="362"/>
      <c r="DR240" s="362"/>
      <c r="DS240" s="362"/>
      <c r="DT240" s="362"/>
      <c r="DU240" s="362"/>
      <c r="DV240" s="362"/>
      <c r="DW240" s="362"/>
      <c r="DX240" s="362"/>
      <c r="DY240" s="362"/>
      <c r="DZ240" s="362"/>
      <c r="EA240" s="362"/>
      <c r="EB240" s="362"/>
      <c r="EC240" s="362"/>
      <c r="ED240" s="362"/>
      <c r="EE240" s="362"/>
      <c r="EF240" s="362"/>
      <c r="EG240" s="362"/>
      <c r="EH240" s="362"/>
      <c r="EI240" s="362"/>
      <c r="EJ240" s="362"/>
      <c r="EK240" s="362"/>
      <c r="EL240" s="362"/>
      <c r="EM240" s="362"/>
      <c r="EN240" s="362"/>
      <c r="EO240" s="362"/>
      <c r="EP240" s="362"/>
      <c r="EQ240" s="362"/>
      <c r="ER240" s="362"/>
      <c r="ES240" s="362"/>
      <c r="ET240" s="362"/>
      <c r="EU240" s="362"/>
      <c r="EV240" s="362"/>
      <c r="EW240" s="362"/>
      <c r="EX240" s="362"/>
      <c r="EY240" s="362"/>
      <c r="EZ240" s="362"/>
      <c r="FA240" s="362"/>
      <c r="FB240" s="362"/>
      <c r="FC240" s="362"/>
      <c r="FD240" s="362"/>
      <c r="FE240" s="362"/>
      <c r="FF240" s="362"/>
      <c r="FG240" s="362"/>
      <c r="FH240" s="362"/>
      <c r="FI240" s="362"/>
      <c r="FJ240" s="362"/>
      <c r="FK240" s="362"/>
      <c r="FL240" s="362"/>
      <c r="FM240" s="362"/>
      <c r="FN240" s="362"/>
      <c r="FO240" s="362"/>
      <c r="FP240" s="362"/>
      <c r="FQ240" s="362"/>
      <c r="FR240" s="362"/>
    </row>
    <row r="241" spans="2:174">
      <c r="B241" s="362"/>
      <c r="C241" s="362"/>
      <c r="D241" s="362"/>
      <c r="E241" s="362"/>
      <c r="F241" s="362"/>
      <c r="G241" s="362"/>
      <c r="H241" s="362"/>
      <c r="I241" s="362"/>
      <c r="J241" s="362"/>
      <c r="K241" s="362"/>
      <c r="L241" s="362"/>
      <c r="M241" s="362"/>
      <c r="N241" s="362"/>
      <c r="O241" s="365"/>
      <c r="P241" s="362"/>
      <c r="Q241" s="362"/>
      <c r="R241" s="362"/>
      <c r="S241" s="362"/>
      <c r="T241" s="362"/>
      <c r="U241" s="362"/>
      <c r="V241" s="362"/>
      <c r="W241" s="362"/>
      <c r="X241" s="362"/>
      <c r="Y241" s="362"/>
      <c r="Z241" s="362"/>
      <c r="AA241" s="362"/>
      <c r="AB241" s="362"/>
      <c r="AC241" s="362"/>
      <c r="AD241" s="362"/>
      <c r="AE241" s="362"/>
      <c r="AF241" s="362"/>
      <c r="AG241" s="362"/>
      <c r="AH241" s="362"/>
      <c r="AI241" s="362"/>
      <c r="AJ241" s="362"/>
      <c r="AK241" s="362"/>
      <c r="AL241" s="362"/>
      <c r="AM241" s="362"/>
      <c r="AN241" s="362"/>
      <c r="AO241" s="362"/>
      <c r="AP241" s="362"/>
      <c r="AQ241" s="362"/>
      <c r="AR241" s="362"/>
      <c r="AS241" s="362"/>
      <c r="AT241" s="362"/>
      <c r="AU241" s="362"/>
      <c r="AV241" s="362"/>
      <c r="AW241" s="362"/>
      <c r="AX241" s="362"/>
      <c r="AY241" s="362"/>
      <c r="AZ241" s="362"/>
      <c r="BA241" s="362"/>
      <c r="BB241" s="362"/>
      <c r="BC241" s="362"/>
      <c r="BD241" s="362"/>
      <c r="BE241" s="362"/>
      <c r="BF241" s="362"/>
      <c r="BG241" s="362"/>
      <c r="BH241" s="362"/>
      <c r="BI241" s="362"/>
      <c r="BJ241" s="362"/>
      <c r="BK241" s="362"/>
      <c r="BL241" s="362"/>
      <c r="BM241" s="362"/>
      <c r="BN241" s="362"/>
      <c r="BO241" s="362"/>
      <c r="BP241" s="362"/>
      <c r="BQ241" s="362"/>
      <c r="BR241" s="362"/>
      <c r="BS241" s="362"/>
      <c r="BT241" s="362"/>
      <c r="BU241" s="362"/>
      <c r="BV241" s="362"/>
      <c r="BW241" s="362"/>
      <c r="BX241" s="362"/>
      <c r="BY241" s="362"/>
      <c r="BZ241" s="362"/>
      <c r="CA241" s="362"/>
      <c r="CB241" s="362"/>
      <c r="CC241" s="362"/>
      <c r="CD241" s="362"/>
      <c r="CE241" s="362"/>
      <c r="CF241" s="362"/>
      <c r="CG241" s="362"/>
      <c r="CH241" s="362"/>
      <c r="CI241" s="362"/>
      <c r="CJ241" s="362"/>
      <c r="CK241" s="362"/>
      <c r="CL241" s="362"/>
      <c r="CM241" s="362"/>
      <c r="CN241" s="362"/>
      <c r="CO241" s="362"/>
      <c r="CP241" s="362"/>
      <c r="CQ241" s="362"/>
      <c r="CR241" s="362"/>
      <c r="CS241" s="362"/>
      <c r="CT241" s="362"/>
      <c r="CU241" s="362"/>
      <c r="CV241" s="362"/>
      <c r="CW241" s="362"/>
      <c r="CX241" s="362"/>
      <c r="CY241" s="362"/>
      <c r="CZ241" s="362"/>
      <c r="DA241" s="362"/>
      <c r="DB241" s="362"/>
      <c r="DC241" s="362"/>
      <c r="DD241" s="362"/>
      <c r="DE241" s="362"/>
      <c r="DF241" s="362"/>
      <c r="DG241" s="362"/>
      <c r="DH241" s="362"/>
      <c r="DI241" s="362"/>
      <c r="DJ241" s="362"/>
      <c r="DK241" s="362"/>
      <c r="DL241" s="362"/>
      <c r="DM241" s="362"/>
      <c r="DN241" s="362"/>
      <c r="DO241" s="362"/>
      <c r="DP241" s="362"/>
      <c r="DQ241" s="362"/>
      <c r="DR241" s="362"/>
      <c r="DS241" s="362"/>
      <c r="DT241" s="362"/>
      <c r="DU241" s="362"/>
      <c r="DV241" s="362"/>
      <c r="DW241" s="362"/>
      <c r="DX241" s="362"/>
      <c r="DY241" s="362"/>
      <c r="DZ241" s="362"/>
      <c r="EA241" s="362"/>
      <c r="EB241" s="362"/>
      <c r="EC241" s="362"/>
      <c r="ED241" s="362"/>
      <c r="EE241" s="362"/>
      <c r="EF241" s="362"/>
      <c r="EG241" s="362"/>
      <c r="EH241" s="362"/>
      <c r="EI241" s="362"/>
      <c r="EJ241" s="362"/>
      <c r="EK241" s="362"/>
      <c r="EL241" s="362"/>
      <c r="EM241" s="362"/>
      <c r="EN241" s="362"/>
      <c r="EO241" s="362"/>
      <c r="EP241" s="362"/>
      <c r="EQ241" s="362"/>
      <c r="ER241" s="362"/>
      <c r="ES241" s="362"/>
      <c r="ET241" s="362"/>
      <c r="EU241" s="362"/>
      <c r="EV241" s="362"/>
      <c r="EW241" s="362"/>
      <c r="EX241" s="362"/>
      <c r="EY241" s="362"/>
      <c r="EZ241" s="362"/>
      <c r="FA241" s="362"/>
      <c r="FB241" s="362"/>
      <c r="FC241" s="362"/>
      <c r="FD241" s="362"/>
      <c r="FE241" s="362"/>
      <c r="FF241" s="362"/>
      <c r="FG241" s="362"/>
      <c r="FH241" s="362"/>
      <c r="FI241" s="362"/>
      <c r="FJ241" s="362"/>
      <c r="FK241" s="362"/>
      <c r="FL241" s="362"/>
      <c r="FM241" s="362"/>
      <c r="FN241" s="362"/>
      <c r="FO241" s="362"/>
      <c r="FP241" s="362"/>
      <c r="FQ241" s="362"/>
      <c r="FR241" s="362"/>
    </row>
    <row r="242" spans="2:174">
      <c r="B242" s="362"/>
      <c r="C242" s="362"/>
      <c r="D242" s="362"/>
      <c r="E242" s="362"/>
      <c r="F242" s="362"/>
      <c r="G242" s="362"/>
      <c r="H242" s="362"/>
      <c r="I242" s="362"/>
      <c r="J242" s="362"/>
      <c r="K242" s="362"/>
      <c r="L242" s="362"/>
      <c r="M242" s="362"/>
      <c r="N242" s="362"/>
      <c r="O242" s="365"/>
      <c r="P242" s="362"/>
      <c r="Q242" s="362"/>
      <c r="R242" s="362"/>
      <c r="S242" s="362"/>
      <c r="T242" s="362"/>
      <c r="U242" s="362"/>
      <c r="V242" s="362"/>
      <c r="W242" s="362"/>
      <c r="X242" s="362"/>
      <c r="Y242" s="362"/>
      <c r="Z242" s="362"/>
      <c r="AA242" s="362"/>
      <c r="AB242" s="362"/>
      <c r="AC242" s="362"/>
      <c r="AD242" s="362"/>
      <c r="AE242" s="362"/>
      <c r="AF242" s="362"/>
      <c r="AG242" s="362"/>
      <c r="AH242" s="362"/>
      <c r="AI242" s="362"/>
      <c r="AJ242" s="362"/>
      <c r="AK242" s="362"/>
      <c r="AL242" s="362"/>
      <c r="AM242" s="362"/>
      <c r="AN242" s="362"/>
      <c r="AO242" s="362"/>
      <c r="AP242" s="362"/>
      <c r="AQ242" s="362"/>
      <c r="AR242" s="362"/>
      <c r="AS242" s="362"/>
      <c r="AT242" s="362"/>
      <c r="AU242" s="362"/>
      <c r="AV242" s="362"/>
      <c r="AW242" s="362"/>
      <c r="AX242" s="362"/>
      <c r="AY242" s="362"/>
      <c r="AZ242" s="362"/>
      <c r="BA242" s="362"/>
      <c r="BB242" s="362"/>
      <c r="BC242" s="362"/>
      <c r="BD242" s="362"/>
      <c r="BE242" s="362"/>
      <c r="BF242" s="362"/>
      <c r="BG242" s="362"/>
      <c r="BH242" s="362"/>
      <c r="BI242" s="362"/>
      <c r="BJ242" s="362"/>
      <c r="BK242" s="362"/>
      <c r="BL242" s="362"/>
      <c r="BM242" s="362"/>
      <c r="BN242" s="362"/>
      <c r="BO242" s="362"/>
      <c r="BP242" s="362"/>
      <c r="BQ242" s="362"/>
      <c r="BR242" s="362"/>
      <c r="BS242" s="362"/>
      <c r="BT242" s="362"/>
      <c r="BU242" s="362"/>
      <c r="BV242" s="362"/>
      <c r="BW242" s="362"/>
      <c r="BX242" s="362"/>
      <c r="BY242" s="362"/>
      <c r="BZ242" s="362"/>
      <c r="CA242" s="362"/>
      <c r="CB242" s="362"/>
      <c r="CC242" s="362"/>
      <c r="CD242" s="362"/>
      <c r="CE242" s="362"/>
      <c r="CF242" s="362"/>
      <c r="CG242" s="362"/>
      <c r="CH242" s="362"/>
      <c r="CI242" s="362"/>
      <c r="CJ242" s="362"/>
      <c r="CK242" s="362"/>
      <c r="CL242" s="362"/>
      <c r="CM242" s="362"/>
      <c r="CN242" s="362"/>
      <c r="CO242" s="362"/>
      <c r="CP242" s="362"/>
      <c r="CQ242" s="362"/>
      <c r="CR242" s="362"/>
      <c r="CS242" s="362"/>
      <c r="CT242" s="362"/>
      <c r="CU242" s="362"/>
      <c r="CV242" s="362"/>
      <c r="CW242" s="362"/>
      <c r="CX242" s="362"/>
      <c r="CY242" s="362"/>
      <c r="CZ242" s="362"/>
      <c r="DA242" s="362"/>
      <c r="DB242" s="362"/>
      <c r="DC242" s="362"/>
      <c r="DD242" s="362"/>
      <c r="DE242" s="362"/>
      <c r="DF242" s="362"/>
      <c r="DG242" s="362"/>
      <c r="DH242" s="362"/>
      <c r="DI242" s="362"/>
      <c r="DJ242" s="362"/>
      <c r="DK242" s="362"/>
      <c r="DL242" s="362"/>
      <c r="DM242" s="362"/>
      <c r="DN242" s="362"/>
      <c r="DO242" s="362"/>
      <c r="DP242" s="362"/>
      <c r="DQ242" s="362"/>
      <c r="DR242" s="362"/>
      <c r="DS242" s="362"/>
      <c r="DT242" s="362"/>
      <c r="DU242" s="362"/>
      <c r="DV242" s="362"/>
      <c r="DW242" s="362"/>
      <c r="DX242" s="362"/>
      <c r="DY242" s="362"/>
      <c r="DZ242" s="362"/>
      <c r="EA242" s="362"/>
      <c r="EB242" s="362"/>
      <c r="EC242" s="362"/>
      <c r="ED242" s="362"/>
      <c r="EE242" s="362"/>
      <c r="EF242" s="362"/>
      <c r="EG242" s="362"/>
      <c r="EH242" s="362"/>
      <c r="EI242" s="362"/>
      <c r="EJ242" s="362"/>
      <c r="EK242" s="362"/>
      <c r="EL242" s="362"/>
      <c r="EM242" s="362"/>
      <c r="EN242" s="362"/>
      <c r="EO242" s="362"/>
      <c r="EP242" s="362"/>
      <c r="EQ242" s="362"/>
      <c r="ER242" s="362"/>
      <c r="ES242" s="362"/>
      <c r="ET242" s="362"/>
      <c r="EU242" s="362"/>
      <c r="EV242" s="362"/>
      <c r="EW242" s="362"/>
      <c r="EX242" s="362"/>
      <c r="EY242" s="362"/>
      <c r="EZ242" s="362"/>
      <c r="FA242" s="362"/>
      <c r="FB242" s="362"/>
      <c r="FC242" s="362"/>
      <c r="FD242" s="362"/>
      <c r="FE242" s="362"/>
      <c r="FF242" s="362"/>
      <c r="FG242" s="362"/>
      <c r="FH242" s="362"/>
      <c r="FI242" s="362"/>
      <c r="FJ242" s="362"/>
      <c r="FK242" s="362"/>
      <c r="FL242" s="362"/>
      <c r="FM242" s="362"/>
      <c r="FN242" s="362"/>
      <c r="FO242" s="362"/>
      <c r="FP242" s="362"/>
      <c r="FQ242" s="362"/>
      <c r="FR242" s="362"/>
    </row>
    <row r="243" spans="2:174">
      <c r="B243" s="362"/>
      <c r="C243" s="362"/>
      <c r="D243" s="362"/>
      <c r="E243" s="362"/>
      <c r="F243" s="362"/>
      <c r="G243" s="362"/>
      <c r="H243" s="362"/>
      <c r="I243" s="362"/>
      <c r="J243" s="362"/>
      <c r="K243" s="362"/>
      <c r="L243" s="362"/>
      <c r="M243" s="362"/>
      <c r="N243" s="362"/>
      <c r="O243" s="365"/>
      <c r="P243" s="362"/>
      <c r="Q243" s="362"/>
      <c r="R243" s="362"/>
      <c r="S243" s="362"/>
      <c r="T243" s="362"/>
      <c r="U243" s="362"/>
      <c r="V243" s="362"/>
      <c r="W243" s="362"/>
      <c r="X243" s="362"/>
      <c r="Y243" s="362"/>
      <c r="Z243" s="362"/>
      <c r="AA243" s="362"/>
      <c r="AB243" s="362"/>
      <c r="AC243" s="362"/>
      <c r="AD243" s="362"/>
      <c r="AE243" s="362"/>
      <c r="AF243" s="362"/>
      <c r="AG243" s="362"/>
      <c r="AH243" s="362"/>
      <c r="AI243" s="362"/>
      <c r="AJ243" s="362"/>
      <c r="AK243" s="362"/>
      <c r="AL243" s="362"/>
      <c r="AM243" s="362"/>
      <c r="AN243" s="362"/>
      <c r="AO243" s="362"/>
      <c r="AP243" s="362"/>
      <c r="AQ243" s="362"/>
      <c r="AR243" s="362"/>
      <c r="AS243" s="362"/>
      <c r="AT243" s="362"/>
      <c r="AU243" s="362"/>
      <c r="AV243" s="362"/>
      <c r="AW243" s="362"/>
      <c r="AX243" s="362"/>
      <c r="AY243" s="362"/>
      <c r="AZ243" s="362"/>
      <c r="BA243" s="362"/>
      <c r="BB243" s="362"/>
      <c r="BC243" s="362"/>
      <c r="BD243" s="362"/>
      <c r="BE243" s="362"/>
      <c r="BF243" s="362"/>
      <c r="BG243" s="362"/>
      <c r="BH243" s="362"/>
      <c r="BI243" s="362"/>
      <c r="BJ243" s="362"/>
      <c r="BK243" s="362"/>
      <c r="BL243" s="362"/>
      <c r="BM243" s="362"/>
      <c r="BN243" s="362"/>
      <c r="BO243" s="362"/>
      <c r="BP243" s="362"/>
      <c r="BQ243" s="362"/>
      <c r="BR243" s="362"/>
      <c r="BS243" s="362"/>
      <c r="BT243" s="362"/>
      <c r="BU243" s="362"/>
      <c r="BV243" s="362"/>
      <c r="BW243" s="362"/>
      <c r="BX243" s="362"/>
      <c r="BY243" s="362"/>
      <c r="BZ243" s="362"/>
      <c r="CA243" s="362"/>
      <c r="CB243" s="362"/>
      <c r="CC243" s="362"/>
      <c r="CD243" s="362"/>
      <c r="CE243" s="362"/>
      <c r="CF243" s="362"/>
      <c r="CG243" s="362"/>
      <c r="CH243" s="362"/>
      <c r="CI243" s="362"/>
      <c r="CJ243" s="362"/>
      <c r="CK243" s="362"/>
      <c r="CL243" s="362"/>
      <c r="CM243" s="362"/>
      <c r="CN243" s="362"/>
      <c r="CO243" s="362"/>
      <c r="CP243" s="362"/>
      <c r="CQ243" s="362"/>
      <c r="CR243" s="362"/>
      <c r="CS243" s="362"/>
      <c r="CT243" s="362"/>
      <c r="CU243" s="362"/>
      <c r="CV243" s="362"/>
      <c r="CW243" s="362"/>
      <c r="CX243" s="362"/>
      <c r="CY243" s="362"/>
      <c r="CZ243" s="362"/>
      <c r="DA243" s="362"/>
      <c r="DB243" s="362"/>
      <c r="DC243" s="362"/>
      <c r="DD243" s="362"/>
      <c r="DE243" s="362"/>
      <c r="DF243" s="362"/>
      <c r="DG243" s="362"/>
      <c r="DH243" s="362"/>
      <c r="DI243" s="362"/>
      <c r="DJ243" s="362"/>
      <c r="DK243" s="362"/>
      <c r="DL243" s="362"/>
      <c r="DM243" s="362"/>
      <c r="DN243" s="362"/>
      <c r="DO243" s="362"/>
      <c r="DP243" s="362"/>
      <c r="DQ243" s="362"/>
      <c r="DR243" s="362"/>
      <c r="DS243" s="362"/>
      <c r="DT243" s="362"/>
      <c r="DU243" s="362"/>
      <c r="DV243" s="362"/>
      <c r="DW243" s="362"/>
      <c r="DX243" s="362"/>
      <c r="DY243" s="362"/>
      <c r="DZ243" s="362"/>
      <c r="EA243" s="362"/>
      <c r="EB243" s="362"/>
      <c r="EC243" s="362"/>
      <c r="ED243" s="362"/>
      <c r="EE243" s="362"/>
      <c r="EF243" s="362"/>
      <c r="EG243" s="362"/>
      <c r="EH243" s="362"/>
      <c r="EI243" s="362"/>
      <c r="EJ243" s="362"/>
      <c r="EK243" s="362"/>
      <c r="EL243" s="362"/>
      <c r="EM243" s="362"/>
      <c r="EN243" s="362"/>
      <c r="EO243" s="362"/>
      <c r="EP243" s="362"/>
      <c r="EQ243" s="362"/>
      <c r="ER243" s="362"/>
      <c r="ES243" s="362"/>
      <c r="ET243" s="362"/>
      <c r="EU243" s="362"/>
      <c r="EV243" s="362"/>
      <c r="EW243" s="362"/>
      <c r="EX243" s="362"/>
      <c r="EY243" s="362"/>
      <c r="EZ243" s="362"/>
      <c r="FA243" s="362"/>
      <c r="FB243" s="362"/>
      <c r="FC243" s="362"/>
      <c r="FD243" s="362"/>
      <c r="FE243" s="362"/>
      <c r="FF243" s="362"/>
      <c r="FG243" s="362"/>
      <c r="FH243" s="362"/>
      <c r="FI243" s="362"/>
      <c r="FJ243" s="362"/>
      <c r="FK243" s="362"/>
      <c r="FL243" s="362"/>
      <c r="FM243" s="362"/>
      <c r="FN243" s="362"/>
      <c r="FO243" s="362"/>
      <c r="FP243" s="362"/>
      <c r="FQ243" s="362"/>
      <c r="FR243" s="362"/>
    </row>
    <row r="244" spans="2:174">
      <c r="B244" s="362"/>
      <c r="C244" s="362"/>
      <c r="D244" s="362"/>
      <c r="E244" s="362"/>
      <c r="F244" s="362"/>
      <c r="G244" s="362"/>
      <c r="H244" s="362"/>
      <c r="I244" s="362"/>
      <c r="J244" s="362"/>
      <c r="K244" s="362"/>
      <c r="L244" s="362"/>
      <c r="M244" s="362"/>
      <c r="N244" s="362"/>
      <c r="O244" s="365"/>
      <c r="P244" s="362"/>
      <c r="Q244" s="362"/>
      <c r="R244" s="362"/>
      <c r="S244" s="362"/>
      <c r="T244" s="362"/>
      <c r="U244" s="362"/>
      <c r="V244" s="362"/>
      <c r="W244" s="362"/>
      <c r="X244" s="362"/>
      <c r="Y244" s="362"/>
      <c r="Z244" s="362"/>
      <c r="AA244" s="362"/>
      <c r="AB244" s="362"/>
      <c r="AC244" s="362"/>
      <c r="AD244" s="362"/>
      <c r="AE244" s="362"/>
      <c r="AF244" s="362"/>
      <c r="AG244" s="362"/>
      <c r="AH244" s="362"/>
      <c r="AI244" s="362"/>
      <c r="AJ244" s="362"/>
      <c r="AK244" s="362"/>
      <c r="AL244" s="362"/>
      <c r="AM244" s="362"/>
      <c r="AN244" s="362"/>
      <c r="AO244" s="362"/>
      <c r="AP244" s="362"/>
      <c r="AQ244" s="362"/>
      <c r="AR244" s="362"/>
      <c r="AS244" s="362"/>
      <c r="AT244" s="362"/>
      <c r="AU244" s="362"/>
      <c r="AV244" s="362"/>
      <c r="AW244" s="362"/>
      <c r="AX244" s="362"/>
      <c r="AY244" s="362"/>
      <c r="AZ244" s="362"/>
      <c r="BA244" s="362"/>
      <c r="BB244" s="362"/>
      <c r="BC244" s="362"/>
      <c r="BD244" s="362"/>
      <c r="BE244" s="362"/>
      <c r="BF244" s="362"/>
      <c r="BG244" s="362"/>
      <c r="BH244" s="362"/>
      <c r="BI244" s="362"/>
      <c r="BJ244" s="362"/>
      <c r="BK244" s="362"/>
      <c r="BL244" s="362"/>
      <c r="BM244" s="362"/>
      <c r="BN244" s="362"/>
      <c r="BO244" s="362"/>
      <c r="BP244" s="362"/>
      <c r="BQ244" s="362"/>
      <c r="BR244" s="362"/>
      <c r="BS244" s="362"/>
      <c r="BT244" s="362"/>
      <c r="BU244" s="362"/>
      <c r="BV244" s="362"/>
      <c r="BW244" s="362"/>
      <c r="BX244" s="362"/>
      <c r="BY244" s="362"/>
      <c r="BZ244" s="362"/>
      <c r="CA244" s="362"/>
      <c r="CB244" s="362"/>
      <c r="CC244" s="362"/>
      <c r="CD244" s="362"/>
      <c r="CE244" s="362"/>
      <c r="CF244" s="362"/>
      <c r="CG244" s="362"/>
      <c r="CH244" s="362"/>
      <c r="CI244" s="362"/>
      <c r="CJ244" s="362"/>
      <c r="CK244" s="362"/>
      <c r="CL244" s="362"/>
      <c r="CM244" s="362"/>
      <c r="CN244" s="362"/>
      <c r="CO244" s="362"/>
      <c r="CP244" s="362"/>
      <c r="CQ244" s="362"/>
      <c r="CR244" s="362"/>
      <c r="CS244" s="362"/>
      <c r="CT244" s="362"/>
      <c r="CU244" s="362"/>
      <c r="CV244" s="362"/>
      <c r="CW244" s="362"/>
      <c r="CX244" s="362"/>
      <c r="CY244" s="362"/>
      <c r="CZ244" s="362"/>
      <c r="DA244" s="362"/>
      <c r="DB244" s="362"/>
      <c r="DC244" s="362"/>
      <c r="DD244" s="362"/>
      <c r="DE244" s="362"/>
      <c r="DF244" s="362"/>
      <c r="DG244" s="362"/>
      <c r="DH244" s="362"/>
      <c r="DI244" s="362"/>
      <c r="DJ244" s="362"/>
      <c r="DK244" s="362"/>
      <c r="DL244" s="362"/>
      <c r="DM244" s="362"/>
      <c r="DN244" s="362"/>
      <c r="DO244" s="362"/>
      <c r="DP244" s="362"/>
      <c r="DQ244" s="362"/>
      <c r="DR244" s="362"/>
      <c r="DS244" s="362"/>
      <c r="DT244" s="362"/>
      <c r="DU244" s="362"/>
      <c r="DV244" s="362"/>
      <c r="DW244" s="362"/>
      <c r="DX244" s="362"/>
      <c r="DY244" s="362"/>
      <c r="DZ244" s="362"/>
      <c r="EA244" s="362"/>
      <c r="EB244" s="362"/>
      <c r="EC244" s="362"/>
      <c r="ED244" s="362"/>
      <c r="EE244" s="362"/>
      <c r="EF244" s="362"/>
      <c r="EG244" s="362"/>
      <c r="EH244" s="362"/>
      <c r="EI244" s="362"/>
      <c r="EJ244" s="362"/>
      <c r="EK244" s="362"/>
      <c r="EL244" s="362"/>
      <c r="EM244" s="362"/>
      <c r="EN244" s="362"/>
      <c r="EO244" s="362"/>
      <c r="EP244" s="362"/>
      <c r="EQ244" s="362"/>
      <c r="ER244" s="362"/>
      <c r="ES244" s="362"/>
      <c r="ET244" s="362"/>
      <c r="EU244" s="362"/>
      <c r="EV244" s="362"/>
      <c r="EW244" s="362"/>
      <c r="EX244" s="362"/>
      <c r="EY244" s="362"/>
      <c r="EZ244" s="362"/>
      <c r="FA244" s="362"/>
      <c r="FB244" s="362"/>
      <c r="FC244" s="362"/>
      <c r="FD244" s="362"/>
      <c r="FE244" s="362"/>
      <c r="FF244" s="362"/>
      <c r="FG244" s="362"/>
      <c r="FH244" s="362"/>
      <c r="FI244" s="362"/>
      <c r="FJ244" s="362"/>
      <c r="FK244" s="362"/>
      <c r="FL244" s="362"/>
      <c r="FM244" s="362"/>
      <c r="FN244" s="362"/>
      <c r="FO244" s="362"/>
      <c r="FP244" s="362"/>
      <c r="FQ244" s="362"/>
      <c r="FR244" s="362"/>
    </row>
    <row r="245" spans="2:174">
      <c r="B245" s="362"/>
      <c r="C245" s="362"/>
      <c r="D245" s="362"/>
      <c r="E245" s="362"/>
      <c r="F245" s="362"/>
      <c r="G245" s="362"/>
      <c r="H245" s="362"/>
      <c r="I245" s="362"/>
      <c r="J245" s="362"/>
      <c r="K245" s="362"/>
      <c r="L245" s="362"/>
      <c r="M245" s="362"/>
      <c r="N245" s="362"/>
      <c r="O245" s="365"/>
      <c r="P245" s="362"/>
      <c r="Q245" s="362"/>
      <c r="R245" s="362"/>
      <c r="S245" s="362"/>
      <c r="T245" s="362"/>
      <c r="U245" s="362"/>
      <c r="V245" s="362"/>
      <c r="W245" s="362"/>
      <c r="X245" s="362"/>
      <c r="Y245" s="362"/>
      <c r="Z245" s="362"/>
      <c r="AA245" s="362"/>
      <c r="AB245" s="362"/>
      <c r="AC245" s="362"/>
      <c r="AD245" s="362"/>
      <c r="AE245" s="362"/>
      <c r="AF245" s="362"/>
      <c r="AG245" s="362"/>
      <c r="AH245" s="362"/>
      <c r="AI245" s="362"/>
      <c r="AJ245" s="362"/>
      <c r="AK245" s="362"/>
      <c r="AL245" s="362"/>
      <c r="AM245" s="362"/>
      <c r="AN245" s="362"/>
      <c r="AO245" s="362"/>
      <c r="AP245" s="362"/>
      <c r="AQ245" s="362"/>
      <c r="AR245" s="362"/>
      <c r="AS245" s="362"/>
      <c r="AT245" s="362"/>
      <c r="AU245" s="362"/>
      <c r="AV245" s="362"/>
      <c r="AW245" s="362"/>
      <c r="AX245" s="362"/>
      <c r="AY245" s="362"/>
      <c r="AZ245" s="362"/>
      <c r="BA245" s="362"/>
      <c r="BB245" s="362"/>
      <c r="BC245" s="362"/>
      <c r="BD245" s="362"/>
      <c r="BE245" s="362"/>
      <c r="BF245" s="362"/>
      <c r="BG245" s="362"/>
      <c r="BH245" s="362"/>
      <c r="BI245" s="362"/>
      <c r="BJ245" s="362"/>
      <c r="BK245" s="362"/>
      <c r="BL245" s="362"/>
      <c r="BM245" s="362"/>
      <c r="BN245" s="362"/>
      <c r="BO245" s="362"/>
      <c r="BP245" s="362"/>
      <c r="BQ245" s="362"/>
      <c r="BR245" s="362"/>
      <c r="BS245" s="362"/>
      <c r="BT245" s="362"/>
      <c r="BU245" s="362"/>
      <c r="BV245" s="362"/>
      <c r="BW245" s="362"/>
      <c r="BX245" s="362"/>
      <c r="BY245" s="362"/>
      <c r="BZ245" s="362"/>
      <c r="CA245" s="362"/>
      <c r="CB245" s="362"/>
      <c r="CC245" s="362"/>
      <c r="CD245" s="362"/>
      <c r="CE245" s="362"/>
      <c r="CF245" s="362"/>
      <c r="CG245" s="362"/>
      <c r="CH245" s="362"/>
      <c r="CI245" s="362"/>
      <c r="CJ245" s="362"/>
      <c r="CK245" s="362"/>
      <c r="CL245" s="362"/>
      <c r="CM245" s="362"/>
      <c r="CN245" s="362"/>
      <c r="CO245" s="362"/>
      <c r="CP245" s="362"/>
      <c r="CQ245" s="362"/>
      <c r="CR245" s="362"/>
      <c r="CS245" s="362"/>
      <c r="CT245" s="362"/>
      <c r="CU245" s="362"/>
      <c r="CV245" s="362"/>
      <c r="CW245" s="362"/>
      <c r="CX245" s="362"/>
      <c r="CY245" s="362"/>
      <c r="CZ245" s="362"/>
      <c r="DA245" s="362"/>
      <c r="DB245" s="362"/>
      <c r="DC245" s="362"/>
      <c r="DD245" s="362"/>
      <c r="DE245" s="362"/>
      <c r="DF245" s="362"/>
      <c r="DG245" s="362"/>
      <c r="DH245" s="362"/>
      <c r="DI245" s="362"/>
      <c r="DJ245" s="362"/>
      <c r="DK245" s="362"/>
      <c r="DL245" s="362"/>
      <c r="DM245" s="362"/>
      <c r="DN245" s="362"/>
      <c r="DO245" s="362"/>
      <c r="DP245" s="362"/>
      <c r="DQ245" s="362"/>
      <c r="DR245" s="362"/>
      <c r="DS245" s="362"/>
      <c r="DT245" s="362"/>
      <c r="DU245" s="362"/>
      <c r="DV245" s="362"/>
      <c r="DW245" s="362"/>
      <c r="DX245" s="362"/>
      <c r="DY245" s="362"/>
      <c r="DZ245" s="362"/>
      <c r="EA245" s="362"/>
      <c r="EB245" s="362"/>
      <c r="EC245" s="362"/>
      <c r="ED245" s="362"/>
      <c r="EE245" s="362"/>
      <c r="EF245" s="362"/>
      <c r="EG245" s="362"/>
      <c r="EH245" s="362"/>
      <c r="EI245" s="362"/>
      <c r="EJ245" s="362"/>
      <c r="EK245" s="362"/>
      <c r="EL245" s="362"/>
      <c r="EM245" s="362"/>
      <c r="EN245" s="362"/>
      <c r="EO245" s="362"/>
      <c r="EP245" s="362"/>
      <c r="EQ245" s="362"/>
      <c r="ER245" s="362"/>
      <c r="ES245" s="362"/>
      <c r="ET245" s="362"/>
      <c r="EU245" s="362"/>
      <c r="EV245" s="362"/>
      <c r="EW245" s="362"/>
      <c r="EX245" s="362"/>
      <c r="EY245" s="362"/>
      <c r="EZ245" s="362"/>
      <c r="FA245" s="362"/>
      <c r="FB245" s="362"/>
      <c r="FC245" s="362"/>
      <c r="FD245" s="362"/>
      <c r="FE245" s="362"/>
      <c r="FF245" s="362"/>
      <c r="FG245" s="362"/>
      <c r="FH245" s="362"/>
      <c r="FI245" s="362"/>
      <c r="FJ245" s="362"/>
      <c r="FK245" s="362"/>
      <c r="FL245" s="362"/>
      <c r="FM245" s="362"/>
      <c r="FN245" s="362"/>
      <c r="FO245" s="362"/>
      <c r="FP245" s="362"/>
      <c r="FQ245" s="362"/>
      <c r="FR245" s="362"/>
    </row>
    <row r="246" spans="2:174">
      <c r="B246" s="362"/>
      <c r="C246" s="362"/>
      <c r="D246" s="362"/>
      <c r="E246" s="362"/>
      <c r="F246" s="362"/>
      <c r="G246" s="362"/>
      <c r="H246" s="362"/>
      <c r="I246" s="362"/>
      <c r="J246" s="362"/>
      <c r="K246" s="362"/>
      <c r="L246" s="362"/>
      <c r="M246" s="362"/>
      <c r="N246" s="362"/>
      <c r="O246" s="365"/>
      <c r="P246" s="362"/>
      <c r="Q246" s="362"/>
      <c r="R246" s="362"/>
      <c r="S246" s="362"/>
      <c r="T246" s="362"/>
      <c r="U246" s="362"/>
      <c r="V246" s="362"/>
      <c r="W246" s="362"/>
      <c r="X246" s="362"/>
      <c r="Y246" s="362"/>
      <c r="Z246" s="362"/>
      <c r="AA246" s="362"/>
      <c r="AB246" s="362"/>
      <c r="AC246" s="362"/>
      <c r="AD246" s="362"/>
      <c r="AE246" s="362"/>
      <c r="AF246" s="362"/>
      <c r="AG246" s="362"/>
      <c r="AH246" s="362"/>
      <c r="AI246" s="362"/>
      <c r="AJ246" s="362"/>
      <c r="AK246" s="362"/>
      <c r="AL246" s="362"/>
      <c r="AM246" s="362"/>
      <c r="AN246" s="362"/>
      <c r="AO246" s="362"/>
      <c r="AP246" s="362"/>
      <c r="AQ246" s="362"/>
      <c r="AR246" s="362"/>
      <c r="AS246" s="362"/>
      <c r="AT246" s="362"/>
      <c r="AU246" s="362"/>
      <c r="AV246" s="362"/>
      <c r="AW246" s="362"/>
      <c r="AX246" s="362"/>
      <c r="AY246" s="362"/>
      <c r="AZ246" s="362"/>
      <c r="BA246" s="362"/>
      <c r="BB246" s="362"/>
      <c r="BC246" s="362"/>
      <c r="BD246" s="362"/>
      <c r="BE246" s="362"/>
      <c r="BF246" s="362"/>
      <c r="BG246" s="362"/>
      <c r="BH246" s="362"/>
      <c r="BI246" s="362"/>
      <c r="BJ246" s="362"/>
      <c r="BK246" s="362"/>
      <c r="BL246" s="362"/>
      <c r="BM246" s="362"/>
      <c r="BN246" s="362"/>
      <c r="BO246" s="362"/>
      <c r="BP246" s="362"/>
      <c r="BQ246" s="362"/>
      <c r="BR246" s="362"/>
      <c r="BS246" s="362"/>
      <c r="BT246" s="362"/>
      <c r="BU246" s="362"/>
      <c r="BV246" s="362"/>
      <c r="BW246" s="362"/>
      <c r="BX246" s="362"/>
      <c r="BY246" s="362"/>
      <c r="BZ246" s="362"/>
      <c r="CA246" s="362"/>
      <c r="CB246" s="362"/>
      <c r="CC246" s="362"/>
      <c r="CD246" s="362"/>
      <c r="CE246" s="362"/>
      <c r="CF246" s="362"/>
      <c r="CG246" s="362"/>
      <c r="CH246" s="362"/>
      <c r="CI246" s="362"/>
      <c r="CJ246" s="362"/>
      <c r="CK246" s="362"/>
      <c r="CL246" s="362"/>
      <c r="CM246" s="362"/>
      <c r="CN246" s="362"/>
      <c r="CO246" s="362"/>
      <c r="CP246" s="362"/>
      <c r="CQ246" s="362"/>
      <c r="CR246" s="362"/>
      <c r="CS246" s="362"/>
      <c r="CT246" s="362"/>
      <c r="CU246" s="362"/>
      <c r="CV246" s="362"/>
      <c r="CW246" s="362"/>
      <c r="CX246" s="362"/>
      <c r="CY246" s="362"/>
      <c r="CZ246" s="362"/>
      <c r="DA246" s="362"/>
      <c r="DB246" s="362"/>
      <c r="DC246" s="362"/>
      <c r="DD246" s="362"/>
      <c r="DE246" s="362"/>
      <c r="DF246" s="362"/>
      <c r="DG246" s="362"/>
      <c r="DH246" s="362"/>
      <c r="DI246" s="362"/>
      <c r="DJ246" s="362"/>
      <c r="DK246" s="362"/>
      <c r="DL246" s="362"/>
      <c r="DM246" s="362"/>
      <c r="DN246" s="362"/>
      <c r="DO246" s="362"/>
      <c r="DP246" s="362"/>
      <c r="DQ246" s="362"/>
      <c r="DR246" s="362"/>
      <c r="DS246" s="362"/>
      <c r="DT246" s="362"/>
      <c r="DU246" s="362"/>
      <c r="DV246" s="362"/>
      <c r="DW246" s="362"/>
      <c r="DX246" s="362"/>
      <c r="DY246" s="362"/>
      <c r="DZ246" s="362"/>
      <c r="EA246" s="362"/>
      <c r="EB246" s="362"/>
      <c r="EC246" s="362"/>
      <c r="ED246" s="362"/>
      <c r="EE246" s="362"/>
      <c r="EF246" s="362"/>
      <c r="EG246" s="362"/>
      <c r="EH246" s="362"/>
      <c r="EI246" s="362"/>
      <c r="EJ246" s="362"/>
      <c r="EK246" s="362"/>
      <c r="EL246" s="362"/>
      <c r="EM246" s="362"/>
      <c r="EN246" s="362"/>
      <c r="EO246" s="362"/>
      <c r="EP246" s="362"/>
      <c r="EQ246" s="362"/>
      <c r="ER246" s="362"/>
      <c r="ES246" s="362"/>
      <c r="ET246" s="362"/>
      <c r="EU246" s="362"/>
      <c r="EV246" s="362"/>
      <c r="EW246" s="362"/>
      <c r="EX246" s="362"/>
      <c r="EY246" s="362"/>
      <c r="EZ246" s="362"/>
      <c r="FA246" s="362"/>
      <c r="FB246" s="362"/>
      <c r="FC246" s="362"/>
      <c r="FD246" s="362"/>
      <c r="FE246" s="362"/>
      <c r="FF246" s="362"/>
      <c r="FG246" s="362"/>
      <c r="FH246" s="362"/>
      <c r="FI246" s="362"/>
      <c r="FJ246" s="362"/>
      <c r="FK246" s="362"/>
      <c r="FL246" s="362"/>
      <c r="FM246" s="362"/>
      <c r="FN246" s="362"/>
      <c r="FO246" s="362"/>
      <c r="FP246" s="362"/>
      <c r="FQ246" s="362"/>
      <c r="FR246" s="362"/>
    </row>
    <row r="247" spans="2:174">
      <c r="B247" s="362"/>
      <c r="C247" s="362"/>
      <c r="D247" s="362"/>
      <c r="E247" s="362"/>
      <c r="F247" s="362"/>
      <c r="G247" s="362"/>
      <c r="H247" s="362"/>
      <c r="I247" s="362"/>
      <c r="J247" s="362"/>
      <c r="K247" s="362"/>
      <c r="L247" s="362"/>
      <c r="M247" s="362"/>
      <c r="N247" s="362"/>
      <c r="O247" s="365"/>
      <c r="P247" s="362"/>
      <c r="Q247" s="362"/>
      <c r="R247" s="362"/>
      <c r="S247" s="362"/>
      <c r="T247" s="362"/>
      <c r="U247" s="362"/>
      <c r="V247" s="362"/>
      <c r="W247" s="362"/>
      <c r="X247" s="362"/>
      <c r="Y247" s="362"/>
      <c r="Z247" s="362"/>
      <c r="AA247" s="362"/>
      <c r="AB247" s="362"/>
      <c r="AC247" s="362"/>
      <c r="AD247" s="362"/>
      <c r="AE247" s="362"/>
      <c r="AF247" s="362"/>
      <c r="AG247" s="362"/>
      <c r="AH247" s="362"/>
      <c r="AI247" s="362"/>
      <c r="AJ247" s="362"/>
      <c r="AK247" s="362"/>
      <c r="AL247" s="362"/>
      <c r="AM247" s="362"/>
      <c r="AN247" s="362"/>
      <c r="AO247" s="362"/>
      <c r="AP247" s="362"/>
      <c r="AQ247" s="362"/>
      <c r="AR247" s="362"/>
      <c r="AS247" s="362"/>
      <c r="AT247" s="362"/>
      <c r="AU247" s="362"/>
      <c r="AV247" s="362"/>
      <c r="AW247" s="362"/>
      <c r="AX247" s="362"/>
      <c r="AY247" s="362"/>
      <c r="AZ247" s="362"/>
      <c r="BA247" s="362"/>
      <c r="BB247" s="362"/>
      <c r="BC247" s="362"/>
      <c r="BD247" s="362"/>
      <c r="BE247" s="362"/>
      <c r="BF247" s="362"/>
      <c r="BG247" s="362"/>
      <c r="BH247" s="362"/>
      <c r="BI247" s="362"/>
      <c r="BJ247" s="362"/>
      <c r="BK247" s="362"/>
      <c r="BL247" s="362"/>
      <c r="BM247" s="362"/>
      <c r="BN247" s="362"/>
      <c r="BO247" s="362"/>
      <c r="BP247" s="362"/>
      <c r="BQ247" s="362"/>
      <c r="BR247" s="362"/>
      <c r="BS247" s="362"/>
      <c r="BT247" s="362"/>
      <c r="BU247" s="362"/>
      <c r="BV247" s="362"/>
      <c r="BW247" s="362"/>
      <c r="BX247" s="362"/>
      <c r="BY247" s="362"/>
      <c r="BZ247" s="362"/>
      <c r="CA247" s="362"/>
      <c r="CB247" s="362"/>
      <c r="CC247" s="362"/>
      <c r="CD247" s="362"/>
      <c r="CE247" s="362"/>
      <c r="CF247" s="362"/>
      <c r="CG247" s="362"/>
      <c r="CH247" s="362"/>
      <c r="CI247" s="362"/>
      <c r="CJ247" s="362"/>
      <c r="CK247" s="362"/>
      <c r="CL247" s="362"/>
      <c r="CM247" s="362"/>
      <c r="CN247" s="362"/>
      <c r="CO247" s="362"/>
      <c r="CP247" s="362"/>
      <c r="CQ247" s="362"/>
      <c r="CR247" s="362"/>
      <c r="CS247" s="362"/>
      <c r="CT247" s="362"/>
      <c r="CU247" s="362"/>
      <c r="CV247" s="362"/>
      <c r="CW247" s="362"/>
      <c r="CX247" s="362"/>
      <c r="CY247" s="362"/>
      <c r="CZ247" s="362"/>
      <c r="DA247" s="362"/>
      <c r="DB247" s="362"/>
      <c r="DC247" s="362"/>
      <c r="DD247" s="362"/>
      <c r="DE247" s="362"/>
      <c r="DF247" s="362"/>
      <c r="DG247" s="362"/>
      <c r="DH247" s="362"/>
      <c r="DI247" s="362"/>
      <c r="DJ247" s="362"/>
      <c r="DK247" s="362"/>
      <c r="DL247" s="362"/>
      <c r="DM247" s="362"/>
      <c r="DN247" s="362"/>
      <c r="DO247" s="362"/>
      <c r="DP247" s="362"/>
      <c r="DQ247" s="362"/>
      <c r="DR247" s="362"/>
      <c r="DS247" s="362"/>
      <c r="DT247" s="362"/>
      <c r="DU247" s="362"/>
      <c r="DV247" s="362"/>
      <c r="DW247" s="362"/>
      <c r="DX247" s="362"/>
      <c r="DY247" s="362"/>
      <c r="DZ247" s="362"/>
      <c r="EA247" s="362"/>
      <c r="EB247" s="362"/>
      <c r="EC247" s="362"/>
      <c r="ED247" s="362"/>
      <c r="EE247" s="362"/>
      <c r="EF247" s="362"/>
      <c r="EG247" s="362"/>
      <c r="EH247" s="362"/>
      <c r="EI247" s="362"/>
      <c r="EJ247" s="362"/>
      <c r="EK247" s="362"/>
      <c r="EL247" s="362"/>
      <c r="EM247" s="362"/>
      <c r="EN247" s="362"/>
      <c r="EO247" s="362"/>
      <c r="EP247" s="362"/>
      <c r="EQ247" s="362"/>
      <c r="ER247" s="362"/>
      <c r="ES247" s="362"/>
      <c r="ET247" s="362"/>
      <c r="EU247" s="362"/>
      <c r="EV247" s="362"/>
      <c r="EW247" s="362"/>
      <c r="EX247" s="362"/>
      <c r="EY247" s="362"/>
      <c r="EZ247" s="362"/>
      <c r="FA247" s="362"/>
      <c r="FB247" s="362"/>
      <c r="FC247" s="362"/>
      <c r="FD247" s="362"/>
      <c r="FE247" s="362"/>
      <c r="FF247" s="362"/>
      <c r="FG247" s="362"/>
      <c r="FH247" s="362"/>
      <c r="FI247" s="362"/>
      <c r="FJ247" s="362"/>
      <c r="FK247" s="362"/>
      <c r="FL247" s="362"/>
      <c r="FM247" s="362"/>
      <c r="FN247" s="362"/>
      <c r="FO247" s="362"/>
      <c r="FP247" s="362"/>
      <c r="FQ247" s="362"/>
      <c r="FR247" s="362"/>
    </row>
    <row r="248" spans="2:174">
      <c r="B248" s="362"/>
      <c r="C248" s="362"/>
      <c r="D248" s="362"/>
      <c r="E248" s="362"/>
      <c r="F248" s="362"/>
      <c r="G248" s="362"/>
      <c r="H248" s="362"/>
      <c r="I248" s="362"/>
      <c r="J248" s="362"/>
      <c r="K248" s="362"/>
      <c r="L248" s="362"/>
      <c r="M248" s="362"/>
      <c r="N248" s="362"/>
      <c r="O248" s="365"/>
      <c r="P248" s="362"/>
      <c r="Q248" s="362"/>
      <c r="R248" s="362"/>
      <c r="S248" s="362"/>
      <c r="T248" s="362"/>
      <c r="U248" s="362"/>
      <c r="V248" s="362"/>
      <c r="W248" s="362"/>
      <c r="X248" s="362"/>
      <c r="Y248" s="362"/>
      <c r="Z248" s="362"/>
      <c r="AA248" s="362"/>
      <c r="AB248" s="362"/>
      <c r="AC248" s="362"/>
      <c r="AD248" s="362"/>
      <c r="AE248" s="362"/>
      <c r="AF248" s="362"/>
      <c r="AG248" s="362"/>
      <c r="AH248" s="362"/>
      <c r="AI248" s="362"/>
      <c r="AJ248" s="362"/>
      <c r="AK248" s="362"/>
      <c r="AL248" s="362"/>
      <c r="AM248" s="362"/>
      <c r="AN248" s="362"/>
      <c r="AO248" s="362"/>
      <c r="AP248" s="362"/>
      <c r="AQ248" s="362"/>
      <c r="AR248" s="362"/>
      <c r="AS248" s="362"/>
      <c r="AT248" s="362"/>
      <c r="AU248" s="362"/>
      <c r="AV248" s="362"/>
      <c r="AW248" s="362"/>
      <c r="AX248" s="362"/>
      <c r="AY248" s="362"/>
      <c r="AZ248" s="362"/>
      <c r="BA248" s="362"/>
      <c r="BB248" s="362"/>
      <c r="BC248" s="362"/>
      <c r="BD248" s="362"/>
      <c r="BE248" s="362"/>
      <c r="BF248" s="362"/>
      <c r="BG248" s="362"/>
      <c r="BH248" s="362"/>
      <c r="BI248" s="362"/>
      <c r="BJ248" s="362"/>
      <c r="BK248" s="362"/>
      <c r="BL248" s="362"/>
      <c r="BM248" s="362"/>
      <c r="BN248" s="362"/>
      <c r="BO248" s="362"/>
      <c r="BP248" s="362"/>
      <c r="BQ248" s="362"/>
      <c r="BR248" s="362"/>
      <c r="BS248" s="362"/>
      <c r="BT248" s="362"/>
      <c r="BU248" s="362"/>
      <c r="BV248" s="362"/>
      <c r="BW248" s="362"/>
      <c r="BX248" s="362"/>
      <c r="BY248" s="362"/>
      <c r="BZ248" s="362"/>
      <c r="CA248" s="362"/>
      <c r="CB248" s="362"/>
      <c r="CC248" s="362"/>
      <c r="CD248" s="362"/>
      <c r="CE248" s="362"/>
      <c r="CF248" s="362"/>
      <c r="CG248" s="362"/>
      <c r="CH248" s="362"/>
      <c r="CI248" s="362"/>
      <c r="CJ248" s="362"/>
      <c r="CK248" s="362"/>
      <c r="CL248" s="362"/>
      <c r="CM248" s="362"/>
      <c r="CN248" s="362"/>
      <c r="CO248" s="362"/>
      <c r="CP248" s="362"/>
      <c r="CQ248" s="362"/>
      <c r="CR248" s="362"/>
      <c r="CS248" s="362"/>
      <c r="CT248" s="362"/>
      <c r="CU248" s="362"/>
      <c r="CV248" s="362"/>
      <c r="CW248" s="362"/>
      <c r="CX248" s="362"/>
      <c r="CY248" s="362"/>
      <c r="CZ248" s="362"/>
      <c r="DA248" s="362"/>
      <c r="DB248" s="362"/>
      <c r="DC248" s="362"/>
      <c r="DD248" s="362"/>
      <c r="DE248" s="362"/>
      <c r="DF248" s="362"/>
      <c r="DG248" s="362"/>
      <c r="DH248" s="362"/>
      <c r="DI248" s="362"/>
      <c r="DJ248" s="362"/>
      <c r="DK248" s="362"/>
      <c r="DL248" s="362"/>
      <c r="DM248" s="362"/>
      <c r="DN248" s="362"/>
      <c r="DO248" s="362"/>
      <c r="DP248" s="362"/>
      <c r="DQ248" s="362"/>
      <c r="DR248" s="362"/>
      <c r="DS248" s="362"/>
      <c r="DT248" s="362"/>
      <c r="DU248" s="362"/>
      <c r="DV248" s="362"/>
      <c r="DW248" s="362"/>
      <c r="DX248" s="362"/>
      <c r="DY248" s="362"/>
      <c r="DZ248" s="362"/>
      <c r="EA248" s="362"/>
      <c r="EB248" s="362"/>
      <c r="EC248" s="362"/>
      <c r="ED248" s="362"/>
      <c r="EE248" s="362"/>
      <c r="EF248" s="362"/>
      <c r="EG248" s="362"/>
      <c r="EH248" s="362"/>
      <c r="EI248" s="362"/>
      <c r="EJ248" s="362"/>
      <c r="EK248" s="362"/>
      <c r="EL248" s="362"/>
      <c r="EM248" s="362"/>
      <c r="EN248" s="362"/>
      <c r="EO248" s="362"/>
      <c r="EP248" s="362"/>
      <c r="EQ248" s="362"/>
      <c r="ER248" s="362"/>
      <c r="ES248" s="362"/>
      <c r="ET248" s="362"/>
      <c r="EU248" s="362"/>
      <c r="EV248" s="362"/>
      <c r="EW248" s="362"/>
      <c r="EX248" s="362"/>
      <c r="EY248" s="362"/>
      <c r="EZ248" s="362"/>
      <c r="FA248" s="362"/>
      <c r="FB248" s="362"/>
      <c r="FC248" s="362"/>
      <c r="FD248" s="362"/>
      <c r="FE248" s="362"/>
      <c r="FF248" s="362"/>
      <c r="FG248" s="362"/>
      <c r="FH248" s="362"/>
      <c r="FI248" s="362"/>
      <c r="FJ248" s="362"/>
      <c r="FK248" s="362"/>
      <c r="FL248" s="362"/>
      <c r="FM248" s="362"/>
      <c r="FN248" s="362"/>
      <c r="FO248" s="362"/>
      <c r="FP248" s="362"/>
      <c r="FQ248" s="362"/>
      <c r="FR248" s="362"/>
    </row>
    <row r="249" spans="2:174">
      <c r="B249" s="362"/>
      <c r="C249" s="362"/>
      <c r="D249" s="362"/>
      <c r="E249" s="362"/>
      <c r="F249" s="362"/>
      <c r="G249" s="362"/>
      <c r="H249" s="362"/>
      <c r="I249" s="362"/>
      <c r="J249" s="362"/>
      <c r="K249" s="362"/>
      <c r="L249" s="362"/>
      <c r="M249" s="362"/>
      <c r="N249" s="362"/>
      <c r="O249" s="365"/>
      <c r="P249" s="362"/>
      <c r="Q249" s="362"/>
      <c r="R249" s="362"/>
      <c r="S249" s="362"/>
      <c r="T249" s="362"/>
      <c r="U249" s="362"/>
      <c r="V249" s="362"/>
      <c r="W249" s="362"/>
      <c r="X249" s="362"/>
      <c r="Y249" s="362"/>
      <c r="Z249" s="362"/>
      <c r="AA249" s="362"/>
      <c r="AB249" s="362"/>
      <c r="AC249" s="362"/>
      <c r="AD249" s="362"/>
      <c r="AE249" s="362"/>
      <c r="AF249" s="362"/>
      <c r="AG249" s="362"/>
      <c r="AH249" s="362"/>
      <c r="AI249" s="362"/>
      <c r="AJ249" s="362"/>
      <c r="AK249" s="362"/>
      <c r="AL249" s="362"/>
      <c r="AM249" s="362"/>
      <c r="AN249" s="362"/>
      <c r="AO249" s="362"/>
      <c r="AP249" s="362"/>
      <c r="AQ249" s="362"/>
      <c r="AR249" s="362"/>
      <c r="AS249" s="362"/>
      <c r="AT249" s="362"/>
      <c r="AU249" s="362"/>
      <c r="AV249" s="362"/>
      <c r="AW249" s="362"/>
      <c r="AX249" s="362"/>
      <c r="AY249" s="362"/>
      <c r="AZ249" s="362"/>
      <c r="BA249" s="362"/>
      <c r="BB249" s="362"/>
      <c r="BC249" s="362"/>
      <c r="BD249" s="362"/>
      <c r="BE249" s="362"/>
      <c r="BF249" s="362"/>
      <c r="BG249" s="362"/>
      <c r="BH249" s="362"/>
      <c r="BI249" s="362"/>
      <c r="BJ249" s="362"/>
      <c r="BK249" s="362"/>
      <c r="BL249" s="362"/>
      <c r="BM249" s="362"/>
      <c r="BN249" s="362"/>
      <c r="BO249" s="362"/>
      <c r="BP249" s="362"/>
      <c r="BQ249" s="362"/>
      <c r="BR249" s="362"/>
      <c r="BS249" s="362"/>
      <c r="BT249" s="362"/>
      <c r="BU249" s="362"/>
      <c r="BV249" s="362"/>
      <c r="BW249" s="362"/>
      <c r="BX249" s="362"/>
      <c r="BY249" s="362"/>
      <c r="BZ249" s="362"/>
      <c r="CA249" s="362"/>
      <c r="CB249" s="362"/>
      <c r="CC249" s="362"/>
      <c r="CD249" s="362"/>
      <c r="CE249" s="362"/>
      <c r="CF249" s="362"/>
      <c r="CG249" s="362"/>
      <c r="CH249" s="362"/>
      <c r="CI249" s="362"/>
      <c r="CJ249" s="362"/>
      <c r="CK249" s="362"/>
      <c r="CL249" s="362"/>
      <c r="CM249" s="362"/>
      <c r="CN249" s="362"/>
      <c r="CO249" s="362"/>
      <c r="CP249" s="362"/>
      <c r="CQ249" s="362"/>
      <c r="CR249" s="362"/>
      <c r="CS249" s="362"/>
      <c r="CT249" s="362"/>
      <c r="CU249" s="362"/>
      <c r="CV249" s="362"/>
      <c r="CW249" s="362"/>
      <c r="CX249" s="362"/>
      <c r="CY249" s="362"/>
      <c r="CZ249" s="362"/>
      <c r="DA249" s="362"/>
      <c r="DB249" s="362"/>
      <c r="DC249" s="362"/>
      <c r="DD249" s="362"/>
      <c r="DE249" s="362"/>
      <c r="DF249" s="362"/>
      <c r="DG249" s="362"/>
      <c r="DH249" s="362"/>
      <c r="DI249" s="362"/>
      <c r="DJ249" s="362"/>
      <c r="DK249" s="362"/>
      <c r="DL249" s="362"/>
      <c r="DM249" s="362"/>
      <c r="DN249" s="362"/>
      <c r="DO249" s="362"/>
      <c r="DP249" s="362"/>
      <c r="DQ249" s="362"/>
      <c r="DR249" s="362"/>
      <c r="DS249" s="362"/>
      <c r="DT249" s="362"/>
      <c r="DU249" s="362"/>
      <c r="DV249" s="362"/>
      <c r="DW249" s="362"/>
      <c r="DX249" s="362"/>
      <c r="DY249" s="362"/>
      <c r="DZ249" s="362"/>
      <c r="EA249" s="362"/>
      <c r="EB249" s="362"/>
      <c r="EC249" s="362"/>
      <c r="ED249" s="362"/>
      <c r="EE249" s="362"/>
      <c r="EF249" s="362"/>
      <c r="EG249" s="362"/>
      <c r="EH249" s="362"/>
      <c r="EI249" s="362"/>
      <c r="EJ249" s="362"/>
      <c r="EK249" s="362"/>
      <c r="EL249" s="362"/>
      <c r="EM249" s="362"/>
      <c r="EN249" s="362"/>
      <c r="EO249" s="362"/>
      <c r="EP249" s="362"/>
      <c r="EQ249" s="362"/>
      <c r="ER249" s="362"/>
      <c r="ES249" s="362"/>
      <c r="ET249" s="362"/>
      <c r="EU249" s="362"/>
      <c r="EV249" s="362"/>
      <c r="EW249" s="362"/>
      <c r="EX249" s="362"/>
      <c r="EY249" s="362"/>
      <c r="EZ249" s="362"/>
      <c r="FA249" s="362"/>
      <c r="FB249" s="362"/>
      <c r="FC249" s="362"/>
      <c r="FD249" s="362"/>
      <c r="FE249" s="362"/>
      <c r="FF249" s="362"/>
      <c r="FG249" s="362"/>
      <c r="FH249" s="362"/>
      <c r="FI249" s="362"/>
      <c r="FJ249" s="362"/>
      <c r="FK249" s="362"/>
      <c r="FL249" s="362"/>
      <c r="FM249" s="362"/>
      <c r="FN249" s="362"/>
      <c r="FO249" s="362"/>
      <c r="FP249" s="362"/>
      <c r="FQ249" s="362"/>
      <c r="FR249" s="362"/>
    </row>
    <row r="250" spans="2:174">
      <c r="B250" s="362"/>
      <c r="C250" s="362"/>
      <c r="D250" s="362"/>
      <c r="E250" s="362"/>
      <c r="F250" s="362"/>
      <c r="G250" s="362"/>
      <c r="H250" s="362"/>
      <c r="I250" s="362"/>
      <c r="J250" s="362"/>
      <c r="K250" s="362"/>
      <c r="L250" s="362"/>
      <c r="M250" s="362"/>
      <c r="N250" s="362"/>
      <c r="O250" s="365"/>
      <c r="P250" s="362"/>
      <c r="Q250" s="362"/>
      <c r="R250" s="362"/>
      <c r="S250" s="362"/>
      <c r="T250" s="362"/>
      <c r="U250" s="362"/>
      <c r="V250" s="362"/>
      <c r="W250" s="362"/>
      <c r="X250" s="362"/>
      <c r="Y250" s="362"/>
      <c r="Z250" s="362"/>
      <c r="AA250" s="362"/>
      <c r="AB250" s="362"/>
      <c r="AC250" s="362"/>
      <c r="AD250" s="362"/>
      <c r="AE250" s="362"/>
      <c r="AF250" s="362"/>
      <c r="AG250" s="362"/>
      <c r="AH250" s="362"/>
      <c r="AI250" s="362"/>
      <c r="AJ250" s="362"/>
      <c r="AK250" s="362"/>
      <c r="AL250" s="362"/>
      <c r="AM250" s="362"/>
      <c r="AN250" s="362"/>
      <c r="AO250" s="362"/>
      <c r="AP250" s="362"/>
      <c r="AQ250" s="362"/>
      <c r="AR250" s="362"/>
      <c r="AS250" s="362"/>
      <c r="AT250" s="362"/>
      <c r="AU250" s="362"/>
      <c r="AV250" s="362"/>
      <c r="AW250" s="362"/>
      <c r="AX250" s="362"/>
      <c r="AY250" s="362"/>
      <c r="AZ250" s="362"/>
      <c r="BA250" s="362"/>
      <c r="BB250" s="362"/>
      <c r="BC250" s="362"/>
      <c r="BD250" s="362"/>
      <c r="BE250" s="362"/>
      <c r="BF250" s="362"/>
      <c r="BG250" s="362"/>
      <c r="BH250" s="362"/>
      <c r="BI250" s="362"/>
      <c r="BJ250" s="362"/>
      <c r="BK250" s="362"/>
      <c r="BL250" s="362"/>
      <c r="BM250" s="362"/>
      <c r="BN250" s="362"/>
      <c r="BO250" s="362"/>
      <c r="BP250" s="362"/>
      <c r="BQ250" s="362"/>
      <c r="BR250" s="362"/>
      <c r="BS250" s="362"/>
      <c r="BT250" s="362"/>
      <c r="BU250" s="362"/>
      <c r="BV250" s="362"/>
      <c r="BW250" s="362"/>
      <c r="BX250" s="362"/>
      <c r="BY250" s="362"/>
      <c r="BZ250" s="362"/>
      <c r="CA250" s="362"/>
      <c r="CB250" s="362"/>
      <c r="CC250" s="362"/>
      <c r="CD250" s="362"/>
      <c r="CE250" s="362"/>
      <c r="CF250" s="362"/>
      <c r="CG250" s="362"/>
      <c r="CH250" s="362"/>
      <c r="CI250" s="362"/>
      <c r="CJ250" s="362"/>
      <c r="CK250" s="362"/>
      <c r="CL250" s="362"/>
      <c r="CM250" s="362"/>
      <c r="CN250" s="362"/>
      <c r="CO250" s="362"/>
      <c r="CP250" s="362"/>
      <c r="CQ250" s="362"/>
      <c r="CR250" s="362"/>
      <c r="CS250" s="362"/>
      <c r="CT250" s="362"/>
      <c r="CU250" s="362"/>
      <c r="CV250" s="362"/>
      <c r="CW250" s="362"/>
      <c r="CX250" s="362"/>
      <c r="CY250" s="362"/>
      <c r="CZ250" s="362"/>
      <c r="DA250" s="362"/>
      <c r="DB250" s="362"/>
      <c r="DC250" s="362"/>
      <c r="DD250" s="362"/>
      <c r="DE250" s="362"/>
      <c r="DF250" s="362"/>
      <c r="DG250" s="362"/>
      <c r="DH250" s="362"/>
      <c r="DI250" s="362"/>
      <c r="DJ250" s="362"/>
      <c r="DK250" s="362"/>
      <c r="DL250" s="362"/>
      <c r="DM250" s="362"/>
      <c r="DN250" s="362"/>
      <c r="DO250" s="362"/>
      <c r="DP250" s="362"/>
      <c r="DQ250" s="362"/>
      <c r="DR250" s="362"/>
      <c r="DS250" s="362"/>
      <c r="DT250" s="362"/>
      <c r="DU250" s="362"/>
      <c r="DV250" s="362"/>
      <c r="DW250" s="362"/>
      <c r="DX250" s="362"/>
      <c r="DY250" s="362"/>
      <c r="DZ250" s="362"/>
      <c r="EA250" s="362"/>
      <c r="EB250" s="362"/>
      <c r="EC250" s="362"/>
      <c r="ED250" s="362"/>
      <c r="EE250" s="362"/>
      <c r="EF250" s="362"/>
      <c r="EG250" s="362"/>
      <c r="EH250" s="362"/>
      <c r="EI250" s="362"/>
      <c r="EJ250" s="362"/>
      <c r="EK250" s="362"/>
      <c r="EL250" s="362"/>
      <c r="EM250" s="362"/>
      <c r="EN250" s="362"/>
      <c r="EO250" s="362"/>
      <c r="EP250" s="362"/>
      <c r="EQ250" s="362"/>
      <c r="ER250" s="362"/>
      <c r="ES250" s="362"/>
      <c r="ET250" s="362"/>
      <c r="EU250" s="362"/>
      <c r="EV250" s="362"/>
      <c r="EW250" s="362"/>
      <c r="EX250" s="362"/>
      <c r="EY250" s="362"/>
      <c r="EZ250" s="362"/>
      <c r="FA250" s="362"/>
      <c r="FB250" s="362"/>
      <c r="FC250" s="362"/>
      <c r="FD250" s="362"/>
      <c r="FE250" s="362"/>
      <c r="FF250" s="362"/>
      <c r="FG250" s="362"/>
      <c r="FH250" s="362"/>
      <c r="FI250" s="362"/>
      <c r="FJ250" s="362"/>
      <c r="FK250" s="362"/>
      <c r="FL250" s="362"/>
      <c r="FM250" s="362"/>
      <c r="FN250" s="362"/>
      <c r="FO250" s="362"/>
      <c r="FP250" s="362"/>
      <c r="FQ250" s="362"/>
      <c r="FR250" s="362"/>
    </row>
    <row r="251" spans="2:174">
      <c r="B251" s="362"/>
      <c r="C251" s="362"/>
      <c r="D251" s="362"/>
      <c r="E251" s="362"/>
      <c r="F251" s="362"/>
      <c r="G251" s="362"/>
      <c r="H251" s="362"/>
      <c r="I251" s="362"/>
      <c r="J251" s="362"/>
      <c r="K251" s="362"/>
      <c r="L251" s="362"/>
      <c r="M251" s="362"/>
      <c r="N251" s="362"/>
      <c r="O251" s="365"/>
      <c r="P251" s="362"/>
      <c r="Q251" s="362"/>
      <c r="R251" s="362"/>
      <c r="S251" s="362"/>
      <c r="T251" s="362"/>
      <c r="U251" s="362"/>
      <c r="V251" s="362"/>
      <c r="W251" s="362"/>
      <c r="X251" s="362"/>
      <c r="Y251" s="362"/>
      <c r="Z251" s="362"/>
      <c r="AA251" s="362"/>
      <c r="AB251" s="362"/>
      <c r="AC251" s="362"/>
      <c r="AD251" s="362"/>
      <c r="AE251" s="362"/>
      <c r="AF251" s="362"/>
      <c r="AG251" s="362"/>
      <c r="AH251" s="362"/>
      <c r="AI251" s="362"/>
      <c r="AJ251" s="362"/>
      <c r="AK251" s="362"/>
      <c r="AL251" s="362"/>
      <c r="AM251" s="362"/>
      <c r="AN251" s="362"/>
      <c r="AO251" s="362"/>
      <c r="AP251" s="362"/>
      <c r="AQ251" s="362"/>
      <c r="AR251" s="362"/>
      <c r="AS251" s="362"/>
      <c r="AT251" s="362"/>
      <c r="AU251" s="362"/>
      <c r="AV251" s="362"/>
      <c r="AW251" s="362"/>
      <c r="AX251" s="362"/>
      <c r="AY251" s="362"/>
      <c r="AZ251" s="362"/>
      <c r="BA251" s="362"/>
      <c r="BB251" s="362"/>
      <c r="BC251" s="362"/>
      <c r="BD251" s="362"/>
      <c r="BE251" s="362"/>
      <c r="BF251" s="362"/>
      <c r="BG251" s="362"/>
      <c r="BH251" s="362"/>
      <c r="BI251" s="362"/>
      <c r="BJ251" s="362"/>
      <c r="BK251" s="362"/>
      <c r="BL251" s="362"/>
      <c r="BM251" s="362"/>
      <c r="BN251" s="362"/>
      <c r="BO251" s="362"/>
      <c r="BP251" s="362"/>
      <c r="BQ251" s="362"/>
      <c r="BR251" s="362"/>
      <c r="BS251" s="362"/>
      <c r="BT251" s="362"/>
      <c r="BU251" s="362"/>
      <c r="BV251" s="362"/>
      <c r="BW251" s="362"/>
      <c r="BX251" s="362"/>
      <c r="BY251" s="362"/>
      <c r="BZ251" s="362"/>
      <c r="CA251" s="362"/>
      <c r="CB251" s="362"/>
      <c r="CC251" s="362"/>
      <c r="CD251" s="362"/>
      <c r="CE251" s="362"/>
      <c r="CF251" s="362"/>
      <c r="CG251" s="362"/>
      <c r="CH251" s="362"/>
      <c r="CI251" s="362"/>
      <c r="CJ251" s="362"/>
      <c r="CK251" s="362"/>
      <c r="CL251" s="362"/>
      <c r="CM251" s="362"/>
      <c r="CN251" s="362"/>
      <c r="CO251" s="362"/>
      <c r="CP251" s="362"/>
      <c r="CQ251" s="362"/>
      <c r="CR251" s="362"/>
      <c r="CS251" s="362"/>
      <c r="CT251" s="362"/>
      <c r="CU251" s="362"/>
      <c r="CV251" s="362"/>
      <c r="CW251" s="362"/>
      <c r="CX251" s="362"/>
      <c r="CY251" s="362"/>
      <c r="CZ251" s="362"/>
      <c r="DA251" s="362"/>
      <c r="DB251" s="362"/>
      <c r="DC251" s="362"/>
      <c r="DD251" s="362"/>
      <c r="DE251" s="362"/>
      <c r="DF251" s="362"/>
      <c r="DG251" s="362"/>
      <c r="DH251" s="362"/>
      <c r="DI251" s="362"/>
      <c r="DJ251" s="362"/>
      <c r="DK251" s="362"/>
      <c r="DL251" s="362"/>
      <c r="DM251" s="362"/>
      <c r="DN251" s="362"/>
      <c r="DO251" s="362"/>
      <c r="DP251" s="362"/>
      <c r="DQ251" s="362"/>
      <c r="DR251" s="362"/>
      <c r="DS251" s="362"/>
      <c r="DT251" s="362"/>
      <c r="DU251" s="362"/>
      <c r="DV251" s="362"/>
      <c r="DW251" s="362"/>
      <c r="DX251" s="362"/>
      <c r="DY251" s="362"/>
      <c r="DZ251" s="362"/>
      <c r="EA251" s="362"/>
      <c r="EB251" s="362"/>
      <c r="EC251" s="362"/>
      <c r="ED251" s="362"/>
      <c r="EE251" s="362"/>
      <c r="EF251" s="362"/>
      <c r="EG251" s="362"/>
      <c r="EH251" s="362"/>
      <c r="EI251" s="362"/>
      <c r="EJ251" s="362"/>
      <c r="EK251" s="362"/>
      <c r="EL251" s="362"/>
      <c r="EM251" s="362"/>
      <c r="EN251" s="362"/>
      <c r="EO251" s="362"/>
      <c r="EP251" s="362"/>
      <c r="EQ251" s="362"/>
      <c r="ER251" s="362"/>
      <c r="ES251" s="362"/>
      <c r="ET251" s="362"/>
      <c r="EU251" s="362"/>
      <c r="EV251" s="362"/>
      <c r="EW251" s="362"/>
      <c r="EX251" s="362"/>
      <c r="EY251" s="362"/>
      <c r="EZ251" s="362"/>
      <c r="FA251" s="362"/>
      <c r="FB251" s="362"/>
      <c r="FC251" s="362"/>
      <c r="FD251" s="362"/>
      <c r="FE251" s="362"/>
      <c r="FF251" s="362"/>
      <c r="FG251" s="362"/>
      <c r="FH251" s="362"/>
      <c r="FI251" s="362"/>
      <c r="FJ251" s="362"/>
      <c r="FK251" s="362"/>
      <c r="FL251" s="362"/>
      <c r="FM251" s="362"/>
      <c r="FN251" s="362"/>
      <c r="FO251" s="362"/>
      <c r="FP251" s="362"/>
      <c r="FQ251" s="362"/>
      <c r="FR251" s="362"/>
    </row>
    <row r="252" spans="2:174">
      <c r="B252" s="362"/>
      <c r="C252" s="362"/>
      <c r="D252" s="362"/>
      <c r="E252" s="362"/>
      <c r="F252" s="362"/>
      <c r="G252" s="362"/>
      <c r="H252" s="362"/>
      <c r="I252" s="362"/>
      <c r="J252" s="362"/>
      <c r="K252" s="362"/>
      <c r="L252" s="362"/>
      <c r="M252" s="362"/>
      <c r="N252" s="362"/>
      <c r="O252" s="365"/>
      <c r="P252" s="362"/>
      <c r="Q252" s="362"/>
      <c r="R252" s="362"/>
      <c r="S252" s="362"/>
      <c r="T252" s="362"/>
      <c r="U252" s="362"/>
      <c r="V252" s="362"/>
      <c r="W252" s="362"/>
      <c r="X252" s="362"/>
      <c r="Y252" s="362"/>
      <c r="Z252" s="362"/>
      <c r="AA252" s="362"/>
      <c r="AB252" s="362"/>
      <c r="AC252" s="362"/>
      <c r="AD252" s="362"/>
      <c r="AE252" s="362"/>
      <c r="AF252" s="362"/>
      <c r="AG252" s="362"/>
      <c r="AH252" s="362"/>
      <c r="AI252" s="362"/>
      <c r="AJ252" s="362"/>
      <c r="AK252" s="362"/>
      <c r="AL252" s="362"/>
      <c r="AM252" s="362"/>
      <c r="AN252" s="362"/>
      <c r="AO252" s="362"/>
      <c r="AP252" s="362"/>
      <c r="AQ252" s="362"/>
      <c r="AR252" s="362"/>
      <c r="AS252" s="362"/>
      <c r="AT252" s="362"/>
      <c r="AU252" s="362"/>
      <c r="AV252" s="362"/>
      <c r="AW252" s="362"/>
      <c r="AX252" s="362"/>
      <c r="AY252" s="362"/>
      <c r="AZ252" s="362"/>
      <c r="BA252" s="362"/>
      <c r="BB252" s="362"/>
      <c r="BC252" s="362"/>
      <c r="BD252" s="362"/>
      <c r="BE252" s="362"/>
      <c r="BF252" s="362"/>
      <c r="BG252" s="362"/>
      <c r="BH252" s="362"/>
      <c r="BI252" s="362"/>
      <c r="BJ252" s="362"/>
      <c r="BK252" s="362"/>
      <c r="BL252" s="362"/>
      <c r="BM252" s="362"/>
      <c r="BN252" s="362"/>
      <c r="BO252" s="362"/>
      <c r="BP252" s="362"/>
      <c r="BQ252" s="362"/>
      <c r="BR252" s="362"/>
      <c r="BS252" s="362"/>
      <c r="BT252" s="362"/>
      <c r="BU252" s="362"/>
      <c r="BV252" s="362"/>
      <c r="BW252" s="362"/>
      <c r="BX252" s="362"/>
      <c r="BY252" s="362"/>
      <c r="BZ252" s="362"/>
      <c r="CA252" s="362"/>
      <c r="CB252" s="362"/>
      <c r="CC252" s="362"/>
      <c r="CD252" s="362"/>
      <c r="CE252" s="362"/>
      <c r="CF252" s="362"/>
      <c r="CG252" s="362"/>
      <c r="CH252" s="362"/>
      <c r="CI252" s="362"/>
      <c r="CJ252" s="362"/>
      <c r="CK252" s="362"/>
      <c r="CL252" s="362"/>
      <c r="CM252" s="362"/>
      <c r="CN252" s="362"/>
      <c r="CO252" s="362"/>
      <c r="CP252" s="362"/>
      <c r="CQ252" s="362"/>
      <c r="CR252" s="362"/>
      <c r="CS252" s="362"/>
      <c r="CT252" s="362"/>
      <c r="CU252" s="362"/>
      <c r="CV252" s="362"/>
      <c r="CW252" s="362"/>
      <c r="CX252" s="362"/>
      <c r="CY252" s="362"/>
      <c r="CZ252" s="362"/>
      <c r="DA252" s="362"/>
      <c r="DB252" s="362"/>
      <c r="DC252" s="362"/>
      <c r="DD252" s="362"/>
      <c r="DE252" s="362"/>
      <c r="DF252" s="362"/>
      <c r="DG252" s="362"/>
      <c r="DH252" s="362"/>
      <c r="DI252" s="362"/>
      <c r="DJ252" s="362"/>
      <c r="DK252" s="362"/>
      <c r="DL252" s="362"/>
      <c r="DM252" s="362"/>
      <c r="DN252" s="362"/>
      <c r="DO252" s="362"/>
      <c r="DP252" s="362"/>
      <c r="DQ252" s="362"/>
      <c r="DR252" s="362"/>
      <c r="DS252" s="362"/>
      <c r="DT252" s="362"/>
      <c r="DU252" s="362"/>
      <c r="DV252" s="362"/>
      <c r="DW252" s="362"/>
      <c r="DX252" s="362"/>
      <c r="DY252" s="362"/>
      <c r="DZ252" s="362"/>
      <c r="EA252" s="362"/>
      <c r="EB252" s="362"/>
      <c r="EC252" s="362"/>
      <c r="ED252" s="362"/>
      <c r="EE252" s="362"/>
      <c r="EF252" s="362"/>
      <c r="EG252" s="362"/>
      <c r="EH252" s="362"/>
      <c r="EI252" s="362"/>
      <c r="EJ252" s="362"/>
      <c r="EK252" s="362"/>
      <c r="EL252" s="362"/>
      <c r="EM252" s="362"/>
      <c r="EN252" s="362"/>
      <c r="EO252" s="362"/>
      <c r="EP252" s="362"/>
      <c r="EQ252" s="362"/>
      <c r="ER252" s="362"/>
      <c r="ES252" s="362"/>
      <c r="ET252" s="362"/>
      <c r="EU252" s="362"/>
      <c r="EV252" s="362"/>
      <c r="EW252" s="362"/>
      <c r="EX252" s="362"/>
      <c r="EY252" s="362"/>
      <c r="EZ252" s="362"/>
      <c r="FA252" s="362"/>
      <c r="FB252" s="362"/>
      <c r="FC252" s="362"/>
      <c r="FD252" s="362"/>
      <c r="FE252" s="362"/>
      <c r="FF252" s="362"/>
      <c r="FG252" s="362"/>
      <c r="FH252" s="362"/>
      <c r="FI252" s="362"/>
      <c r="FJ252" s="362"/>
      <c r="FK252" s="362"/>
      <c r="FL252" s="362"/>
      <c r="FM252" s="362"/>
      <c r="FN252" s="362"/>
      <c r="FO252" s="362"/>
      <c r="FP252" s="362"/>
      <c r="FQ252" s="362"/>
      <c r="FR252" s="362"/>
    </row>
    <row r="253" spans="2:174">
      <c r="B253" s="362"/>
      <c r="C253" s="362"/>
      <c r="D253" s="362"/>
      <c r="E253" s="362"/>
      <c r="F253" s="362"/>
      <c r="G253" s="362"/>
      <c r="H253" s="362"/>
      <c r="I253" s="362"/>
      <c r="J253" s="362"/>
      <c r="K253" s="362"/>
      <c r="L253" s="362"/>
      <c r="M253" s="362"/>
      <c r="N253" s="362"/>
      <c r="O253" s="365"/>
      <c r="P253" s="362"/>
      <c r="Q253" s="362"/>
      <c r="R253" s="362"/>
      <c r="S253" s="362"/>
      <c r="T253" s="362"/>
      <c r="U253" s="362"/>
      <c r="V253" s="362"/>
      <c r="W253" s="362"/>
      <c r="X253" s="362"/>
      <c r="Y253" s="362"/>
      <c r="Z253" s="362"/>
      <c r="AA253" s="362"/>
      <c r="AB253" s="362"/>
      <c r="AC253" s="362"/>
      <c r="AD253" s="362"/>
      <c r="AE253" s="362"/>
      <c r="AF253" s="362"/>
      <c r="AG253" s="362"/>
      <c r="AH253" s="362"/>
      <c r="AI253" s="362"/>
      <c r="AJ253" s="362"/>
      <c r="AK253" s="362"/>
      <c r="AL253" s="362"/>
      <c r="AM253" s="362"/>
      <c r="AN253" s="362"/>
      <c r="AO253" s="362"/>
      <c r="AP253" s="362"/>
      <c r="AQ253" s="362"/>
      <c r="AR253" s="362"/>
      <c r="AS253" s="362"/>
      <c r="AT253" s="362"/>
      <c r="AU253" s="362"/>
      <c r="AV253" s="362"/>
      <c r="AW253" s="362"/>
      <c r="AX253" s="362"/>
      <c r="AY253" s="362"/>
      <c r="AZ253" s="362"/>
      <c r="BA253" s="362"/>
      <c r="BB253" s="362"/>
      <c r="BC253" s="362"/>
      <c r="BD253" s="362"/>
      <c r="BE253" s="362"/>
      <c r="BF253" s="362"/>
      <c r="BG253" s="362"/>
      <c r="BH253" s="362"/>
      <c r="BI253" s="362"/>
      <c r="BJ253" s="362"/>
      <c r="BK253" s="362"/>
      <c r="BL253" s="362"/>
      <c r="BM253" s="362"/>
      <c r="BN253" s="362"/>
      <c r="BO253" s="362"/>
      <c r="BP253" s="362"/>
      <c r="BQ253" s="362"/>
      <c r="BR253" s="362"/>
      <c r="BS253" s="362"/>
      <c r="BT253" s="362"/>
      <c r="BU253" s="362"/>
      <c r="BV253" s="362"/>
      <c r="BW253" s="362"/>
      <c r="BX253" s="362"/>
      <c r="BY253" s="362"/>
      <c r="BZ253" s="362"/>
      <c r="CA253" s="362"/>
      <c r="CB253" s="362"/>
      <c r="CC253" s="362"/>
      <c r="CD253" s="362"/>
      <c r="CE253" s="362"/>
      <c r="CF253" s="362"/>
      <c r="CG253" s="362"/>
      <c r="CH253" s="362"/>
      <c r="CI253" s="362"/>
      <c r="CJ253" s="362"/>
      <c r="CK253" s="362"/>
      <c r="CL253" s="362"/>
      <c r="CM253" s="362"/>
      <c r="CN253" s="362"/>
      <c r="CO253" s="362"/>
      <c r="CP253" s="362"/>
      <c r="CQ253" s="362"/>
      <c r="CR253" s="362"/>
      <c r="CS253" s="362"/>
      <c r="CT253" s="362"/>
      <c r="CU253" s="362"/>
      <c r="CV253" s="362"/>
      <c r="CW253" s="362"/>
      <c r="CX253" s="362"/>
      <c r="CY253" s="362"/>
      <c r="CZ253" s="362"/>
      <c r="DA253" s="362"/>
      <c r="DB253" s="362"/>
      <c r="DC253" s="362"/>
      <c r="DD253" s="362"/>
      <c r="DE253" s="362"/>
      <c r="DF253" s="362"/>
      <c r="DG253" s="362"/>
      <c r="DH253" s="362"/>
      <c r="DI253" s="362"/>
      <c r="DJ253" s="362"/>
      <c r="DK253" s="362"/>
      <c r="DL253" s="362"/>
      <c r="DM253" s="362"/>
      <c r="DN253" s="362"/>
      <c r="DO253" s="362"/>
      <c r="DP253" s="362"/>
      <c r="DQ253" s="362"/>
      <c r="DR253" s="362"/>
      <c r="DS253" s="362"/>
      <c r="DT253" s="362"/>
      <c r="DU253" s="362"/>
      <c r="DV253" s="362"/>
      <c r="DW253" s="362"/>
      <c r="DX253" s="362"/>
      <c r="DY253" s="362"/>
      <c r="DZ253" s="362"/>
      <c r="EA253" s="362"/>
      <c r="EB253" s="362"/>
      <c r="EC253" s="362"/>
      <c r="ED253" s="362"/>
      <c r="EE253" s="362"/>
      <c r="EF253" s="362"/>
      <c r="EG253" s="362"/>
      <c r="EH253" s="362"/>
      <c r="EI253" s="362"/>
      <c r="EJ253" s="362"/>
      <c r="EK253" s="362"/>
      <c r="EL253" s="362"/>
      <c r="EM253" s="362"/>
      <c r="EN253" s="362"/>
      <c r="EO253" s="362"/>
      <c r="EP253" s="362"/>
      <c r="EQ253" s="362"/>
      <c r="ER253" s="362"/>
      <c r="ES253" s="362"/>
      <c r="ET253" s="362"/>
      <c r="EU253" s="362"/>
      <c r="EV253" s="362"/>
      <c r="EW253" s="362"/>
      <c r="EX253" s="362"/>
      <c r="EY253" s="362"/>
      <c r="EZ253" s="362"/>
      <c r="FA253" s="362"/>
      <c r="FB253" s="362"/>
      <c r="FC253" s="362"/>
      <c r="FD253" s="362"/>
      <c r="FE253" s="362"/>
      <c r="FF253" s="362"/>
      <c r="FG253" s="362"/>
      <c r="FH253" s="362"/>
      <c r="FI253" s="362"/>
      <c r="FJ253" s="362"/>
      <c r="FK253" s="362"/>
      <c r="FL253" s="362"/>
      <c r="FM253" s="362"/>
      <c r="FN253" s="362"/>
      <c r="FO253" s="362"/>
      <c r="FP253" s="362"/>
      <c r="FQ253" s="362"/>
      <c r="FR253" s="362"/>
    </row>
    <row r="254" spans="2:174">
      <c r="B254" s="362"/>
      <c r="C254" s="362"/>
      <c r="D254" s="362"/>
      <c r="E254" s="362"/>
      <c r="F254" s="362"/>
      <c r="G254" s="362"/>
      <c r="H254" s="362"/>
      <c r="I254" s="362"/>
      <c r="J254" s="362"/>
      <c r="K254" s="362"/>
      <c r="L254" s="362"/>
      <c r="M254" s="362"/>
      <c r="N254" s="362"/>
      <c r="O254" s="365"/>
      <c r="P254" s="362"/>
      <c r="Q254" s="362"/>
      <c r="R254" s="362"/>
      <c r="S254" s="362"/>
      <c r="T254" s="362"/>
      <c r="U254" s="362"/>
      <c r="V254" s="362"/>
      <c r="W254" s="362"/>
      <c r="X254" s="362"/>
      <c r="Y254" s="362"/>
      <c r="Z254" s="362"/>
      <c r="AA254" s="362"/>
      <c r="AB254" s="362"/>
      <c r="AC254" s="362"/>
      <c r="AD254" s="362"/>
      <c r="AE254" s="362"/>
      <c r="AF254" s="362"/>
      <c r="AG254" s="362"/>
      <c r="AH254" s="362"/>
      <c r="AI254" s="362"/>
      <c r="AJ254" s="362"/>
      <c r="AK254" s="362"/>
      <c r="AL254" s="362"/>
      <c r="AM254" s="362"/>
      <c r="AN254" s="362"/>
      <c r="AO254" s="362"/>
      <c r="AP254" s="362"/>
      <c r="AQ254" s="362"/>
      <c r="AR254" s="362"/>
      <c r="AS254" s="362"/>
      <c r="AT254" s="362"/>
      <c r="AU254" s="362"/>
      <c r="AV254" s="362"/>
      <c r="AW254" s="362"/>
      <c r="AX254" s="362"/>
      <c r="AY254" s="362"/>
      <c r="AZ254" s="362"/>
      <c r="BA254" s="362"/>
      <c r="BB254" s="362"/>
      <c r="BC254" s="362"/>
      <c r="BD254" s="362"/>
      <c r="BE254" s="362"/>
      <c r="BF254" s="362"/>
      <c r="BG254" s="362"/>
      <c r="BH254" s="362"/>
      <c r="BI254" s="362"/>
      <c r="BJ254" s="362"/>
      <c r="BK254" s="362"/>
      <c r="BL254" s="362"/>
      <c r="BM254" s="362"/>
      <c r="BN254" s="362"/>
      <c r="BO254" s="362"/>
      <c r="BP254" s="362"/>
      <c r="BQ254" s="362"/>
      <c r="BR254" s="362"/>
      <c r="BS254" s="362"/>
      <c r="BT254" s="362"/>
      <c r="BU254" s="362"/>
      <c r="BV254" s="362"/>
      <c r="BW254" s="362"/>
      <c r="BX254" s="362"/>
      <c r="BY254" s="362"/>
      <c r="BZ254" s="362"/>
      <c r="CA254" s="362"/>
      <c r="CB254" s="362"/>
      <c r="CC254" s="362"/>
      <c r="CD254" s="362"/>
      <c r="CE254" s="362"/>
      <c r="CF254" s="362"/>
      <c r="CG254" s="362"/>
      <c r="CH254" s="362"/>
      <c r="CI254" s="362"/>
      <c r="CJ254" s="362"/>
      <c r="CK254" s="362"/>
      <c r="CL254" s="362"/>
      <c r="CM254" s="362"/>
      <c r="CN254" s="362"/>
      <c r="CO254" s="362"/>
      <c r="CP254" s="362"/>
      <c r="CQ254" s="362"/>
      <c r="CR254" s="362"/>
      <c r="CS254" s="362"/>
      <c r="CT254" s="362"/>
      <c r="CU254" s="362"/>
      <c r="CV254" s="362"/>
      <c r="CW254" s="362"/>
      <c r="CX254" s="362"/>
      <c r="CY254" s="362"/>
      <c r="CZ254" s="362"/>
      <c r="DA254" s="362"/>
      <c r="DB254" s="362"/>
      <c r="DC254" s="362"/>
      <c r="DD254" s="362"/>
      <c r="DE254" s="362"/>
      <c r="DF254" s="362"/>
      <c r="DG254" s="362"/>
      <c r="DH254" s="362"/>
      <c r="DI254" s="362"/>
      <c r="DJ254" s="362"/>
      <c r="DK254" s="362"/>
      <c r="DL254" s="362"/>
      <c r="DM254" s="362"/>
      <c r="DN254" s="362"/>
      <c r="DO254" s="362"/>
      <c r="DP254" s="362"/>
      <c r="DQ254" s="362"/>
      <c r="DR254" s="362"/>
      <c r="DS254" s="362"/>
      <c r="DT254" s="362"/>
      <c r="DU254" s="362"/>
      <c r="DV254" s="362"/>
      <c r="DW254" s="362"/>
      <c r="DX254" s="362"/>
      <c r="DY254" s="362"/>
      <c r="DZ254" s="362"/>
      <c r="EA254" s="362"/>
      <c r="EB254" s="362"/>
      <c r="EC254" s="362"/>
      <c r="ED254" s="362"/>
      <c r="EE254" s="362"/>
      <c r="EF254" s="362"/>
      <c r="EG254" s="362"/>
      <c r="EH254" s="362"/>
      <c r="EI254" s="362"/>
      <c r="EJ254" s="362"/>
      <c r="EK254" s="362"/>
      <c r="EL254" s="362"/>
      <c r="EM254" s="362"/>
      <c r="EN254" s="362"/>
      <c r="EO254" s="362"/>
      <c r="EP254" s="362"/>
      <c r="EQ254" s="362"/>
      <c r="ER254" s="362"/>
      <c r="ES254" s="362"/>
      <c r="ET254" s="362"/>
      <c r="EU254" s="362"/>
      <c r="EV254" s="362"/>
      <c r="EW254" s="362"/>
      <c r="EX254" s="362"/>
      <c r="EY254" s="362"/>
      <c r="EZ254" s="362"/>
      <c r="FA254" s="362"/>
      <c r="FB254" s="362"/>
      <c r="FC254" s="362"/>
      <c r="FD254" s="362"/>
      <c r="FE254" s="362"/>
      <c r="FF254" s="362"/>
      <c r="FG254" s="362"/>
      <c r="FH254" s="362"/>
      <c r="FI254" s="362"/>
      <c r="FJ254" s="362"/>
      <c r="FK254" s="362"/>
      <c r="FL254" s="362"/>
      <c r="FM254" s="362"/>
      <c r="FN254" s="362"/>
      <c r="FO254" s="362"/>
      <c r="FP254" s="362"/>
      <c r="FQ254" s="362"/>
      <c r="FR254" s="362"/>
    </row>
    <row r="255" spans="2:174">
      <c r="B255" s="362"/>
      <c r="C255" s="362"/>
      <c r="D255" s="362"/>
      <c r="E255" s="362"/>
      <c r="F255" s="362"/>
      <c r="G255" s="362"/>
      <c r="H255" s="362"/>
      <c r="I255" s="362"/>
      <c r="J255" s="362"/>
      <c r="K255" s="362"/>
      <c r="L255" s="362"/>
      <c r="M255" s="362"/>
      <c r="N255" s="362"/>
      <c r="O255" s="365"/>
      <c r="P255" s="362"/>
      <c r="Q255" s="362"/>
      <c r="R255" s="362"/>
      <c r="S255" s="362"/>
      <c r="T255" s="362"/>
      <c r="U255" s="362"/>
      <c r="V255" s="362"/>
      <c r="W255" s="362"/>
      <c r="X255" s="362"/>
      <c r="Y255" s="362"/>
      <c r="Z255" s="362"/>
      <c r="AA255" s="362"/>
      <c r="AB255" s="362"/>
      <c r="AC255" s="362"/>
      <c r="AD255" s="362"/>
      <c r="AE255" s="362"/>
      <c r="AF255" s="362"/>
      <c r="AG255" s="362"/>
      <c r="AH255" s="362"/>
      <c r="AI255" s="362"/>
      <c r="AJ255" s="362"/>
      <c r="AK255" s="362"/>
      <c r="AL255" s="362"/>
      <c r="AM255" s="362"/>
      <c r="AN255" s="362"/>
      <c r="AO255" s="362"/>
      <c r="AP255" s="362"/>
      <c r="AQ255" s="362"/>
      <c r="AR255" s="362"/>
      <c r="AS255" s="362"/>
      <c r="AT255" s="362"/>
      <c r="AU255" s="362"/>
      <c r="AV255" s="362"/>
      <c r="AW255" s="362"/>
      <c r="AX255" s="362"/>
      <c r="AY255" s="362"/>
      <c r="AZ255" s="362"/>
      <c r="BA255" s="362"/>
      <c r="BB255" s="362"/>
      <c r="BC255" s="362"/>
      <c r="BD255" s="362"/>
      <c r="BE255" s="362"/>
      <c r="BF255" s="362"/>
      <c r="BG255" s="362"/>
      <c r="BH255" s="362"/>
      <c r="BI255" s="362"/>
      <c r="BJ255" s="362"/>
      <c r="BK255" s="362"/>
      <c r="BL255" s="362"/>
      <c r="BM255" s="362"/>
      <c r="BN255" s="362"/>
      <c r="BO255" s="362"/>
      <c r="BP255" s="362"/>
      <c r="BQ255" s="362"/>
      <c r="BR255" s="362"/>
      <c r="BS255" s="362"/>
      <c r="BT255" s="362"/>
      <c r="BU255" s="362"/>
      <c r="BV255" s="362"/>
      <c r="BW255" s="362"/>
      <c r="BX255" s="362"/>
      <c r="BY255" s="362"/>
      <c r="BZ255" s="362"/>
      <c r="CA255" s="362"/>
      <c r="CB255" s="362"/>
      <c r="CC255" s="362"/>
      <c r="CD255" s="362"/>
      <c r="CE255" s="362"/>
      <c r="CF255" s="362"/>
      <c r="CG255" s="362"/>
      <c r="CH255" s="362"/>
      <c r="CI255" s="362"/>
      <c r="CJ255" s="362"/>
      <c r="CK255" s="362"/>
      <c r="CL255" s="362"/>
      <c r="CM255" s="362"/>
      <c r="CN255" s="362"/>
      <c r="CO255" s="362"/>
      <c r="CP255" s="362"/>
      <c r="CQ255" s="362"/>
      <c r="CR255" s="362"/>
      <c r="CS255" s="362"/>
      <c r="CT255" s="362"/>
      <c r="CU255" s="362"/>
      <c r="CV255" s="362"/>
      <c r="CW255" s="362"/>
      <c r="CX255" s="362"/>
      <c r="CY255" s="362"/>
      <c r="CZ255" s="362"/>
      <c r="DA255" s="362"/>
      <c r="DB255" s="362"/>
      <c r="DC255" s="362"/>
      <c r="DD255" s="362"/>
      <c r="DE255" s="362"/>
      <c r="DF255" s="362"/>
      <c r="DG255" s="362"/>
      <c r="DH255" s="362"/>
      <c r="DI255" s="362"/>
      <c r="DJ255" s="362"/>
      <c r="DK255" s="362"/>
      <c r="DL255" s="362"/>
      <c r="DM255" s="362"/>
      <c r="DN255" s="362"/>
      <c r="DO255" s="362"/>
      <c r="DP255" s="362"/>
      <c r="DQ255" s="362"/>
      <c r="DR255" s="362"/>
      <c r="DS255" s="362"/>
      <c r="DT255" s="362"/>
      <c r="DU255" s="362"/>
      <c r="DV255" s="362"/>
      <c r="DW255" s="362"/>
      <c r="DX255" s="362"/>
      <c r="DY255" s="362"/>
      <c r="DZ255" s="362"/>
      <c r="EA255" s="362"/>
      <c r="EB255" s="362"/>
      <c r="EC255" s="362"/>
      <c r="ED255" s="362"/>
      <c r="EE255" s="362"/>
      <c r="EF255" s="362"/>
      <c r="EG255" s="362"/>
      <c r="EH255" s="362"/>
      <c r="EI255" s="362"/>
      <c r="EJ255" s="362"/>
      <c r="EK255" s="362"/>
      <c r="EL255" s="362"/>
      <c r="EM255" s="362"/>
      <c r="EN255" s="362"/>
      <c r="EO255" s="362"/>
      <c r="EP255" s="362"/>
      <c r="EQ255" s="362"/>
      <c r="ER255" s="362"/>
      <c r="ES255" s="362"/>
      <c r="ET255" s="362"/>
      <c r="EU255" s="362"/>
      <c r="EV255" s="362"/>
      <c r="EW255" s="362"/>
      <c r="EX255" s="362"/>
      <c r="EY255" s="362"/>
      <c r="EZ255" s="362"/>
      <c r="FA255" s="362"/>
      <c r="FB255" s="362"/>
      <c r="FC255" s="362"/>
      <c r="FD255" s="362"/>
      <c r="FE255" s="362"/>
      <c r="FF255" s="362"/>
      <c r="FG255" s="362"/>
      <c r="FH255" s="362"/>
      <c r="FI255" s="362"/>
      <c r="FJ255" s="362"/>
      <c r="FK255" s="362"/>
      <c r="FL255" s="362"/>
      <c r="FM255" s="362"/>
      <c r="FN255" s="362"/>
      <c r="FO255" s="362"/>
      <c r="FP255" s="362"/>
      <c r="FQ255" s="362"/>
      <c r="FR255" s="362"/>
    </row>
    <row r="256" spans="2:174">
      <c r="B256" s="362"/>
      <c r="C256" s="362"/>
      <c r="D256" s="362"/>
      <c r="E256" s="362"/>
      <c r="F256" s="362"/>
      <c r="G256" s="362"/>
      <c r="H256" s="362"/>
      <c r="I256" s="362"/>
      <c r="J256" s="362"/>
      <c r="K256" s="362"/>
      <c r="L256" s="362"/>
      <c r="M256" s="362"/>
      <c r="N256" s="362"/>
      <c r="O256" s="365"/>
      <c r="P256" s="362"/>
      <c r="Q256" s="362"/>
      <c r="R256" s="362"/>
      <c r="S256" s="362"/>
      <c r="T256" s="362"/>
      <c r="U256" s="362"/>
      <c r="V256" s="362"/>
      <c r="W256" s="362"/>
      <c r="X256" s="362"/>
      <c r="Y256" s="362"/>
      <c r="Z256" s="362"/>
      <c r="AA256" s="362"/>
      <c r="AB256" s="362"/>
      <c r="AC256" s="362"/>
      <c r="AD256" s="362"/>
      <c r="AE256" s="362"/>
      <c r="AF256" s="362"/>
      <c r="AG256" s="362"/>
      <c r="AH256" s="362"/>
      <c r="AI256" s="362"/>
      <c r="AJ256" s="362"/>
      <c r="AK256" s="362"/>
      <c r="AL256" s="362"/>
      <c r="AM256" s="362"/>
      <c r="AN256" s="362"/>
      <c r="AO256" s="362"/>
      <c r="AP256" s="362"/>
      <c r="AQ256" s="362"/>
      <c r="AR256" s="362"/>
      <c r="AS256" s="362"/>
      <c r="AT256" s="362"/>
      <c r="AU256" s="362"/>
      <c r="AV256" s="362"/>
      <c r="AW256" s="362"/>
      <c r="AX256" s="362"/>
      <c r="AY256" s="362"/>
      <c r="AZ256" s="362"/>
      <c r="BA256" s="362"/>
      <c r="BB256" s="362"/>
      <c r="BC256" s="362"/>
      <c r="BD256" s="362"/>
      <c r="BE256" s="362"/>
      <c r="BF256" s="362"/>
      <c r="BG256" s="362"/>
      <c r="BH256" s="362"/>
      <c r="BI256" s="362"/>
      <c r="BJ256" s="362"/>
      <c r="BK256" s="362"/>
      <c r="BL256" s="362"/>
      <c r="BM256" s="362"/>
      <c r="BN256" s="362"/>
      <c r="BO256" s="362"/>
      <c r="BP256" s="362"/>
      <c r="BQ256" s="362"/>
      <c r="BR256" s="362"/>
      <c r="BS256" s="362"/>
      <c r="BT256" s="362"/>
      <c r="BU256" s="362"/>
      <c r="BV256" s="362"/>
      <c r="BW256" s="362"/>
      <c r="BX256" s="362"/>
      <c r="BY256" s="362"/>
      <c r="BZ256" s="362"/>
      <c r="CA256" s="362"/>
      <c r="CB256" s="362"/>
      <c r="CC256" s="362"/>
      <c r="CD256" s="362"/>
      <c r="CE256" s="362"/>
      <c r="CF256" s="362"/>
      <c r="CG256" s="362"/>
      <c r="CH256" s="362"/>
      <c r="CI256" s="362"/>
      <c r="CJ256" s="362"/>
      <c r="CK256" s="362"/>
      <c r="CL256" s="362"/>
      <c r="CM256" s="362"/>
      <c r="CN256" s="362"/>
      <c r="CO256" s="362"/>
      <c r="CP256" s="362"/>
      <c r="CQ256" s="362"/>
      <c r="CR256" s="362"/>
      <c r="CS256" s="362"/>
      <c r="CT256" s="362"/>
      <c r="CU256" s="362"/>
      <c r="CV256" s="362"/>
      <c r="CW256" s="362"/>
      <c r="CX256" s="362"/>
      <c r="CY256" s="362"/>
      <c r="CZ256" s="362"/>
      <c r="DA256" s="362"/>
      <c r="DB256" s="362"/>
      <c r="DC256" s="362"/>
      <c r="DD256" s="362"/>
      <c r="DE256" s="362"/>
      <c r="DF256" s="362"/>
      <c r="DG256" s="362"/>
      <c r="DH256" s="362"/>
      <c r="DI256" s="362"/>
      <c r="DJ256" s="362"/>
      <c r="DK256" s="362"/>
      <c r="DL256" s="362"/>
      <c r="DM256" s="362"/>
      <c r="DN256" s="362"/>
      <c r="DO256" s="362"/>
      <c r="DP256" s="362"/>
      <c r="DQ256" s="362"/>
      <c r="DR256" s="362"/>
      <c r="DS256" s="362"/>
      <c r="DT256" s="362"/>
      <c r="DU256" s="362"/>
      <c r="DV256" s="362"/>
      <c r="DW256" s="362"/>
      <c r="DX256" s="362"/>
      <c r="DY256" s="362"/>
      <c r="DZ256" s="362"/>
      <c r="EA256" s="362"/>
      <c r="EB256" s="362"/>
      <c r="EC256" s="362"/>
      <c r="ED256" s="362"/>
      <c r="EE256" s="362"/>
      <c r="EF256" s="362"/>
      <c r="EG256" s="362"/>
      <c r="EH256" s="362"/>
      <c r="EI256" s="362"/>
      <c r="EJ256" s="362"/>
      <c r="EK256" s="362"/>
      <c r="EL256" s="362"/>
      <c r="EM256" s="362"/>
      <c r="EN256" s="362"/>
      <c r="EO256" s="362"/>
      <c r="EP256" s="362"/>
      <c r="EQ256" s="362"/>
      <c r="ER256" s="362"/>
      <c r="ES256" s="362"/>
      <c r="ET256" s="362"/>
      <c r="EU256" s="362"/>
      <c r="EV256" s="362"/>
      <c r="EW256" s="362"/>
      <c r="EX256" s="362"/>
      <c r="EY256" s="362"/>
      <c r="EZ256" s="362"/>
      <c r="FA256" s="362"/>
      <c r="FB256" s="362"/>
      <c r="FC256" s="362"/>
      <c r="FD256" s="362"/>
      <c r="FE256" s="362"/>
      <c r="FF256" s="362"/>
      <c r="FG256" s="362"/>
      <c r="FH256" s="362"/>
      <c r="FI256" s="362"/>
      <c r="FJ256" s="362"/>
      <c r="FK256" s="362"/>
      <c r="FL256" s="362"/>
      <c r="FM256" s="362"/>
      <c r="FN256" s="362"/>
      <c r="FO256" s="362"/>
      <c r="FP256" s="362"/>
      <c r="FQ256" s="362"/>
      <c r="FR256" s="362"/>
    </row>
    <row r="257" spans="2:174">
      <c r="B257" s="362"/>
      <c r="C257" s="362"/>
      <c r="D257" s="362"/>
      <c r="E257" s="362"/>
      <c r="F257" s="362"/>
      <c r="G257" s="362"/>
      <c r="H257" s="362"/>
      <c r="I257" s="362"/>
      <c r="J257" s="362"/>
      <c r="K257" s="362"/>
      <c r="L257" s="362"/>
      <c r="M257" s="362"/>
      <c r="N257" s="362"/>
      <c r="O257" s="365"/>
      <c r="P257" s="362"/>
      <c r="Q257" s="362"/>
      <c r="R257" s="362"/>
      <c r="S257" s="362"/>
      <c r="T257" s="362"/>
      <c r="U257" s="362"/>
      <c r="V257" s="362"/>
      <c r="W257" s="362"/>
      <c r="X257" s="362"/>
      <c r="Y257" s="362"/>
      <c r="Z257" s="362"/>
      <c r="AA257" s="362"/>
      <c r="AB257" s="362"/>
      <c r="AC257" s="362"/>
      <c r="AD257" s="362"/>
      <c r="AE257" s="362"/>
      <c r="AF257" s="362"/>
      <c r="AG257" s="362"/>
      <c r="AH257" s="362"/>
      <c r="AI257" s="362"/>
      <c r="AJ257" s="362"/>
      <c r="AK257" s="362"/>
      <c r="AL257" s="362"/>
      <c r="AM257" s="362"/>
      <c r="AN257" s="362"/>
      <c r="AO257" s="362"/>
      <c r="AP257" s="362"/>
      <c r="AQ257" s="362"/>
      <c r="AR257" s="362"/>
      <c r="AS257" s="362"/>
      <c r="AT257" s="362"/>
      <c r="AU257" s="362"/>
      <c r="AV257" s="362"/>
      <c r="AW257" s="362"/>
      <c r="AX257" s="362"/>
      <c r="AY257" s="362"/>
      <c r="AZ257" s="362"/>
      <c r="BA257" s="362"/>
      <c r="BB257" s="362"/>
      <c r="BC257" s="362"/>
      <c r="BD257" s="362"/>
      <c r="BE257" s="362"/>
      <c r="BF257" s="362"/>
      <c r="BG257" s="362"/>
      <c r="BH257" s="362"/>
      <c r="BI257" s="362"/>
      <c r="BJ257" s="362"/>
      <c r="BK257" s="362"/>
      <c r="BL257" s="362"/>
      <c r="BM257" s="362"/>
      <c r="BN257" s="362"/>
      <c r="BO257" s="362"/>
      <c r="BP257" s="362"/>
      <c r="BQ257" s="362"/>
      <c r="BR257" s="362"/>
      <c r="BS257" s="362"/>
      <c r="BT257" s="362"/>
      <c r="BU257" s="362"/>
      <c r="BV257" s="362"/>
      <c r="BW257" s="362"/>
      <c r="BX257" s="362"/>
      <c r="BY257" s="362"/>
      <c r="BZ257" s="362"/>
      <c r="CA257" s="362"/>
      <c r="CB257" s="362"/>
      <c r="CC257" s="362"/>
      <c r="CD257" s="362"/>
      <c r="CE257" s="362"/>
      <c r="CF257" s="362"/>
      <c r="CG257" s="362"/>
      <c r="CH257" s="362"/>
      <c r="CI257" s="362"/>
      <c r="CJ257" s="362"/>
      <c r="CK257" s="362"/>
      <c r="CL257" s="362"/>
      <c r="CM257" s="362"/>
      <c r="CN257" s="362"/>
      <c r="CO257" s="362"/>
      <c r="CP257" s="362"/>
      <c r="CQ257" s="362"/>
      <c r="CR257" s="362"/>
      <c r="CS257" s="362"/>
      <c r="CT257" s="362"/>
      <c r="CU257" s="362"/>
      <c r="CV257" s="362"/>
      <c r="CW257" s="362"/>
      <c r="CX257" s="362"/>
      <c r="CY257" s="362"/>
      <c r="CZ257" s="362"/>
      <c r="DA257" s="362"/>
      <c r="DB257" s="362"/>
      <c r="DC257" s="362"/>
      <c r="DD257" s="362"/>
      <c r="DE257" s="362"/>
      <c r="DF257" s="362"/>
      <c r="DG257" s="362"/>
      <c r="DH257" s="362"/>
      <c r="DI257" s="362"/>
      <c r="DJ257" s="362"/>
      <c r="DK257" s="362"/>
      <c r="DL257" s="362"/>
      <c r="DM257" s="362"/>
      <c r="DN257" s="362"/>
      <c r="DO257" s="362"/>
      <c r="DP257" s="362"/>
      <c r="DQ257" s="362"/>
      <c r="DR257" s="362"/>
      <c r="DS257" s="362"/>
      <c r="DT257" s="362"/>
      <c r="DU257" s="362"/>
      <c r="DV257" s="362"/>
      <c r="DW257" s="362"/>
      <c r="DX257" s="362"/>
      <c r="DY257" s="362"/>
      <c r="DZ257" s="362"/>
      <c r="EA257" s="362"/>
      <c r="EB257" s="362"/>
      <c r="EC257" s="362"/>
      <c r="ED257" s="362"/>
      <c r="EE257" s="362"/>
      <c r="EF257" s="362"/>
      <c r="EG257" s="362"/>
      <c r="EH257" s="362"/>
      <c r="EI257" s="362"/>
      <c r="EJ257" s="362"/>
      <c r="EK257" s="362"/>
      <c r="EL257" s="362"/>
      <c r="EM257" s="362"/>
      <c r="EN257" s="362"/>
      <c r="EO257" s="362"/>
      <c r="EP257" s="362"/>
      <c r="EQ257" s="362"/>
      <c r="ER257" s="362"/>
      <c r="ES257" s="362"/>
      <c r="ET257" s="362"/>
      <c r="EU257" s="362"/>
      <c r="EV257" s="362"/>
      <c r="EW257" s="362"/>
      <c r="EX257" s="362"/>
      <c r="EY257" s="362"/>
      <c r="EZ257" s="362"/>
      <c r="FA257" s="362"/>
      <c r="FB257" s="362"/>
      <c r="FC257" s="362"/>
      <c r="FD257" s="362"/>
      <c r="FE257" s="362"/>
      <c r="FF257" s="362"/>
      <c r="FG257" s="362"/>
      <c r="FH257" s="362"/>
      <c r="FI257" s="362"/>
      <c r="FJ257" s="362"/>
      <c r="FK257" s="362"/>
      <c r="FL257" s="362"/>
      <c r="FM257" s="362"/>
      <c r="FN257" s="362"/>
      <c r="FO257" s="362"/>
      <c r="FP257" s="362"/>
      <c r="FQ257" s="362"/>
      <c r="FR257" s="362"/>
    </row>
    <row r="258" spans="2:174">
      <c r="B258" s="362"/>
      <c r="C258" s="362"/>
      <c r="D258" s="362"/>
      <c r="E258" s="362"/>
      <c r="F258" s="362"/>
      <c r="G258" s="362"/>
      <c r="H258" s="362"/>
      <c r="I258" s="362"/>
      <c r="J258" s="362"/>
      <c r="K258" s="362"/>
      <c r="L258" s="362"/>
      <c r="M258" s="362"/>
      <c r="N258" s="362"/>
      <c r="O258" s="365"/>
      <c r="P258" s="362"/>
      <c r="Q258" s="362"/>
      <c r="R258" s="362"/>
      <c r="S258" s="362"/>
      <c r="T258" s="362"/>
      <c r="U258" s="362"/>
      <c r="V258" s="362"/>
      <c r="W258" s="362"/>
      <c r="X258" s="362"/>
      <c r="Y258" s="362"/>
      <c r="Z258" s="362"/>
      <c r="AA258" s="362"/>
      <c r="AB258" s="362"/>
      <c r="AC258" s="362"/>
      <c r="AD258" s="362"/>
      <c r="AE258" s="362"/>
      <c r="AF258" s="362"/>
      <c r="AG258" s="362"/>
      <c r="AH258" s="362"/>
      <c r="AI258" s="362"/>
      <c r="AJ258" s="362"/>
      <c r="AK258" s="362"/>
      <c r="AL258" s="362"/>
      <c r="AM258" s="362"/>
      <c r="AN258" s="362"/>
      <c r="AO258" s="362"/>
      <c r="AP258" s="362"/>
      <c r="AQ258" s="362"/>
      <c r="AR258" s="362"/>
      <c r="AS258" s="362"/>
      <c r="AT258" s="362"/>
      <c r="AU258" s="362"/>
      <c r="AV258" s="362"/>
      <c r="AW258" s="362"/>
      <c r="AX258" s="362"/>
      <c r="AY258" s="362"/>
      <c r="AZ258" s="362"/>
      <c r="BA258" s="362"/>
      <c r="BB258" s="362"/>
      <c r="BC258" s="362"/>
      <c r="BD258" s="362"/>
      <c r="BE258" s="362"/>
      <c r="BF258" s="362"/>
      <c r="BG258" s="362"/>
      <c r="BH258" s="362"/>
      <c r="BI258" s="362"/>
      <c r="BJ258" s="362"/>
      <c r="BK258" s="362"/>
      <c r="BL258" s="362"/>
      <c r="BM258" s="362"/>
      <c r="BN258" s="362"/>
      <c r="BO258" s="362"/>
      <c r="BP258" s="362"/>
      <c r="BQ258" s="362"/>
      <c r="BR258" s="362"/>
      <c r="BS258" s="362"/>
      <c r="BT258" s="362"/>
      <c r="BU258" s="362"/>
      <c r="BV258" s="362"/>
      <c r="BW258" s="362"/>
      <c r="BX258" s="362"/>
      <c r="BY258" s="362"/>
      <c r="BZ258" s="362"/>
      <c r="CA258" s="362"/>
      <c r="CB258" s="362"/>
      <c r="CC258" s="362"/>
      <c r="CD258" s="362"/>
      <c r="CE258" s="362"/>
      <c r="CF258" s="362"/>
      <c r="CG258" s="362"/>
      <c r="CH258" s="362"/>
      <c r="CI258" s="362"/>
      <c r="CJ258" s="362"/>
      <c r="CK258" s="362"/>
      <c r="CL258" s="362"/>
      <c r="CM258" s="362"/>
      <c r="CN258" s="362"/>
      <c r="CO258" s="362"/>
      <c r="CP258" s="362"/>
      <c r="CQ258" s="362"/>
      <c r="CR258" s="362"/>
      <c r="CS258" s="362"/>
      <c r="CT258" s="362"/>
      <c r="CU258" s="362"/>
      <c r="CV258" s="362"/>
      <c r="CW258" s="362"/>
      <c r="CX258" s="362"/>
      <c r="CY258" s="362"/>
      <c r="CZ258" s="362"/>
      <c r="DA258" s="362"/>
      <c r="DB258" s="362"/>
      <c r="DC258" s="362"/>
      <c r="DD258" s="362"/>
      <c r="DE258" s="362"/>
      <c r="DF258" s="362"/>
      <c r="DG258" s="362"/>
      <c r="DH258" s="362"/>
      <c r="DI258" s="362"/>
      <c r="DJ258" s="362"/>
      <c r="DK258" s="362"/>
      <c r="DL258" s="362"/>
      <c r="DM258" s="362"/>
      <c r="DN258" s="362"/>
      <c r="DO258" s="362"/>
      <c r="DP258" s="362"/>
      <c r="DQ258" s="362"/>
      <c r="DR258" s="362"/>
      <c r="DS258" s="362"/>
      <c r="DT258" s="362"/>
      <c r="DU258" s="362"/>
      <c r="DV258" s="362"/>
      <c r="DW258" s="362"/>
      <c r="DX258" s="362"/>
      <c r="DY258" s="362"/>
      <c r="DZ258" s="362"/>
      <c r="EA258" s="362"/>
      <c r="EB258" s="362"/>
      <c r="EC258" s="362"/>
      <c r="ED258" s="362"/>
      <c r="EE258" s="362"/>
      <c r="EF258" s="362"/>
      <c r="EG258" s="362"/>
      <c r="EH258" s="362"/>
      <c r="EI258" s="362"/>
      <c r="EJ258" s="362"/>
      <c r="EK258" s="362"/>
      <c r="EL258" s="362"/>
      <c r="EM258" s="362"/>
      <c r="EN258" s="362"/>
      <c r="EO258" s="362"/>
      <c r="EP258" s="362"/>
      <c r="EQ258" s="362"/>
      <c r="ER258" s="362"/>
      <c r="ES258" s="362"/>
      <c r="ET258" s="362"/>
      <c r="EU258" s="362"/>
      <c r="EV258" s="362"/>
      <c r="EW258" s="362"/>
      <c r="EX258" s="362"/>
      <c r="EY258" s="362"/>
      <c r="EZ258" s="362"/>
      <c r="FA258" s="362"/>
      <c r="FB258" s="362"/>
      <c r="FC258" s="362"/>
      <c r="FD258" s="362"/>
      <c r="FE258" s="362"/>
      <c r="FF258" s="362"/>
      <c r="FG258" s="362"/>
      <c r="FH258" s="362"/>
      <c r="FI258" s="362"/>
      <c r="FJ258" s="362"/>
      <c r="FK258" s="362"/>
      <c r="FL258" s="362"/>
      <c r="FM258" s="362"/>
      <c r="FN258" s="362"/>
      <c r="FO258" s="362"/>
      <c r="FP258" s="362"/>
      <c r="FQ258" s="362"/>
      <c r="FR258" s="362"/>
    </row>
    <row r="259" spans="2:174">
      <c r="B259" s="362"/>
      <c r="C259" s="362"/>
      <c r="D259" s="362"/>
      <c r="E259" s="362"/>
      <c r="F259" s="362"/>
      <c r="G259" s="362"/>
      <c r="H259" s="362"/>
      <c r="I259" s="362"/>
      <c r="J259" s="362"/>
      <c r="K259" s="362"/>
      <c r="L259" s="362"/>
      <c r="M259" s="362"/>
      <c r="N259" s="362"/>
      <c r="O259" s="365"/>
      <c r="P259" s="362"/>
      <c r="Q259" s="362"/>
      <c r="R259" s="362"/>
      <c r="S259" s="362"/>
      <c r="T259" s="362"/>
      <c r="U259" s="362"/>
      <c r="V259" s="362"/>
      <c r="W259" s="362"/>
      <c r="X259" s="362"/>
      <c r="Y259" s="362"/>
      <c r="Z259" s="362"/>
      <c r="AA259" s="362"/>
      <c r="AB259" s="362"/>
      <c r="AC259" s="362"/>
      <c r="AD259" s="362"/>
      <c r="AE259" s="362"/>
      <c r="AF259" s="362"/>
      <c r="AG259" s="362"/>
      <c r="AH259" s="362"/>
      <c r="AI259" s="362"/>
      <c r="AJ259" s="362"/>
      <c r="AK259" s="362"/>
      <c r="AL259" s="362"/>
      <c r="AM259" s="362"/>
      <c r="AN259" s="362"/>
      <c r="AO259" s="362"/>
      <c r="AP259" s="362"/>
      <c r="AQ259" s="362"/>
      <c r="AR259" s="362"/>
      <c r="AS259" s="362"/>
      <c r="AT259" s="362"/>
      <c r="AU259" s="362"/>
      <c r="AV259" s="362"/>
      <c r="AW259" s="362"/>
      <c r="AX259" s="362"/>
      <c r="AY259" s="362"/>
      <c r="AZ259" s="362"/>
      <c r="BA259" s="362"/>
      <c r="BB259" s="362"/>
      <c r="BC259" s="362"/>
      <c r="BD259" s="362"/>
      <c r="BE259" s="362"/>
      <c r="BF259" s="362"/>
      <c r="BG259" s="362"/>
      <c r="BH259" s="362"/>
      <c r="BI259" s="362"/>
      <c r="BJ259" s="362"/>
      <c r="BK259" s="362"/>
      <c r="BL259" s="362"/>
      <c r="BM259" s="362"/>
      <c r="BN259" s="362"/>
      <c r="BO259" s="362"/>
      <c r="BP259" s="362"/>
      <c r="BQ259" s="362"/>
      <c r="BR259" s="362"/>
      <c r="BS259" s="362"/>
      <c r="BT259" s="362"/>
      <c r="BU259" s="362"/>
      <c r="BV259" s="362"/>
      <c r="BW259" s="362"/>
      <c r="BX259" s="362"/>
      <c r="BY259" s="362"/>
      <c r="BZ259" s="362"/>
      <c r="CA259" s="362"/>
      <c r="CB259" s="362"/>
      <c r="CC259" s="362"/>
      <c r="CD259" s="362"/>
      <c r="CE259" s="362"/>
      <c r="CF259" s="362"/>
      <c r="CG259" s="362"/>
      <c r="CH259" s="362"/>
      <c r="CI259" s="362"/>
      <c r="CJ259" s="362"/>
      <c r="CK259" s="362"/>
      <c r="CL259" s="362"/>
      <c r="CM259" s="362"/>
      <c r="CN259" s="362"/>
      <c r="CO259" s="362"/>
      <c r="CP259" s="362"/>
      <c r="CQ259" s="362"/>
      <c r="CR259" s="362"/>
      <c r="CS259" s="362"/>
      <c r="CT259" s="362"/>
      <c r="CU259" s="362"/>
      <c r="CV259" s="362"/>
      <c r="CW259" s="362"/>
      <c r="CX259" s="362"/>
      <c r="CY259" s="362"/>
      <c r="CZ259" s="362"/>
      <c r="DA259" s="362"/>
      <c r="DB259" s="362"/>
      <c r="DC259" s="362"/>
      <c r="DD259" s="362"/>
      <c r="DE259" s="362"/>
      <c r="DF259" s="362"/>
      <c r="DG259" s="362"/>
      <c r="DH259" s="362"/>
      <c r="DI259" s="362"/>
      <c r="DJ259" s="362"/>
      <c r="DK259" s="362"/>
      <c r="DL259" s="362"/>
      <c r="DM259" s="362"/>
      <c r="DN259" s="362"/>
      <c r="DO259" s="362"/>
      <c r="DP259" s="362"/>
      <c r="DQ259" s="362"/>
      <c r="DR259" s="362"/>
      <c r="DS259" s="362"/>
      <c r="DT259" s="362"/>
      <c r="DU259" s="362"/>
      <c r="DV259" s="362"/>
      <c r="DW259" s="362"/>
      <c r="DX259" s="362"/>
      <c r="DY259" s="362"/>
      <c r="DZ259" s="362"/>
      <c r="EA259" s="362"/>
      <c r="EB259" s="362"/>
      <c r="EC259" s="362"/>
      <c r="ED259" s="362"/>
      <c r="EE259" s="362"/>
      <c r="EF259" s="362"/>
      <c r="EG259" s="362"/>
      <c r="EH259" s="362"/>
      <c r="EI259" s="362"/>
      <c r="EJ259" s="362"/>
      <c r="EK259" s="362"/>
      <c r="EL259" s="362"/>
      <c r="EM259" s="362"/>
      <c r="EN259" s="362"/>
      <c r="EO259" s="362"/>
      <c r="EP259" s="362"/>
      <c r="EQ259" s="362"/>
      <c r="ER259" s="362"/>
      <c r="ES259" s="362"/>
      <c r="ET259" s="362"/>
      <c r="EU259" s="362"/>
      <c r="EV259" s="362"/>
      <c r="EW259" s="362"/>
      <c r="EX259" s="362"/>
      <c r="EY259" s="362"/>
      <c r="EZ259" s="362"/>
      <c r="FA259" s="362"/>
      <c r="FB259" s="362"/>
      <c r="FC259" s="362"/>
      <c r="FD259" s="362"/>
      <c r="FE259" s="362"/>
      <c r="FF259" s="362"/>
      <c r="FG259" s="362"/>
      <c r="FH259" s="362"/>
      <c r="FI259" s="362"/>
      <c r="FJ259" s="362"/>
      <c r="FK259" s="362"/>
      <c r="FL259" s="362"/>
      <c r="FM259" s="362"/>
      <c r="FN259" s="362"/>
      <c r="FO259" s="362"/>
      <c r="FP259" s="362"/>
      <c r="FQ259" s="362"/>
      <c r="FR259" s="362"/>
    </row>
    <row r="260" spans="2:174">
      <c r="B260" s="362"/>
      <c r="C260" s="362"/>
      <c r="D260" s="362"/>
      <c r="E260" s="362"/>
      <c r="F260" s="362"/>
      <c r="G260" s="362"/>
      <c r="H260" s="362"/>
      <c r="I260" s="362"/>
      <c r="J260" s="362"/>
      <c r="K260" s="362"/>
      <c r="L260" s="362"/>
      <c r="M260" s="362"/>
      <c r="N260" s="362"/>
      <c r="O260" s="365"/>
      <c r="P260" s="362"/>
      <c r="Q260" s="362"/>
      <c r="R260" s="362"/>
      <c r="S260" s="362"/>
      <c r="T260" s="362"/>
      <c r="U260" s="362"/>
      <c r="V260" s="362"/>
      <c r="W260" s="362"/>
      <c r="X260" s="362"/>
      <c r="Y260" s="362"/>
      <c r="Z260" s="362"/>
      <c r="AA260" s="362"/>
      <c r="AB260" s="362"/>
      <c r="AC260" s="362"/>
      <c r="AD260" s="362"/>
      <c r="AE260" s="362"/>
      <c r="AF260" s="362"/>
      <c r="AG260" s="362"/>
      <c r="AH260" s="362"/>
      <c r="AI260" s="362"/>
      <c r="AJ260" s="362"/>
      <c r="AK260" s="362"/>
      <c r="AL260" s="362"/>
      <c r="AM260" s="362"/>
      <c r="AN260" s="362"/>
      <c r="AO260" s="362"/>
      <c r="AP260" s="362"/>
      <c r="AQ260" s="362"/>
      <c r="AR260" s="362"/>
      <c r="AS260" s="362"/>
      <c r="AT260" s="362"/>
      <c r="AU260" s="362"/>
      <c r="AV260" s="362"/>
      <c r="AW260" s="362"/>
      <c r="AX260" s="362"/>
      <c r="AY260" s="362"/>
      <c r="AZ260" s="362"/>
      <c r="BA260" s="362"/>
      <c r="BB260" s="362"/>
      <c r="BC260" s="362"/>
      <c r="BD260" s="362"/>
      <c r="BE260" s="362"/>
      <c r="BF260" s="362"/>
      <c r="BG260" s="362"/>
      <c r="BH260" s="362"/>
      <c r="BI260" s="362"/>
      <c r="BJ260" s="362"/>
      <c r="BK260" s="362"/>
      <c r="BL260" s="362"/>
      <c r="BM260" s="362"/>
      <c r="BN260" s="362"/>
      <c r="BO260" s="362"/>
      <c r="BP260" s="362"/>
      <c r="BQ260" s="362"/>
      <c r="BR260" s="362"/>
      <c r="BS260" s="362"/>
      <c r="BT260" s="362"/>
      <c r="BU260" s="362"/>
      <c r="BV260" s="362"/>
      <c r="BW260" s="362"/>
      <c r="BX260" s="362"/>
      <c r="BY260" s="362"/>
      <c r="BZ260" s="362"/>
      <c r="CA260" s="362"/>
      <c r="CB260" s="362"/>
      <c r="CC260" s="362"/>
      <c r="CD260" s="362"/>
      <c r="CE260" s="362"/>
      <c r="CF260" s="362"/>
      <c r="CG260" s="362"/>
      <c r="CH260" s="362"/>
      <c r="CI260" s="362"/>
      <c r="CJ260" s="362"/>
      <c r="CK260" s="362"/>
      <c r="CL260" s="362"/>
      <c r="CM260" s="362"/>
      <c r="CN260" s="362"/>
      <c r="CO260" s="362"/>
      <c r="CP260" s="362"/>
      <c r="CQ260" s="362"/>
      <c r="CR260" s="362"/>
      <c r="CS260" s="362"/>
      <c r="CT260" s="362"/>
      <c r="CU260" s="362"/>
      <c r="CV260" s="362"/>
      <c r="CW260" s="362"/>
      <c r="CX260" s="362"/>
      <c r="CY260" s="362"/>
      <c r="CZ260" s="362"/>
      <c r="DA260" s="362"/>
      <c r="DB260" s="362"/>
      <c r="DC260" s="362"/>
      <c r="DD260" s="362"/>
      <c r="DE260" s="362"/>
      <c r="DF260" s="362"/>
      <c r="DG260" s="362"/>
      <c r="DH260" s="362"/>
      <c r="DI260" s="362"/>
      <c r="DJ260" s="362"/>
      <c r="DK260" s="362"/>
      <c r="DL260" s="362"/>
      <c r="DM260" s="362"/>
      <c r="DN260" s="362"/>
      <c r="DO260" s="362"/>
      <c r="DP260" s="362"/>
      <c r="DQ260" s="362"/>
      <c r="DR260" s="362"/>
      <c r="DS260" s="362"/>
      <c r="DT260" s="362"/>
      <c r="DU260" s="362"/>
      <c r="DV260" s="362"/>
      <c r="DW260" s="362"/>
      <c r="DX260" s="362"/>
      <c r="DY260" s="362"/>
      <c r="DZ260" s="362"/>
      <c r="EA260" s="362"/>
      <c r="EB260" s="362"/>
      <c r="EC260" s="362"/>
      <c r="ED260" s="362"/>
      <c r="EE260" s="362"/>
      <c r="EF260" s="362"/>
      <c r="EG260" s="362"/>
      <c r="EH260" s="362"/>
      <c r="EI260" s="362"/>
      <c r="EJ260" s="362"/>
      <c r="EK260" s="362"/>
      <c r="EL260" s="362"/>
      <c r="EM260" s="362"/>
      <c r="EN260" s="362"/>
      <c r="EO260" s="362"/>
      <c r="EP260" s="362"/>
      <c r="EQ260" s="362"/>
      <c r="ER260" s="362"/>
      <c r="ES260" s="362"/>
      <c r="ET260" s="362"/>
      <c r="EU260" s="362"/>
      <c r="EV260" s="362"/>
      <c r="EW260" s="362"/>
      <c r="EX260" s="362"/>
      <c r="EY260" s="362"/>
      <c r="EZ260" s="362"/>
      <c r="FA260" s="362"/>
      <c r="FB260" s="362"/>
      <c r="FC260" s="362"/>
      <c r="FD260" s="362"/>
      <c r="FE260" s="362"/>
      <c r="FF260" s="362"/>
      <c r="FG260" s="362"/>
      <c r="FH260" s="362"/>
      <c r="FI260" s="362"/>
      <c r="FJ260" s="362"/>
      <c r="FK260" s="362"/>
      <c r="FL260" s="362"/>
      <c r="FM260" s="362"/>
      <c r="FN260" s="362"/>
      <c r="FO260" s="362"/>
      <c r="FP260" s="362"/>
      <c r="FQ260" s="362"/>
      <c r="FR260" s="362"/>
    </row>
    <row r="261" spans="2:174">
      <c r="B261" s="362"/>
      <c r="C261" s="362"/>
      <c r="D261" s="362"/>
      <c r="E261" s="362"/>
      <c r="F261" s="362"/>
      <c r="G261" s="362"/>
      <c r="H261" s="362"/>
      <c r="I261" s="362"/>
      <c r="J261" s="362"/>
      <c r="K261" s="362"/>
      <c r="L261" s="362"/>
      <c r="M261" s="362"/>
      <c r="N261" s="362"/>
      <c r="O261" s="365"/>
      <c r="P261" s="362"/>
      <c r="Q261" s="362"/>
      <c r="R261" s="362"/>
      <c r="S261" s="362"/>
      <c r="T261" s="362"/>
      <c r="U261" s="362"/>
      <c r="V261" s="362"/>
      <c r="W261" s="362"/>
      <c r="X261" s="362"/>
      <c r="Y261" s="362"/>
      <c r="Z261" s="362"/>
      <c r="AA261" s="362"/>
      <c r="AB261" s="362"/>
      <c r="AC261" s="362"/>
      <c r="AD261" s="362"/>
      <c r="AE261" s="362"/>
      <c r="AF261" s="362"/>
      <c r="AG261" s="362"/>
      <c r="AH261" s="362"/>
      <c r="AI261" s="362"/>
      <c r="AJ261" s="362"/>
      <c r="AK261" s="362"/>
      <c r="AL261" s="362"/>
      <c r="AM261" s="362"/>
      <c r="AN261" s="362"/>
      <c r="AO261" s="362"/>
      <c r="AP261" s="362"/>
      <c r="AQ261" s="362"/>
      <c r="AR261" s="362"/>
      <c r="AS261" s="362"/>
      <c r="AT261" s="362"/>
      <c r="AU261" s="362"/>
      <c r="AV261" s="362"/>
      <c r="AW261" s="362"/>
      <c r="AX261" s="362"/>
      <c r="AY261" s="362"/>
      <c r="AZ261" s="362"/>
      <c r="BA261" s="362"/>
      <c r="BB261" s="362"/>
      <c r="BC261" s="362"/>
      <c r="BD261" s="362"/>
      <c r="BE261" s="362"/>
      <c r="BF261" s="362"/>
      <c r="BG261" s="362"/>
      <c r="BH261" s="362"/>
      <c r="BI261" s="362"/>
      <c r="BJ261" s="362"/>
      <c r="BK261" s="362"/>
      <c r="BL261" s="362"/>
      <c r="BM261" s="362"/>
      <c r="BN261" s="362"/>
      <c r="BO261" s="362"/>
      <c r="BP261" s="362"/>
      <c r="BQ261" s="362"/>
      <c r="BR261" s="362"/>
      <c r="BS261" s="362"/>
      <c r="BT261" s="362"/>
      <c r="BU261" s="362"/>
      <c r="BV261" s="362"/>
      <c r="BW261" s="362"/>
      <c r="BX261" s="362"/>
      <c r="BY261" s="362"/>
      <c r="BZ261" s="362"/>
      <c r="CA261" s="362"/>
      <c r="CB261" s="362"/>
      <c r="CC261" s="362"/>
      <c r="CD261" s="362"/>
      <c r="CE261" s="362"/>
      <c r="CF261" s="362"/>
      <c r="CG261" s="362"/>
      <c r="CH261" s="362"/>
      <c r="CI261" s="362"/>
      <c r="CJ261" s="362"/>
      <c r="CK261" s="362"/>
      <c r="CL261" s="362"/>
      <c r="CM261" s="362"/>
      <c r="CN261" s="362"/>
      <c r="CO261" s="362"/>
      <c r="CP261" s="362"/>
      <c r="CQ261" s="362"/>
      <c r="CR261" s="362"/>
      <c r="CS261" s="362"/>
      <c r="CT261" s="362"/>
      <c r="CU261" s="362"/>
      <c r="CV261" s="362"/>
      <c r="CW261" s="362"/>
      <c r="CX261" s="362"/>
      <c r="CY261" s="362"/>
      <c r="CZ261" s="362"/>
      <c r="DA261" s="362"/>
      <c r="DB261" s="362"/>
      <c r="DC261" s="362"/>
      <c r="DD261" s="362"/>
      <c r="DE261" s="362"/>
      <c r="DF261" s="362"/>
      <c r="DG261" s="362"/>
      <c r="DH261" s="362"/>
      <c r="DI261" s="362"/>
      <c r="DJ261" s="362"/>
      <c r="DK261" s="362"/>
      <c r="DL261" s="362"/>
      <c r="DM261" s="362"/>
      <c r="DN261" s="362"/>
      <c r="DO261" s="362"/>
      <c r="DP261" s="362"/>
      <c r="DQ261" s="362"/>
      <c r="DR261" s="362"/>
      <c r="DS261" s="362"/>
      <c r="DT261" s="362"/>
      <c r="DU261" s="362"/>
      <c r="DV261" s="362"/>
      <c r="DW261" s="362"/>
      <c r="DX261" s="362"/>
      <c r="DY261" s="362"/>
      <c r="DZ261" s="362"/>
      <c r="EA261" s="362"/>
      <c r="EB261" s="362"/>
      <c r="EC261" s="362"/>
      <c r="ED261" s="362"/>
      <c r="EE261" s="362"/>
      <c r="EF261" s="362"/>
      <c r="EG261" s="362"/>
      <c r="EH261" s="362"/>
      <c r="EI261" s="362"/>
      <c r="EJ261" s="362"/>
      <c r="EK261" s="362"/>
      <c r="EL261" s="362"/>
      <c r="EM261" s="362"/>
      <c r="EN261" s="362"/>
      <c r="EO261" s="362"/>
      <c r="EP261" s="362"/>
      <c r="EQ261" s="362"/>
      <c r="ER261" s="362"/>
      <c r="ES261" s="362"/>
      <c r="ET261" s="362"/>
      <c r="EU261" s="362"/>
      <c r="EV261" s="362"/>
      <c r="EW261" s="362"/>
      <c r="EX261" s="362"/>
      <c r="EY261" s="362"/>
      <c r="EZ261" s="362"/>
      <c r="FA261" s="362"/>
      <c r="FB261" s="362"/>
      <c r="FC261" s="362"/>
      <c r="FD261" s="362"/>
      <c r="FE261" s="362"/>
      <c r="FF261" s="362"/>
      <c r="FG261" s="362"/>
      <c r="FH261" s="362"/>
      <c r="FI261" s="362"/>
      <c r="FJ261" s="362"/>
      <c r="FK261" s="362"/>
      <c r="FL261" s="362"/>
      <c r="FM261" s="362"/>
      <c r="FN261" s="362"/>
      <c r="FO261" s="362"/>
      <c r="FP261" s="362"/>
      <c r="FQ261" s="362"/>
      <c r="FR261" s="362"/>
    </row>
    <row r="262" spans="2:174">
      <c r="B262" s="362"/>
      <c r="C262" s="362"/>
      <c r="D262" s="362"/>
      <c r="E262" s="362"/>
      <c r="F262" s="362"/>
      <c r="G262" s="362"/>
      <c r="H262" s="362"/>
      <c r="I262" s="362"/>
      <c r="J262" s="362"/>
      <c r="K262" s="362"/>
      <c r="L262" s="362"/>
      <c r="M262" s="362"/>
      <c r="N262" s="362"/>
      <c r="O262" s="365"/>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c r="AM262" s="362"/>
      <c r="AN262" s="362"/>
      <c r="AO262" s="362"/>
      <c r="AP262" s="362"/>
      <c r="AQ262" s="362"/>
      <c r="AR262" s="362"/>
      <c r="AS262" s="362"/>
      <c r="AT262" s="362"/>
      <c r="AU262" s="362"/>
      <c r="AV262" s="362"/>
      <c r="AW262" s="362"/>
      <c r="AX262" s="362"/>
      <c r="AY262" s="362"/>
      <c r="AZ262" s="362"/>
      <c r="BA262" s="362"/>
      <c r="BB262" s="362"/>
      <c r="BC262" s="362"/>
      <c r="BD262" s="362"/>
      <c r="BE262" s="362"/>
      <c r="BF262" s="362"/>
      <c r="BG262" s="362"/>
      <c r="BH262" s="362"/>
      <c r="BI262" s="362"/>
      <c r="BJ262" s="362"/>
      <c r="BK262" s="362"/>
      <c r="BL262" s="362"/>
      <c r="BM262" s="362"/>
      <c r="BN262" s="362"/>
      <c r="BO262" s="362"/>
      <c r="BP262" s="362"/>
      <c r="BQ262" s="362"/>
      <c r="BR262" s="362"/>
      <c r="BS262" s="362"/>
      <c r="BT262" s="362"/>
      <c r="BU262" s="362"/>
      <c r="BV262" s="362"/>
      <c r="BW262" s="362"/>
      <c r="BX262" s="362"/>
      <c r="BY262" s="362"/>
      <c r="BZ262" s="362"/>
      <c r="CA262" s="362"/>
      <c r="CB262" s="362"/>
      <c r="CC262" s="362"/>
      <c r="CD262" s="362"/>
      <c r="CE262" s="362"/>
      <c r="CF262" s="362"/>
      <c r="CG262" s="362"/>
      <c r="CH262" s="362"/>
      <c r="CI262" s="362"/>
      <c r="CJ262" s="362"/>
      <c r="CK262" s="362"/>
      <c r="CL262" s="362"/>
      <c r="CM262" s="362"/>
      <c r="CN262" s="362"/>
      <c r="CO262" s="362"/>
      <c r="CP262" s="362"/>
      <c r="CQ262" s="362"/>
      <c r="CR262" s="362"/>
      <c r="CS262" s="362"/>
      <c r="CT262" s="362"/>
      <c r="CU262" s="362"/>
      <c r="CV262" s="362"/>
      <c r="CW262" s="362"/>
      <c r="CX262" s="362"/>
      <c r="CY262" s="362"/>
      <c r="CZ262" s="362"/>
      <c r="DA262" s="362"/>
      <c r="DB262" s="362"/>
      <c r="DC262" s="362"/>
      <c r="DD262" s="362"/>
      <c r="DE262" s="362"/>
      <c r="DF262" s="362"/>
      <c r="DG262" s="362"/>
      <c r="DH262" s="362"/>
      <c r="DI262" s="362"/>
      <c r="DJ262" s="362"/>
      <c r="DK262" s="362"/>
      <c r="DL262" s="362"/>
      <c r="DM262" s="362"/>
      <c r="DN262" s="362"/>
      <c r="DO262" s="362"/>
      <c r="DP262" s="362"/>
      <c r="DQ262" s="362"/>
      <c r="DR262" s="362"/>
      <c r="DS262" s="362"/>
      <c r="DT262" s="362"/>
      <c r="DU262" s="362"/>
      <c r="DV262" s="362"/>
      <c r="DW262" s="362"/>
      <c r="DX262" s="362"/>
      <c r="DY262" s="362"/>
      <c r="DZ262" s="362"/>
      <c r="EA262" s="362"/>
      <c r="EB262" s="362"/>
      <c r="EC262" s="362"/>
      <c r="ED262" s="362"/>
      <c r="EE262" s="362"/>
      <c r="EF262" s="362"/>
      <c r="EG262" s="362"/>
      <c r="EH262" s="362"/>
      <c r="EI262" s="362"/>
      <c r="EJ262" s="362"/>
      <c r="EK262" s="362"/>
      <c r="EL262" s="362"/>
      <c r="EM262" s="362"/>
      <c r="EN262" s="362"/>
      <c r="EO262" s="362"/>
      <c r="EP262" s="362"/>
      <c r="EQ262" s="362"/>
      <c r="ER262" s="362"/>
      <c r="ES262" s="362"/>
      <c r="ET262" s="362"/>
      <c r="EU262" s="362"/>
      <c r="EV262" s="362"/>
      <c r="EW262" s="362"/>
      <c r="EX262" s="362"/>
      <c r="EY262" s="362"/>
      <c r="EZ262" s="362"/>
      <c r="FA262" s="362"/>
      <c r="FB262" s="362"/>
      <c r="FC262" s="362"/>
      <c r="FD262" s="362"/>
      <c r="FE262" s="362"/>
      <c r="FF262" s="362"/>
      <c r="FG262" s="362"/>
      <c r="FH262" s="362"/>
      <c r="FI262" s="362"/>
      <c r="FJ262" s="362"/>
      <c r="FK262" s="362"/>
      <c r="FL262" s="362"/>
      <c r="FM262" s="362"/>
      <c r="FN262" s="362"/>
      <c r="FO262" s="362"/>
      <c r="FP262" s="362"/>
      <c r="FQ262" s="362"/>
      <c r="FR262" s="362"/>
    </row>
    <row r="263" spans="2:174">
      <c r="B263" s="362"/>
      <c r="C263" s="362"/>
      <c r="D263" s="362"/>
      <c r="E263" s="362"/>
      <c r="F263" s="362"/>
      <c r="G263" s="362"/>
      <c r="H263" s="362"/>
      <c r="I263" s="362"/>
      <c r="J263" s="362"/>
      <c r="K263" s="362"/>
      <c r="L263" s="362"/>
      <c r="M263" s="362"/>
      <c r="N263" s="362"/>
      <c r="O263" s="365"/>
      <c r="P263" s="362"/>
      <c r="Q263" s="362"/>
      <c r="R263" s="362"/>
      <c r="S263" s="362"/>
      <c r="T263" s="362"/>
      <c r="U263" s="362"/>
      <c r="V263" s="362"/>
      <c r="W263" s="362"/>
      <c r="X263" s="362"/>
      <c r="Y263" s="362"/>
      <c r="Z263" s="362"/>
      <c r="AA263" s="362"/>
      <c r="AB263" s="362"/>
      <c r="AC263" s="362"/>
      <c r="AD263" s="362"/>
      <c r="AE263" s="362"/>
      <c r="AF263" s="362"/>
      <c r="AG263" s="362"/>
      <c r="AH263" s="362"/>
      <c r="AI263" s="362"/>
      <c r="AJ263" s="362"/>
      <c r="AK263" s="362"/>
      <c r="AL263" s="362"/>
      <c r="AM263" s="362"/>
      <c r="AN263" s="362"/>
      <c r="AO263" s="362"/>
      <c r="AP263" s="362"/>
      <c r="AQ263" s="362"/>
      <c r="AR263" s="362"/>
      <c r="AS263" s="362"/>
      <c r="AT263" s="362"/>
      <c r="AU263" s="362"/>
      <c r="AV263" s="362"/>
      <c r="AW263" s="362"/>
      <c r="AX263" s="362"/>
      <c r="AY263" s="362"/>
      <c r="AZ263" s="362"/>
      <c r="BA263" s="362"/>
      <c r="BB263" s="362"/>
      <c r="BC263" s="362"/>
      <c r="BD263" s="362"/>
      <c r="BE263" s="362"/>
      <c r="BF263" s="362"/>
      <c r="BG263" s="362"/>
      <c r="BH263" s="362"/>
      <c r="BI263" s="362"/>
      <c r="BJ263" s="362"/>
      <c r="BK263" s="362"/>
      <c r="BL263" s="362"/>
      <c r="BM263" s="362"/>
      <c r="BN263" s="362"/>
      <c r="BO263" s="362"/>
      <c r="BP263" s="362"/>
      <c r="BQ263" s="362"/>
      <c r="BR263" s="362"/>
      <c r="BS263" s="362"/>
      <c r="BT263" s="362"/>
      <c r="BU263" s="362"/>
      <c r="BV263" s="362"/>
      <c r="BW263" s="362"/>
      <c r="BX263" s="362"/>
      <c r="BY263" s="362"/>
      <c r="BZ263" s="362"/>
      <c r="CA263" s="362"/>
      <c r="CB263" s="362"/>
      <c r="CC263" s="362"/>
      <c r="CD263" s="362"/>
      <c r="CE263" s="362"/>
      <c r="CF263" s="362"/>
      <c r="CG263" s="362"/>
      <c r="CH263" s="362"/>
      <c r="CI263" s="362"/>
      <c r="CJ263" s="362"/>
      <c r="CK263" s="362"/>
      <c r="CL263" s="362"/>
      <c r="CM263" s="362"/>
      <c r="CN263" s="362"/>
      <c r="CO263" s="362"/>
      <c r="CP263" s="362"/>
      <c r="CQ263" s="362"/>
      <c r="CR263" s="362"/>
      <c r="CS263" s="362"/>
      <c r="CT263" s="362"/>
      <c r="CU263" s="362"/>
      <c r="CV263" s="362"/>
      <c r="CW263" s="362"/>
      <c r="CX263" s="362"/>
      <c r="CY263" s="362"/>
      <c r="CZ263" s="362"/>
      <c r="DA263" s="362"/>
      <c r="DB263" s="362"/>
      <c r="DC263" s="362"/>
      <c r="DD263" s="362"/>
      <c r="DE263" s="362"/>
      <c r="DF263" s="362"/>
      <c r="DG263" s="362"/>
      <c r="DH263" s="362"/>
      <c r="DI263" s="362"/>
      <c r="DJ263" s="362"/>
      <c r="DK263" s="362"/>
      <c r="DL263" s="362"/>
      <c r="DM263" s="362"/>
      <c r="DN263" s="362"/>
      <c r="DO263" s="362"/>
      <c r="DP263" s="362"/>
      <c r="DQ263" s="362"/>
      <c r="DR263" s="362"/>
      <c r="DS263" s="362"/>
      <c r="DT263" s="362"/>
      <c r="DU263" s="362"/>
      <c r="DV263" s="362"/>
      <c r="DW263" s="362"/>
      <c r="DX263" s="362"/>
      <c r="DY263" s="362"/>
      <c r="DZ263" s="362"/>
      <c r="EA263" s="362"/>
      <c r="EB263" s="362"/>
      <c r="EC263" s="362"/>
      <c r="ED263" s="362"/>
      <c r="EE263" s="362"/>
      <c r="EF263" s="362"/>
      <c r="EG263" s="362"/>
      <c r="EH263" s="362"/>
      <c r="EI263" s="362"/>
      <c r="EJ263" s="362"/>
      <c r="EK263" s="362"/>
      <c r="EL263" s="362"/>
      <c r="EM263" s="362"/>
      <c r="EN263" s="362"/>
      <c r="EO263" s="362"/>
      <c r="EP263" s="362"/>
      <c r="EQ263" s="362"/>
      <c r="ER263" s="362"/>
      <c r="ES263" s="362"/>
      <c r="ET263" s="362"/>
      <c r="EU263" s="362"/>
      <c r="EV263" s="362"/>
      <c r="EW263" s="362"/>
      <c r="EX263" s="362"/>
      <c r="EY263" s="362"/>
      <c r="EZ263" s="362"/>
      <c r="FA263" s="362"/>
      <c r="FB263" s="362"/>
      <c r="FC263" s="362"/>
      <c r="FD263" s="362"/>
      <c r="FE263" s="362"/>
      <c r="FF263" s="362"/>
      <c r="FG263" s="362"/>
      <c r="FH263" s="362"/>
      <c r="FI263" s="362"/>
      <c r="FJ263" s="362"/>
      <c r="FK263" s="362"/>
      <c r="FL263" s="362"/>
      <c r="FM263" s="362"/>
      <c r="FN263" s="362"/>
      <c r="FO263" s="362"/>
      <c r="FP263" s="362"/>
      <c r="FQ263" s="362"/>
      <c r="FR263" s="362"/>
    </row>
    <row r="264" spans="2:174">
      <c r="B264" s="362"/>
      <c r="C264" s="362"/>
      <c r="D264" s="362"/>
      <c r="E264" s="362"/>
      <c r="F264" s="362"/>
      <c r="G264" s="362"/>
      <c r="H264" s="362"/>
      <c r="I264" s="362"/>
      <c r="J264" s="362"/>
      <c r="K264" s="362"/>
      <c r="L264" s="362"/>
      <c r="M264" s="362"/>
      <c r="N264" s="362"/>
      <c r="O264" s="365"/>
      <c r="P264" s="362"/>
      <c r="Q264" s="362"/>
      <c r="R264" s="362"/>
      <c r="S264" s="362"/>
      <c r="T264" s="362"/>
      <c r="U264" s="362"/>
      <c r="V264" s="362"/>
      <c r="W264" s="362"/>
      <c r="X264" s="362"/>
      <c r="Y264" s="362"/>
      <c r="Z264" s="362"/>
      <c r="AA264" s="362"/>
      <c r="AB264" s="362"/>
      <c r="AC264" s="362"/>
      <c r="AD264" s="362"/>
      <c r="AE264" s="362"/>
      <c r="AF264" s="362"/>
      <c r="AG264" s="362"/>
      <c r="AH264" s="362"/>
      <c r="AI264" s="362"/>
      <c r="AJ264" s="362"/>
      <c r="AK264" s="362"/>
      <c r="AL264" s="362"/>
      <c r="AM264" s="362"/>
      <c r="AN264" s="362"/>
      <c r="AO264" s="362"/>
      <c r="AP264" s="362"/>
      <c r="AQ264" s="362"/>
      <c r="AR264" s="362"/>
      <c r="AS264" s="362"/>
      <c r="AT264" s="362"/>
      <c r="AU264" s="362"/>
      <c r="AV264" s="362"/>
      <c r="AW264" s="362"/>
      <c r="AX264" s="362"/>
      <c r="AY264" s="362"/>
      <c r="AZ264" s="362"/>
      <c r="BA264" s="362"/>
      <c r="BB264" s="362"/>
      <c r="BC264" s="362"/>
      <c r="BD264" s="362"/>
      <c r="BE264" s="362"/>
      <c r="BF264" s="362"/>
      <c r="BG264" s="362"/>
      <c r="BH264" s="362"/>
      <c r="BI264" s="362"/>
      <c r="BJ264" s="362"/>
      <c r="BK264" s="362"/>
      <c r="BL264" s="362"/>
      <c r="BM264" s="362"/>
      <c r="BN264" s="362"/>
      <c r="BO264" s="362"/>
      <c r="BP264" s="362"/>
      <c r="BQ264" s="362"/>
      <c r="BR264" s="362"/>
      <c r="BS264" s="362"/>
      <c r="BT264" s="362"/>
      <c r="BU264" s="362"/>
      <c r="BV264" s="362"/>
      <c r="BW264" s="362"/>
      <c r="BX264" s="362"/>
      <c r="BY264" s="362"/>
      <c r="BZ264" s="362"/>
      <c r="CA264" s="362"/>
      <c r="CB264" s="362"/>
      <c r="CC264" s="362"/>
      <c r="CD264" s="362"/>
      <c r="CE264" s="362"/>
      <c r="CF264" s="362"/>
      <c r="CG264" s="362"/>
      <c r="CH264" s="362"/>
      <c r="CI264" s="362"/>
      <c r="CJ264" s="362"/>
      <c r="CK264" s="362"/>
      <c r="CL264" s="362"/>
      <c r="CM264" s="362"/>
      <c r="CN264" s="362"/>
      <c r="CO264" s="362"/>
      <c r="CP264" s="362"/>
      <c r="CQ264" s="362"/>
      <c r="CR264" s="362"/>
      <c r="CS264" s="362"/>
      <c r="CT264" s="362"/>
      <c r="CU264" s="362"/>
      <c r="CV264" s="362"/>
      <c r="CW264" s="362"/>
      <c r="CX264" s="362"/>
      <c r="CY264" s="362"/>
      <c r="CZ264" s="362"/>
      <c r="DA264" s="362"/>
      <c r="DB264" s="362"/>
      <c r="DC264" s="362"/>
      <c r="DD264" s="362"/>
      <c r="DE264" s="362"/>
      <c r="DF264" s="362"/>
      <c r="DG264" s="362"/>
      <c r="DH264" s="362"/>
      <c r="DI264" s="362"/>
      <c r="DJ264" s="362"/>
      <c r="DK264" s="362"/>
      <c r="DL264" s="362"/>
      <c r="DM264" s="362"/>
      <c r="DN264" s="362"/>
      <c r="DO264" s="362"/>
      <c r="DP264" s="362"/>
      <c r="DQ264" s="362"/>
      <c r="DR264" s="362"/>
      <c r="DS264" s="362"/>
      <c r="DT264" s="362"/>
      <c r="DU264" s="362"/>
      <c r="DV264" s="362"/>
      <c r="DW264" s="362"/>
      <c r="DX264" s="362"/>
      <c r="DY264" s="362"/>
      <c r="DZ264" s="362"/>
      <c r="EA264" s="362"/>
      <c r="EB264" s="362"/>
      <c r="EC264" s="362"/>
      <c r="ED264" s="362"/>
      <c r="EE264" s="362"/>
      <c r="EF264" s="362"/>
      <c r="EG264" s="362"/>
      <c r="EH264" s="362"/>
      <c r="EI264" s="362"/>
      <c r="EJ264" s="362"/>
      <c r="EK264" s="362"/>
      <c r="EL264" s="362"/>
      <c r="EM264" s="362"/>
      <c r="EN264" s="362"/>
      <c r="EO264" s="362"/>
      <c r="EP264" s="362"/>
      <c r="EQ264" s="362"/>
      <c r="ER264" s="362"/>
      <c r="ES264" s="362"/>
      <c r="ET264" s="362"/>
      <c r="EU264" s="362"/>
      <c r="EV264" s="362"/>
      <c r="EW264" s="362"/>
      <c r="EX264" s="362"/>
      <c r="EY264" s="362"/>
      <c r="EZ264" s="362"/>
      <c r="FA264" s="362"/>
      <c r="FB264" s="362"/>
      <c r="FC264" s="362"/>
      <c r="FD264" s="362"/>
      <c r="FE264" s="362"/>
      <c r="FF264" s="362"/>
      <c r="FG264" s="362"/>
      <c r="FH264" s="362"/>
      <c r="FI264" s="362"/>
      <c r="FJ264" s="362"/>
      <c r="FK264" s="362"/>
      <c r="FL264" s="362"/>
      <c r="FM264" s="362"/>
      <c r="FN264" s="362"/>
      <c r="FO264" s="362"/>
      <c r="FP264" s="362"/>
      <c r="FQ264" s="362"/>
      <c r="FR264" s="362"/>
    </row>
    <row r="265" spans="2:174">
      <c r="B265" s="362"/>
      <c r="C265" s="362"/>
      <c r="D265" s="362"/>
      <c r="E265" s="362"/>
      <c r="F265" s="362"/>
      <c r="G265" s="362"/>
      <c r="H265" s="362"/>
      <c r="I265" s="362"/>
      <c r="J265" s="362"/>
      <c r="K265" s="362"/>
      <c r="L265" s="362"/>
      <c r="M265" s="362"/>
      <c r="N265" s="362"/>
      <c r="O265" s="365"/>
      <c r="P265" s="362"/>
      <c r="Q265" s="362"/>
      <c r="R265" s="362"/>
      <c r="S265" s="362"/>
      <c r="T265" s="362"/>
      <c r="U265" s="362"/>
      <c r="V265" s="362"/>
      <c r="W265" s="362"/>
      <c r="X265" s="362"/>
      <c r="Y265" s="362"/>
      <c r="Z265" s="362"/>
      <c r="AA265" s="362"/>
      <c r="AB265" s="362"/>
      <c r="AC265" s="362"/>
      <c r="AD265" s="362"/>
      <c r="AE265" s="362"/>
      <c r="AF265" s="362"/>
      <c r="AG265" s="362"/>
      <c r="AH265" s="362"/>
      <c r="AI265" s="362"/>
      <c r="AJ265" s="362"/>
      <c r="AK265" s="362"/>
      <c r="AL265" s="362"/>
      <c r="AM265" s="362"/>
      <c r="AN265" s="362"/>
      <c r="AO265" s="362"/>
      <c r="AP265" s="362"/>
      <c r="AQ265" s="362"/>
      <c r="AR265" s="362"/>
      <c r="AS265" s="362"/>
      <c r="AT265" s="362"/>
      <c r="AU265" s="362"/>
      <c r="AV265" s="362"/>
      <c r="AW265" s="362"/>
      <c r="AX265" s="362"/>
      <c r="AY265" s="362"/>
      <c r="AZ265" s="362"/>
      <c r="BA265" s="362"/>
      <c r="BB265" s="362"/>
      <c r="BC265" s="362"/>
      <c r="BD265" s="362"/>
      <c r="BE265" s="362"/>
      <c r="BF265" s="362"/>
      <c r="BG265" s="362"/>
      <c r="BH265" s="362"/>
      <c r="BI265" s="362"/>
      <c r="BJ265" s="362"/>
      <c r="BK265" s="362"/>
      <c r="BL265" s="362"/>
      <c r="BM265" s="362"/>
      <c r="BN265" s="362"/>
      <c r="BO265" s="362"/>
      <c r="BP265" s="362"/>
      <c r="BQ265" s="362"/>
      <c r="BR265" s="362"/>
      <c r="BS265" s="362"/>
      <c r="BT265" s="362"/>
      <c r="BU265" s="362"/>
      <c r="BV265" s="362"/>
      <c r="BW265" s="362"/>
      <c r="BX265" s="362"/>
      <c r="BY265" s="362"/>
      <c r="BZ265" s="362"/>
      <c r="CA265" s="362"/>
      <c r="CB265" s="362"/>
      <c r="CC265" s="362"/>
      <c r="CD265" s="362"/>
      <c r="CE265" s="362"/>
      <c r="CF265" s="362"/>
      <c r="CG265" s="362"/>
      <c r="CH265" s="362"/>
      <c r="CI265" s="362"/>
      <c r="CJ265" s="362"/>
      <c r="CK265" s="362"/>
      <c r="CL265" s="362"/>
      <c r="CM265" s="362"/>
      <c r="CN265" s="362"/>
      <c r="CO265" s="362"/>
      <c r="CP265" s="362"/>
      <c r="CQ265" s="362"/>
      <c r="CR265" s="362"/>
      <c r="CS265" s="362"/>
      <c r="CT265" s="362"/>
      <c r="CU265" s="362"/>
      <c r="CV265" s="362"/>
      <c r="CW265" s="362"/>
      <c r="CX265" s="362"/>
      <c r="CY265" s="362"/>
      <c r="CZ265" s="362"/>
      <c r="DA265" s="362"/>
      <c r="DB265" s="362"/>
      <c r="DC265" s="362"/>
      <c r="DD265" s="362"/>
      <c r="DE265" s="362"/>
      <c r="DF265" s="362"/>
      <c r="DG265" s="362"/>
      <c r="DH265" s="362"/>
      <c r="DI265" s="362"/>
      <c r="DJ265" s="362"/>
      <c r="DK265" s="362"/>
      <c r="DL265" s="362"/>
      <c r="DM265" s="362"/>
      <c r="DN265" s="362"/>
      <c r="DO265" s="362"/>
      <c r="DP265" s="362"/>
      <c r="DQ265" s="362"/>
      <c r="DR265" s="362"/>
      <c r="DS265" s="362"/>
      <c r="DT265" s="362"/>
      <c r="DU265" s="362"/>
      <c r="DV265" s="362"/>
      <c r="DW265" s="362"/>
      <c r="DX265" s="362"/>
      <c r="DY265" s="362"/>
      <c r="DZ265" s="362"/>
      <c r="EA265" s="362"/>
      <c r="EB265" s="362"/>
      <c r="EC265" s="362"/>
      <c r="ED265" s="362"/>
      <c r="EE265" s="362"/>
      <c r="EF265" s="362"/>
      <c r="EG265" s="362"/>
      <c r="EH265" s="362"/>
      <c r="EI265" s="362"/>
      <c r="EJ265" s="362"/>
      <c r="EK265" s="362"/>
      <c r="EL265" s="362"/>
      <c r="EM265" s="362"/>
      <c r="EN265" s="362"/>
      <c r="EO265" s="362"/>
      <c r="EP265" s="362"/>
      <c r="EQ265" s="362"/>
      <c r="ER265" s="362"/>
      <c r="ES265" s="362"/>
      <c r="ET265" s="362"/>
      <c r="EU265" s="362"/>
      <c r="EV265" s="362"/>
      <c r="EW265" s="362"/>
      <c r="EX265" s="362"/>
      <c r="EY265" s="362"/>
      <c r="EZ265" s="362"/>
      <c r="FA265" s="362"/>
      <c r="FB265" s="362"/>
      <c r="FC265" s="362"/>
      <c r="FD265" s="362"/>
      <c r="FE265" s="362"/>
      <c r="FF265" s="362"/>
      <c r="FG265" s="362"/>
      <c r="FH265" s="362"/>
      <c r="FI265" s="362"/>
      <c r="FJ265" s="362"/>
      <c r="FK265" s="362"/>
      <c r="FL265" s="362"/>
      <c r="FM265" s="362"/>
      <c r="FN265" s="362"/>
      <c r="FO265" s="362"/>
      <c r="FP265" s="362"/>
      <c r="FQ265" s="362"/>
      <c r="FR265" s="362"/>
    </row>
    <row r="266" spans="2:174">
      <c r="B266" s="362"/>
      <c r="C266" s="362"/>
      <c r="D266" s="362"/>
      <c r="E266" s="362"/>
      <c r="F266" s="362"/>
      <c r="G266" s="362"/>
      <c r="H266" s="362"/>
      <c r="I266" s="362"/>
      <c r="J266" s="362"/>
      <c r="K266" s="362"/>
      <c r="L266" s="362"/>
      <c r="M266" s="362"/>
      <c r="N266" s="362"/>
      <c r="O266" s="365"/>
      <c r="P266" s="362"/>
      <c r="Q266" s="362"/>
      <c r="R266" s="362"/>
      <c r="S266" s="362"/>
      <c r="T266" s="362"/>
      <c r="U266" s="362"/>
      <c r="V266" s="362"/>
      <c r="W266" s="362"/>
      <c r="X266" s="362"/>
      <c r="Y266" s="362"/>
      <c r="Z266" s="362"/>
      <c r="AA266" s="362"/>
      <c r="AB266" s="362"/>
      <c r="AC266" s="362"/>
      <c r="AD266" s="362"/>
      <c r="AE266" s="362"/>
      <c r="AF266" s="362"/>
      <c r="AG266" s="362"/>
      <c r="AH266" s="362"/>
      <c r="AI266" s="362"/>
      <c r="AJ266" s="362"/>
      <c r="AK266" s="362"/>
      <c r="AL266" s="362"/>
      <c r="AM266" s="362"/>
      <c r="AN266" s="362"/>
      <c r="AO266" s="362"/>
      <c r="AP266" s="362"/>
      <c r="AQ266" s="362"/>
      <c r="AR266" s="362"/>
      <c r="AS266" s="362"/>
      <c r="AT266" s="362"/>
      <c r="AU266" s="362"/>
      <c r="AV266" s="362"/>
      <c r="AW266" s="362"/>
      <c r="AX266" s="362"/>
      <c r="AY266" s="362"/>
      <c r="AZ266" s="362"/>
      <c r="BA266" s="362"/>
      <c r="BB266" s="362"/>
      <c r="BC266" s="362"/>
      <c r="BD266" s="362"/>
      <c r="BE266" s="362"/>
      <c r="BF266" s="362"/>
      <c r="BG266" s="362"/>
      <c r="BH266" s="362"/>
      <c r="BI266" s="362"/>
      <c r="BJ266" s="362"/>
      <c r="BK266" s="362"/>
      <c r="BL266" s="362"/>
      <c r="BM266" s="362"/>
      <c r="BN266" s="362"/>
      <c r="BO266" s="362"/>
      <c r="BP266" s="362"/>
      <c r="BQ266" s="362"/>
      <c r="BR266" s="362"/>
      <c r="BS266" s="362"/>
      <c r="BT266" s="362"/>
      <c r="BU266" s="362"/>
      <c r="BV266" s="362"/>
      <c r="BW266" s="362"/>
      <c r="BX266" s="362"/>
      <c r="BY266" s="362"/>
      <c r="BZ266" s="362"/>
      <c r="CA266" s="362"/>
      <c r="CB266" s="362"/>
      <c r="CC266" s="362"/>
      <c r="CD266" s="362"/>
      <c r="CE266" s="362"/>
      <c r="CF266" s="362"/>
      <c r="CG266" s="362"/>
      <c r="CH266" s="362"/>
      <c r="CI266" s="362"/>
      <c r="CJ266" s="362"/>
      <c r="CK266" s="362"/>
      <c r="CL266" s="362"/>
      <c r="CM266" s="362"/>
      <c r="CN266" s="362"/>
      <c r="CO266" s="362"/>
      <c r="CP266" s="362"/>
      <c r="CQ266" s="362"/>
      <c r="CR266" s="362"/>
      <c r="CS266" s="362"/>
      <c r="CT266" s="362"/>
      <c r="CU266" s="362"/>
      <c r="CV266" s="362"/>
      <c r="CW266" s="362"/>
      <c r="CX266" s="362"/>
      <c r="CY266" s="362"/>
      <c r="CZ266" s="362"/>
      <c r="DA266" s="362"/>
      <c r="DB266" s="362"/>
      <c r="DC266" s="362"/>
      <c r="DD266" s="362"/>
      <c r="DE266" s="362"/>
      <c r="DF266" s="362"/>
      <c r="DG266" s="362"/>
      <c r="DH266" s="362"/>
      <c r="DI266" s="362"/>
      <c r="DJ266" s="362"/>
      <c r="DK266" s="362"/>
      <c r="DL266" s="362"/>
      <c r="DM266" s="362"/>
      <c r="DN266" s="362"/>
      <c r="DO266" s="362"/>
      <c r="DP266" s="362"/>
      <c r="DQ266" s="362"/>
      <c r="DR266" s="362"/>
      <c r="DS266" s="362"/>
      <c r="DT266" s="362"/>
      <c r="DU266" s="362"/>
      <c r="DV266" s="362"/>
      <c r="DW266" s="362"/>
      <c r="DX266" s="362"/>
      <c r="DY266" s="362"/>
      <c r="DZ266" s="362"/>
      <c r="EA266" s="362"/>
      <c r="EB266" s="362"/>
      <c r="EC266" s="362"/>
      <c r="ED266" s="362"/>
      <c r="EE266" s="362"/>
      <c r="EF266" s="362"/>
      <c r="EG266" s="362"/>
      <c r="EH266" s="362"/>
      <c r="EI266" s="362"/>
      <c r="EJ266" s="362"/>
      <c r="EK266" s="362"/>
      <c r="EL266" s="362"/>
      <c r="EM266" s="362"/>
      <c r="EN266" s="362"/>
      <c r="EO266" s="362"/>
      <c r="EP266" s="362"/>
      <c r="EQ266" s="362"/>
      <c r="ER266" s="362"/>
      <c r="ES266" s="362"/>
      <c r="ET266" s="362"/>
      <c r="EU266" s="362"/>
      <c r="EV266" s="362"/>
      <c r="EW266" s="362"/>
      <c r="EX266" s="362"/>
      <c r="EY266" s="362"/>
      <c r="EZ266" s="362"/>
      <c r="FA266" s="362"/>
      <c r="FB266" s="362"/>
      <c r="FC266" s="362"/>
      <c r="FD266" s="362"/>
      <c r="FE266" s="362"/>
      <c r="FF266" s="362"/>
      <c r="FG266" s="362"/>
      <c r="FH266" s="362"/>
      <c r="FI266" s="362"/>
      <c r="FJ266" s="362"/>
      <c r="FK266" s="362"/>
      <c r="FL266" s="362"/>
      <c r="FM266" s="362"/>
      <c r="FN266" s="362"/>
      <c r="FO266" s="362"/>
      <c r="FP266" s="362"/>
      <c r="FQ266" s="362"/>
      <c r="FR266" s="362"/>
    </row>
    <row r="267" spans="2:174">
      <c r="B267" s="362"/>
      <c r="C267" s="362"/>
      <c r="D267" s="362"/>
      <c r="E267" s="362"/>
      <c r="F267" s="362"/>
      <c r="G267" s="362"/>
      <c r="H267" s="362"/>
      <c r="I267" s="362"/>
      <c r="J267" s="362"/>
      <c r="K267" s="362"/>
      <c r="L267" s="362"/>
      <c r="M267" s="362"/>
      <c r="N267" s="362"/>
      <c r="O267" s="365"/>
      <c r="P267" s="362"/>
      <c r="Q267" s="362"/>
      <c r="R267" s="362"/>
      <c r="S267" s="362"/>
      <c r="T267" s="362"/>
      <c r="U267" s="362"/>
      <c r="V267" s="362"/>
      <c r="W267" s="362"/>
      <c r="X267" s="362"/>
      <c r="Y267" s="362"/>
      <c r="Z267" s="362"/>
      <c r="AA267" s="362"/>
      <c r="AB267" s="362"/>
      <c r="AC267" s="362"/>
      <c r="AD267" s="362"/>
      <c r="AE267" s="362"/>
      <c r="AF267" s="362"/>
      <c r="AG267" s="362"/>
      <c r="AH267" s="362"/>
      <c r="AI267" s="362"/>
      <c r="AJ267" s="362"/>
      <c r="AK267" s="362"/>
      <c r="AL267" s="362"/>
      <c r="AM267" s="362"/>
      <c r="AN267" s="362"/>
      <c r="AO267" s="362"/>
      <c r="AP267" s="362"/>
      <c r="AQ267" s="362"/>
      <c r="AR267" s="362"/>
      <c r="AS267" s="362"/>
      <c r="AT267" s="362"/>
      <c r="AU267" s="362"/>
      <c r="AV267" s="362"/>
      <c r="AW267" s="362"/>
      <c r="AX267" s="362"/>
      <c r="AY267" s="362"/>
      <c r="AZ267" s="362"/>
      <c r="BA267" s="362"/>
      <c r="BB267" s="362"/>
      <c r="BC267" s="362"/>
      <c r="BD267" s="362"/>
      <c r="BE267" s="362"/>
      <c r="BF267" s="362"/>
      <c r="BG267" s="362"/>
      <c r="BH267" s="362"/>
      <c r="BI267" s="362"/>
      <c r="BJ267" s="362"/>
      <c r="BK267" s="362"/>
      <c r="BL267" s="362"/>
      <c r="BM267" s="362"/>
      <c r="BN267" s="362"/>
      <c r="BO267" s="362"/>
      <c r="BP267" s="362"/>
      <c r="BQ267" s="362"/>
      <c r="BR267" s="362"/>
      <c r="BS267" s="362"/>
      <c r="BT267" s="362"/>
      <c r="BU267" s="362"/>
      <c r="BV267" s="362"/>
      <c r="BW267" s="362"/>
      <c r="BX267" s="362"/>
      <c r="BY267" s="362"/>
      <c r="BZ267" s="362"/>
      <c r="CA267" s="362"/>
      <c r="CB267" s="362"/>
      <c r="CC267" s="362"/>
      <c r="CD267" s="362"/>
      <c r="CE267" s="362"/>
      <c r="CF267" s="362"/>
      <c r="CG267" s="362"/>
      <c r="CH267" s="362"/>
      <c r="CI267" s="362"/>
      <c r="CJ267" s="362"/>
      <c r="CK267" s="362"/>
      <c r="CL267" s="362"/>
      <c r="CM267" s="362"/>
      <c r="CN267" s="362"/>
      <c r="CO267" s="362"/>
      <c r="CP267" s="362"/>
      <c r="CQ267" s="362"/>
      <c r="CR267" s="362"/>
      <c r="CS267" s="362"/>
      <c r="CT267" s="362"/>
      <c r="CU267" s="362"/>
      <c r="CV267" s="362"/>
      <c r="CW267" s="362"/>
      <c r="CX267" s="362"/>
      <c r="CY267" s="362"/>
      <c r="CZ267" s="362"/>
      <c r="DA267" s="362"/>
      <c r="DB267" s="362"/>
      <c r="DC267" s="362"/>
      <c r="DD267" s="362"/>
      <c r="DE267" s="362"/>
      <c r="DF267" s="362"/>
      <c r="DG267" s="362"/>
      <c r="DH267" s="362"/>
      <c r="DI267" s="362"/>
      <c r="DJ267" s="362"/>
      <c r="DK267" s="362"/>
      <c r="DL267" s="362"/>
      <c r="DM267" s="362"/>
      <c r="DN267" s="362"/>
      <c r="DO267" s="362"/>
      <c r="DP267" s="362"/>
      <c r="DQ267" s="362"/>
      <c r="DR267" s="362"/>
      <c r="DS267" s="362"/>
      <c r="DT267" s="362"/>
      <c r="DU267" s="362"/>
      <c r="DV267" s="362"/>
      <c r="DW267" s="362"/>
      <c r="DX267" s="362"/>
      <c r="DY267" s="362"/>
      <c r="DZ267" s="362"/>
      <c r="EA267" s="362"/>
      <c r="EB267" s="362"/>
      <c r="EC267" s="362"/>
      <c r="ED267" s="362"/>
      <c r="EE267" s="362"/>
      <c r="EF267" s="362"/>
      <c r="EG267" s="362"/>
      <c r="EH267" s="362"/>
      <c r="EI267" s="362"/>
      <c r="EJ267" s="362"/>
      <c r="EK267" s="362"/>
      <c r="EL267" s="362"/>
      <c r="EM267" s="362"/>
      <c r="EN267" s="362"/>
      <c r="EO267" s="362"/>
      <c r="EP267" s="362"/>
      <c r="EQ267" s="362"/>
      <c r="ER267" s="362"/>
      <c r="ES267" s="362"/>
      <c r="ET267" s="362"/>
      <c r="EU267" s="362"/>
      <c r="EV267" s="362"/>
      <c r="EW267" s="362"/>
      <c r="EX267" s="362"/>
      <c r="EY267" s="362"/>
      <c r="EZ267" s="362"/>
      <c r="FA267" s="362"/>
      <c r="FB267" s="362"/>
      <c r="FC267" s="362"/>
      <c r="FD267" s="362"/>
      <c r="FE267" s="362"/>
      <c r="FF267" s="362"/>
      <c r="FG267" s="362"/>
      <c r="FH267" s="362"/>
      <c r="FI267" s="362"/>
      <c r="FJ267" s="362"/>
      <c r="FK267" s="362"/>
      <c r="FL267" s="362"/>
      <c r="FM267" s="362"/>
      <c r="FN267" s="362"/>
      <c r="FO267" s="362"/>
      <c r="FP267" s="362"/>
      <c r="FQ267" s="362"/>
      <c r="FR267" s="362"/>
    </row>
    <row r="268" spans="2:174">
      <c r="B268" s="362"/>
      <c r="C268" s="362"/>
      <c r="D268" s="362"/>
      <c r="E268" s="362"/>
      <c r="F268" s="362"/>
      <c r="G268" s="362"/>
      <c r="H268" s="362"/>
      <c r="I268" s="362"/>
      <c r="J268" s="362"/>
      <c r="K268" s="362"/>
      <c r="L268" s="362"/>
      <c r="M268" s="362"/>
      <c r="N268" s="362"/>
      <c r="O268" s="365"/>
      <c r="P268" s="362"/>
      <c r="Q268" s="362"/>
      <c r="R268" s="362"/>
      <c r="S268" s="362"/>
      <c r="T268" s="362"/>
      <c r="U268" s="362"/>
      <c r="V268" s="362"/>
      <c r="W268" s="362"/>
      <c r="X268" s="362"/>
      <c r="Y268" s="362"/>
      <c r="Z268" s="362"/>
      <c r="AA268" s="362"/>
      <c r="AB268" s="362"/>
      <c r="AC268" s="362"/>
      <c r="AD268" s="362"/>
      <c r="AE268" s="362"/>
      <c r="AF268" s="362"/>
      <c r="AG268" s="362"/>
      <c r="AH268" s="362"/>
      <c r="AI268" s="362"/>
      <c r="AJ268" s="362"/>
      <c r="AK268" s="362"/>
      <c r="AL268" s="362"/>
      <c r="AM268" s="362"/>
      <c r="AN268" s="362"/>
      <c r="AO268" s="362"/>
      <c r="AP268" s="362"/>
      <c r="AQ268" s="362"/>
      <c r="AR268" s="362"/>
      <c r="AS268" s="362"/>
      <c r="AT268" s="362"/>
      <c r="AU268" s="362"/>
      <c r="AV268" s="362"/>
      <c r="AW268" s="362"/>
      <c r="AX268" s="362"/>
      <c r="AY268" s="362"/>
      <c r="AZ268" s="362"/>
      <c r="BA268" s="362"/>
      <c r="BB268" s="362"/>
      <c r="BC268" s="362"/>
      <c r="BD268" s="362"/>
      <c r="BE268" s="362"/>
      <c r="BF268" s="362"/>
      <c r="BG268" s="362"/>
      <c r="BH268" s="362"/>
      <c r="BI268" s="362"/>
      <c r="BJ268" s="362"/>
      <c r="BK268" s="362"/>
      <c r="BL268" s="362"/>
      <c r="BM268" s="362"/>
      <c r="BN268" s="362"/>
      <c r="BO268" s="362"/>
      <c r="BP268" s="362"/>
      <c r="BQ268" s="362"/>
      <c r="BR268" s="362"/>
      <c r="BS268" s="362"/>
      <c r="BT268" s="362"/>
      <c r="BU268" s="362"/>
      <c r="BV268" s="362"/>
      <c r="BW268" s="362"/>
      <c r="BX268" s="362"/>
      <c r="BY268" s="362"/>
      <c r="BZ268" s="362"/>
      <c r="CA268" s="362"/>
      <c r="CB268" s="362"/>
      <c r="CC268" s="362"/>
      <c r="CD268" s="362"/>
      <c r="CE268" s="362"/>
      <c r="CF268" s="362"/>
      <c r="CG268" s="362"/>
      <c r="CH268" s="362"/>
      <c r="CI268" s="362"/>
      <c r="CJ268" s="362"/>
      <c r="CK268" s="362"/>
      <c r="CL268" s="362"/>
      <c r="CM268" s="362"/>
      <c r="CN268" s="362"/>
      <c r="CO268" s="362"/>
      <c r="CP268" s="362"/>
      <c r="CQ268" s="362"/>
      <c r="CR268" s="362"/>
      <c r="CS268" s="362"/>
      <c r="CT268" s="362"/>
      <c r="CU268" s="362"/>
      <c r="CV268" s="362"/>
      <c r="CW268" s="362"/>
      <c r="CX268" s="362"/>
      <c r="CY268" s="362"/>
      <c r="CZ268" s="362"/>
      <c r="DA268" s="362"/>
      <c r="DB268" s="362"/>
      <c r="DC268" s="362"/>
      <c r="DD268" s="362"/>
      <c r="DE268" s="362"/>
      <c r="DF268" s="362"/>
      <c r="DG268" s="362"/>
      <c r="DH268" s="362"/>
      <c r="DI268" s="362"/>
      <c r="DJ268" s="362"/>
      <c r="DK268" s="362"/>
      <c r="DL268" s="362"/>
      <c r="DM268" s="362"/>
      <c r="DN268" s="362"/>
      <c r="DO268" s="362"/>
      <c r="DP268" s="362"/>
      <c r="DQ268" s="362"/>
      <c r="DR268" s="362"/>
      <c r="DS268" s="362"/>
      <c r="DT268" s="362"/>
      <c r="DU268" s="362"/>
      <c r="DV268" s="362"/>
      <c r="DW268" s="362"/>
      <c r="DX268" s="362"/>
      <c r="DY268" s="362"/>
      <c r="DZ268" s="362"/>
      <c r="EA268" s="362"/>
      <c r="EB268" s="362"/>
      <c r="EC268" s="362"/>
      <c r="ED268" s="362"/>
      <c r="EE268" s="362"/>
      <c r="EF268" s="362"/>
      <c r="EG268" s="362"/>
      <c r="EH268" s="362"/>
      <c r="EI268" s="362"/>
      <c r="EJ268" s="362"/>
      <c r="EK268" s="362"/>
      <c r="EL268" s="362"/>
      <c r="EM268" s="362"/>
      <c r="EN268" s="362"/>
      <c r="EO268" s="362"/>
      <c r="EP268" s="362"/>
      <c r="EQ268" s="362"/>
      <c r="ER268" s="362"/>
      <c r="ES268" s="362"/>
      <c r="ET268" s="362"/>
      <c r="EU268" s="362"/>
      <c r="EV268" s="362"/>
      <c r="EW268" s="362"/>
      <c r="EX268" s="362"/>
      <c r="EY268" s="362"/>
      <c r="EZ268" s="362"/>
      <c r="FA268" s="362"/>
      <c r="FB268" s="362"/>
      <c r="FC268" s="362"/>
      <c r="FD268" s="362"/>
      <c r="FE268" s="362"/>
      <c r="FF268" s="362"/>
      <c r="FG268" s="362"/>
      <c r="FH268" s="362"/>
      <c r="FI268" s="362"/>
      <c r="FJ268" s="362"/>
      <c r="FK268" s="362"/>
      <c r="FL268" s="362"/>
      <c r="FM268" s="362"/>
      <c r="FN268" s="362"/>
      <c r="FO268" s="362"/>
      <c r="FP268" s="362"/>
      <c r="FQ268" s="362"/>
      <c r="FR268" s="362"/>
    </row>
    <row r="269" spans="2:174">
      <c r="B269" s="362"/>
      <c r="C269" s="362"/>
      <c r="D269" s="362"/>
      <c r="E269" s="362"/>
      <c r="F269" s="362"/>
      <c r="G269" s="362"/>
      <c r="H269" s="362"/>
      <c r="I269" s="362"/>
      <c r="J269" s="362"/>
      <c r="K269" s="362"/>
      <c r="L269" s="362"/>
      <c r="M269" s="362"/>
      <c r="N269" s="362"/>
      <c r="O269" s="365"/>
      <c r="P269" s="362"/>
      <c r="Q269" s="362"/>
      <c r="R269" s="362"/>
      <c r="S269" s="362"/>
      <c r="T269" s="362"/>
      <c r="U269" s="362"/>
      <c r="V269" s="362"/>
      <c r="W269" s="362"/>
      <c r="X269" s="362"/>
      <c r="Y269" s="362"/>
      <c r="Z269" s="362"/>
      <c r="AA269" s="362"/>
      <c r="AB269" s="362"/>
      <c r="AC269" s="362"/>
      <c r="AD269" s="362"/>
      <c r="AE269" s="362"/>
      <c r="AF269" s="362"/>
      <c r="AG269" s="362"/>
      <c r="AH269" s="362"/>
      <c r="AI269" s="362"/>
      <c r="AJ269" s="362"/>
      <c r="AK269" s="362"/>
      <c r="AL269" s="362"/>
      <c r="AM269" s="362"/>
      <c r="AN269" s="362"/>
      <c r="AO269" s="362"/>
      <c r="AP269" s="362"/>
      <c r="AQ269" s="362"/>
      <c r="AR269" s="362"/>
      <c r="AS269" s="362"/>
      <c r="AT269" s="362"/>
      <c r="AU269" s="362"/>
      <c r="AV269" s="362"/>
      <c r="AW269" s="362"/>
      <c r="AX269" s="362"/>
      <c r="AY269" s="362"/>
      <c r="AZ269" s="362"/>
      <c r="BA269" s="362"/>
      <c r="BB269" s="362"/>
      <c r="BC269" s="362"/>
      <c r="BD269" s="362"/>
      <c r="BE269" s="362"/>
      <c r="BF269" s="362"/>
      <c r="BG269" s="362"/>
      <c r="BH269" s="362"/>
      <c r="BI269" s="362"/>
      <c r="BJ269" s="362"/>
      <c r="BK269" s="362"/>
      <c r="BL269" s="362"/>
      <c r="BM269" s="362"/>
      <c r="BN269" s="362"/>
      <c r="BO269" s="362"/>
      <c r="BP269" s="362"/>
      <c r="BQ269" s="362"/>
      <c r="BR269" s="362"/>
      <c r="BS269" s="362"/>
      <c r="BT269" s="362"/>
      <c r="BU269" s="362"/>
      <c r="BV269" s="362"/>
      <c r="BW269" s="362"/>
      <c r="BX269" s="362"/>
      <c r="BY269" s="362"/>
      <c r="BZ269" s="362"/>
      <c r="CA269" s="362"/>
      <c r="CB269" s="362"/>
      <c r="CC269" s="362"/>
      <c r="CD269" s="362"/>
      <c r="CE269" s="362"/>
      <c r="CF269" s="362"/>
      <c r="CG269" s="362"/>
      <c r="CH269" s="362"/>
      <c r="CI269" s="362"/>
      <c r="CJ269" s="362"/>
      <c r="CK269" s="362"/>
      <c r="CL269" s="362"/>
      <c r="CM269" s="362"/>
      <c r="CN269" s="362"/>
      <c r="CO269" s="362"/>
      <c r="CP269" s="362"/>
      <c r="CQ269" s="362"/>
      <c r="CR269" s="362"/>
      <c r="CS269" s="362"/>
      <c r="CT269" s="362"/>
      <c r="CU269" s="362"/>
      <c r="CV269" s="362"/>
      <c r="CW269" s="362"/>
      <c r="CX269" s="362"/>
      <c r="CY269" s="362"/>
      <c r="CZ269" s="362"/>
      <c r="DA269" s="362"/>
      <c r="DB269" s="362"/>
      <c r="DC269" s="362"/>
      <c r="DD269" s="362"/>
      <c r="DE269" s="362"/>
      <c r="DF269" s="362"/>
      <c r="DG269" s="362"/>
      <c r="DH269" s="362"/>
      <c r="DI269" s="362"/>
      <c r="DJ269" s="362"/>
      <c r="DK269" s="362"/>
      <c r="DL269" s="362"/>
      <c r="DM269" s="362"/>
      <c r="DN269" s="362"/>
      <c r="DO269" s="362"/>
      <c r="DP269" s="362"/>
      <c r="DQ269" s="362"/>
      <c r="DR269" s="362"/>
      <c r="DS269" s="362"/>
      <c r="DT269" s="362"/>
      <c r="DU269" s="362"/>
      <c r="DV269" s="362"/>
      <c r="DW269" s="362"/>
      <c r="DX269" s="362"/>
      <c r="DY269" s="362"/>
      <c r="DZ269" s="362"/>
      <c r="EA269" s="362"/>
      <c r="EB269" s="362"/>
      <c r="EC269" s="362"/>
      <c r="ED269" s="362"/>
      <c r="EE269" s="362"/>
      <c r="EF269" s="362"/>
      <c r="EG269" s="362"/>
      <c r="EH269" s="362"/>
      <c r="EI269" s="362"/>
      <c r="EJ269" s="362"/>
      <c r="EK269" s="362"/>
      <c r="EL269" s="362"/>
      <c r="EM269" s="362"/>
      <c r="EN269" s="362"/>
      <c r="EO269" s="362"/>
      <c r="EP269" s="362"/>
      <c r="EQ269" s="362"/>
      <c r="ER269" s="362"/>
      <c r="ES269" s="362"/>
      <c r="ET269" s="362"/>
      <c r="EU269" s="362"/>
      <c r="EV269" s="362"/>
      <c r="EW269" s="362"/>
      <c r="EX269" s="362"/>
      <c r="EY269" s="362"/>
      <c r="EZ269" s="362"/>
      <c r="FA269" s="362"/>
      <c r="FB269" s="362"/>
      <c r="FC269" s="362"/>
      <c r="FD269" s="362"/>
      <c r="FE269" s="362"/>
      <c r="FF269" s="362"/>
      <c r="FG269" s="362"/>
      <c r="FH269" s="362"/>
      <c r="FI269" s="362"/>
      <c r="FJ269" s="362"/>
      <c r="FK269" s="362"/>
      <c r="FL269" s="362"/>
      <c r="FM269" s="362"/>
      <c r="FN269" s="362"/>
      <c r="FO269" s="362"/>
      <c r="FP269" s="362"/>
      <c r="FQ269" s="362"/>
      <c r="FR269" s="362"/>
    </row>
    <row r="270" spans="2:174">
      <c r="B270" s="362"/>
      <c r="C270" s="362"/>
      <c r="D270" s="362"/>
      <c r="E270" s="362"/>
      <c r="F270" s="362"/>
      <c r="G270" s="362"/>
      <c r="H270" s="362"/>
      <c r="I270" s="362"/>
      <c r="J270" s="362"/>
      <c r="K270" s="362"/>
      <c r="L270" s="362"/>
      <c r="M270" s="362"/>
      <c r="N270" s="362"/>
      <c r="O270" s="365"/>
      <c r="P270" s="362"/>
      <c r="Q270" s="362"/>
      <c r="R270" s="362"/>
      <c r="S270" s="362"/>
      <c r="T270" s="362"/>
      <c r="U270" s="362"/>
      <c r="V270" s="362"/>
      <c r="W270" s="362"/>
      <c r="X270" s="362"/>
      <c r="Y270" s="362"/>
      <c r="Z270" s="362"/>
      <c r="AA270" s="362"/>
      <c r="AB270" s="362"/>
      <c r="AC270" s="362"/>
      <c r="AD270" s="362"/>
      <c r="AE270" s="362"/>
      <c r="AF270" s="362"/>
      <c r="AG270" s="362"/>
      <c r="AH270" s="362"/>
      <c r="AI270" s="362"/>
      <c r="AJ270" s="362"/>
      <c r="AK270" s="362"/>
      <c r="AL270" s="362"/>
      <c r="AM270" s="362"/>
      <c r="AN270" s="362"/>
      <c r="AO270" s="362"/>
      <c r="AP270" s="362"/>
      <c r="AQ270" s="362"/>
      <c r="AR270" s="362"/>
      <c r="AS270" s="362"/>
      <c r="AT270" s="362"/>
      <c r="AU270" s="362"/>
      <c r="AV270" s="362"/>
      <c r="AW270" s="362"/>
      <c r="AX270" s="362"/>
      <c r="AY270" s="362"/>
      <c r="AZ270" s="362"/>
      <c r="BA270" s="362"/>
      <c r="BB270" s="362"/>
      <c r="BC270" s="362"/>
      <c r="BD270" s="362"/>
      <c r="BE270" s="362"/>
      <c r="BF270" s="362"/>
      <c r="BG270" s="362"/>
      <c r="BH270" s="362"/>
      <c r="BI270" s="362"/>
      <c r="BJ270" s="362"/>
      <c r="BK270" s="362"/>
      <c r="BL270" s="362"/>
      <c r="BM270" s="362"/>
      <c r="BN270" s="362"/>
      <c r="BO270" s="362"/>
      <c r="BP270" s="362"/>
      <c r="BQ270" s="362"/>
      <c r="BR270" s="362"/>
      <c r="BS270" s="362"/>
      <c r="BT270" s="362"/>
      <c r="BU270" s="362"/>
      <c r="BV270" s="362"/>
      <c r="BW270" s="362"/>
      <c r="BX270" s="362"/>
      <c r="BY270" s="362"/>
      <c r="BZ270" s="362"/>
      <c r="CA270" s="362"/>
      <c r="CB270" s="362"/>
      <c r="CC270" s="362"/>
      <c r="CD270" s="362"/>
      <c r="CE270" s="362"/>
      <c r="CF270" s="362"/>
      <c r="CG270" s="362"/>
      <c r="CH270" s="362"/>
      <c r="CI270" s="362"/>
      <c r="CJ270" s="362"/>
      <c r="CK270" s="362"/>
      <c r="CL270" s="362"/>
      <c r="CM270" s="362"/>
      <c r="CN270" s="362"/>
      <c r="CO270" s="362"/>
      <c r="CP270" s="362"/>
      <c r="CQ270" s="362"/>
      <c r="CR270" s="362"/>
      <c r="CS270" s="362"/>
      <c r="CT270" s="362"/>
      <c r="CU270" s="362"/>
      <c r="CV270" s="362"/>
      <c r="CW270" s="362"/>
      <c r="CX270" s="362"/>
      <c r="CY270" s="362"/>
      <c r="CZ270" s="362"/>
      <c r="DA270" s="362"/>
      <c r="DB270" s="362"/>
      <c r="DC270" s="362"/>
      <c r="DD270" s="362"/>
      <c r="DE270" s="362"/>
      <c r="DF270" s="362"/>
      <c r="DG270" s="362"/>
      <c r="DH270" s="362"/>
      <c r="DI270" s="362"/>
      <c r="DJ270" s="362"/>
      <c r="DK270" s="362"/>
      <c r="DL270" s="362"/>
      <c r="DM270" s="362"/>
      <c r="DN270" s="362"/>
      <c r="DO270" s="362"/>
      <c r="DP270" s="362"/>
      <c r="DQ270" s="362"/>
      <c r="DR270" s="362"/>
      <c r="DS270" s="362"/>
      <c r="DT270" s="362"/>
      <c r="DU270" s="362"/>
      <c r="DV270" s="362"/>
      <c r="DW270" s="362"/>
      <c r="DX270" s="362"/>
      <c r="DY270" s="362"/>
      <c r="DZ270" s="362"/>
      <c r="EA270" s="362"/>
      <c r="EB270" s="362"/>
      <c r="EC270" s="362"/>
      <c r="ED270" s="362"/>
      <c r="EE270" s="362"/>
      <c r="EF270" s="362"/>
      <c r="EG270" s="362"/>
      <c r="EH270" s="362"/>
      <c r="EI270" s="362"/>
      <c r="EJ270" s="362"/>
      <c r="EK270" s="362"/>
      <c r="EL270" s="362"/>
      <c r="EM270" s="362"/>
      <c r="EN270" s="362"/>
      <c r="EO270" s="362"/>
      <c r="EP270" s="362"/>
      <c r="EQ270" s="362"/>
      <c r="ER270" s="362"/>
      <c r="ES270" s="362"/>
      <c r="ET270" s="362"/>
      <c r="EU270" s="362"/>
      <c r="EV270" s="362"/>
      <c r="EW270" s="362"/>
      <c r="EX270" s="362"/>
      <c r="EY270" s="362"/>
      <c r="EZ270" s="362"/>
      <c r="FA270" s="362"/>
      <c r="FB270" s="362"/>
      <c r="FC270" s="362"/>
      <c r="FD270" s="362"/>
      <c r="FE270" s="362"/>
      <c r="FF270" s="362"/>
      <c r="FG270" s="362"/>
      <c r="FH270" s="362"/>
      <c r="FI270" s="362"/>
      <c r="FJ270" s="362"/>
      <c r="FK270" s="362"/>
      <c r="FL270" s="362"/>
      <c r="FM270" s="362"/>
      <c r="FN270" s="362"/>
      <c r="FO270" s="362"/>
      <c r="FP270" s="362"/>
      <c r="FQ270" s="362"/>
      <c r="FR270" s="362"/>
    </row>
    <row r="271" spans="2:174">
      <c r="B271" s="362"/>
      <c r="C271" s="362"/>
      <c r="D271" s="362"/>
      <c r="E271" s="362"/>
      <c r="F271" s="362"/>
      <c r="G271" s="362"/>
      <c r="H271" s="362"/>
      <c r="I271" s="362"/>
      <c r="J271" s="362"/>
      <c r="K271" s="362"/>
      <c r="L271" s="362"/>
      <c r="M271" s="362"/>
      <c r="N271" s="362"/>
      <c r="O271" s="365"/>
      <c r="P271" s="362"/>
      <c r="Q271" s="362"/>
      <c r="R271" s="362"/>
      <c r="S271" s="362"/>
      <c r="T271" s="362"/>
      <c r="U271" s="362"/>
      <c r="V271" s="362"/>
      <c r="W271" s="362"/>
      <c r="X271" s="362"/>
      <c r="Y271" s="362"/>
      <c r="Z271" s="362"/>
      <c r="AA271" s="362"/>
      <c r="AB271" s="362"/>
      <c r="AC271" s="362"/>
      <c r="AD271" s="362"/>
      <c r="AE271" s="362"/>
      <c r="AF271" s="362"/>
      <c r="AG271" s="362"/>
      <c r="AH271" s="362"/>
      <c r="AI271" s="362"/>
      <c r="AJ271" s="362"/>
      <c r="AK271" s="362"/>
      <c r="AL271" s="362"/>
      <c r="AM271" s="362"/>
      <c r="AN271" s="362"/>
      <c r="AO271" s="362"/>
      <c r="AP271" s="362"/>
      <c r="AQ271" s="362"/>
      <c r="AR271" s="362"/>
      <c r="AS271" s="362"/>
      <c r="AT271" s="362"/>
      <c r="AU271" s="362"/>
      <c r="AV271" s="362"/>
      <c r="AW271" s="362"/>
      <c r="AX271" s="362"/>
      <c r="AY271" s="362"/>
      <c r="AZ271" s="362"/>
      <c r="BA271" s="362"/>
      <c r="BB271" s="362"/>
      <c r="BC271" s="362"/>
      <c r="BD271" s="362"/>
      <c r="BE271" s="362"/>
      <c r="BF271" s="362"/>
      <c r="BG271" s="362"/>
      <c r="BH271" s="362"/>
      <c r="BI271" s="362"/>
      <c r="BJ271" s="362"/>
      <c r="BK271" s="362"/>
      <c r="BL271" s="362"/>
      <c r="BM271" s="362"/>
      <c r="BN271" s="362"/>
      <c r="BO271" s="362"/>
      <c r="BP271" s="362"/>
      <c r="BQ271" s="362"/>
      <c r="BR271" s="362"/>
      <c r="BS271" s="362"/>
      <c r="BT271" s="362"/>
      <c r="BU271" s="362"/>
      <c r="BV271" s="362"/>
      <c r="BW271" s="362"/>
      <c r="BX271" s="362"/>
      <c r="BY271" s="362"/>
      <c r="BZ271" s="362"/>
      <c r="CA271" s="362"/>
      <c r="CB271" s="362"/>
      <c r="CC271" s="362"/>
      <c r="CD271" s="362"/>
      <c r="CE271" s="362"/>
      <c r="CF271" s="362"/>
      <c r="CG271" s="362"/>
      <c r="CH271" s="362"/>
      <c r="CI271" s="362"/>
      <c r="CJ271" s="362"/>
      <c r="CK271" s="362"/>
      <c r="CL271" s="362"/>
      <c r="CM271" s="362"/>
      <c r="CN271" s="362"/>
      <c r="CO271" s="362"/>
      <c r="CP271" s="362"/>
      <c r="CQ271" s="362"/>
      <c r="CR271" s="362"/>
      <c r="CS271" s="362"/>
      <c r="CT271" s="362"/>
      <c r="CU271" s="362"/>
      <c r="CV271" s="362"/>
      <c r="CW271" s="362"/>
      <c r="CX271" s="362"/>
      <c r="CY271" s="362"/>
      <c r="CZ271" s="362"/>
      <c r="DA271" s="362"/>
      <c r="DB271" s="362"/>
      <c r="DC271" s="362"/>
      <c r="DD271" s="362"/>
      <c r="DE271" s="362"/>
      <c r="DF271" s="362"/>
      <c r="DG271" s="362"/>
      <c r="DH271" s="362"/>
      <c r="DI271" s="362"/>
      <c r="DJ271" s="362"/>
      <c r="DK271" s="362"/>
      <c r="DL271" s="362"/>
      <c r="DM271" s="362"/>
      <c r="DN271" s="362"/>
      <c r="DO271" s="362"/>
      <c r="DP271" s="362"/>
      <c r="DQ271" s="362"/>
      <c r="DR271" s="362"/>
      <c r="DS271" s="362"/>
      <c r="DT271" s="362"/>
      <c r="DU271" s="362"/>
      <c r="DV271" s="362"/>
      <c r="DW271" s="362"/>
      <c r="DX271" s="362"/>
      <c r="DY271" s="362"/>
      <c r="DZ271" s="362"/>
      <c r="EA271" s="362"/>
      <c r="EB271" s="362"/>
      <c r="EC271" s="362"/>
      <c r="ED271" s="362"/>
      <c r="EE271" s="362"/>
      <c r="EF271" s="362"/>
      <c r="EG271" s="362"/>
      <c r="EH271" s="362"/>
      <c r="EI271" s="362"/>
      <c r="EJ271" s="362"/>
      <c r="EK271" s="362"/>
      <c r="EL271" s="362"/>
      <c r="EM271" s="362"/>
      <c r="EN271" s="362"/>
      <c r="EO271" s="362"/>
      <c r="EP271" s="362"/>
      <c r="EQ271" s="362"/>
      <c r="ER271" s="362"/>
      <c r="ES271" s="362"/>
      <c r="ET271" s="362"/>
      <c r="EU271" s="362"/>
      <c r="EV271" s="362"/>
      <c r="EW271" s="362"/>
      <c r="EX271" s="362"/>
      <c r="EY271" s="362"/>
      <c r="EZ271" s="362"/>
      <c r="FA271" s="362"/>
      <c r="FB271" s="362"/>
      <c r="FC271" s="362"/>
      <c r="FD271" s="362"/>
      <c r="FE271" s="362"/>
      <c r="FF271" s="362"/>
      <c r="FG271" s="362"/>
      <c r="FH271" s="362"/>
      <c r="FI271" s="362"/>
      <c r="FJ271" s="362"/>
      <c r="FK271" s="362"/>
      <c r="FL271" s="362"/>
      <c r="FM271" s="362"/>
      <c r="FN271" s="362"/>
      <c r="FO271" s="362"/>
      <c r="FP271" s="362"/>
      <c r="FQ271" s="362"/>
      <c r="FR271" s="362"/>
    </row>
    <row r="272" spans="2:174">
      <c r="B272" s="362"/>
      <c r="C272" s="362"/>
      <c r="D272" s="362"/>
      <c r="E272" s="362"/>
      <c r="F272" s="362"/>
      <c r="G272" s="362"/>
      <c r="H272" s="362"/>
      <c r="I272" s="362"/>
      <c r="J272" s="362"/>
      <c r="K272" s="362"/>
      <c r="L272" s="362"/>
      <c r="M272" s="362"/>
      <c r="N272" s="362"/>
      <c r="O272" s="365"/>
      <c r="P272" s="362"/>
      <c r="Q272" s="362"/>
      <c r="R272" s="362"/>
      <c r="S272" s="362"/>
      <c r="T272" s="362"/>
      <c r="U272" s="362"/>
      <c r="V272" s="362"/>
      <c r="W272" s="362"/>
      <c r="X272" s="362"/>
      <c r="Y272" s="362"/>
      <c r="Z272" s="362"/>
      <c r="AA272" s="362"/>
      <c r="AB272" s="362"/>
      <c r="AC272" s="362"/>
      <c r="AD272" s="362"/>
      <c r="AE272" s="362"/>
      <c r="AF272" s="362"/>
      <c r="AG272" s="362"/>
      <c r="AH272" s="362"/>
      <c r="AI272" s="362"/>
      <c r="AJ272" s="362"/>
      <c r="AK272" s="362"/>
      <c r="AL272" s="362"/>
      <c r="AM272" s="362"/>
      <c r="AN272" s="362"/>
      <c r="AO272" s="362"/>
      <c r="AP272" s="362"/>
      <c r="AQ272" s="362"/>
      <c r="AR272" s="362"/>
      <c r="AS272" s="362"/>
      <c r="AT272" s="362"/>
      <c r="AU272" s="362"/>
      <c r="AV272" s="362"/>
      <c r="AW272" s="362"/>
      <c r="AX272" s="362"/>
      <c r="AY272" s="362"/>
      <c r="AZ272" s="362"/>
      <c r="BA272" s="362"/>
      <c r="BB272" s="362"/>
      <c r="BC272" s="362"/>
      <c r="BD272" s="362"/>
      <c r="BE272" s="362"/>
      <c r="BF272" s="362"/>
      <c r="BG272" s="362"/>
      <c r="BH272" s="362"/>
      <c r="BI272" s="362"/>
      <c r="BJ272" s="362"/>
      <c r="BK272" s="362"/>
      <c r="BL272" s="362"/>
      <c r="BM272" s="362"/>
      <c r="BN272" s="362"/>
      <c r="BO272" s="362"/>
      <c r="BP272" s="362"/>
      <c r="BQ272" s="362"/>
      <c r="BR272" s="362"/>
      <c r="BS272" s="362"/>
      <c r="BT272" s="362"/>
      <c r="BU272" s="362"/>
      <c r="BV272" s="362"/>
      <c r="BW272" s="362"/>
      <c r="BX272" s="362"/>
      <c r="BY272" s="362"/>
      <c r="BZ272" s="362"/>
      <c r="CA272" s="362"/>
      <c r="CB272" s="362"/>
      <c r="CC272" s="362"/>
      <c r="CD272" s="362"/>
      <c r="CE272" s="362"/>
      <c r="CF272" s="362"/>
      <c r="CG272" s="362"/>
      <c r="CH272" s="362"/>
      <c r="CI272" s="362"/>
      <c r="CJ272" s="362"/>
      <c r="CK272" s="362"/>
      <c r="CL272" s="362"/>
      <c r="CM272" s="362"/>
      <c r="CN272" s="362"/>
      <c r="CO272" s="362"/>
      <c r="CP272" s="362"/>
      <c r="CQ272" s="362"/>
      <c r="CR272" s="362"/>
      <c r="CS272" s="362"/>
      <c r="CT272" s="362"/>
      <c r="CU272" s="362"/>
      <c r="CV272" s="362"/>
      <c r="CW272" s="362"/>
      <c r="CX272" s="362"/>
      <c r="CY272" s="362"/>
      <c r="CZ272" s="362"/>
      <c r="DA272" s="362"/>
      <c r="DB272" s="362"/>
      <c r="DC272" s="362"/>
      <c r="DD272" s="362"/>
      <c r="DE272" s="362"/>
      <c r="DF272" s="362"/>
      <c r="DG272" s="362"/>
      <c r="DH272" s="362"/>
      <c r="DI272" s="362"/>
      <c r="DJ272" s="362"/>
      <c r="DK272" s="362"/>
      <c r="DL272" s="362"/>
      <c r="DM272" s="362"/>
      <c r="DN272" s="362"/>
      <c r="DO272" s="362"/>
      <c r="DP272" s="362"/>
      <c r="DQ272" s="362"/>
      <c r="DR272" s="362"/>
      <c r="DS272" s="362"/>
      <c r="DT272" s="362"/>
      <c r="DU272" s="362"/>
      <c r="DV272" s="362"/>
      <c r="DW272" s="362"/>
      <c r="DX272" s="362"/>
      <c r="DY272" s="362"/>
      <c r="DZ272" s="362"/>
      <c r="EA272" s="362"/>
      <c r="EB272" s="362"/>
      <c r="EC272" s="362"/>
      <c r="ED272" s="362"/>
      <c r="EE272" s="362"/>
      <c r="EF272" s="362"/>
      <c r="EG272" s="362"/>
      <c r="EH272" s="362"/>
      <c r="EI272" s="362"/>
      <c r="EJ272" s="362"/>
      <c r="EK272" s="362"/>
      <c r="EL272" s="362"/>
      <c r="EM272" s="362"/>
      <c r="EN272" s="362"/>
      <c r="EO272" s="362"/>
      <c r="EP272" s="362"/>
      <c r="EQ272" s="362"/>
      <c r="ER272" s="362"/>
      <c r="ES272" s="362"/>
      <c r="ET272" s="362"/>
      <c r="EU272" s="362"/>
      <c r="EV272" s="362"/>
      <c r="EW272" s="362"/>
      <c r="EX272" s="362"/>
      <c r="EY272" s="362"/>
      <c r="EZ272" s="362"/>
      <c r="FA272" s="362"/>
      <c r="FB272" s="362"/>
      <c r="FC272" s="362"/>
      <c r="FD272" s="362"/>
      <c r="FE272" s="362"/>
      <c r="FF272" s="362"/>
      <c r="FG272" s="362"/>
      <c r="FH272" s="362"/>
      <c r="FI272" s="362"/>
      <c r="FJ272" s="362"/>
      <c r="FK272" s="362"/>
      <c r="FL272" s="362"/>
      <c r="FM272" s="362"/>
      <c r="FN272" s="362"/>
      <c r="FO272" s="362"/>
      <c r="FP272" s="362"/>
      <c r="FQ272" s="362"/>
      <c r="FR272" s="362"/>
    </row>
    <row r="273" spans="2:174">
      <c r="B273" s="362"/>
      <c r="C273" s="362"/>
      <c r="D273" s="362"/>
      <c r="E273" s="362"/>
      <c r="F273" s="362"/>
      <c r="G273" s="362"/>
      <c r="H273" s="362"/>
      <c r="I273" s="362"/>
      <c r="J273" s="362"/>
      <c r="K273" s="362"/>
      <c r="L273" s="362"/>
      <c r="M273" s="362"/>
      <c r="N273" s="362"/>
      <c r="O273" s="365"/>
      <c r="P273" s="362"/>
      <c r="Q273" s="362"/>
      <c r="R273" s="362"/>
      <c r="S273" s="362"/>
      <c r="T273" s="362"/>
      <c r="U273" s="362"/>
      <c r="V273" s="362"/>
      <c r="W273" s="362"/>
      <c r="X273" s="362"/>
      <c r="Y273" s="362"/>
      <c r="Z273" s="362"/>
      <c r="AA273" s="362"/>
      <c r="AB273" s="362"/>
      <c r="AC273" s="362"/>
      <c r="AD273" s="362"/>
      <c r="AE273" s="362"/>
      <c r="AF273" s="362"/>
      <c r="AG273" s="362"/>
      <c r="AH273" s="362"/>
      <c r="AI273" s="362"/>
      <c r="AJ273" s="362"/>
      <c r="AK273" s="362"/>
      <c r="AL273" s="362"/>
      <c r="AM273" s="362"/>
      <c r="AN273" s="362"/>
      <c r="AO273" s="362"/>
      <c r="AP273" s="362"/>
      <c r="AQ273" s="362"/>
      <c r="AR273" s="362"/>
      <c r="AS273" s="362"/>
      <c r="AT273" s="362"/>
      <c r="AU273" s="362"/>
      <c r="AV273" s="362"/>
      <c r="AW273" s="362"/>
      <c r="AX273" s="362"/>
      <c r="AY273" s="362"/>
      <c r="AZ273" s="362"/>
      <c r="BA273" s="362"/>
      <c r="BB273" s="362"/>
      <c r="BC273" s="362"/>
      <c r="BD273" s="362"/>
      <c r="BE273" s="362"/>
      <c r="BF273" s="362"/>
      <c r="BG273" s="362"/>
      <c r="BH273" s="362"/>
      <c r="BI273" s="362"/>
      <c r="BJ273" s="362"/>
      <c r="BK273" s="362"/>
      <c r="BL273" s="362"/>
      <c r="BM273" s="362"/>
      <c r="BN273" s="362"/>
      <c r="BO273" s="362"/>
      <c r="BP273" s="362"/>
      <c r="BQ273" s="362"/>
      <c r="BR273" s="362"/>
      <c r="BS273" s="362"/>
      <c r="BT273" s="362"/>
      <c r="BU273" s="362"/>
      <c r="BV273" s="362"/>
      <c r="BW273" s="362"/>
      <c r="BX273" s="362"/>
      <c r="BY273" s="362"/>
      <c r="BZ273" s="362"/>
      <c r="CA273" s="362"/>
      <c r="CB273" s="362"/>
      <c r="CC273" s="362"/>
      <c r="CD273" s="362"/>
      <c r="CE273" s="362"/>
      <c r="CF273" s="362"/>
      <c r="CG273" s="362"/>
      <c r="CH273" s="362"/>
      <c r="CI273" s="362"/>
      <c r="CJ273" s="362"/>
      <c r="CK273" s="362"/>
      <c r="CL273" s="362"/>
      <c r="CM273" s="362"/>
      <c r="CN273" s="362"/>
      <c r="CO273" s="362"/>
      <c r="CP273" s="362"/>
      <c r="CQ273" s="362"/>
      <c r="CR273" s="362"/>
      <c r="CS273" s="362"/>
      <c r="CT273" s="362"/>
      <c r="CU273" s="362"/>
      <c r="CV273" s="362"/>
      <c r="CW273" s="362"/>
      <c r="CX273" s="362"/>
      <c r="CY273" s="362"/>
      <c r="CZ273" s="362"/>
      <c r="DA273" s="362"/>
      <c r="DB273" s="362"/>
      <c r="DC273" s="362"/>
      <c r="DD273" s="362"/>
      <c r="DE273" s="362"/>
      <c r="DF273" s="362"/>
      <c r="DG273" s="362"/>
      <c r="DH273" s="362"/>
      <c r="DI273" s="362"/>
      <c r="DJ273" s="362"/>
      <c r="DK273" s="362"/>
      <c r="DL273" s="362"/>
      <c r="DM273" s="362"/>
      <c r="DN273" s="362"/>
      <c r="DO273" s="362"/>
      <c r="DP273" s="362"/>
      <c r="DQ273" s="362"/>
      <c r="DR273" s="362"/>
      <c r="DS273" s="362"/>
      <c r="DT273" s="362"/>
      <c r="DU273" s="362"/>
      <c r="DV273" s="362"/>
      <c r="DW273" s="362"/>
      <c r="DX273" s="362"/>
      <c r="DY273" s="362"/>
      <c r="DZ273" s="362"/>
      <c r="EA273" s="362"/>
      <c r="EB273" s="362"/>
      <c r="EC273" s="362"/>
      <c r="ED273" s="362"/>
      <c r="EE273" s="362"/>
      <c r="EF273" s="362"/>
      <c r="EG273" s="362"/>
      <c r="EH273" s="362"/>
      <c r="EI273" s="362"/>
      <c r="EJ273" s="362"/>
      <c r="EK273" s="362"/>
      <c r="EL273" s="362"/>
      <c r="EM273" s="362"/>
      <c r="EN273" s="362"/>
      <c r="EO273" s="362"/>
      <c r="EP273" s="362"/>
      <c r="EQ273" s="362"/>
      <c r="ER273" s="362"/>
      <c r="ES273" s="362"/>
      <c r="ET273" s="362"/>
      <c r="EU273" s="362"/>
      <c r="EV273" s="362"/>
      <c r="EW273" s="362"/>
      <c r="EX273" s="362"/>
      <c r="EY273" s="362"/>
      <c r="EZ273" s="362"/>
      <c r="FA273" s="362"/>
      <c r="FB273" s="362"/>
      <c r="FC273" s="362"/>
      <c r="FD273" s="362"/>
      <c r="FE273" s="362"/>
      <c r="FF273" s="362"/>
      <c r="FG273" s="362"/>
      <c r="FH273" s="362"/>
      <c r="FI273" s="362"/>
      <c r="FJ273" s="362"/>
      <c r="FK273" s="362"/>
      <c r="FL273" s="362"/>
      <c r="FM273" s="362"/>
      <c r="FN273" s="362"/>
      <c r="FO273" s="362"/>
      <c r="FP273" s="362"/>
      <c r="FQ273" s="362"/>
      <c r="FR273" s="362"/>
    </row>
    <row r="274" spans="2:174">
      <c r="B274" s="362"/>
      <c r="C274" s="362"/>
      <c r="D274" s="362"/>
      <c r="E274" s="362"/>
      <c r="F274" s="362"/>
      <c r="G274" s="362"/>
      <c r="H274" s="362"/>
      <c r="I274" s="362"/>
      <c r="J274" s="362"/>
      <c r="K274" s="362"/>
      <c r="L274" s="362"/>
      <c r="M274" s="362"/>
      <c r="N274" s="362"/>
      <c r="O274" s="365"/>
      <c r="P274" s="362"/>
      <c r="Q274" s="362"/>
      <c r="R274" s="362"/>
      <c r="S274" s="362"/>
      <c r="T274" s="362"/>
      <c r="U274" s="362"/>
      <c r="V274" s="362"/>
      <c r="W274" s="362"/>
      <c r="X274" s="362"/>
      <c r="Y274" s="362"/>
      <c r="Z274" s="362"/>
      <c r="AA274" s="362"/>
      <c r="AB274" s="362"/>
      <c r="AC274" s="362"/>
      <c r="AD274" s="362"/>
      <c r="AE274" s="362"/>
      <c r="AF274" s="362"/>
      <c r="AG274" s="362"/>
      <c r="AH274" s="362"/>
      <c r="AI274" s="362"/>
      <c r="AJ274" s="362"/>
      <c r="AK274" s="362"/>
      <c r="AL274" s="362"/>
      <c r="AM274" s="362"/>
      <c r="AN274" s="362"/>
      <c r="AO274" s="362"/>
      <c r="AP274" s="362"/>
      <c r="AQ274" s="362"/>
      <c r="AR274" s="362"/>
      <c r="AS274" s="362"/>
      <c r="AT274" s="362"/>
      <c r="AU274" s="362"/>
      <c r="AV274" s="362"/>
      <c r="AW274" s="362"/>
      <c r="AX274" s="362"/>
      <c r="AY274" s="362"/>
      <c r="AZ274" s="362"/>
      <c r="BA274" s="362"/>
      <c r="BB274" s="362"/>
      <c r="BC274" s="362"/>
      <c r="BD274" s="362"/>
      <c r="BE274" s="362"/>
      <c r="BF274" s="362"/>
      <c r="BG274" s="362"/>
      <c r="BH274" s="362"/>
      <c r="BI274" s="362"/>
      <c r="BJ274" s="362"/>
      <c r="BK274" s="362"/>
      <c r="BL274" s="362"/>
      <c r="BM274" s="362"/>
      <c r="BN274" s="362"/>
      <c r="BO274" s="362"/>
      <c r="BP274" s="362"/>
      <c r="BQ274" s="362"/>
      <c r="BR274" s="362"/>
      <c r="BS274" s="362"/>
      <c r="BT274" s="362"/>
      <c r="BU274" s="362"/>
      <c r="BV274" s="362"/>
      <c r="BW274" s="362"/>
      <c r="BX274" s="362"/>
      <c r="BY274" s="362"/>
      <c r="BZ274" s="362"/>
      <c r="CA274" s="362"/>
      <c r="CB274" s="362"/>
      <c r="CC274" s="362"/>
      <c r="CD274" s="362"/>
      <c r="CE274" s="362"/>
      <c r="CF274" s="362"/>
      <c r="CG274" s="362"/>
      <c r="CH274" s="362"/>
      <c r="CI274" s="362"/>
      <c r="CJ274" s="362"/>
      <c r="CK274" s="362"/>
      <c r="CL274" s="362"/>
      <c r="CM274" s="362"/>
      <c r="CN274" s="362"/>
      <c r="CO274" s="362"/>
      <c r="CP274" s="362"/>
      <c r="CQ274" s="362"/>
      <c r="CR274" s="362"/>
      <c r="CS274" s="362"/>
      <c r="CT274" s="362"/>
      <c r="CU274" s="362"/>
      <c r="CV274" s="362"/>
      <c r="CW274" s="362"/>
      <c r="CX274" s="362"/>
      <c r="CY274" s="362"/>
      <c r="CZ274" s="362"/>
      <c r="DA274" s="362"/>
      <c r="DB274" s="362"/>
      <c r="DC274" s="362"/>
      <c r="DD274" s="362"/>
      <c r="DE274" s="362"/>
      <c r="DF274" s="362"/>
      <c r="DG274" s="362"/>
      <c r="DH274" s="362"/>
      <c r="DI274" s="362"/>
      <c r="DJ274" s="362"/>
      <c r="DK274" s="362"/>
      <c r="DL274" s="362"/>
      <c r="DM274" s="362"/>
      <c r="DN274" s="362"/>
      <c r="DO274" s="362"/>
      <c r="DP274" s="362"/>
      <c r="DQ274" s="362"/>
      <c r="DR274" s="362"/>
      <c r="DS274" s="362"/>
      <c r="DT274" s="362"/>
      <c r="DU274" s="362"/>
      <c r="DV274" s="362"/>
      <c r="DW274" s="362"/>
      <c r="DX274" s="362"/>
      <c r="DY274" s="362"/>
      <c r="DZ274" s="362"/>
      <c r="EA274" s="362"/>
      <c r="EB274" s="362"/>
      <c r="EC274" s="362"/>
      <c r="ED274" s="362"/>
      <c r="EE274" s="362"/>
      <c r="EF274" s="362"/>
      <c r="EG274" s="362"/>
      <c r="EH274" s="362"/>
      <c r="EI274" s="362"/>
      <c r="EJ274" s="362"/>
      <c r="EK274" s="362"/>
      <c r="EL274" s="362"/>
      <c r="EM274" s="362"/>
      <c r="EN274" s="362"/>
      <c r="EO274" s="362"/>
      <c r="EP274" s="362"/>
      <c r="EQ274" s="362"/>
      <c r="ER274" s="362"/>
      <c r="ES274" s="362"/>
      <c r="ET274" s="362"/>
      <c r="EU274" s="362"/>
      <c r="EV274" s="362"/>
      <c r="EW274" s="362"/>
      <c r="EX274" s="362"/>
      <c r="EY274" s="362"/>
      <c r="EZ274" s="362"/>
      <c r="FA274" s="362"/>
      <c r="FB274" s="362"/>
      <c r="FC274" s="362"/>
      <c r="FD274" s="362"/>
      <c r="FE274" s="362"/>
      <c r="FF274" s="362"/>
      <c r="FG274" s="362"/>
      <c r="FH274" s="362"/>
      <c r="FI274" s="362"/>
      <c r="FJ274" s="362"/>
      <c r="FK274" s="362"/>
      <c r="FL274" s="362"/>
      <c r="FM274" s="362"/>
      <c r="FN274" s="362"/>
      <c r="FO274" s="362"/>
      <c r="FP274" s="362"/>
      <c r="FQ274" s="362"/>
      <c r="FR274" s="362"/>
    </row>
    <row r="275" spans="2:174">
      <c r="B275" s="362"/>
      <c r="C275" s="362"/>
      <c r="D275" s="362"/>
      <c r="E275" s="362"/>
      <c r="F275" s="362"/>
      <c r="G275" s="362"/>
      <c r="H275" s="362"/>
      <c r="I275" s="362"/>
      <c r="J275" s="362"/>
      <c r="K275" s="362"/>
      <c r="L275" s="362"/>
      <c r="M275" s="362"/>
      <c r="N275" s="362"/>
      <c r="O275" s="365"/>
      <c r="P275" s="362"/>
      <c r="Q275" s="362"/>
      <c r="R275" s="362"/>
      <c r="S275" s="362"/>
      <c r="T275" s="362"/>
      <c r="U275" s="362"/>
      <c r="V275" s="362"/>
      <c r="W275" s="362"/>
      <c r="X275" s="362"/>
      <c r="Y275" s="362"/>
      <c r="Z275" s="362"/>
      <c r="AA275" s="362"/>
      <c r="AB275" s="362"/>
      <c r="AC275" s="362"/>
      <c r="AD275" s="362"/>
      <c r="AE275" s="362"/>
      <c r="AF275" s="362"/>
      <c r="AG275" s="362"/>
      <c r="AH275" s="362"/>
      <c r="AI275" s="362"/>
      <c r="AJ275" s="362"/>
      <c r="AK275" s="362"/>
      <c r="AL275" s="362"/>
      <c r="AM275" s="362"/>
      <c r="AN275" s="362"/>
      <c r="AO275" s="362"/>
      <c r="AP275" s="362"/>
      <c r="AQ275" s="362"/>
      <c r="AR275" s="362"/>
      <c r="AS275" s="362"/>
      <c r="AT275" s="362"/>
      <c r="AU275" s="362"/>
      <c r="AV275" s="362"/>
      <c r="AW275" s="362"/>
      <c r="AX275" s="362"/>
      <c r="AY275" s="362"/>
      <c r="AZ275" s="362"/>
      <c r="BA275" s="362"/>
      <c r="BB275" s="362"/>
      <c r="BC275" s="362"/>
      <c r="BD275" s="362"/>
      <c r="BE275" s="362"/>
      <c r="BF275" s="362"/>
      <c r="BG275" s="362"/>
      <c r="BH275" s="362"/>
      <c r="BI275" s="362"/>
      <c r="BJ275" s="362"/>
      <c r="BK275" s="362"/>
      <c r="BL275" s="362"/>
      <c r="BM275" s="362"/>
      <c r="BN275" s="362"/>
      <c r="BO275" s="362"/>
      <c r="BP275" s="362"/>
      <c r="BQ275" s="362"/>
      <c r="BR275" s="362"/>
      <c r="BS275" s="362"/>
      <c r="BT275" s="362"/>
      <c r="BU275" s="362"/>
      <c r="BV275" s="362"/>
      <c r="BW275" s="362"/>
      <c r="BX275" s="362"/>
      <c r="BY275" s="362"/>
      <c r="BZ275" s="362"/>
      <c r="CA275" s="362"/>
      <c r="CB275" s="362"/>
      <c r="CC275" s="362"/>
      <c r="CD275" s="362"/>
      <c r="CE275" s="362"/>
      <c r="CF275" s="362"/>
      <c r="CG275" s="362"/>
      <c r="CH275" s="362"/>
      <c r="CI275" s="362"/>
      <c r="CJ275" s="362"/>
      <c r="CK275" s="362"/>
      <c r="CL275" s="362"/>
      <c r="CM275" s="362"/>
      <c r="CN275" s="362"/>
      <c r="CO275" s="362"/>
      <c r="CP275" s="362"/>
      <c r="CQ275" s="362"/>
      <c r="CR275" s="362"/>
      <c r="CS275" s="362"/>
      <c r="CT275" s="362"/>
      <c r="CU275" s="362"/>
      <c r="CV275" s="362"/>
      <c r="CW275" s="362"/>
      <c r="CX275" s="362"/>
      <c r="CY275" s="362"/>
      <c r="CZ275" s="362"/>
      <c r="DA275" s="362"/>
      <c r="DB275" s="362"/>
      <c r="DC275" s="362"/>
      <c r="DD275" s="362"/>
      <c r="DE275" s="362"/>
      <c r="DF275" s="362"/>
      <c r="DG275" s="362"/>
      <c r="DH275" s="362"/>
      <c r="DI275" s="362"/>
      <c r="DJ275" s="362"/>
      <c r="DK275" s="362"/>
      <c r="DL275" s="362"/>
      <c r="DM275" s="362"/>
      <c r="DN275" s="362"/>
      <c r="DO275" s="362"/>
      <c r="DP275" s="362"/>
      <c r="DQ275" s="362"/>
      <c r="DR275" s="362"/>
      <c r="DS275" s="362"/>
      <c r="DT275" s="362"/>
      <c r="DU275" s="362"/>
      <c r="DV275" s="362"/>
      <c r="DW275" s="362"/>
      <c r="DX275" s="362"/>
      <c r="DY275" s="362"/>
      <c r="DZ275" s="362"/>
      <c r="EA275" s="362"/>
      <c r="EB275" s="362"/>
      <c r="EC275" s="362"/>
      <c r="ED275" s="362"/>
      <c r="EE275" s="362"/>
      <c r="EF275" s="362"/>
      <c r="EG275" s="362"/>
      <c r="EH275" s="362"/>
      <c r="EI275" s="362"/>
      <c r="EJ275" s="362"/>
      <c r="EK275" s="362"/>
      <c r="EL275" s="362"/>
      <c r="EM275" s="362"/>
      <c r="EN275" s="362"/>
      <c r="EO275" s="362"/>
      <c r="EP275" s="362"/>
      <c r="EQ275" s="362"/>
      <c r="ER275" s="362"/>
      <c r="ES275" s="362"/>
      <c r="ET275" s="362"/>
      <c r="EU275" s="362"/>
      <c r="EV275" s="362"/>
      <c r="EW275" s="362"/>
      <c r="EX275" s="362"/>
      <c r="EY275" s="362"/>
      <c r="EZ275" s="362"/>
      <c r="FA275" s="362"/>
      <c r="FB275" s="362"/>
      <c r="FC275" s="362"/>
      <c r="FD275" s="362"/>
      <c r="FE275" s="362"/>
      <c r="FF275" s="362"/>
      <c r="FG275" s="362"/>
      <c r="FH275" s="362"/>
      <c r="FI275" s="362"/>
      <c r="FJ275" s="362"/>
      <c r="FK275" s="362"/>
      <c r="FL275" s="362"/>
      <c r="FM275" s="362"/>
      <c r="FN275" s="362"/>
      <c r="FO275" s="362"/>
      <c r="FP275" s="362"/>
      <c r="FQ275" s="362"/>
      <c r="FR275" s="362"/>
    </row>
    <row r="276" spans="2:174">
      <c r="B276" s="362"/>
      <c r="C276" s="362"/>
      <c r="D276" s="362"/>
      <c r="E276" s="362"/>
      <c r="F276" s="362"/>
      <c r="G276" s="362"/>
      <c r="H276" s="362"/>
      <c r="I276" s="362"/>
      <c r="J276" s="362"/>
      <c r="K276" s="362"/>
      <c r="L276" s="362"/>
      <c r="M276" s="362"/>
      <c r="N276" s="362"/>
      <c r="O276" s="365"/>
      <c r="P276" s="362"/>
      <c r="Q276" s="362"/>
      <c r="R276" s="362"/>
      <c r="S276" s="362"/>
      <c r="T276" s="362"/>
      <c r="U276" s="362"/>
      <c r="V276" s="362"/>
      <c r="W276" s="362"/>
      <c r="X276" s="362"/>
      <c r="Y276" s="362"/>
      <c r="Z276" s="362"/>
      <c r="AA276" s="362"/>
      <c r="AB276" s="362"/>
      <c r="AC276" s="362"/>
      <c r="AD276" s="362"/>
      <c r="AE276" s="362"/>
      <c r="AF276" s="362"/>
      <c r="AG276" s="362"/>
      <c r="AH276" s="362"/>
      <c r="AI276" s="362"/>
      <c r="AJ276" s="362"/>
      <c r="AK276" s="362"/>
      <c r="AL276" s="362"/>
      <c r="AM276" s="362"/>
      <c r="AN276" s="362"/>
      <c r="AO276" s="362"/>
      <c r="AP276" s="362"/>
      <c r="AQ276" s="362"/>
      <c r="AR276" s="362"/>
      <c r="AS276" s="362"/>
      <c r="AT276" s="362"/>
      <c r="AU276" s="362"/>
      <c r="AV276" s="362"/>
      <c r="AW276" s="362"/>
      <c r="AX276" s="362"/>
      <c r="AY276" s="362"/>
      <c r="AZ276" s="362"/>
      <c r="BA276" s="362"/>
      <c r="BB276" s="362"/>
      <c r="BC276" s="362"/>
      <c r="BD276" s="362"/>
      <c r="BE276" s="362"/>
      <c r="BF276" s="362"/>
      <c r="BG276" s="362"/>
      <c r="BH276" s="362"/>
      <c r="BI276" s="362"/>
      <c r="BJ276" s="362"/>
      <c r="BK276" s="362"/>
      <c r="BL276" s="362"/>
      <c r="BM276" s="362"/>
      <c r="BN276" s="362"/>
      <c r="BO276" s="362"/>
      <c r="BP276" s="362"/>
      <c r="BQ276" s="362"/>
      <c r="BR276" s="362"/>
      <c r="BS276" s="362"/>
      <c r="BT276" s="362"/>
      <c r="BU276" s="362"/>
      <c r="BV276" s="362"/>
      <c r="BW276" s="362"/>
      <c r="BX276" s="362"/>
      <c r="BY276" s="362"/>
      <c r="BZ276" s="362"/>
      <c r="CA276" s="362"/>
      <c r="CB276" s="362"/>
      <c r="CC276" s="362"/>
      <c r="CD276" s="362"/>
      <c r="CE276" s="362"/>
      <c r="CF276" s="362"/>
      <c r="CG276" s="362"/>
      <c r="CH276" s="362"/>
      <c r="CI276" s="362"/>
      <c r="CJ276" s="362"/>
      <c r="CK276" s="362"/>
      <c r="CL276" s="362"/>
      <c r="CM276" s="362"/>
      <c r="CN276" s="362"/>
      <c r="CO276" s="362"/>
      <c r="CP276" s="362"/>
      <c r="CQ276" s="362"/>
      <c r="CR276" s="362"/>
      <c r="CS276" s="362"/>
      <c r="CT276" s="362"/>
      <c r="CU276" s="362"/>
      <c r="CV276" s="362"/>
      <c r="CW276" s="362"/>
      <c r="CX276" s="362"/>
      <c r="CY276" s="362"/>
      <c r="CZ276" s="362"/>
      <c r="DA276" s="362"/>
      <c r="DB276" s="362"/>
      <c r="DC276" s="362"/>
      <c r="DD276" s="362"/>
      <c r="DE276" s="362"/>
      <c r="DF276" s="362"/>
      <c r="DG276" s="362"/>
      <c r="DH276" s="362"/>
      <c r="DI276" s="362"/>
      <c r="DJ276" s="362"/>
      <c r="DK276" s="362"/>
      <c r="DL276" s="362"/>
      <c r="DM276" s="362"/>
      <c r="DN276" s="362"/>
      <c r="DO276" s="362"/>
      <c r="DP276" s="362"/>
      <c r="DQ276" s="362"/>
      <c r="DR276" s="362"/>
      <c r="DS276" s="362"/>
      <c r="DT276" s="362"/>
      <c r="DU276" s="362"/>
      <c r="DV276" s="362"/>
      <c r="DW276" s="362"/>
      <c r="DX276" s="362"/>
      <c r="DY276" s="362"/>
      <c r="DZ276" s="362"/>
      <c r="EA276" s="362"/>
      <c r="EB276" s="362"/>
      <c r="EC276" s="362"/>
      <c r="ED276" s="362"/>
      <c r="EE276" s="362"/>
      <c r="EF276" s="362"/>
      <c r="EG276" s="362"/>
      <c r="EH276" s="362"/>
      <c r="EI276" s="362"/>
      <c r="EJ276" s="362"/>
      <c r="EK276" s="362"/>
      <c r="EL276" s="362"/>
      <c r="EM276" s="362"/>
      <c r="EN276" s="362"/>
      <c r="EO276" s="362"/>
      <c r="EP276" s="362"/>
      <c r="EQ276" s="362"/>
      <c r="ER276" s="362"/>
      <c r="ES276" s="362"/>
      <c r="ET276" s="362"/>
      <c r="EU276" s="362"/>
      <c r="EV276" s="362"/>
      <c r="EW276" s="362"/>
      <c r="EX276" s="362"/>
      <c r="EY276" s="362"/>
      <c r="EZ276" s="362"/>
      <c r="FA276" s="362"/>
      <c r="FB276" s="362"/>
      <c r="FC276" s="362"/>
      <c r="FD276" s="362"/>
      <c r="FE276" s="362"/>
      <c r="FF276" s="362"/>
      <c r="FG276" s="362"/>
      <c r="FH276" s="362"/>
      <c r="FI276" s="362"/>
      <c r="FJ276" s="362"/>
      <c r="FK276" s="362"/>
      <c r="FL276" s="362"/>
      <c r="FM276" s="362"/>
      <c r="FN276" s="362"/>
      <c r="FO276" s="362"/>
      <c r="FP276" s="362"/>
      <c r="FQ276" s="362"/>
      <c r="FR276" s="362"/>
    </row>
    <row r="277" spans="2:174">
      <c r="B277" s="362"/>
      <c r="C277" s="362"/>
      <c r="D277" s="362"/>
      <c r="E277" s="362"/>
      <c r="F277" s="362"/>
      <c r="G277" s="362"/>
      <c r="H277" s="362"/>
      <c r="I277" s="362"/>
      <c r="J277" s="362"/>
      <c r="K277" s="362"/>
      <c r="L277" s="362"/>
      <c r="M277" s="362"/>
      <c r="N277" s="362"/>
      <c r="O277" s="365"/>
      <c r="P277" s="362"/>
      <c r="Q277" s="362"/>
      <c r="R277" s="362"/>
      <c r="S277" s="362"/>
      <c r="T277" s="362"/>
      <c r="U277" s="362"/>
      <c r="V277" s="362"/>
      <c r="W277" s="362"/>
      <c r="X277" s="362"/>
      <c r="Y277" s="362"/>
      <c r="Z277" s="362"/>
      <c r="AA277" s="362"/>
      <c r="AB277" s="362"/>
      <c r="AC277" s="362"/>
      <c r="AD277" s="362"/>
      <c r="AE277" s="362"/>
      <c r="AF277" s="362"/>
      <c r="AG277" s="362"/>
      <c r="AH277" s="362"/>
      <c r="AI277" s="362"/>
      <c r="AJ277" s="362"/>
      <c r="AK277" s="362"/>
      <c r="AL277" s="362"/>
      <c r="AM277" s="362"/>
      <c r="AN277" s="362"/>
      <c r="AO277" s="362"/>
      <c r="AP277" s="362"/>
      <c r="AQ277" s="362"/>
      <c r="AR277" s="362"/>
      <c r="AS277" s="362"/>
      <c r="AT277" s="362"/>
      <c r="AU277" s="362"/>
      <c r="AV277" s="362"/>
      <c r="AW277" s="362"/>
      <c r="AX277" s="362"/>
      <c r="AY277" s="362"/>
      <c r="AZ277" s="362"/>
      <c r="BA277" s="362"/>
      <c r="BB277" s="362"/>
      <c r="BC277" s="362"/>
      <c r="BD277" s="362"/>
      <c r="BE277" s="362"/>
      <c r="BF277" s="362"/>
      <c r="BG277" s="362"/>
      <c r="BH277" s="362"/>
      <c r="BI277" s="362"/>
      <c r="BJ277" s="362"/>
      <c r="BK277" s="362"/>
      <c r="BL277" s="362"/>
      <c r="BM277" s="362"/>
      <c r="BN277" s="362"/>
      <c r="BO277" s="362"/>
      <c r="BP277" s="362"/>
      <c r="BQ277" s="362"/>
      <c r="BR277" s="362"/>
      <c r="BS277" s="362"/>
      <c r="BT277" s="362"/>
      <c r="BU277" s="362"/>
      <c r="BV277" s="362"/>
      <c r="BW277" s="362"/>
      <c r="BX277" s="362"/>
      <c r="BY277" s="362"/>
      <c r="BZ277" s="362"/>
      <c r="CA277" s="362"/>
      <c r="CB277" s="362"/>
      <c r="CC277" s="362"/>
      <c r="CD277" s="362"/>
      <c r="CE277" s="362"/>
      <c r="CF277" s="362"/>
      <c r="CG277" s="362"/>
      <c r="CH277" s="362"/>
      <c r="CI277" s="362"/>
      <c r="CJ277" s="362"/>
      <c r="CK277" s="362"/>
      <c r="CL277" s="362"/>
      <c r="CM277" s="362"/>
      <c r="CN277" s="362"/>
      <c r="CO277" s="362"/>
      <c r="CP277" s="362"/>
      <c r="CQ277" s="362"/>
      <c r="CR277" s="362"/>
      <c r="CS277" s="362"/>
      <c r="CT277" s="362"/>
      <c r="CU277" s="362"/>
      <c r="CV277" s="362"/>
      <c r="CW277" s="362"/>
      <c r="CX277" s="362"/>
      <c r="CY277" s="362"/>
      <c r="CZ277" s="362"/>
      <c r="DA277" s="362"/>
      <c r="DB277" s="362"/>
      <c r="DC277" s="362"/>
      <c r="DD277" s="362"/>
      <c r="DE277" s="362"/>
      <c r="DF277" s="362"/>
      <c r="DG277" s="362"/>
      <c r="DH277" s="362"/>
      <c r="DI277" s="362"/>
      <c r="DJ277" s="362"/>
      <c r="DK277" s="362"/>
      <c r="DL277" s="362"/>
      <c r="DM277" s="362"/>
      <c r="DN277" s="362"/>
      <c r="DO277" s="362"/>
      <c r="DP277" s="362"/>
      <c r="DQ277" s="362"/>
      <c r="DR277" s="362"/>
      <c r="DS277" s="362"/>
      <c r="DT277" s="362"/>
      <c r="DU277" s="362"/>
      <c r="DV277" s="362"/>
      <c r="DW277" s="362"/>
      <c r="DX277" s="362"/>
      <c r="DY277" s="362"/>
      <c r="DZ277" s="362"/>
      <c r="EA277" s="362"/>
      <c r="EB277" s="362"/>
      <c r="EC277" s="362"/>
      <c r="ED277" s="362"/>
      <c r="EE277" s="362"/>
      <c r="EF277" s="362"/>
      <c r="EG277" s="362"/>
      <c r="EH277" s="362"/>
      <c r="EI277" s="362"/>
      <c r="EJ277" s="362"/>
      <c r="EK277" s="362"/>
      <c r="EL277" s="362"/>
      <c r="EM277" s="362"/>
      <c r="EN277" s="362"/>
      <c r="EO277" s="362"/>
      <c r="EP277" s="362"/>
      <c r="EQ277" s="362"/>
      <c r="ER277" s="362"/>
      <c r="ES277" s="362"/>
      <c r="ET277" s="362"/>
      <c r="EU277" s="362"/>
      <c r="EV277" s="362"/>
      <c r="EW277" s="362"/>
      <c r="EX277" s="362"/>
      <c r="EY277" s="362"/>
      <c r="EZ277" s="362"/>
      <c r="FA277" s="362"/>
      <c r="FB277" s="362"/>
      <c r="FC277" s="362"/>
      <c r="FD277" s="362"/>
      <c r="FE277" s="362"/>
      <c r="FF277" s="362"/>
      <c r="FG277" s="362"/>
      <c r="FH277" s="362"/>
      <c r="FI277" s="362"/>
      <c r="FJ277" s="362"/>
      <c r="FK277" s="362"/>
      <c r="FL277" s="362"/>
      <c r="FM277" s="362"/>
      <c r="FN277" s="362"/>
      <c r="FO277" s="362"/>
      <c r="FP277" s="362"/>
      <c r="FQ277" s="362"/>
      <c r="FR277" s="362"/>
    </row>
    <row r="278" spans="2:174">
      <c r="B278" s="362"/>
      <c r="C278" s="362"/>
      <c r="D278" s="362"/>
      <c r="E278" s="362"/>
      <c r="F278" s="362"/>
      <c r="G278" s="362"/>
      <c r="H278" s="362"/>
      <c r="I278" s="362"/>
      <c r="J278" s="362"/>
      <c r="K278" s="362"/>
      <c r="L278" s="362"/>
      <c r="M278" s="362"/>
      <c r="N278" s="362"/>
      <c r="O278" s="365"/>
      <c r="P278" s="362"/>
      <c r="Q278" s="362"/>
      <c r="R278" s="362"/>
      <c r="S278" s="362"/>
      <c r="T278" s="362"/>
      <c r="U278" s="362"/>
      <c r="V278" s="362"/>
      <c r="W278" s="362"/>
      <c r="X278" s="362"/>
      <c r="Y278" s="362"/>
      <c r="Z278" s="362"/>
      <c r="AA278" s="362"/>
      <c r="AB278" s="362"/>
      <c r="AC278" s="362"/>
      <c r="AD278" s="362"/>
      <c r="AE278" s="362"/>
      <c r="AF278" s="362"/>
      <c r="AG278" s="362"/>
      <c r="AH278" s="362"/>
      <c r="AI278" s="362"/>
      <c r="AJ278" s="362"/>
      <c r="AK278" s="362"/>
      <c r="AL278" s="362"/>
      <c r="AM278" s="362"/>
      <c r="AN278" s="362"/>
      <c r="AO278" s="362"/>
      <c r="AP278" s="362"/>
      <c r="AQ278" s="362"/>
      <c r="AR278" s="362"/>
      <c r="AS278" s="362"/>
      <c r="AT278" s="362"/>
      <c r="AU278" s="362"/>
      <c r="AV278" s="362"/>
      <c r="AW278" s="362"/>
      <c r="AX278" s="362"/>
      <c r="AY278" s="362"/>
      <c r="AZ278" s="362"/>
      <c r="BA278" s="362"/>
      <c r="BB278" s="362"/>
      <c r="BC278" s="362"/>
      <c r="BD278" s="362"/>
      <c r="BE278" s="362"/>
      <c r="BF278" s="362"/>
      <c r="BG278" s="362"/>
      <c r="BH278" s="362"/>
      <c r="BI278" s="362"/>
      <c r="BJ278" s="362"/>
      <c r="BK278" s="362"/>
      <c r="BL278" s="362"/>
      <c r="BM278" s="362"/>
      <c r="BN278" s="362"/>
      <c r="BO278" s="362"/>
      <c r="BP278" s="362"/>
      <c r="BQ278" s="362"/>
      <c r="BR278" s="362"/>
      <c r="BS278" s="362"/>
      <c r="BT278" s="362"/>
      <c r="BU278" s="362"/>
      <c r="BV278" s="362"/>
      <c r="BW278" s="362"/>
      <c r="BX278" s="362"/>
      <c r="BY278" s="362"/>
      <c r="BZ278" s="362"/>
      <c r="CA278" s="362"/>
      <c r="CB278" s="362"/>
      <c r="CC278" s="362"/>
      <c r="CD278" s="362"/>
      <c r="CE278" s="362"/>
      <c r="CF278" s="362"/>
      <c r="CG278" s="362"/>
      <c r="CH278" s="362"/>
      <c r="CI278" s="362"/>
      <c r="CJ278" s="362"/>
      <c r="CK278" s="362"/>
      <c r="CL278" s="362"/>
      <c r="CM278" s="362"/>
      <c r="CN278" s="362"/>
      <c r="CO278" s="362"/>
      <c r="CP278" s="362"/>
      <c r="CQ278" s="362"/>
      <c r="CR278" s="362"/>
      <c r="CS278" s="362"/>
      <c r="CT278" s="362"/>
      <c r="CU278" s="362"/>
      <c r="CV278" s="362"/>
      <c r="CW278" s="362"/>
      <c r="CX278" s="362"/>
      <c r="CY278" s="362"/>
      <c r="CZ278" s="362"/>
      <c r="DA278" s="362"/>
      <c r="DB278" s="362"/>
      <c r="DC278" s="362"/>
      <c r="DD278" s="362"/>
      <c r="DE278" s="362"/>
      <c r="DF278" s="362"/>
      <c r="DG278" s="362"/>
      <c r="DH278" s="362"/>
      <c r="DI278" s="362"/>
      <c r="DJ278" s="362"/>
      <c r="DK278" s="362"/>
      <c r="DL278" s="362"/>
      <c r="DM278" s="362"/>
      <c r="DN278" s="362"/>
      <c r="DO278" s="362"/>
      <c r="DP278" s="362"/>
      <c r="DQ278" s="362"/>
      <c r="DR278" s="362"/>
      <c r="DS278" s="362"/>
      <c r="DT278" s="362"/>
      <c r="DU278" s="362"/>
      <c r="DV278" s="362"/>
      <c r="DW278" s="362"/>
      <c r="DX278" s="362"/>
      <c r="DY278" s="362"/>
      <c r="DZ278" s="362"/>
      <c r="EA278" s="362"/>
      <c r="EB278" s="362"/>
      <c r="EC278" s="362"/>
      <c r="ED278" s="362"/>
      <c r="EE278" s="362"/>
      <c r="EF278" s="362"/>
      <c r="EG278" s="362"/>
      <c r="EH278" s="362"/>
      <c r="EI278" s="362"/>
      <c r="EJ278" s="362"/>
      <c r="EK278" s="362"/>
      <c r="EL278" s="362"/>
      <c r="EM278" s="362"/>
      <c r="EN278" s="362"/>
      <c r="EO278" s="362"/>
      <c r="EP278" s="362"/>
      <c r="EQ278" s="362"/>
      <c r="ER278" s="362"/>
      <c r="ES278" s="362"/>
      <c r="ET278" s="362"/>
      <c r="EU278" s="362"/>
      <c r="EV278" s="362"/>
      <c r="EW278" s="362"/>
      <c r="EX278" s="362"/>
      <c r="EY278" s="362"/>
      <c r="EZ278" s="362"/>
      <c r="FA278" s="362"/>
      <c r="FB278" s="362"/>
      <c r="FC278" s="362"/>
      <c r="FD278" s="362"/>
      <c r="FE278" s="362"/>
      <c r="FF278" s="362"/>
      <c r="FG278" s="362"/>
      <c r="FH278" s="362"/>
      <c r="FI278" s="362"/>
      <c r="FJ278" s="362"/>
      <c r="FK278" s="362"/>
      <c r="FL278" s="362"/>
      <c r="FM278" s="362"/>
      <c r="FN278" s="362"/>
      <c r="FO278" s="362"/>
      <c r="FP278" s="362"/>
      <c r="FQ278" s="362"/>
      <c r="FR278" s="362"/>
    </row>
    <row r="279" spans="2:174">
      <c r="B279" s="362"/>
      <c r="C279" s="362"/>
      <c r="D279" s="362"/>
      <c r="E279" s="362"/>
      <c r="F279" s="362"/>
      <c r="G279" s="362"/>
      <c r="H279" s="362"/>
      <c r="I279" s="362"/>
      <c r="J279" s="362"/>
      <c r="K279" s="362"/>
      <c r="L279" s="362"/>
      <c r="M279" s="362"/>
      <c r="N279" s="362"/>
      <c r="O279" s="365"/>
      <c r="P279" s="362"/>
      <c r="Q279" s="362"/>
      <c r="R279" s="362"/>
      <c r="S279" s="362"/>
      <c r="T279" s="362"/>
      <c r="U279" s="362"/>
      <c r="V279" s="362"/>
      <c r="W279" s="362"/>
      <c r="X279" s="362"/>
      <c r="Y279" s="362"/>
      <c r="Z279" s="362"/>
      <c r="AA279" s="362"/>
      <c r="AB279" s="362"/>
      <c r="AC279" s="362"/>
      <c r="AD279" s="362"/>
      <c r="AE279" s="362"/>
      <c r="AF279" s="362"/>
      <c r="AG279" s="362"/>
      <c r="AH279" s="362"/>
      <c r="AI279" s="362"/>
      <c r="AJ279" s="362"/>
      <c r="AK279" s="362"/>
      <c r="AL279" s="362"/>
      <c r="AM279" s="362"/>
      <c r="AN279" s="362"/>
      <c r="AO279" s="362"/>
      <c r="AP279" s="362"/>
      <c r="AQ279" s="362"/>
      <c r="AR279" s="362"/>
      <c r="AS279" s="362"/>
      <c r="AT279" s="362"/>
      <c r="AU279" s="362"/>
      <c r="AV279" s="362"/>
      <c r="AW279" s="362"/>
      <c r="AX279" s="362"/>
      <c r="AY279" s="362"/>
      <c r="AZ279" s="362"/>
      <c r="BA279" s="362"/>
      <c r="BB279" s="362"/>
      <c r="BC279" s="362"/>
      <c r="BD279" s="362"/>
      <c r="BE279" s="362"/>
      <c r="BF279" s="362"/>
      <c r="BG279" s="362"/>
      <c r="BH279" s="362"/>
      <c r="BI279" s="362"/>
      <c r="BJ279" s="362"/>
      <c r="BK279" s="362"/>
      <c r="BL279" s="362"/>
      <c r="BM279" s="362"/>
      <c r="BN279" s="362"/>
      <c r="BO279" s="362"/>
      <c r="BP279" s="362"/>
      <c r="BQ279" s="362"/>
      <c r="BR279" s="362"/>
      <c r="BS279" s="362"/>
      <c r="BT279" s="362"/>
      <c r="BU279" s="362"/>
      <c r="BV279" s="362"/>
      <c r="BW279" s="362"/>
      <c r="BX279" s="362"/>
      <c r="BY279" s="362"/>
      <c r="BZ279" s="362"/>
      <c r="CA279" s="362"/>
      <c r="CB279" s="362"/>
      <c r="CC279" s="362"/>
      <c r="CD279" s="362"/>
      <c r="CE279" s="362"/>
      <c r="CF279" s="362"/>
      <c r="CG279" s="362"/>
      <c r="CH279" s="362"/>
      <c r="CI279" s="362"/>
      <c r="CJ279" s="362"/>
      <c r="CK279" s="362"/>
      <c r="CL279" s="362"/>
      <c r="CM279" s="362"/>
      <c r="CN279" s="362"/>
      <c r="CO279" s="362"/>
      <c r="CP279" s="362"/>
      <c r="CQ279" s="362"/>
      <c r="CR279" s="362"/>
      <c r="CS279" s="362"/>
      <c r="CT279" s="362"/>
      <c r="CU279" s="362"/>
      <c r="CV279" s="362"/>
      <c r="CW279" s="362"/>
      <c r="CX279" s="362"/>
      <c r="CY279" s="362"/>
      <c r="CZ279" s="362"/>
      <c r="DA279" s="362"/>
      <c r="DB279" s="362"/>
      <c r="DC279" s="362"/>
      <c r="DD279" s="362"/>
      <c r="DE279" s="362"/>
      <c r="DF279" s="362"/>
      <c r="DG279" s="362"/>
      <c r="DH279" s="362"/>
      <c r="DI279" s="362"/>
      <c r="DJ279" s="362"/>
      <c r="DK279" s="362"/>
      <c r="DL279" s="362"/>
      <c r="DM279" s="362"/>
      <c r="DN279" s="362"/>
      <c r="DO279" s="362"/>
      <c r="DP279" s="362"/>
      <c r="DQ279" s="362"/>
      <c r="DR279" s="362"/>
      <c r="DS279" s="362"/>
      <c r="DT279" s="362"/>
      <c r="DU279" s="362"/>
      <c r="DV279" s="362"/>
      <c r="DW279" s="362"/>
      <c r="DX279" s="362"/>
      <c r="DY279" s="362"/>
      <c r="DZ279" s="362"/>
      <c r="EA279" s="362"/>
      <c r="EB279" s="362"/>
      <c r="EC279" s="362"/>
      <c r="ED279" s="362"/>
      <c r="EE279" s="362"/>
      <c r="EF279" s="362"/>
      <c r="EG279" s="362"/>
      <c r="EH279" s="362"/>
      <c r="EI279" s="362"/>
      <c r="EJ279" s="362"/>
      <c r="EK279" s="362"/>
      <c r="EL279" s="362"/>
      <c r="EM279" s="362"/>
      <c r="EN279" s="362"/>
      <c r="EO279" s="362"/>
      <c r="EP279" s="362"/>
      <c r="EQ279" s="362"/>
      <c r="ER279" s="362"/>
      <c r="ES279" s="362"/>
      <c r="ET279" s="362"/>
      <c r="EU279" s="362"/>
      <c r="EV279" s="362"/>
      <c r="EW279" s="362"/>
      <c r="EX279" s="362"/>
      <c r="EY279" s="362"/>
      <c r="EZ279" s="362"/>
      <c r="FA279" s="362"/>
      <c r="FB279" s="362"/>
      <c r="FC279" s="362"/>
      <c r="FD279" s="362"/>
      <c r="FE279" s="362"/>
      <c r="FF279" s="362"/>
      <c r="FG279" s="362"/>
      <c r="FH279" s="362"/>
      <c r="FI279" s="362"/>
      <c r="FJ279" s="362"/>
      <c r="FK279" s="362"/>
      <c r="FL279" s="362"/>
      <c r="FM279" s="362"/>
      <c r="FN279" s="362"/>
      <c r="FO279" s="362"/>
      <c r="FP279" s="362"/>
      <c r="FQ279" s="362"/>
      <c r="FR279" s="362"/>
    </row>
    <row r="280" spans="2:174">
      <c r="B280" s="362"/>
      <c r="C280" s="362"/>
      <c r="D280" s="362"/>
      <c r="E280" s="362"/>
      <c r="F280" s="362"/>
      <c r="G280" s="362"/>
      <c r="H280" s="362"/>
      <c r="I280" s="362"/>
      <c r="J280" s="362"/>
      <c r="K280" s="362"/>
      <c r="L280" s="362"/>
      <c r="M280" s="362"/>
      <c r="N280" s="362"/>
      <c r="O280" s="365"/>
      <c r="P280" s="362"/>
      <c r="Q280" s="362"/>
      <c r="R280" s="362"/>
      <c r="S280" s="362"/>
      <c r="T280" s="362"/>
      <c r="U280" s="362"/>
      <c r="V280" s="362"/>
      <c r="W280" s="362"/>
      <c r="X280" s="362"/>
      <c r="Y280" s="362"/>
      <c r="Z280" s="362"/>
      <c r="AA280" s="362"/>
      <c r="AB280" s="362"/>
      <c r="AC280" s="362"/>
      <c r="AD280" s="362"/>
      <c r="AE280" s="362"/>
      <c r="AF280" s="362"/>
      <c r="AG280" s="362"/>
      <c r="AH280" s="362"/>
      <c r="AI280" s="362"/>
      <c r="AJ280" s="362"/>
      <c r="AK280" s="362"/>
      <c r="AL280" s="362"/>
      <c r="AM280" s="362"/>
      <c r="AN280" s="362"/>
      <c r="AO280" s="362"/>
      <c r="AP280" s="362"/>
      <c r="AQ280" s="362"/>
      <c r="AR280" s="362"/>
      <c r="AS280" s="362"/>
      <c r="AT280" s="362"/>
      <c r="AU280" s="362"/>
      <c r="AV280" s="362"/>
      <c r="AW280" s="362"/>
      <c r="AX280" s="362"/>
      <c r="AY280" s="362"/>
      <c r="AZ280" s="362"/>
      <c r="BA280" s="362"/>
      <c r="BB280" s="362"/>
      <c r="BC280" s="362"/>
      <c r="BD280" s="362"/>
      <c r="BE280" s="362"/>
      <c r="BF280" s="362"/>
      <c r="BG280" s="362"/>
      <c r="BH280" s="362"/>
      <c r="BI280" s="362"/>
      <c r="BJ280" s="362"/>
      <c r="BK280" s="362"/>
      <c r="BL280" s="362"/>
      <c r="BM280" s="362"/>
      <c r="BN280" s="362"/>
      <c r="BO280" s="362"/>
      <c r="BP280" s="362"/>
      <c r="BQ280" s="362"/>
      <c r="BR280" s="362"/>
      <c r="BS280" s="362"/>
      <c r="BT280" s="362"/>
      <c r="BU280" s="362"/>
      <c r="BV280" s="362"/>
      <c r="BW280" s="362"/>
      <c r="BX280" s="362"/>
      <c r="BY280" s="362"/>
      <c r="BZ280" s="362"/>
      <c r="CA280" s="362"/>
      <c r="CB280" s="362"/>
      <c r="CC280" s="362"/>
      <c r="CD280" s="362"/>
      <c r="CE280" s="362"/>
      <c r="CF280" s="362"/>
      <c r="CG280" s="362"/>
      <c r="CH280" s="362"/>
      <c r="CI280" s="362"/>
      <c r="CJ280" s="362"/>
      <c r="CK280" s="362"/>
      <c r="CL280" s="362"/>
      <c r="CM280" s="362"/>
      <c r="CN280" s="362"/>
      <c r="CO280" s="362"/>
      <c r="CP280" s="362"/>
      <c r="CQ280" s="362"/>
      <c r="CR280" s="362"/>
      <c r="CS280" s="362"/>
      <c r="CT280" s="362"/>
      <c r="CU280" s="362"/>
      <c r="CV280" s="362"/>
      <c r="CW280" s="362"/>
      <c r="CX280" s="362"/>
      <c r="CY280" s="362"/>
      <c r="CZ280" s="362"/>
      <c r="DA280" s="362"/>
      <c r="DB280" s="362"/>
      <c r="DC280" s="362"/>
      <c r="DD280" s="362"/>
      <c r="DE280" s="362"/>
      <c r="DF280" s="362"/>
      <c r="DG280" s="362"/>
      <c r="DH280" s="362"/>
      <c r="DI280" s="362"/>
      <c r="DJ280" s="362"/>
      <c r="DK280" s="362"/>
      <c r="DL280" s="362"/>
      <c r="DM280" s="362"/>
      <c r="DN280" s="362"/>
      <c r="DO280" s="362"/>
      <c r="DP280" s="362"/>
      <c r="DQ280" s="362"/>
      <c r="DR280" s="362"/>
      <c r="DS280" s="362"/>
      <c r="DT280" s="362"/>
      <c r="DU280" s="362"/>
      <c r="DV280" s="362"/>
      <c r="DW280" s="362"/>
      <c r="DX280" s="362"/>
      <c r="DY280" s="362"/>
      <c r="DZ280" s="362"/>
      <c r="EA280" s="362"/>
      <c r="EB280" s="362"/>
      <c r="EC280" s="362"/>
      <c r="ED280" s="362"/>
      <c r="EE280" s="362"/>
      <c r="EF280" s="362"/>
      <c r="EG280" s="362"/>
      <c r="EH280" s="362"/>
      <c r="EI280" s="362"/>
      <c r="EJ280" s="362"/>
      <c r="EK280" s="362"/>
      <c r="EL280" s="362"/>
      <c r="EM280" s="362"/>
      <c r="EN280" s="362"/>
      <c r="EO280" s="362"/>
      <c r="EP280" s="362"/>
      <c r="EQ280" s="362"/>
      <c r="ER280" s="362"/>
      <c r="ES280" s="362"/>
      <c r="ET280" s="362"/>
      <c r="EU280" s="362"/>
      <c r="EV280" s="362"/>
      <c r="EW280" s="362"/>
      <c r="EX280" s="362"/>
      <c r="EY280" s="362"/>
      <c r="EZ280" s="362"/>
      <c r="FA280" s="362"/>
      <c r="FB280" s="362"/>
      <c r="FC280" s="362"/>
      <c r="FD280" s="362"/>
      <c r="FE280" s="362"/>
      <c r="FF280" s="362"/>
      <c r="FG280" s="362"/>
      <c r="FH280" s="362"/>
      <c r="FI280" s="362"/>
      <c r="FJ280" s="362"/>
      <c r="FK280" s="362"/>
      <c r="FL280" s="362"/>
      <c r="FM280" s="362"/>
      <c r="FN280" s="362"/>
      <c r="FO280" s="362"/>
      <c r="FP280" s="362"/>
      <c r="FQ280" s="362"/>
      <c r="FR280" s="362"/>
    </row>
    <row r="281" spans="2:174">
      <c r="B281" s="362"/>
      <c r="C281" s="362"/>
      <c r="D281" s="362"/>
      <c r="E281" s="362"/>
      <c r="F281" s="362"/>
      <c r="G281" s="362"/>
      <c r="H281" s="362"/>
      <c r="I281" s="362"/>
      <c r="J281" s="362"/>
      <c r="K281" s="362"/>
      <c r="L281" s="362"/>
      <c r="M281" s="362"/>
      <c r="N281" s="362"/>
      <c r="O281" s="365"/>
      <c r="P281" s="362"/>
      <c r="Q281" s="362"/>
      <c r="R281" s="362"/>
      <c r="S281" s="362"/>
      <c r="T281" s="362"/>
      <c r="U281" s="362"/>
      <c r="V281" s="362"/>
      <c r="W281" s="362"/>
      <c r="X281" s="362"/>
      <c r="Y281" s="362"/>
      <c r="Z281" s="362"/>
      <c r="AA281" s="362"/>
      <c r="AB281" s="362"/>
      <c r="AC281" s="362"/>
      <c r="AD281" s="362"/>
      <c r="AE281" s="362"/>
      <c r="AF281" s="362"/>
      <c r="AG281" s="362"/>
      <c r="AH281" s="362"/>
      <c r="AI281" s="362"/>
      <c r="AJ281" s="362"/>
      <c r="AK281" s="362"/>
      <c r="AL281" s="362"/>
      <c r="AM281" s="362"/>
      <c r="AN281" s="362"/>
      <c r="AO281" s="362"/>
      <c r="AP281" s="362"/>
      <c r="AQ281" s="362"/>
      <c r="AR281" s="362"/>
      <c r="AS281" s="362"/>
      <c r="AT281" s="362"/>
      <c r="AU281" s="362"/>
      <c r="AV281" s="362"/>
      <c r="AW281" s="362"/>
      <c r="AX281" s="362"/>
      <c r="AY281" s="362"/>
      <c r="AZ281" s="362"/>
      <c r="BA281" s="362"/>
      <c r="BB281" s="362"/>
      <c r="BC281" s="362"/>
      <c r="BD281" s="362"/>
      <c r="BE281" s="362"/>
      <c r="BF281" s="362"/>
      <c r="BG281" s="362"/>
      <c r="BH281" s="362"/>
      <c r="BI281" s="362"/>
      <c r="BJ281" s="362"/>
      <c r="BK281" s="362"/>
      <c r="BL281" s="362"/>
      <c r="BM281" s="362"/>
      <c r="BN281" s="362"/>
      <c r="BO281" s="362"/>
      <c r="BP281" s="362"/>
      <c r="BQ281" s="362"/>
      <c r="BR281" s="362"/>
      <c r="BS281" s="362"/>
      <c r="BT281" s="362"/>
      <c r="BU281" s="362"/>
      <c r="BV281" s="362"/>
      <c r="BW281" s="362"/>
      <c r="BX281" s="362"/>
      <c r="BY281" s="362"/>
      <c r="BZ281" s="362"/>
      <c r="CA281" s="362"/>
      <c r="CB281" s="362"/>
      <c r="CC281" s="362"/>
      <c r="CD281" s="362"/>
      <c r="CE281" s="362"/>
      <c r="CF281" s="362"/>
      <c r="CG281" s="362"/>
      <c r="CH281" s="362"/>
      <c r="CI281" s="362"/>
      <c r="CJ281" s="362"/>
      <c r="CK281" s="362"/>
      <c r="CL281" s="362"/>
      <c r="CM281" s="362"/>
      <c r="CN281" s="362"/>
      <c r="CO281" s="362"/>
      <c r="CP281" s="362"/>
      <c r="CQ281" s="362"/>
      <c r="CR281" s="362"/>
      <c r="CS281" s="362"/>
      <c r="CT281" s="362"/>
      <c r="CU281" s="362"/>
      <c r="CV281" s="362"/>
      <c r="CW281" s="362"/>
      <c r="CX281" s="362"/>
      <c r="CY281" s="362"/>
      <c r="CZ281" s="362"/>
      <c r="DA281" s="362"/>
      <c r="DB281" s="362"/>
      <c r="DC281" s="362"/>
      <c r="DD281" s="362"/>
      <c r="DE281" s="362"/>
      <c r="DF281" s="362"/>
      <c r="DG281" s="362"/>
      <c r="DH281" s="362"/>
      <c r="DI281" s="362"/>
      <c r="DJ281" s="362"/>
      <c r="DK281" s="362"/>
      <c r="DL281" s="362"/>
      <c r="DM281" s="362"/>
      <c r="DN281" s="362"/>
      <c r="DO281" s="362"/>
      <c r="DP281" s="362"/>
      <c r="DQ281" s="362"/>
      <c r="DR281" s="362"/>
      <c r="DS281" s="362"/>
      <c r="DT281" s="362"/>
      <c r="DU281" s="362"/>
      <c r="DV281" s="362"/>
      <c r="DW281" s="362"/>
      <c r="DX281" s="362"/>
      <c r="DY281" s="362"/>
      <c r="DZ281" s="362"/>
      <c r="EA281" s="362"/>
      <c r="EB281" s="362"/>
      <c r="EC281" s="362"/>
      <c r="ED281" s="362"/>
      <c r="EE281" s="362"/>
      <c r="EF281" s="362"/>
      <c r="EG281" s="362"/>
      <c r="EH281" s="362"/>
      <c r="EI281" s="362"/>
      <c r="EJ281" s="362"/>
      <c r="EK281" s="362"/>
      <c r="EL281" s="362"/>
      <c r="EM281" s="362"/>
      <c r="EN281" s="362"/>
      <c r="EO281" s="362"/>
      <c r="EP281" s="362"/>
      <c r="EQ281" s="362"/>
      <c r="ER281" s="362"/>
      <c r="ES281" s="362"/>
      <c r="ET281" s="362"/>
      <c r="EU281" s="362"/>
      <c r="EV281" s="362"/>
      <c r="EW281" s="362"/>
      <c r="EX281" s="362"/>
      <c r="EY281" s="362"/>
      <c r="EZ281" s="362"/>
      <c r="FA281" s="362"/>
      <c r="FB281" s="362"/>
      <c r="FC281" s="362"/>
      <c r="FD281" s="362"/>
      <c r="FE281" s="362"/>
      <c r="FF281" s="362"/>
      <c r="FG281" s="362"/>
      <c r="FH281" s="362"/>
      <c r="FI281" s="362"/>
      <c r="FJ281" s="362"/>
      <c r="FK281" s="362"/>
      <c r="FL281" s="362"/>
      <c r="FM281" s="362"/>
      <c r="FN281" s="362"/>
      <c r="FO281" s="362"/>
      <c r="FP281" s="362"/>
      <c r="FQ281" s="362"/>
      <c r="FR281" s="362"/>
    </row>
    <row r="282" spans="2:174">
      <c r="B282" s="362"/>
      <c r="C282" s="362"/>
      <c r="D282" s="362"/>
      <c r="E282" s="362"/>
      <c r="F282" s="362"/>
      <c r="G282" s="362"/>
      <c r="H282" s="362"/>
      <c r="I282" s="362"/>
      <c r="J282" s="362"/>
      <c r="K282" s="362"/>
      <c r="L282" s="362"/>
      <c r="M282" s="362"/>
      <c r="N282" s="362"/>
      <c r="O282" s="365"/>
      <c r="P282" s="362"/>
      <c r="Q282" s="362"/>
      <c r="R282" s="362"/>
      <c r="S282" s="362"/>
      <c r="T282" s="362"/>
      <c r="U282" s="362"/>
      <c r="V282" s="362"/>
      <c r="W282" s="362"/>
      <c r="X282" s="362"/>
      <c r="Y282" s="362"/>
      <c r="Z282" s="362"/>
      <c r="AA282" s="362"/>
      <c r="AB282" s="362"/>
      <c r="AC282" s="362"/>
      <c r="AD282" s="362"/>
      <c r="AE282" s="362"/>
      <c r="AF282" s="362"/>
      <c r="AG282" s="362"/>
      <c r="AH282" s="362"/>
      <c r="AI282" s="362"/>
      <c r="AJ282" s="362"/>
      <c r="AK282" s="362"/>
      <c r="AL282" s="362"/>
      <c r="AM282" s="362"/>
      <c r="AN282" s="362"/>
      <c r="AO282" s="362"/>
      <c r="AP282" s="362"/>
      <c r="AQ282" s="362"/>
      <c r="AR282" s="362"/>
      <c r="AS282" s="362"/>
      <c r="AT282" s="362"/>
      <c r="AU282" s="362"/>
      <c r="AV282" s="362"/>
      <c r="AW282" s="362"/>
      <c r="AX282" s="362"/>
      <c r="AY282" s="362"/>
      <c r="AZ282" s="362"/>
      <c r="BA282" s="362"/>
      <c r="BB282" s="362"/>
      <c r="BC282" s="362"/>
      <c r="BD282" s="362"/>
      <c r="BE282" s="362"/>
      <c r="BF282" s="362"/>
      <c r="BG282" s="362"/>
      <c r="BH282" s="362"/>
      <c r="BI282" s="362"/>
      <c r="BJ282" s="362"/>
      <c r="BK282" s="362"/>
      <c r="BL282" s="362"/>
      <c r="BM282" s="362"/>
      <c r="BN282" s="362"/>
      <c r="BO282" s="362"/>
      <c r="BP282" s="362"/>
      <c r="BQ282" s="362"/>
      <c r="BR282" s="362"/>
      <c r="BS282" s="362"/>
      <c r="BT282" s="362"/>
      <c r="BU282" s="362"/>
      <c r="BV282" s="362"/>
      <c r="BW282" s="362"/>
      <c r="BX282" s="362"/>
      <c r="BY282" s="362"/>
      <c r="BZ282" s="362"/>
      <c r="CA282" s="362"/>
      <c r="CB282" s="362"/>
      <c r="CC282" s="362"/>
      <c r="CD282" s="362"/>
      <c r="CE282" s="362"/>
      <c r="CF282" s="362"/>
      <c r="CG282" s="362"/>
      <c r="CH282" s="362"/>
      <c r="CI282" s="362"/>
      <c r="CJ282" s="362"/>
      <c r="CK282" s="362"/>
      <c r="CL282" s="362"/>
      <c r="CM282" s="362"/>
      <c r="CN282" s="362"/>
      <c r="CO282" s="362"/>
      <c r="CP282" s="362"/>
      <c r="CQ282" s="362"/>
      <c r="CR282" s="362"/>
      <c r="CS282" s="362"/>
      <c r="CT282" s="362"/>
      <c r="CU282" s="362"/>
      <c r="CV282" s="362"/>
      <c r="CW282" s="362"/>
      <c r="CX282" s="362"/>
      <c r="CY282" s="362"/>
      <c r="CZ282" s="362"/>
      <c r="DA282" s="362"/>
      <c r="DB282" s="362"/>
      <c r="DC282" s="362"/>
      <c r="DD282" s="362"/>
      <c r="DE282" s="362"/>
      <c r="DF282" s="362"/>
      <c r="DG282" s="362"/>
      <c r="DH282" s="362"/>
      <c r="DI282" s="362"/>
      <c r="DJ282" s="362"/>
      <c r="DK282" s="362"/>
      <c r="DL282" s="362"/>
      <c r="DM282" s="362"/>
      <c r="DN282" s="362"/>
      <c r="DO282" s="362"/>
      <c r="DP282" s="362"/>
      <c r="DQ282" s="362"/>
      <c r="DR282" s="362"/>
      <c r="DS282" s="362"/>
      <c r="DT282" s="362"/>
      <c r="DU282" s="362"/>
      <c r="DV282" s="362"/>
      <c r="DW282" s="362"/>
      <c r="DX282" s="362"/>
      <c r="DY282" s="362"/>
      <c r="DZ282" s="362"/>
      <c r="EA282" s="362"/>
      <c r="EB282" s="362"/>
      <c r="EC282" s="362"/>
      <c r="ED282" s="362"/>
      <c r="EE282" s="362"/>
      <c r="EF282" s="362"/>
      <c r="EG282" s="362"/>
      <c r="EH282" s="362"/>
      <c r="EI282" s="362"/>
      <c r="EJ282" s="362"/>
      <c r="EK282" s="362"/>
      <c r="EL282" s="362"/>
      <c r="EM282" s="362"/>
      <c r="EN282" s="362"/>
      <c r="EO282" s="362"/>
      <c r="EP282" s="362"/>
      <c r="EQ282" s="362"/>
      <c r="ER282" s="362"/>
      <c r="ES282" s="362"/>
      <c r="ET282" s="362"/>
      <c r="EU282" s="362"/>
      <c r="EV282" s="362"/>
      <c r="EW282" s="362"/>
      <c r="EX282" s="362"/>
      <c r="EY282" s="362"/>
      <c r="EZ282" s="362"/>
      <c r="FA282" s="362"/>
      <c r="FB282" s="362"/>
      <c r="FC282" s="362"/>
      <c r="FD282" s="362"/>
      <c r="FE282" s="362"/>
      <c r="FF282" s="362"/>
      <c r="FG282" s="362"/>
      <c r="FH282" s="362"/>
      <c r="FI282" s="362"/>
      <c r="FJ282" s="362"/>
      <c r="FK282" s="362"/>
      <c r="FL282" s="362"/>
      <c r="FM282" s="362"/>
      <c r="FN282" s="362"/>
      <c r="FO282" s="362"/>
      <c r="FP282" s="362"/>
      <c r="FQ282" s="362"/>
      <c r="FR282" s="362"/>
    </row>
    <row r="283" spans="2:174">
      <c r="B283" s="362"/>
      <c r="C283" s="362"/>
      <c r="D283" s="362"/>
      <c r="E283" s="362"/>
      <c r="F283" s="362"/>
      <c r="G283" s="362"/>
      <c r="H283" s="362"/>
      <c r="I283" s="362"/>
      <c r="J283" s="362"/>
      <c r="K283" s="362"/>
      <c r="L283" s="362"/>
      <c r="M283" s="362"/>
      <c r="N283" s="362"/>
      <c r="O283" s="365"/>
      <c r="P283" s="362"/>
      <c r="Q283" s="362"/>
      <c r="R283" s="362"/>
      <c r="S283" s="362"/>
      <c r="T283" s="362"/>
      <c r="U283" s="362"/>
      <c r="V283" s="362"/>
      <c r="W283" s="362"/>
      <c r="X283" s="362"/>
      <c r="Y283" s="362"/>
      <c r="Z283" s="362"/>
      <c r="AA283" s="362"/>
      <c r="AB283" s="362"/>
      <c r="AC283" s="362"/>
      <c r="AD283" s="362"/>
      <c r="AE283" s="362"/>
      <c r="AF283" s="362"/>
      <c r="AG283" s="362"/>
      <c r="AH283" s="362"/>
      <c r="AI283" s="362"/>
      <c r="AJ283" s="362"/>
      <c r="AK283" s="362"/>
      <c r="AL283" s="362"/>
      <c r="AM283" s="362"/>
      <c r="AN283" s="362"/>
      <c r="AO283" s="362"/>
      <c r="AP283" s="362"/>
      <c r="AQ283" s="362"/>
      <c r="AR283" s="362"/>
      <c r="AS283" s="362"/>
      <c r="AT283" s="362"/>
      <c r="AU283" s="362"/>
      <c r="AV283" s="362"/>
      <c r="AW283" s="362"/>
      <c r="AX283" s="362"/>
      <c r="AY283" s="362"/>
      <c r="AZ283" s="362"/>
      <c r="BA283" s="362"/>
      <c r="BB283" s="362"/>
      <c r="BC283" s="362"/>
      <c r="BD283" s="362"/>
      <c r="BE283" s="362"/>
      <c r="BF283" s="362"/>
      <c r="BG283" s="362"/>
      <c r="BH283" s="362"/>
      <c r="BI283" s="362"/>
      <c r="BJ283" s="362"/>
      <c r="BK283" s="362"/>
      <c r="BL283" s="362"/>
      <c r="BM283" s="362"/>
      <c r="BN283" s="362"/>
      <c r="BO283" s="362"/>
      <c r="BP283" s="362"/>
      <c r="BQ283" s="362"/>
      <c r="BR283" s="362"/>
      <c r="BS283" s="362"/>
      <c r="BT283" s="362"/>
      <c r="BU283" s="362"/>
      <c r="BV283" s="362"/>
      <c r="BW283" s="362"/>
      <c r="BX283" s="362"/>
      <c r="BY283" s="362"/>
      <c r="BZ283" s="362"/>
      <c r="CA283" s="362"/>
      <c r="CB283" s="362"/>
      <c r="CC283" s="362"/>
      <c r="CD283" s="362"/>
      <c r="CE283" s="362"/>
      <c r="CF283" s="362"/>
      <c r="CG283" s="362"/>
      <c r="CH283" s="362"/>
      <c r="CI283" s="362"/>
      <c r="CJ283" s="362"/>
      <c r="CK283" s="362"/>
      <c r="CL283" s="362"/>
      <c r="CM283" s="362"/>
      <c r="CN283" s="362"/>
      <c r="CO283" s="362"/>
      <c r="CP283" s="362"/>
      <c r="CQ283" s="362"/>
      <c r="CR283" s="362"/>
      <c r="CS283" s="362"/>
      <c r="CT283" s="362"/>
      <c r="CU283" s="362"/>
      <c r="CV283" s="362"/>
      <c r="CW283" s="362"/>
      <c r="CX283" s="362"/>
      <c r="CY283" s="362"/>
      <c r="CZ283" s="362"/>
      <c r="DA283" s="362"/>
      <c r="DB283" s="362"/>
      <c r="DC283" s="362"/>
      <c r="DD283" s="362"/>
      <c r="DE283" s="362"/>
      <c r="DF283" s="362"/>
      <c r="DG283" s="362"/>
      <c r="DH283" s="362"/>
      <c r="DI283" s="362"/>
      <c r="DJ283" s="362"/>
      <c r="DK283" s="362"/>
      <c r="DL283" s="362"/>
      <c r="DM283" s="362"/>
      <c r="DN283" s="362"/>
      <c r="DO283" s="362"/>
      <c r="DP283" s="362"/>
      <c r="DQ283" s="362"/>
      <c r="DR283" s="362"/>
      <c r="DS283" s="362"/>
      <c r="DT283" s="362"/>
      <c r="DU283" s="362"/>
      <c r="DV283" s="362"/>
      <c r="DW283" s="362"/>
      <c r="DX283" s="362"/>
      <c r="DY283" s="362"/>
      <c r="DZ283" s="362"/>
      <c r="EA283" s="362"/>
      <c r="EB283" s="362"/>
      <c r="EC283" s="362"/>
      <c r="ED283" s="362"/>
      <c r="EE283" s="362"/>
      <c r="EF283" s="362"/>
      <c r="EG283" s="362"/>
      <c r="EH283" s="362"/>
      <c r="EI283" s="362"/>
      <c r="EJ283" s="362"/>
      <c r="EK283" s="362"/>
      <c r="EL283" s="362"/>
      <c r="EM283" s="362"/>
      <c r="EN283" s="362"/>
      <c r="EO283" s="362"/>
      <c r="EP283" s="362"/>
      <c r="EQ283" s="362"/>
      <c r="ER283" s="362"/>
      <c r="ES283" s="362"/>
      <c r="ET283" s="362"/>
      <c r="EU283" s="362"/>
      <c r="EV283" s="362"/>
      <c r="EW283" s="362"/>
      <c r="EX283" s="362"/>
      <c r="EY283" s="362"/>
      <c r="EZ283" s="362"/>
      <c r="FA283" s="362"/>
      <c r="FB283" s="362"/>
      <c r="FC283" s="362"/>
      <c r="FD283" s="362"/>
      <c r="FE283" s="362"/>
      <c r="FF283" s="362"/>
      <c r="FG283" s="362"/>
      <c r="FH283" s="362"/>
      <c r="FI283" s="362"/>
      <c r="FJ283" s="362"/>
      <c r="FK283" s="362"/>
      <c r="FL283" s="362"/>
      <c r="FM283" s="362"/>
      <c r="FN283" s="362"/>
      <c r="FO283" s="362"/>
      <c r="FP283" s="362"/>
      <c r="FQ283" s="362"/>
      <c r="FR283" s="362"/>
    </row>
    <row r="284" spans="2:174">
      <c r="B284" s="362"/>
      <c r="C284" s="362"/>
      <c r="D284" s="362"/>
      <c r="E284" s="362"/>
      <c r="F284" s="362"/>
      <c r="G284" s="362"/>
      <c r="H284" s="362"/>
      <c r="I284" s="362"/>
      <c r="J284" s="362"/>
      <c r="K284" s="362"/>
      <c r="L284" s="362"/>
      <c r="M284" s="362"/>
      <c r="N284" s="362"/>
      <c r="O284" s="365"/>
      <c r="P284" s="362"/>
      <c r="Q284" s="362"/>
      <c r="R284" s="362"/>
      <c r="S284" s="362"/>
      <c r="T284" s="362"/>
      <c r="U284" s="362"/>
      <c r="V284" s="362"/>
      <c r="W284" s="362"/>
      <c r="X284" s="362"/>
      <c r="Y284" s="362"/>
      <c r="Z284" s="362"/>
      <c r="AA284" s="362"/>
      <c r="AB284" s="362"/>
      <c r="AC284" s="362"/>
      <c r="AD284" s="362"/>
      <c r="AE284" s="362"/>
      <c r="AF284" s="362"/>
      <c r="AG284" s="362"/>
      <c r="AH284" s="362"/>
      <c r="AI284" s="362"/>
      <c r="AJ284" s="362"/>
      <c r="AK284" s="362"/>
      <c r="AL284" s="362"/>
      <c r="AM284" s="362"/>
      <c r="AN284" s="362"/>
      <c r="AO284" s="362"/>
      <c r="AP284" s="362"/>
      <c r="AQ284" s="362"/>
      <c r="AR284" s="362"/>
      <c r="AS284" s="362"/>
      <c r="AT284" s="362"/>
      <c r="AU284" s="362"/>
      <c r="AV284" s="362"/>
      <c r="AW284" s="362"/>
      <c r="AX284" s="362"/>
      <c r="AY284" s="362"/>
      <c r="AZ284" s="362"/>
      <c r="BA284" s="362"/>
      <c r="BB284" s="362"/>
      <c r="BC284" s="362"/>
      <c r="BD284" s="362"/>
      <c r="BE284" s="362"/>
      <c r="BF284" s="362"/>
      <c r="BG284" s="362"/>
      <c r="BH284" s="362"/>
      <c r="BI284" s="362"/>
      <c r="BJ284" s="362"/>
      <c r="BK284" s="362"/>
      <c r="BL284" s="362"/>
      <c r="BM284" s="362"/>
      <c r="BN284" s="362"/>
      <c r="BO284" s="362"/>
      <c r="BP284" s="362"/>
      <c r="BQ284" s="362"/>
      <c r="BR284" s="362"/>
      <c r="BS284" s="362"/>
      <c r="BT284" s="362"/>
      <c r="BU284" s="362"/>
      <c r="BV284" s="362"/>
      <c r="BW284" s="362"/>
      <c r="BX284" s="362"/>
      <c r="BY284" s="362"/>
      <c r="BZ284" s="362"/>
      <c r="CA284" s="362"/>
      <c r="CB284" s="362"/>
      <c r="CC284" s="362"/>
      <c r="CD284" s="362"/>
      <c r="CE284" s="362"/>
      <c r="CF284" s="362"/>
      <c r="CG284" s="362"/>
      <c r="CH284" s="362"/>
      <c r="CI284" s="362"/>
      <c r="CJ284" s="362"/>
      <c r="CK284" s="362"/>
      <c r="CL284" s="362"/>
      <c r="CM284" s="362"/>
      <c r="CN284" s="362"/>
      <c r="CO284" s="362"/>
      <c r="CP284" s="362"/>
      <c r="CQ284" s="362"/>
      <c r="CR284" s="362"/>
      <c r="CS284" s="362"/>
      <c r="CT284" s="362"/>
      <c r="CU284" s="362"/>
      <c r="CV284" s="362"/>
      <c r="CW284" s="362"/>
      <c r="CX284" s="362"/>
      <c r="CY284" s="362"/>
      <c r="CZ284" s="362"/>
      <c r="DA284" s="362"/>
      <c r="DB284" s="362"/>
      <c r="DC284" s="362"/>
      <c r="DD284" s="362"/>
      <c r="DE284" s="362"/>
      <c r="DF284" s="362"/>
      <c r="DG284" s="362"/>
      <c r="DH284" s="362"/>
      <c r="DI284" s="362"/>
      <c r="DJ284" s="362"/>
      <c r="DK284" s="362"/>
      <c r="DL284" s="362"/>
      <c r="DM284" s="362"/>
      <c r="DN284" s="362"/>
      <c r="DO284" s="362"/>
      <c r="DP284" s="362"/>
      <c r="DQ284" s="362"/>
      <c r="DR284" s="362"/>
      <c r="DS284" s="362"/>
      <c r="DT284" s="362"/>
      <c r="DU284" s="362"/>
      <c r="DV284" s="362"/>
      <c r="DW284" s="362"/>
      <c r="DX284" s="362"/>
      <c r="DY284" s="362"/>
      <c r="DZ284" s="362"/>
      <c r="EA284" s="362"/>
      <c r="EB284" s="362"/>
      <c r="EC284" s="362"/>
      <c r="ED284" s="362"/>
      <c r="EE284" s="362"/>
      <c r="EF284" s="362"/>
      <c r="EG284" s="362"/>
      <c r="EH284" s="362"/>
      <c r="EI284" s="362"/>
      <c r="EJ284" s="362"/>
      <c r="EK284" s="362"/>
      <c r="EL284" s="362"/>
      <c r="EM284" s="362"/>
      <c r="EN284" s="362"/>
      <c r="EO284" s="362"/>
      <c r="EP284" s="362"/>
      <c r="EQ284" s="362"/>
      <c r="ER284" s="362"/>
      <c r="ES284" s="362"/>
      <c r="ET284" s="362"/>
      <c r="EU284" s="362"/>
      <c r="EV284" s="362"/>
      <c r="EW284" s="362"/>
      <c r="EX284" s="362"/>
      <c r="EY284" s="362"/>
      <c r="EZ284" s="362"/>
      <c r="FA284" s="362"/>
      <c r="FB284" s="362"/>
      <c r="FC284" s="362"/>
      <c r="FD284" s="362"/>
      <c r="FE284" s="362"/>
      <c r="FF284" s="362"/>
      <c r="FG284" s="362"/>
      <c r="FH284" s="362"/>
      <c r="FI284" s="362"/>
      <c r="FJ284" s="362"/>
      <c r="FK284" s="362"/>
      <c r="FL284" s="362"/>
      <c r="FM284" s="362"/>
      <c r="FN284" s="362"/>
      <c r="FO284" s="362"/>
      <c r="FP284" s="362"/>
      <c r="FQ284" s="362"/>
      <c r="FR284" s="362"/>
    </row>
    <row r="285" spans="2:174">
      <c r="B285" s="362"/>
      <c r="C285" s="362"/>
      <c r="D285" s="362"/>
      <c r="E285" s="362"/>
      <c r="F285" s="362"/>
      <c r="G285" s="362"/>
      <c r="H285" s="362"/>
      <c r="I285" s="362"/>
      <c r="J285" s="362"/>
      <c r="K285" s="362"/>
      <c r="L285" s="362"/>
      <c r="M285" s="362"/>
      <c r="N285" s="362"/>
      <c r="O285" s="365"/>
      <c r="P285" s="362"/>
      <c r="Q285" s="362"/>
      <c r="R285" s="362"/>
      <c r="S285" s="362"/>
      <c r="T285" s="362"/>
      <c r="U285" s="362"/>
      <c r="V285" s="362"/>
      <c r="W285" s="362"/>
      <c r="X285" s="362"/>
      <c r="Y285" s="362"/>
      <c r="Z285" s="362"/>
      <c r="AA285" s="362"/>
      <c r="AB285" s="362"/>
      <c r="AC285" s="362"/>
      <c r="AD285" s="362"/>
      <c r="AE285" s="362"/>
      <c r="AF285" s="362"/>
      <c r="AG285" s="362"/>
      <c r="AH285" s="362"/>
      <c r="AI285" s="362"/>
      <c r="AJ285" s="362"/>
      <c r="AK285" s="362"/>
      <c r="AL285" s="362"/>
      <c r="AM285" s="362"/>
      <c r="AN285" s="362"/>
      <c r="AO285" s="362"/>
      <c r="AP285" s="362"/>
      <c r="AQ285" s="362"/>
      <c r="AR285" s="362"/>
      <c r="AS285" s="362"/>
      <c r="AT285" s="362"/>
      <c r="AU285" s="362"/>
      <c r="AV285" s="362"/>
      <c r="AW285" s="362"/>
      <c r="AX285" s="362"/>
      <c r="AY285" s="362"/>
      <c r="AZ285" s="362"/>
      <c r="BA285" s="362"/>
      <c r="BB285" s="362"/>
      <c r="BC285" s="362"/>
      <c r="BD285" s="362"/>
      <c r="BE285" s="362"/>
      <c r="BF285" s="362"/>
      <c r="BG285" s="362"/>
      <c r="BH285" s="362"/>
      <c r="BI285" s="362"/>
      <c r="BJ285" s="362"/>
      <c r="BK285" s="362"/>
      <c r="BL285" s="362"/>
      <c r="BM285" s="362"/>
      <c r="BN285" s="362"/>
      <c r="BO285" s="362"/>
      <c r="BP285" s="362"/>
      <c r="BQ285" s="362"/>
      <c r="BR285" s="362"/>
      <c r="BS285" s="362"/>
      <c r="BT285" s="362"/>
      <c r="BU285" s="362"/>
      <c r="BV285" s="362"/>
      <c r="BW285" s="362"/>
      <c r="BX285" s="362"/>
      <c r="BY285" s="362"/>
      <c r="BZ285" s="362"/>
      <c r="CA285" s="362"/>
      <c r="CB285" s="362"/>
      <c r="CC285" s="362"/>
      <c r="CD285" s="362"/>
      <c r="CE285" s="362"/>
      <c r="CF285" s="362"/>
      <c r="CG285" s="362"/>
      <c r="CH285" s="362"/>
      <c r="CI285" s="362"/>
      <c r="CJ285" s="362"/>
      <c r="CK285" s="362"/>
      <c r="CL285" s="362"/>
      <c r="CM285" s="362"/>
      <c r="CN285" s="362"/>
      <c r="CO285" s="362"/>
      <c r="CP285" s="362"/>
      <c r="CQ285" s="362"/>
      <c r="CR285" s="362"/>
      <c r="CS285" s="362"/>
      <c r="CT285" s="362"/>
      <c r="CU285" s="362"/>
      <c r="CV285" s="362"/>
      <c r="CW285" s="362"/>
      <c r="CX285" s="362"/>
      <c r="CY285" s="362"/>
      <c r="CZ285" s="362"/>
      <c r="DA285" s="362"/>
      <c r="DB285" s="362"/>
      <c r="DC285" s="362"/>
      <c r="DD285" s="362"/>
      <c r="DE285" s="362"/>
      <c r="DF285" s="362"/>
      <c r="DG285" s="362"/>
      <c r="DH285" s="362"/>
      <c r="DI285" s="362"/>
      <c r="DJ285" s="362"/>
      <c r="DK285" s="362"/>
      <c r="DL285" s="362"/>
      <c r="DM285" s="362"/>
      <c r="DN285" s="362"/>
      <c r="DO285" s="362"/>
      <c r="DP285" s="362"/>
      <c r="DQ285" s="362"/>
      <c r="DR285" s="362"/>
      <c r="DS285" s="362"/>
      <c r="DT285" s="362"/>
      <c r="DU285" s="362"/>
      <c r="DV285" s="362"/>
      <c r="DW285" s="362"/>
      <c r="DX285" s="362"/>
      <c r="DY285" s="362"/>
      <c r="DZ285" s="362"/>
      <c r="EA285" s="362"/>
      <c r="EB285" s="362"/>
      <c r="EC285" s="362"/>
      <c r="ED285" s="362"/>
      <c r="EE285" s="362"/>
      <c r="EF285" s="362"/>
      <c r="EG285" s="362"/>
      <c r="EH285" s="362"/>
      <c r="EI285" s="362"/>
      <c r="EJ285" s="362"/>
      <c r="EK285" s="362"/>
      <c r="EL285" s="362"/>
      <c r="EM285" s="362"/>
      <c r="EN285" s="362"/>
      <c r="EO285" s="362"/>
      <c r="EP285" s="362"/>
      <c r="EQ285" s="362"/>
      <c r="ER285" s="362"/>
      <c r="ES285" s="362"/>
      <c r="ET285" s="362"/>
      <c r="EU285" s="362"/>
      <c r="EV285" s="362"/>
      <c r="EW285" s="362"/>
      <c r="EX285" s="362"/>
      <c r="EY285" s="362"/>
      <c r="EZ285" s="362"/>
      <c r="FA285" s="362"/>
      <c r="FB285" s="362"/>
      <c r="FC285" s="362"/>
      <c r="FD285" s="362"/>
      <c r="FE285" s="362"/>
      <c r="FF285" s="362"/>
      <c r="FG285" s="362"/>
      <c r="FH285" s="362"/>
      <c r="FI285" s="362"/>
      <c r="FJ285" s="362"/>
      <c r="FK285" s="362"/>
      <c r="FL285" s="362"/>
      <c r="FM285" s="362"/>
      <c r="FN285" s="362"/>
      <c r="FO285" s="362"/>
      <c r="FP285" s="362"/>
      <c r="FQ285" s="362"/>
      <c r="FR285" s="362"/>
    </row>
    <row r="286" spans="2:174">
      <c r="B286" s="362"/>
      <c r="C286" s="362"/>
      <c r="D286" s="362"/>
      <c r="E286" s="362"/>
      <c r="F286" s="362"/>
      <c r="G286" s="362"/>
      <c r="H286" s="362"/>
      <c r="I286" s="362"/>
      <c r="J286" s="362"/>
      <c r="K286" s="362"/>
      <c r="L286" s="362"/>
      <c r="M286" s="362"/>
      <c r="N286" s="362"/>
      <c r="O286" s="365"/>
      <c r="P286" s="362"/>
      <c r="Q286" s="362"/>
      <c r="R286" s="362"/>
      <c r="S286" s="362"/>
      <c r="T286" s="362"/>
      <c r="U286" s="362"/>
      <c r="V286" s="362"/>
      <c r="W286" s="362"/>
      <c r="X286" s="362"/>
      <c r="Y286" s="362"/>
      <c r="Z286" s="362"/>
      <c r="AA286" s="362"/>
      <c r="AB286" s="362"/>
      <c r="AC286" s="362"/>
      <c r="AD286" s="362"/>
      <c r="AE286" s="362"/>
      <c r="AF286" s="362"/>
      <c r="AG286" s="362"/>
      <c r="AH286" s="362"/>
      <c r="AI286" s="362"/>
      <c r="AJ286" s="362"/>
      <c r="AK286" s="362"/>
      <c r="AL286" s="362"/>
      <c r="AM286" s="362"/>
      <c r="AN286" s="362"/>
      <c r="AO286" s="362"/>
      <c r="AP286" s="362"/>
      <c r="AQ286" s="362"/>
      <c r="AR286" s="362"/>
      <c r="AS286" s="362"/>
      <c r="AT286" s="362"/>
      <c r="AU286" s="362"/>
      <c r="AV286" s="362"/>
      <c r="AW286" s="362"/>
      <c r="AX286" s="362"/>
      <c r="AY286" s="362"/>
      <c r="AZ286" s="362"/>
      <c r="BA286" s="362"/>
      <c r="BB286" s="362"/>
      <c r="BC286" s="362"/>
      <c r="BD286" s="362"/>
      <c r="BE286" s="362"/>
      <c r="BF286" s="362"/>
      <c r="BG286" s="362"/>
      <c r="BH286" s="362"/>
      <c r="BI286" s="362"/>
      <c r="BJ286" s="362"/>
      <c r="BK286" s="362"/>
      <c r="BL286" s="362"/>
      <c r="BM286" s="362"/>
      <c r="BN286" s="362"/>
      <c r="BO286" s="362"/>
      <c r="BP286" s="362"/>
      <c r="BQ286" s="362"/>
      <c r="BR286" s="362"/>
      <c r="BS286" s="362"/>
      <c r="BT286" s="362"/>
      <c r="BU286" s="362"/>
      <c r="BV286" s="362"/>
      <c r="BW286" s="362"/>
      <c r="BX286" s="362"/>
      <c r="BY286" s="362"/>
      <c r="BZ286" s="362"/>
      <c r="CA286" s="362"/>
      <c r="CB286" s="362"/>
      <c r="CC286" s="362"/>
      <c r="CD286" s="362"/>
      <c r="CE286" s="362"/>
      <c r="CF286" s="362"/>
      <c r="CG286" s="362"/>
      <c r="CH286" s="362"/>
      <c r="CI286" s="362"/>
      <c r="CJ286" s="362"/>
      <c r="CK286" s="362"/>
      <c r="CL286" s="362"/>
      <c r="CM286" s="362"/>
      <c r="CN286" s="362"/>
      <c r="CO286" s="362"/>
      <c r="CP286" s="362"/>
      <c r="CQ286" s="362"/>
      <c r="CR286" s="362"/>
      <c r="CS286" s="362"/>
      <c r="CT286" s="362"/>
      <c r="CU286" s="362"/>
      <c r="CV286" s="362"/>
      <c r="CW286" s="362"/>
      <c r="CX286" s="362"/>
      <c r="CY286" s="362"/>
      <c r="CZ286" s="362"/>
      <c r="DA286" s="362"/>
      <c r="DB286" s="362"/>
      <c r="DC286" s="362"/>
      <c r="DD286" s="362"/>
      <c r="DE286" s="362"/>
      <c r="DF286" s="362"/>
      <c r="DG286" s="362"/>
      <c r="DH286" s="362"/>
      <c r="DI286" s="362"/>
      <c r="DJ286" s="362"/>
      <c r="DK286" s="362"/>
      <c r="DL286" s="362"/>
      <c r="DM286" s="362"/>
      <c r="DN286" s="362"/>
      <c r="DO286" s="362"/>
      <c r="DP286" s="362"/>
      <c r="DQ286" s="362"/>
      <c r="DR286" s="362"/>
      <c r="DS286" s="362"/>
      <c r="DT286" s="362"/>
      <c r="DU286" s="362"/>
      <c r="DV286" s="362"/>
      <c r="DW286" s="362"/>
      <c r="DX286" s="362"/>
      <c r="DY286" s="362"/>
      <c r="DZ286" s="362"/>
      <c r="EA286" s="362"/>
      <c r="EB286" s="362"/>
      <c r="EC286" s="362"/>
      <c r="ED286" s="362"/>
      <c r="EE286" s="362"/>
      <c r="EF286" s="362"/>
      <c r="EG286" s="362"/>
      <c r="EH286" s="362"/>
      <c r="EI286" s="362"/>
      <c r="EJ286" s="362"/>
      <c r="EK286" s="362"/>
      <c r="EL286" s="362"/>
      <c r="EM286" s="362"/>
      <c r="EN286" s="362"/>
      <c r="EO286" s="362"/>
      <c r="EP286" s="362"/>
      <c r="EQ286" s="362"/>
      <c r="ER286" s="362"/>
      <c r="ES286" s="362"/>
      <c r="ET286" s="362"/>
      <c r="EU286" s="362"/>
      <c r="EV286" s="362"/>
      <c r="EW286" s="362"/>
      <c r="EX286" s="362"/>
      <c r="EY286" s="362"/>
      <c r="EZ286" s="362"/>
      <c r="FA286" s="362"/>
      <c r="FB286" s="362"/>
      <c r="FC286" s="362"/>
      <c r="FD286" s="362"/>
      <c r="FE286" s="362"/>
      <c r="FF286" s="362"/>
      <c r="FG286" s="362"/>
      <c r="FH286" s="362"/>
      <c r="FI286" s="362"/>
      <c r="FJ286" s="362"/>
      <c r="FK286" s="362"/>
      <c r="FL286" s="362"/>
      <c r="FM286" s="362"/>
      <c r="FN286" s="362"/>
      <c r="FO286" s="362"/>
      <c r="FP286" s="362"/>
      <c r="FQ286" s="362"/>
      <c r="FR286" s="362"/>
    </row>
    <row r="287" spans="2:174">
      <c r="B287" s="362"/>
      <c r="C287" s="362"/>
      <c r="D287" s="362"/>
      <c r="E287" s="362"/>
      <c r="F287" s="362"/>
      <c r="G287" s="362"/>
      <c r="H287" s="362"/>
      <c r="I287" s="362"/>
      <c r="J287" s="362"/>
      <c r="K287" s="362"/>
      <c r="L287" s="362"/>
      <c r="M287" s="362"/>
      <c r="N287" s="362"/>
    </row>
  </sheetData>
  <mergeCells count="6">
    <mergeCell ref="A123:N123"/>
    <mergeCell ref="A4:N4"/>
    <mergeCell ref="M6:N6"/>
    <mergeCell ref="A119:N119"/>
    <mergeCell ref="A120:N120"/>
    <mergeCell ref="A122:N122"/>
  </mergeCells>
  <hyperlinks>
    <hyperlink ref="N2" location="Contents!A1" display="Back to Contents" xr:uid="{84D6DFAF-4DE2-4F96-AEEF-D5FAD8A33EB2}"/>
  </hyperlinks>
  <printOptions horizontalCentered="1" verticalCentered="1"/>
  <pageMargins left="0.3" right="0.35433070866141703" top="0.75" bottom="0" header="0.15" footer="0"/>
  <pageSetup paperSize="9" scale="28" orientation="landscape" r:id="rId1"/>
  <headerFooter alignWithMargins="0">
    <oddHeader>&amp;L&amp;"Calibri"&amp;10&amp;K000000 [Limited Sharing]&amp;1#_x000D_&amp;C&amp;G</oddHeader>
  </headerFooter>
  <rowBreaks count="1" manualBreakCount="1">
    <brk id="133" max="14" man="1"/>
  </rowBreaks>
  <colBreaks count="1" manualBreakCount="1">
    <brk id="2" min="3" max="118"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21</vt:i4>
      </vt:variant>
    </vt:vector>
  </HeadingPairs>
  <TitlesOfParts>
    <vt:vector size="47" baseType="lpstr">
      <vt:lpstr>Contents</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63-A (Jan 25)</vt:lpstr>
      <vt:lpstr>TABLE 63-B (Feb 25)</vt:lpstr>
      <vt:lpstr>TABLE 63-C (Mar 25)</vt:lpstr>
      <vt:lpstr>TABLE 63-D (Apr 25)</vt:lpstr>
      <vt:lpstr>TABLE 63-E (May 25)</vt:lpstr>
      <vt:lpstr>TABLE 63-F (Jun 25)</vt:lpstr>
      <vt:lpstr>TABLE 64</vt:lpstr>
      <vt:lpstr>TABLE 65</vt:lpstr>
      <vt:lpstr>TABLE 66</vt:lpstr>
      <vt:lpstr>TABLE 67</vt:lpstr>
      <vt:lpstr>TABLE 68</vt:lpstr>
      <vt:lpstr>TABLE 69</vt:lpstr>
      <vt:lpstr>TABLE 70</vt:lpstr>
      <vt:lpstr>Excel_BuiltIn_Print_Area</vt:lpstr>
      <vt:lpstr>'TABLE 62'!Excel_BuiltIn_Print_Area_1</vt:lpstr>
      <vt:lpstr>Excel_BuiltIn_Print_Area_1</vt:lpstr>
      <vt:lpstr>'TABLE 62'!Excel_BuiltIn_Print_Area_1_1</vt:lpstr>
      <vt:lpstr>'TABLE 51'!Print_Area</vt:lpstr>
      <vt:lpstr>'TABLE 52'!Print_Area</vt:lpstr>
      <vt:lpstr>'TABLE 53'!Print_Area</vt:lpstr>
      <vt:lpstr>'TABLE 55'!Print_Area</vt:lpstr>
      <vt:lpstr>'TABLE 56'!Print_Area</vt:lpstr>
      <vt:lpstr>'TABLE 57'!Print_Area</vt:lpstr>
      <vt:lpstr>'TABLE 58'!Print_Area</vt:lpstr>
      <vt:lpstr>'TABLE 59'!Print_Area</vt:lpstr>
      <vt:lpstr>'TABLE 60'!Print_Area</vt:lpstr>
      <vt:lpstr>'TABLE 61'!Print_Area</vt:lpstr>
      <vt:lpstr>'TABLE 62'!Print_Area</vt:lpstr>
      <vt:lpstr>'TABLE 66'!Print_Area</vt:lpstr>
      <vt:lpstr>'TABLE 67'!Print_Area</vt:lpstr>
      <vt:lpstr>'TABLE 68'!Print_Area</vt:lpstr>
      <vt:lpstr>'TABLE 69'!Print_Area</vt:lpstr>
      <vt:lpstr>'TABLE 70'!Print_Area</vt:lpstr>
      <vt:lpstr>'TABLE 66'!Print_Titles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Hewage RP</dc:creator>
  <cp:lastModifiedBy>Wathugala WGPR</cp:lastModifiedBy>
  <dcterms:created xsi:type="dcterms:W3CDTF">2026-05-21T08:08:37Z</dcterms:created>
  <dcterms:modified xsi:type="dcterms:W3CDTF">2026-05-21T08:46:49Z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2026-05-21T08:08:40Z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ae184d1e-5530-405b-8256-64e11b56e0e0</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