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datastore-a\erd$\ERD_ADMINISTRATION\1830-Wathugala\Monthly Belletin\Master Files\"/>
    </mc:Choice>
  </mc:AlternateContent>
  <xr:revisionPtr revIDLastSave="0" documentId="13_ncr:1_{3ECA3490-3040-40A8-BDF9-352BC5BBF27E}" xr6:coauthVersionLast="47" xr6:coauthVersionMax="47" xr10:uidLastSave="{00000000-0000-0000-0000-000000000000}"/>
  <bookViews>
    <workbookView xWindow="-120" yWindow="-120" windowWidth="29040" windowHeight="15840" tabRatio="781" xr2:uid="{11A8C88E-37EC-4EF5-952E-56129B0852DB}"/>
  </bookViews>
  <sheets>
    <sheet name="Contents" sheetId="59" r:id="rId1"/>
    <sheet name="TABLE 24" sheetId="125" r:id="rId2"/>
    <sheet name="TABLE 25" sheetId="121" r:id="rId3"/>
    <sheet name="TABLE 26" sheetId="134" r:id="rId4"/>
    <sheet name="TABLE 27" sheetId="133" r:id="rId5"/>
    <sheet name="TABLE 28" sheetId="142" r:id="rId6"/>
  </sheets>
  <externalReferences>
    <externalReference r:id="rId7"/>
    <externalReference r:id="rId8"/>
  </externalReferences>
  <definedNames>
    <definedName name="a12l75">[1]R_Annual!$A$3:$N$58</definedName>
    <definedName name="escel\">#REF!</definedName>
    <definedName name="Excel_BuiltIn_Print_Area_1">#REF!</definedName>
    <definedName name="Excel_BuiltIn_Print_Area_1_1">#REF!</definedName>
    <definedName name="Excel_BuiltIn_Print_Area_10_1">#REF!</definedName>
    <definedName name="Excel_BuiltIn_Print_Area_2_1">#REF!</definedName>
    <definedName name="Excel_BuiltIn_Print_Area_3_1">#REF!</definedName>
    <definedName name="Excel_BuiltIn_Print_Area_4_1">#REF!</definedName>
    <definedName name="Excel_BuiltIn_Print_Area_6_1">#REF!</definedName>
    <definedName name="Excel_BuiltIn_Print_Area_6_1_1">#REF!</definedName>
    <definedName name="Excel_BuiltIn_Print_Area_7_1">#REF!</definedName>
    <definedName name="Excel_BuiltIn_Print_Area_7_1_1">#REF!</definedName>
    <definedName name="gfgsdf">'[2]25'!$B$2:$U$24</definedName>
    <definedName name="n_a12l75">[1]Annual!$A$2:$P$58</definedName>
    <definedName name="nwa12l75">[1]Annual!$A$2:$P$58</definedName>
    <definedName name="old">'[2]31'!$B$2:$N$76</definedName>
    <definedName name="old_23">'[2]24'!$B$1:$V$24</definedName>
    <definedName name="_xlnm.Print_Area" localSheetId="1">'TABLE 24'!$A$1:$G$23</definedName>
    <definedName name="_xlnm.Print_Area" localSheetId="2">'TABLE 25'!$B$2:$J$24</definedName>
    <definedName name="_xlnm.Print_Area" localSheetId="3">'TABLE 26'!$A$1:$M$36</definedName>
    <definedName name="_xlnm.Print_Area" localSheetId="4">'TABLE 27'!$B$2:$I$24</definedName>
    <definedName name="_xlnm.Print_Area" localSheetId="5">'TABLE 28'!$A$1:$G$18</definedName>
    <definedName name="_xlnm.Print_Area">#REF!</definedName>
    <definedName name="Print_Area_M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134" l="1"/>
  <c r="I33" i="134"/>
  <c r="J33" i="134"/>
  <c r="K33" i="134"/>
  <c r="L33" i="134"/>
  <c r="M33" i="134"/>
  <c r="N33" i="134"/>
  <c r="O33" i="134"/>
  <c r="P33" i="134"/>
  <c r="Q33" i="134"/>
  <c r="R33" i="134"/>
  <c r="S33" i="134"/>
  <c r="T33" i="134"/>
  <c r="F33" i="134"/>
  <c r="G33" i="134"/>
  <c r="E33" i="134"/>
  <c r="D33" i="134"/>
  <c r="C33" i="134"/>
</calcChain>
</file>

<file path=xl/sharedStrings.xml><?xml version="1.0" encoding="utf-8"?>
<sst xmlns="http://schemas.openxmlformats.org/spreadsheetml/2006/main" count="266" uniqueCount="205">
  <si>
    <t>(b) Provisional</t>
  </si>
  <si>
    <t>Total</t>
  </si>
  <si>
    <t>Period</t>
  </si>
  <si>
    <t xml:space="preserve">Table of Contents </t>
  </si>
  <si>
    <t>Table / Sheet No.</t>
  </si>
  <si>
    <t xml:space="preserve">(Click on the name to access the required table) </t>
  </si>
  <si>
    <t>Table Name</t>
  </si>
  <si>
    <t>Back to Contents</t>
  </si>
  <si>
    <t>MONTHLY BULLETIN</t>
  </si>
  <si>
    <t xml:space="preserve">Period </t>
  </si>
  <si>
    <t xml:space="preserve">Total </t>
  </si>
  <si>
    <t>Economic Classification of Government Fiscal Operations</t>
  </si>
  <si>
    <t>Economic Classification of Government  Revenue</t>
  </si>
  <si>
    <t>GOVERNMENT FINANCE</t>
  </si>
  <si>
    <t>Economic Classification of Government Expenditure</t>
  </si>
  <si>
    <t>Outstanding Central Government Debt</t>
  </si>
  <si>
    <t>FISCAL SECTOR</t>
  </si>
  <si>
    <t>Revenue and Grants</t>
  </si>
  <si>
    <t xml:space="preserve">Expenditure and Net Lending (c)   </t>
  </si>
  <si>
    <t>Overall Budget Balance</t>
  </si>
  <si>
    <t>Domestic Financing</t>
  </si>
  <si>
    <t>Foreign Financing</t>
  </si>
  <si>
    <t>Total Financing</t>
  </si>
  <si>
    <t>2025-Jan (b)</t>
  </si>
  <si>
    <t>2025-Feb (b)</t>
  </si>
  <si>
    <t>2025-Mar (b)</t>
  </si>
  <si>
    <t>2025-Apr (b)</t>
  </si>
  <si>
    <t>2025-May (b)</t>
  </si>
  <si>
    <t>2025-Jun (b)</t>
  </si>
  <si>
    <t>2025-Jul (b)</t>
  </si>
  <si>
    <t>Source: Ministry of Finance, Planning and Economic Development</t>
  </si>
  <si>
    <t>Economic Classification of Government Fiscal Operations (a) (b)</t>
  </si>
  <si>
    <t>(a) Revised based on economic classification.</t>
  </si>
  <si>
    <t>(b) In line with the Annual Report – 2020, the format has been updated.</t>
  </si>
  <si>
    <t>(c)  Excludes debt repayments.</t>
  </si>
  <si>
    <t>Tax Revenue</t>
  </si>
  <si>
    <t>Total Revenue</t>
  </si>
  <si>
    <t>Ports and Airports Development Levy</t>
  </si>
  <si>
    <t>Value Added Tax</t>
  </si>
  <si>
    <t>Excise Tax</t>
  </si>
  <si>
    <t>Profits and Dividends</t>
  </si>
  <si>
    <t>Other</t>
  </si>
  <si>
    <t xml:space="preserve"> Imports</t>
  </si>
  <si>
    <t xml:space="preserve"> Liquor</t>
  </si>
  <si>
    <t>Cigarettes</t>
  </si>
  <si>
    <t xml:space="preserve"> Petroleum</t>
  </si>
  <si>
    <t>Motor Vehicles</t>
  </si>
  <si>
    <t xml:space="preserve"> Other</t>
  </si>
  <si>
    <t>Income Tax</t>
  </si>
  <si>
    <t xml:space="preserve"> Manufacturing/ Non- Manufacturing</t>
  </si>
  <si>
    <t>Import Duties</t>
  </si>
  <si>
    <t>Fines, Fees and Charges</t>
  </si>
  <si>
    <t xml:space="preserve">Non-Tax Revenue </t>
  </si>
  <si>
    <t>2020 (d)</t>
  </si>
  <si>
    <t>2025-Jan (e)</t>
  </si>
  <si>
    <t>2025-Feb (e)</t>
  </si>
  <si>
    <t>2025-Apr (e)</t>
  </si>
  <si>
    <t>2025-Mar (e)</t>
  </si>
  <si>
    <t>2025-May (e)</t>
  </si>
  <si>
    <t>2025-Jun (e)</t>
  </si>
  <si>
    <t>2025-Jul (e)</t>
  </si>
  <si>
    <t>(e) Provisional</t>
  </si>
  <si>
    <t>2020 (a)</t>
  </si>
  <si>
    <t>(a) According to the Ministry of Finance, fiscal sector statistics of 2020have been adjusted as announced in the Budget speech for 2020.</t>
  </si>
  <si>
    <t>Recurrent</t>
  </si>
  <si>
    <t>Salaries and Wages</t>
  </si>
  <si>
    <t>Interest</t>
  </si>
  <si>
    <t>Pension</t>
  </si>
  <si>
    <t>Samurdhi /Aswesuma (c)</t>
  </si>
  <si>
    <t>Capital and Net lending</t>
  </si>
  <si>
    <t>(c) From 2024 onwards, the figures represent expenditure related to Aswesuma</t>
  </si>
  <si>
    <t>(a) According to the Ministry of Finance, fiscal sector statistics of 2020 have been adjusted as announced in the Budget speech for 2020.</t>
  </si>
  <si>
    <t>Ministry (a)</t>
  </si>
  <si>
    <t xml:space="preserve">HE the President, Prime Minister, Judges of the Supreme Court etc. </t>
  </si>
  <si>
    <t xml:space="preserve">Ministry of Buddhasasana, Religious and Cultural Affairs </t>
  </si>
  <si>
    <t xml:space="preserve">Ministry of Finance, Planning and Economic Development (c)  </t>
  </si>
  <si>
    <t xml:space="preserve">Ministry of Defence </t>
  </si>
  <si>
    <t>Ministry of Justice and National Integration</t>
  </si>
  <si>
    <t>Ministry of Health and Mass Media</t>
  </si>
  <si>
    <t>Ministry of Foreign Affairs, Foreign Employment and Tourism</t>
  </si>
  <si>
    <t>Ministry of Trade, Commerce, Food Security and Co-operative Development_x0002_</t>
  </si>
  <si>
    <t>Ministry of Transport, Highways, Ports and Civil Aviation</t>
  </si>
  <si>
    <t>Ministry of Agriculture, Livestock, Land and Irrigation</t>
  </si>
  <si>
    <t> Ministry of Energy</t>
  </si>
  <si>
    <t>Ministry of Urban Development, Construction and Housing</t>
  </si>
  <si>
    <t>Ministry of Rural Development, Social Security and Community Empowerment</t>
  </si>
  <si>
    <t> Ministry of Education, Higher Education and Vocational Education</t>
  </si>
  <si>
    <t> Ministry of Public Administration, Provincial Councils and Local Government</t>
  </si>
  <si>
    <t>Provincial Councils</t>
  </si>
  <si>
    <t>Ministry of Plantation and Community Infrastructure</t>
  </si>
  <si>
    <t> Ministry of Industry and Entrepreneurship Development</t>
  </si>
  <si>
    <t>Ministry of Fisheries Aquatic and Ocean Resources</t>
  </si>
  <si>
    <t>Ministry of Environment</t>
  </si>
  <si>
    <t>Ministry of Women and Child Affairs</t>
  </si>
  <si>
    <t> Ministry of Digital Economy</t>
  </si>
  <si>
    <t>Ministry of Public Security and Parliamentary Affairs</t>
  </si>
  <si>
    <t>Ministry of Labour</t>
  </si>
  <si>
    <t>Ministry of Youth Affairs and Sports</t>
  </si>
  <si>
    <t>Ministry of Science and Technology</t>
  </si>
  <si>
    <t>Capital</t>
  </si>
  <si>
    <t>Approved Estimates (a)</t>
  </si>
  <si>
    <t>January (b)</t>
  </si>
  <si>
    <t>TABLE  26</t>
  </si>
  <si>
    <t>(a) Expenditure estimates and ministries are as per the approved budget estimates for 2025</t>
  </si>
  <si>
    <t>(c) Includes debt service payments</t>
  </si>
  <si>
    <t>February (b)</t>
  </si>
  <si>
    <t>March (b)</t>
  </si>
  <si>
    <t>April (b)</t>
  </si>
  <si>
    <t>May (b)</t>
  </si>
  <si>
    <t>June (b)</t>
  </si>
  <si>
    <t>July (b)</t>
  </si>
  <si>
    <t>Upto July (b)</t>
  </si>
  <si>
    <t>TABLE  24</t>
  </si>
  <si>
    <t>TABLE  25</t>
  </si>
  <si>
    <t>TABLE  27</t>
  </si>
  <si>
    <t>Source</t>
  </si>
  <si>
    <t>Total Domestic Debt (d)</t>
  </si>
  <si>
    <t xml:space="preserve">Short Term </t>
  </si>
  <si>
    <t>Treasury bills (e)</t>
  </si>
  <si>
    <t>Provisional Advances from the Central Bank</t>
  </si>
  <si>
    <t>Other Liabilities to the Banking Sector Net of Bank Deposits (f)</t>
  </si>
  <si>
    <t>Medium and Long Term</t>
  </si>
  <si>
    <t>Treasury bonds (e)</t>
  </si>
  <si>
    <t>Sri Lanka Development Bonds  (g)</t>
  </si>
  <si>
    <t>International Sovereign Bonds (g)(h)</t>
  </si>
  <si>
    <t>Offshore Banking Units</t>
  </si>
  <si>
    <t>Other (i)</t>
  </si>
  <si>
    <t>By Debt Instrument</t>
  </si>
  <si>
    <t>Sri Lanka Development Bonds (g)</t>
  </si>
  <si>
    <t>By Institution (J)(k)</t>
  </si>
  <si>
    <t xml:space="preserve">Banks (Excluding Licensed Specialised Banks) </t>
  </si>
  <si>
    <t>Central Bank</t>
  </si>
  <si>
    <t>Treasury bills</t>
  </si>
  <si>
    <t>Treasury bonds (l)</t>
  </si>
  <si>
    <t>Other (Government deposits with CBSL)</t>
  </si>
  <si>
    <t>Commercial Bank</t>
  </si>
  <si>
    <t>Treasury bills (k)</t>
  </si>
  <si>
    <t>Treasury bonds (k)</t>
  </si>
  <si>
    <t>International Sovereign Bonds (g)</t>
  </si>
  <si>
    <t>Non-Bank Sector</t>
  </si>
  <si>
    <t xml:space="preserve">Treasury bills </t>
  </si>
  <si>
    <t>Treasury bonds</t>
  </si>
  <si>
    <t>By Institution (k)</t>
  </si>
  <si>
    <t>Licensed Specialised Banks</t>
  </si>
  <si>
    <t>Licensed Finance Companies</t>
  </si>
  <si>
    <t xml:space="preserve">Insurance Companies </t>
  </si>
  <si>
    <t>Superannuation Funds (n)</t>
  </si>
  <si>
    <t>Government Institutes, Funds and State Owned Enterprises  (o)</t>
  </si>
  <si>
    <t xml:space="preserve">Local Individual </t>
  </si>
  <si>
    <t>Repurchase Transaction Allocations (k)(q)</t>
  </si>
  <si>
    <t xml:space="preserve">Treasury bonds </t>
  </si>
  <si>
    <t>Total Foreign Debt (s)(t)(u)</t>
  </si>
  <si>
    <t>By Type</t>
  </si>
  <si>
    <t>Project Loans</t>
  </si>
  <si>
    <t>Non-project Loans</t>
  </si>
  <si>
    <t>Commodity</t>
  </si>
  <si>
    <t>By Institution</t>
  </si>
  <si>
    <t>Multilateral</t>
  </si>
  <si>
    <t>Bilateral and Commercial</t>
  </si>
  <si>
    <t>Of which;</t>
  </si>
  <si>
    <t xml:space="preserve">    International Sovereign Bonds (g)</t>
  </si>
  <si>
    <t xml:space="preserve">    Sri Lanka Development Bonds (g)</t>
  </si>
  <si>
    <t xml:space="preserve">    Foreign Currency Term Financing Facilities (g)</t>
  </si>
  <si>
    <t xml:space="preserve">    Non-Resident Investment in Treasury Bills</t>
  </si>
  <si>
    <t xml:space="preserve">    Non-Resident Investment in Treasury Bonds</t>
  </si>
  <si>
    <t>Total Outstanding Central Government Debt</t>
  </si>
  <si>
    <r>
      <t>Corporates</t>
    </r>
    <r>
      <rPr>
        <sz val="14"/>
        <color indexed="8"/>
        <rFont val="Times New Roman"/>
        <family val="1"/>
      </rPr>
      <t xml:space="preserve"> </t>
    </r>
    <r>
      <rPr>
        <sz val="10"/>
        <color indexed="8"/>
        <rFont val="Times New Roman"/>
        <family val="1"/>
      </rPr>
      <t>(m)</t>
    </r>
  </si>
  <si>
    <r>
      <t>Other (p)</t>
    </r>
    <r>
      <rPr>
        <sz val="11"/>
        <color theme="1"/>
        <rFont val="Times New Roman"/>
        <family val="1"/>
      </rPr>
      <t xml:space="preserve"> </t>
    </r>
    <r>
      <rPr>
        <sz val="10"/>
        <color indexed="8"/>
        <rFont val="Times New Roman"/>
        <family val="1"/>
      </rPr>
      <t xml:space="preserve">    </t>
    </r>
  </si>
  <si>
    <t>739,904 (r)</t>
  </si>
  <si>
    <t>TABLE  28</t>
  </si>
  <si>
    <t>(a) As per the guidelines of compiling government debt statistics in the Manual of Government Finance Statistics published by the IMF in 2014, non resident holdings of outstanding SLDBs have been classified under foreign debt and resident holdings of outstanding ISBs of the Sri Lankan Government have been classified under domestic debt. Further, debt statistics are presented on net basis (net of deposits)</t>
  </si>
  <si>
    <t>(c) Provisional</t>
  </si>
  <si>
    <t>(d) ) From 2023 onwards, domestic debt compilation method was changed and is based on the data confirmed by the Ministry of Finance, Planning and Economic Development</t>
  </si>
  <si>
    <t>(g)  Several interest payments that fell overdue after the debt standstill may not be included in the outstanding balance for 2022 since recording of these debt service payments in the debt recording systems is not yet finalised. From 2023 onwards, this no longer applies to SLDBs. Further, as of end 2024, external debt restructuring has been largely completed, except for a small remaining portion.</t>
  </si>
  <si>
    <t>(h) Represents ISB outstanding owned by the Licensed Commercial Banks</t>
  </si>
  <si>
    <t>(i)  Data from 2022 includes outstanding balance of the government guaranteed foreign currency debt of the Ceylon Petroleum Corporation that was absorbed into central government debt and data for 2024 includes an outstanding balance of Rs. 16, 267 mn classified as Development Project Loans as per the Quarterly Statistical Debt Bulletin for 2024 Q4 published by the MOF.</t>
  </si>
  <si>
    <t>(j) The composition of domestic debt held by the banking and non banking sectors was revised from 2016 due to the adjustment for holdings of SLDBs of businesses and individuals</t>
  </si>
  <si>
    <t>(l) The CBSL introduced outright purchase of Treasury bonds through Open Market Operations w.e.f 06 September 2019</t>
  </si>
  <si>
    <t>(n) Includes the holdings of EPF, ETF, pension funds, provident funds, etc.</t>
  </si>
  <si>
    <t>(o) Includes the holdings of Government authorities, Government departments, Ministries, etc.</t>
  </si>
  <si>
    <t>(p) Includes the holdings of societies, clubs, associations, etc.</t>
  </si>
  <si>
    <t>(q) Includes securities holdings under Repurchase agreements for which absolute ownership could not be established</t>
  </si>
  <si>
    <t>(r) Holdings under repurchase transactions with respect to Open Market Operations, have been allocated to the respective Licensed Commercial Bank or Standalone Primary Dealers.</t>
  </si>
  <si>
    <t>(t) From December 2022 onwards, several outstanding project loan which were previously classified under Ceylon Electricity Board, Airport and Aviation Services Ltd. and Sri Lanka Ports Authority were absorbed into central government debt.</t>
  </si>
  <si>
    <t>(m)Includes the holdings of Standalone Primary Dealers, leasing companies, private companies, mutual funds, etc</t>
  </si>
  <si>
    <t>Government Expenditure - (January - July)  2025</t>
  </si>
  <si>
    <t>Government Expenditure - (January - July) 2025</t>
  </si>
  <si>
    <t>2025-Aug (e)</t>
  </si>
  <si>
    <t>2025-Aug (b)</t>
  </si>
  <si>
    <t>(d) According to the Ministry of Finance, fiscal sector statistics of 2020 have been adjusted as announced in the Budget speech for 2020.</t>
  </si>
  <si>
    <r>
      <t>(e) Excludes</t>
    </r>
    <r>
      <rPr>
        <sz val="10"/>
        <rFont val="Calibri"/>
        <family val="2"/>
      </rPr>
      <t xml:space="preserve"> government securities</t>
    </r>
    <r>
      <rPr>
        <sz val="10"/>
        <color indexed="8"/>
        <rFont val="Calibri"/>
        <family val="2"/>
      </rPr>
      <t xml:space="preserve"> held by non resident investors</t>
    </r>
  </si>
  <si>
    <t xml:space="preserve">(b) The outstanding central government debt excludes several debt service payments that became overdue after 12 April 2022, the date of which the Interim Policy regarding the servicing of Sri Lanka’s external public debt was announced by the Ministry of Finance, Planning and Economic Development. These debt service payments comprise of overdue interest payments of affected debt which are deemed to be capitalised as per the Interim Policy. </t>
  </si>
  <si>
    <t>(f) The liabilities of the Central Government to commercial banks were taken from the data confirmed by the Ministry of Finance, Planning and Economic Development</t>
  </si>
  <si>
    <t>(k) Institution wise classification was revised from the Annual Report 2022 based on records of the Central Depository System.</t>
  </si>
  <si>
    <t>(s) Foreign loan debt statistics and classification of foreign debt are prepared based on the data sourced from the CS-DRMS maintained by the Ministry of Finance, Planning and Economic Development</t>
  </si>
  <si>
    <t>(u) The 2024 data reflects the impact of external debt restructuring.</t>
  </si>
  <si>
    <t>Note : With the establishment of the Public Debt Management Office (PDMO) under the Ministry of Finance,Planning and Economic Development (MOF), the responsibility for recording and publishing Sri Lanka’s public debt now falls under the PDMO, as mandated by the provisions of the Public Debt Management Act, No. 33 of 2024. Accordingly, the Quarterly Statistical Debt Bulletin, published by the PDMO, serves as the official source for debt statistics. The Central Bank compiles and present this table based on data received from the MOF to ensure data continuity, following the Government Finance Statistics Manual 2014 (GFS 2014).</t>
  </si>
  <si>
    <t>Outstanding Central Government Debt  (a) (b) (c)</t>
  </si>
  <si>
    <t xml:space="preserve">2024 Q1 </t>
  </si>
  <si>
    <t xml:space="preserve">2024 Q2 </t>
  </si>
  <si>
    <t xml:space="preserve">2024 Q3 </t>
  </si>
  <si>
    <t xml:space="preserve">2024 Q4 </t>
  </si>
  <si>
    <t xml:space="preserve">2025 Q1 </t>
  </si>
  <si>
    <t>2025 Q2</t>
  </si>
  <si>
    <t>Fiscal Sector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</si>
</sst>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_(* \(#,##0.00\);_(* \-??_);_(@_)"/>
    <numFmt numFmtId="165" formatCode="_(* #,##0_);_(* \(#,##0\);_(* &quot;-&quot;??_);_(@_)"/>
    <numFmt numFmtId="166" formatCode="_-* #,##0_-;\-* #,##0_-;_-* &quot;-&quot;??_-;_-@_-"/>
    <numFmt numFmtId="167" formatCode="0.0"/>
    <numFmt numFmtId="168" formatCode="_-* #,##0.00_-;\-* #,##0.00_-;_-* &quot;-&quot;??_-;_-@_-"/>
    <numFmt numFmtId="169" formatCode="#,##0.00\ ;\-#,##0.00\ ;&quot; -&quot;#\ ;@\ "/>
    <numFmt numFmtId="170" formatCode="_-* #,##0.00_-;\-* #,##0.00_-;_-* \-??_-;_-@_-"/>
    <numFmt numFmtId="171" formatCode="mmm\ dd"/>
    <numFmt numFmtId="172" formatCode="_-* #,##0.000_-;\-* #,##0.000_-;_-* &quot;-&quot;??_-;_-@_-"/>
    <numFmt numFmtId="173" formatCode="_(* #,##0.000_);_(* \(#,##0.000\);_(* &quot;-&quot;??_);_(@_)"/>
  </numFmts>
  <fonts count="30" x14ac:knownFonts="1">
    <font>
      <sz val="11"/>
      <color theme="1"/>
      <name val="Aptos Narrow"/>
      <family val="2"/>
      <scheme val="minor"/>
    </font>
    <font>
      <sz val="11"/>
      <color theme="1"/>
      <name val="Aptos Narrow"/>
      <family val="2"/>
      <scheme val="minor"/>
    </font>
    <font>
      <sz val="10"/>
      <color rgb="FF000000"/>
      <name val="Times New Roman"/>
      <family val="1"/>
    </font>
    <font>
      <b/>
      <sz val="12"/>
      <color theme="1"/>
      <name val="Times New Roman"/>
      <family val="1"/>
    </font>
    <font>
      <sz val="10"/>
      <name val="Arial"/>
      <family val="2"/>
    </font>
    <font>
      <b/>
      <sz val="12"/>
      <name val="Times New Roman"/>
      <family val="1"/>
    </font>
    <font>
      <sz val="12"/>
      <name val="Times New Roman"/>
      <family val="1"/>
    </font>
    <font>
      <sz val="10"/>
      <name val="Times New Roman"/>
      <family val="1"/>
    </font>
    <font>
      <b/>
      <sz val="10"/>
      <name val="Times New Roman"/>
      <family val="1"/>
    </font>
    <font>
      <sz val="11"/>
      <color indexed="8"/>
      <name val="Calibri"/>
      <family val="2"/>
    </font>
    <font>
      <sz val="12"/>
      <name val="Arial"/>
      <family val="2"/>
    </font>
    <font>
      <sz val="10"/>
      <color theme="1"/>
      <name val="Times New Roman"/>
      <family val="1"/>
    </font>
    <font>
      <sz val="12"/>
      <color theme="1"/>
      <name val="Times New Roman"/>
      <family val="1"/>
    </font>
    <font>
      <sz val="10"/>
      <color theme="1"/>
      <name val="Arial"/>
      <family val="2"/>
    </font>
    <font>
      <u/>
      <sz val="11"/>
      <color theme="10"/>
      <name val="Aptos Narrow"/>
      <family val="2"/>
      <scheme val="minor"/>
    </font>
    <font>
      <b/>
      <sz val="16"/>
      <name val="Times New Roman"/>
      <family val="1"/>
    </font>
    <font>
      <b/>
      <sz val="14"/>
      <name val="Times New Roman"/>
      <family val="1"/>
    </font>
    <font>
      <b/>
      <u/>
      <sz val="12"/>
      <color rgb="FFFF0000"/>
      <name val="Times New Roman"/>
      <family val="1"/>
    </font>
    <font>
      <sz val="8"/>
      <name val="Aptos Narrow"/>
      <family val="2"/>
      <scheme val="minor"/>
    </font>
    <font>
      <b/>
      <sz val="11"/>
      <color rgb="FF231F20"/>
      <name val="Times New Roman"/>
      <family val="1"/>
    </font>
    <font>
      <sz val="12"/>
      <color rgb="FF231F20"/>
      <name val="Times New Roman"/>
      <family val="1"/>
    </font>
    <font>
      <sz val="8"/>
      <color theme="1"/>
      <name val="Times New Roman"/>
      <family val="1"/>
    </font>
    <font>
      <b/>
      <sz val="14"/>
      <color theme="1"/>
      <name val="Times New Roman"/>
      <family val="1"/>
    </font>
    <font>
      <sz val="10"/>
      <color indexed="8"/>
      <name val="Calibri"/>
      <family val="2"/>
    </font>
    <font>
      <b/>
      <sz val="10"/>
      <color indexed="8"/>
      <name val="Times New Roman"/>
      <family val="1"/>
    </font>
    <font>
      <sz val="10"/>
      <color indexed="8"/>
      <name val="Times New Roman"/>
      <family val="1"/>
    </font>
    <font>
      <sz val="14"/>
      <color indexed="8"/>
      <name val="Times New Roman"/>
      <family val="1"/>
    </font>
    <font>
      <sz val="11"/>
      <color theme="1"/>
      <name val="Times New Roman"/>
      <family val="1"/>
    </font>
    <font>
      <sz val="10"/>
      <name val="Calibri"/>
      <family val="2"/>
    </font>
    <font>
      <sz val="11"/>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2">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5">
    <xf numFmtId="0" fontId="0" fillId="0" borderId="0"/>
    <xf numFmtId="0" fontId="2" fillId="0" borderId="0"/>
    <xf numFmtId="0" fontId="4" fillId="0" borderId="0"/>
    <xf numFmtId="164" fontId="4" fillId="0" borderId="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3" fontId="9" fillId="0" borderId="0" applyFont="0" applyFill="0" applyBorder="0" applyAlignment="0" applyProtection="0"/>
    <xf numFmtId="0" fontId="10" fillId="0" borderId="0"/>
    <xf numFmtId="43" fontId="4" fillId="0" borderId="0" applyFill="0" applyBorder="0" applyAlignment="0" applyProtection="0"/>
    <xf numFmtId="43" fontId="1" fillId="0" borderId="0" applyFont="0" applyFill="0" applyBorder="0" applyAlignment="0" applyProtection="0"/>
    <xf numFmtId="0" fontId="9" fillId="0" borderId="0"/>
    <xf numFmtId="164" fontId="4" fillId="0" borderId="0" applyFill="0" applyBorder="0" applyAlignment="0" applyProtection="0"/>
    <xf numFmtId="9" fontId="4" fillId="0" borderId="0" applyFill="0" applyBorder="0" applyAlignment="0" applyProtection="0"/>
    <xf numFmtId="0" fontId="4" fillId="0" borderId="0"/>
    <xf numFmtId="0" fontId="4" fillId="0" borderId="0"/>
    <xf numFmtId="0" fontId="1" fillId="0" borderId="0"/>
    <xf numFmtId="169" fontId="4" fillId="0" borderId="0" applyFill="0" applyBorder="0" applyAlignment="0" applyProtection="0"/>
    <xf numFmtId="43" fontId="1" fillId="0" borderId="0" applyFont="0" applyFill="0" applyBorder="0" applyAlignment="0" applyProtection="0"/>
    <xf numFmtId="0" fontId="1" fillId="0" borderId="0"/>
    <xf numFmtId="0" fontId="4" fillId="0" borderId="0"/>
    <xf numFmtId="170" fontId="4" fillId="0" borderId="0" applyFill="0" applyBorder="0" applyAlignment="0" applyProtection="0"/>
    <xf numFmtId="168" fontId="4" fillId="0" borderId="0" applyFont="0" applyFill="0" applyBorder="0" applyAlignment="0" applyProtection="0"/>
    <xf numFmtId="0" fontId="4" fillId="0" borderId="0"/>
    <xf numFmtId="171" fontId="4" fillId="0" borderId="0" applyFill="0" applyBorder="0" applyAlignment="0" applyProtection="0"/>
    <xf numFmtId="0" fontId="14" fillId="0" borderId="0" applyNumberFormat="0" applyFill="0" applyBorder="0" applyAlignment="0" applyProtection="0"/>
    <xf numFmtId="168" fontId="1" fillId="0" borderId="0" applyFont="0" applyFill="0" applyBorder="0" applyAlignment="0" applyProtection="0"/>
    <xf numFmtId="0" fontId="4" fillId="0" borderId="0"/>
    <xf numFmtId="0" fontId="1" fillId="0" borderId="0"/>
    <xf numFmtId="0" fontId="1" fillId="0" borderId="0"/>
    <xf numFmtId="0" fontId="10" fillId="0" borderId="0"/>
    <xf numFmtId="0" fontId="4" fillId="0" borderId="0"/>
    <xf numFmtId="168" fontId="9" fillId="0" borderId="0" applyFont="0" applyFill="0" applyBorder="0" applyAlignment="0" applyProtection="0"/>
    <xf numFmtId="0" fontId="1" fillId="0" borderId="0"/>
  </cellStyleXfs>
  <cellXfs count="111">
    <xf numFmtId="0" fontId="0" fillId="0" borderId="0" xfId="0"/>
    <xf numFmtId="0" fontId="3" fillId="0" borderId="0" xfId="9" applyFont="1"/>
    <xf numFmtId="0" fontId="3" fillId="0" borderId="0" xfId="9" applyFont="1" applyAlignment="1">
      <alignment horizontal="right"/>
    </xf>
    <xf numFmtId="0" fontId="6" fillId="0" borderId="0" xfId="16" applyFont="1"/>
    <xf numFmtId="0" fontId="7" fillId="0" borderId="0" xfId="16" applyFont="1"/>
    <xf numFmtId="0" fontId="12" fillId="0" borderId="0" xfId="16" applyFont="1"/>
    <xf numFmtId="0" fontId="5" fillId="0" borderId="0" xfId="16" applyFont="1"/>
    <xf numFmtId="3" fontId="7" fillId="0" borderId="0" xfId="16" applyNumberFormat="1" applyFont="1"/>
    <xf numFmtId="0" fontId="11" fillId="0" borderId="0" xfId="16" applyFont="1"/>
    <xf numFmtId="0" fontId="13" fillId="0" borderId="0" xfId="16" applyFont="1"/>
    <xf numFmtId="0" fontId="11" fillId="0" borderId="0" xfId="16" applyFont="1" applyAlignment="1">
      <alignment horizontal="left"/>
    </xf>
    <xf numFmtId="0" fontId="7" fillId="0" borderId="0" xfId="16" applyFont="1" applyAlignment="1">
      <alignment horizontal="left"/>
    </xf>
    <xf numFmtId="0" fontId="7" fillId="0" borderId="0" xfId="16" applyFont="1" applyAlignment="1">
      <alignment horizontal="right"/>
    </xf>
    <xf numFmtId="0" fontId="5" fillId="0" borderId="0" xfId="0" applyFont="1" applyAlignment="1">
      <alignment horizontal="center"/>
    </xf>
    <xf numFmtId="0" fontId="6" fillId="0" borderId="0" xfId="0" applyFont="1"/>
    <xf numFmtId="0" fontId="5" fillId="0" borderId="0" xfId="0" applyFont="1" applyAlignment="1">
      <alignment horizontal="center" wrapText="1"/>
    </xf>
    <xf numFmtId="0" fontId="5" fillId="0" borderId="0" xfId="0" applyFont="1" applyAlignment="1">
      <alignment horizontal="left" wrapText="1"/>
    </xf>
    <xf numFmtId="0" fontId="4" fillId="0" borderId="0" xfId="16"/>
    <xf numFmtId="0" fontId="17" fillId="2" borderId="0" xfId="26" applyFont="1" applyFill="1" applyAlignment="1">
      <alignment horizontal="right" vertical="center"/>
    </xf>
    <xf numFmtId="0" fontId="5" fillId="3" borderId="0" xfId="0" applyFont="1" applyFill="1" applyAlignment="1">
      <alignment horizontal="center" wrapText="1"/>
    </xf>
    <xf numFmtId="0" fontId="7" fillId="0" borderId="2" xfId="16" applyFont="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xf>
    <xf numFmtId="0" fontId="19" fillId="3" borderId="0" xfId="0" applyFont="1" applyFill="1" applyAlignment="1">
      <alignment vertical="center" wrapText="1"/>
    </xf>
    <xf numFmtId="0" fontId="7" fillId="0" borderId="2" xfId="16" applyFont="1" applyBorder="1" applyAlignment="1">
      <alignment horizontal="center" vertical="center"/>
    </xf>
    <xf numFmtId="165" fontId="7" fillId="0" borderId="0" xfId="16" applyNumberFormat="1" applyFont="1"/>
    <xf numFmtId="43" fontId="7" fillId="0" borderId="0" xfId="16" applyNumberFormat="1" applyFont="1"/>
    <xf numFmtId="165" fontId="7" fillId="0" borderId="0" xfId="16" applyNumberFormat="1" applyFont="1" applyAlignment="1">
      <alignment horizontal="right"/>
    </xf>
    <xf numFmtId="43" fontId="7" fillId="0" borderId="0" xfId="16" quotePrefix="1" applyNumberFormat="1" applyFont="1" applyAlignment="1">
      <alignment horizontal="right"/>
    </xf>
    <xf numFmtId="43" fontId="7" fillId="0" borderId="0" xfId="4" applyFont="1" applyFill="1"/>
    <xf numFmtId="165" fontId="7" fillId="0" borderId="0" xfId="4" applyNumberFormat="1" applyFont="1" applyFill="1"/>
    <xf numFmtId="0" fontId="21" fillId="0" borderId="0" xfId="16" applyFont="1"/>
    <xf numFmtId="0" fontId="11" fillId="0" borderId="0" xfId="16" applyFont="1" applyAlignment="1">
      <alignment vertical="center"/>
    </xf>
    <xf numFmtId="0" fontId="11" fillId="0" borderId="3" xfId="16" applyFont="1" applyBorder="1" applyAlignment="1">
      <alignment horizontal="center" vertical="center"/>
    </xf>
    <xf numFmtId="166" fontId="11" fillId="0" borderId="0" xfId="4" applyNumberFormat="1" applyFont="1" applyFill="1" applyBorder="1" applyAlignment="1">
      <alignment horizontal="right"/>
    </xf>
    <xf numFmtId="165" fontId="11" fillId="0" borderId="0" xfId="4" applyNumberFormat="1" applyFont="1" applyFill="1" applyBorder="1"/>
    <xf numFmtId="165" fontId="11" fillId="0" borderId="0" xfId="16" applyNumberFormat="1" applyFont="1"/>
    <xf numFmtId="165" fontId="11" fillId="0" borderId="0" xfId="4" applyNumberFormat="1" applyFont="1" applyFill="1"/>
    <xf numFmtId="165" fontId="13" fillId="0" borderId="0" xfId="16" applyNumberFormat="1" applyFont="1"/>
    <xf numFmtId="165" fontId="13" fillId="0" borderId="0" xfId="4" applyNumberFormat="1" applyFont="1" applyFill="1"/>
    <xf numFmtId="173" fontId="11" fillId="0" borderId="0" xfId="16" applyNumberFormat="1" applyFont="1"/>
    <xf numFmtId="172" fontId="11" fillId="0" borderId="0" xfId="4" applyNumberFormat="1" applyFont="1" applyFill="1" applyBorder="1" applyAlignment="1">
      <alignment horizontal="right"/>
    </xf>
    <xf numFmtId="166" fontId="11" fillId="0" borderId="0" xfId="16" applyNumberFormat="1" applyFont="1"/>
    <xf numFmtId="0" fontId="17" fillId="0" borderId="0" xfId="26" applyFont="1" applyFill="1" applyAlignment="1">
      <alignment horizontal="right" vertical="center"/>
    </xf>
    <xf numFmtId="165" fontId="7" fillId="0" borderId="3" xfId="16" applyNumberFormat="1" applyFont="1" applyBorder="1"/>
    <xf numFmtId="165" fontId="7" fillId="4" borderId="0" xfId="16" applyNumberFormat="1" applyFont="1" applyFill="1"/>
    <xf numFmtId="165" fontId="11" fillId="4" borderId="0" xfId="4" applyNumberFormat="1" applyFont="1" applyFill="1" applyBorder="1"/>
    <xf numFmtId="166" fontId="11" fillId="4" borderId="0" xfId="4" applyNumberFormat="1" applyFont="1" applyFill="1" applyBorder="1" applyAlignment="1">
      <alignment horizontal="right"/>
    </xf>
    <xf numFmtId="0" fontId="7" fillId="4" borderId="0" xfId="16" applyFont="1" applyFill="1" applyAlignment="1">
      <alignment horizontal="left"/>
    </xf>
    <xf numFmtId="0" fontId="11" fillId="4" borderId="0" xfId="16" applyFont="1" applyFill="1" applyAlignment="1">
      <alignment horizontal="left"/>
    </xf>
    <xf numFmtId="0" fontId="3" fillId="0" borderId="0" xfId="16" applyFont="1" applyAlignment="1">
      <alignment horizontal="right"/>
    </xf>
    <xf numFmtId="0" fontId="11" fillId="0" borderId="3" xfId="16" applyFont="1" applyBorder="1" applyAlignment="1">
      <alignment horizontal="center" vertical="center" wrapText="1"/>
    </xf>
    <xf numFmtId="167" fontId="7" fillId="0" borderId="0" xfId="15" applyNumberFormat="1" applyFont="1" applyAlignment="1">
      <alignment horizontal="left"/>
    </xf>
    <xf numFmtId="0" fontId="7" fillId="4" borderId="3" xfId="16" applyFont="1" applyFill="1" applyBorder="1" applyAlignment="1">
      <alignment horizontal="left"/>
    </xf>
    <xf numFmtId="165" fontId="7" fillId="4" borderId="3" xfId="16" applyNumberFormat="1" applyFont="1" applyFill="1" applyBorder="1"/>
    <xf numFmtId="0" fontId="7" fillId="0" borderId="1" xfId="16" applyFont="1" applyBorder="1"/>
    <xf numFmtId="0" fontId="7" fillId="0" borderId="3" xfId="16" applyFont="1" applyBorder="1" applyAlignment="1">
      <alignment horizontal="center" vertical="center" wrapText="1"/>
    </xf>
    <xf numFmtId="0" fontId="7" fillId="0" borderId="3" xfId="16" applyFont="1" applyBorder="1" applyAlignment="1">
      <alignment horizontal="left"/>
    </xf>
    <xf numFmtId="167" fontId="7" fillId="0" borderId="2" xfId="15" applyNumberFormat="1" applyFont="1" applyBorder="1" applyAlignment="1">
      <alignment horizontal="left"/>
    </xf>
    <xf numFmtId="165" fontId="8" fillId="0" borderId="2" xfId="16" applyNumberFormat="1" applyFont="1" applyBorder="1"/>
    <xf numFmtId="173" fontId="7" fillId="0" borderId="3" xfId="16" applyNumberFormat="1" applyFont="1" applyBorder="1"/>
    <xf numFmtId="0" fontId="7" fillId="0" borderId="0" xfId="0" applyFont="1"/>
    <xf numFmtId="0" fontId="24" fillId="0" borderId="0" xfId="0" applyFont="1"/>
    <xf numFmtId="0" fontId="25" fillId="0" borderId="0" xfId="0" applyFont="1" applyAlignment="1">
      <alignment horizontal="left" indent="1"/>
    </xf>
    <xf numFmtId="0" fontId="25" fillId="0" borderId="0" xfId="0" applyFont="1" applyAlignment="1">
      <alignment horizontal="left" indent="2"/>
    </xf>
    <xf numFmtId="0" fontId="25" fillId="0" borderId="0" xfId="0" applyFont="1" applyAlignment="1">
      <alignment horizontal="left" indent="3"/>
    </xf>
    <xf numFmtId="0" fontId="25" fillId="0" borderId="0" xfId="0" applyFont="1" applyAlignment="1">
      <alignment horizontal="left" indent="4"/>
    </xf>
    <xf numFmtId="0" fontId="25" fillId="0" borderId="0" xfId="0" applyFont="1" applyAlignment="1">
      <alignment horizontal="left" indent="5"/>
    </xf>
    <xf numFmtId="0" fontId="24" fillId="0" borderId="2" xfId="0" applyFont="1" applyBorder="1"/>
    <xf numFmtId="165" fontId="8" fillId="0" borderId="0" xfId="16" applyNumberFormat="1" applyFont="1"/>
    <xf numFmtId="0" fontId="23" fillId="0" borderId="0" xfId="0" applyFont="1" applyAlignment="1">
      <alignment wrapText="1"/>
    </xf>
    <xf numFmtId="0" fontId="23" fillId="0" borderId="0" xfId="0" applyFont="1" applyAlignment="1">
      <alignment vertical="center" wrapText="1"/>
    </xf>
    <xf numFmtId="165" fontId="7" fillId="0" borderId="1" xfId="16" applyNumberFormat="1" applyFont="1" applyBorder="1"/>
    <xf numFmtId="0" fontId="7" fillId="0" borderId="4" xfId="16" applyFont="1" applyBorder="1" applyAlignment="1">
      <alignment horizontal="center" vertical="center" wrapText="1"/>
    </xf>
    <xf numFmtId="0" fontId="7" fillId="0" borderId="5" xfId="16" applyFont="1" applyBorder="1" applyAlignment="1">
      <alignment horizontal="center" vertical="center" wrapText="1"/>
    </xf>
    <xf numFmtId="165" fontId="7" fillId="0" borderId="6" xfId="16" applyNumberFormat="1" applyFont="1" applyBorder="1"/>
    <xf numFmtId="165" fontId="7" fillId="0" borderId="7" xfId="16" applyNumberFormat="1" applyFont="1" applyBorder="1"/>
    <xf numFmtId="165" fontId="7" fillId="0" borderId="8" xfId="16" applyNumberFormat="1" applyFont="1" applyBorder="1"/>
    <xf numFmtId="165" fontId="8" fillId="0" borderId="4" xfId="16" applyNumberFormat="1" applyFont="1" applyBorder="1"/>
    <xf numFmtId="165" fontId="7" fillId="0" borderId="9" xfId="16" applyNumberFormat="1" applyFont="1" applyBorder="1"/>
    <xf numFmtId="165" fontId="7" fillId="0" borderId="10" xfId="16" applyNumberFormat="1" applyFont="1" applyBorder="1"/>
    <xf numFmtId="43" fontId="7" fillId="0" borderId="10" xfId="16" applyNumberFormat="1" applyFont="1" applyBorder="1"/>
    <xf numFmtId="173" fontId="7" fillId="0" borderId="11" xfId="16" applyNumberFormat="1" applyFont="1" applyBorder="1"/>
    <xf numFmtId="165" fontId="8" fillId="0" borderId="5" xfId="16" applyNumberFormat="1" applyFont="1" applyBorder="1"/>
    <xf numFmtId="0" fontId="29" fillId="0" borderId="0" xfId="26" applyFont="1" applyAlignment="1">
      <alignment vertical="center" wrapText="1"/>
    </xf>
    <xf numFmtId="0" fontId="27" fillId="0" borderId="0" xfId="0" applyFont="1" applyAlignment="1">
      <alignment horizontal="center"/>
    </xf>
    <xf numFmtId="0" fontId="29" fillId="4" borderId="0" xfId="26" applyFont="1" applyFill="1" applyAlignment="1">
      <alignment vertical="center" wrapText="1"/>
    </xf>
    <xf numFmtId="0" fontId="16" fillId="4" borderId="0" xfId="0" applyFont="1" applyFill="1" applyAlignment="1">
      <alignment horizontal="center"/>
    </xf>
    <xf numFmtId="0" fontId="5" fillId="0" borderId="0" xfId="0" applyFont="1" applyAlignment="1">
      <alignment horizontal="center"/>
    </xf>
    <xf numFmtId="0" fontId="15" fillId="3" borderId="0" xfId="0" applyFont="1" applyFill="1" applyAlignment="1">
      <alignment horizontal="center"/>
    </xf>
    <xf numFmtId="0" fontId="16" fillId="0" borderId="0" xfId="0" applyFont="1" applyAlignment="1">
      <alignment horizontal="center"/>
    </xf>
    <xf numFmtId="0" fontId="16" fillId="0" borderId="3" xfId="16" applyFont="1" applyBorder="1" applyAlignment="1">
      <alignment horizontal="center"/>
    </xf>
    <xf numFmtId="3" fontId="7" fillId="0" borderId="0" xfId="16" applyNumberFormat="1" applyFont="1" applyAlignment="1">
      <alignment horizontal="right"/>
    </xf>
    <xf numFmtId="0" fontId="3" fillId="0" borderId="0" xfId="16" applyFont="1" applyAlignment="1">
      <alignment horizontal="right"/>
    </xf>
    <xf numFmtId="0" fontId="11" fillId="0" borderId="1" xfId="16" applyFont="1" applyBorder="1" applyAlignment="1">
      <alignment horizontal="center" vertical="center"/>
    </xf>
    <xf numFmtId="0" fontId="11" fillId="0" borderId="0" xfId="16" applyFont="1" applyAlignment="1">
      <alignment horizontal="center" vertical="center"/>
    </xf>
    <xf numFmtId="0" fontId="11" fillId="0" borderId="3" xfId="16" applyFont="1" applyBorder="1" applyAlignment="1">
      <alignment horizontal="center" vertical="center"/>
    </xf>
    <xf numFmtId="0" fontId="11" fillId="0" borderId="1" xfId="16" applyFont="1" applyBorder="1" applyAlignment="1">
      <alignment horizontal="center" vertical="center" wrapText="1"/>
    </xf>
    <xf numFmtId="0" fontId="11" fillId="0" borderId="3" xfId="16" applyFont="1" applyBorder="1" applyAlignment="1">
      <alignment horizontal="center" vertical="center" wrapText="1"/>
    </xf>
    <xf numFmtId="0" fontId="11" fillId="0" borderId="2" xfId="16" applyFont="1" applyBorder="1" applyAlignment="1">
      <alignment horizontal="center" vertical="center"/>
    </xf>
    <xf numFmtId="0" fontId="22" fillId="0" borderId="3" xfId="16" applyFont="1" applyBorder="1" applyAlignment="1">
      <alignment horizontal="center"/>
    </xf>
    <xf numFmtId="0" fontId="11" fillId="0" borderId="0" xfId="16" applyFont="1" applyAlignment="1">
      <alignment horizontal="center" vertical="center" wrapText="1"/>
    </xf>
    <xf numFmtId="0" fontId="7" fillId="0" borderId="1" xfId="16" applyFont="1" applyBorder="1" applyAlignment="1">
      <alignment horizontal="right"/>
    </xf>
    <xf numFmtId="0" fontId="7" fillId="0" borderId="1" xfId="16" applyFont="1" applyBorder="1" applyAlignment="1">
      <alignment horizontal="center" vertical="center" wrapText="1"/>
    </xf>
    <xf numFmtId="0" fontId="7" fillId="0" borderId="3" xfId="16" applyFont="1" applyBorder="1" applyAlignment="1">
      <alignment horizontal="center" vertical="center" wrapText="1"/>
    </xf>
    <xf numFmtId="0" fontId="7" fillId="0" borderId="4" xfId="16" applyFont="1" applyBorder="1" applyAlignment="1">
      <alignment horizontal="center" vertical="center" wrapText="1"/>
    </xf>
    <xf numFmtId="0" fontId="7" fillId="0" borderId="2" xfId="16" applyFont="1" applyBorder="1" applyAlignment="1">
      <alignment horizontal="center" vertical="center" wrapText="1"/>
    </xf>
    <xf numFmtId="0" fontId="7" fillId="0" borderId="5" xfId="16" applyFont="1" applyBorder="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left" wrapText="1"/>
    </xf>
    <xf numFmtId="0" fontId="28" fillId="0" borderId="0" xfId="0" applyFont="1" applyAlignment="1">
      <alignment horizontal="left" vertical="center" wrapText="1"/>
    </xf>
  </cellXfs>
  <cellStyles count="35">
    <cellStyle name="Comma 10" xfId="8" xr:uid="{C77DC035-E9C1-4884-A8B1-331475134206}"/>
    <cellStyle name="Comma 10 2" xfId="4" xr:uid="{0EF97C06-11C4-41DA-BA81-9CFD1F5EA0F8}"/>
    <cellStyle name="Comma 2" xfId="3" xr:uid="{7F38DD60-DD9D-4367-A757-635C3C9B9D57}"/>
    <cellStyle name="Comma 2 2" xfId="7" xr:uid="{E2A46A5B-BA80-418E-A892-2B1214058E72}"/>
    <cellStyle name="Comma 2 2 2" xfId="33" xr:uid="{B21ECEF5-5F95-4F07-A058-4856CB646AD7}"/>
    <cellStyle name="Comma 2 3" xfId="11" xr:uid="{A2AEDFE6-25DF-47B6-8728-247D41CB25B5}"/>
    <cellStyle name="Comma 2 4" xfId="23" xr:uid="{54039DFB-4B98-4269-B7E5-EF91C65E8773}"/>
    <cellStyle name="Comma 2 5" xfId="25" xr:uid="{4C40E936-1FF9-4716-9B41-5B56755C8BD5}"/>
    <cellStyle name="Comma 3" xfId="10" xr:uid="{B993FE2F-54E6-42AD-8083-0ECD4FC98B98}"/>
    <cellStyle name="Comma 3 2" xfId="19" xr:uid="{82CC9EE6-D1EF-4E4D-993E-6F389BB049B0}"/>
    <cellStyle name="Comma 4" xfId="18" xr:uid="{15DBED69-F47E-43FA-8387-DEE56729E3D2}"/>
    <cellStyle name="Comma 5" xfId="22" xr:uid="{1F5F1DE1-D7EF-4F77-99ED-C25DCA07C2AE}"/>
    <cellStyle name="Comma 6" xfId="27" xr:uid="{755D8867-BE81-4FC8-AB5F-96D347B21775}"/>
    <cellStyle name="Comma 8" xfId="13" xr:uid="{2983C003-0758-4039-81E0-F0970123DC3E}"/>
    <cellStyle name="Hyperlink" xfId="26" builtinId="8"/>
    <cellStyle name="Normal" xfId="0" builtinId="0"/>
    <cellStyle name="Normal 11" xfId="16" xr:uid="{9B11C4A4-E401-46BD-A8D1-D964D970D913}"/>
    <cellStyle name="Normal 2" xfId="1" xr:uid="{9F99AA9F-20C5-48CF-B48C-47D87AB79568}"/>
    <cellStyle name="Normal 2 2" xfId="12" xr:uid="{63C73EC8-7E6B-4A29-A583-4A4F33C5A2AD}"/>
    <cellStyle name="Normal 2 2 2" xfId="15" xr:uid="{5CC76FD4-EB83-4539-8276-471EA68418E2}"/>
    <cellStyle name="Normal 2 2 3" xfId="31" xr:uid="{37DDB539-99DE-4AC8-8E57-63CDF1DE4F58}"/>
    <cellStyle name="Normal 2 22" xfId="34" xr:uid="{1D979D04-F8DE-4E24-A5AE-A082FA77DC54}"/>
    <cellStyle name="Normal 2_Appendix Tables-AR2010" xfId="21" xr:uid="{9C2FEEB5-D25C-457B-91CA-B5E223241A8F}"/>
    <cellStyle name="Normal 22 2" xfId="24" xr:uid="{BB82F912-8384-4EE1-B1B5-F3974DE7E00E}"/>
    <cellStyle name="Normal 28" xfId="29" xr:uid="{EFA48D10-CC89-4DA5-A78E-1E4EA92FD864}"/>
    <cellStyle name="Normal 28 2" xfId="30" xr:uid="{F876A29E-90B6-4BA0-9E0F-388BB84F0C56}"/>
    <cellStyle name="Normal 3" xfId="2" xr:uid="{B9520522-A3C0-4DA9-A1D9-FA9F7069301E}"/>
    <cellStyle name="Normal 3 2" xfId="6" xr:uid="{E6F3AA39-D719-4C8B-B6D3-3B4B7E0E92FF}"/>
    <cellStyle name="Normal 3 3" xfId="17" xr:uid="{F05E94FF-421C-4E04-ACE2-4B1D94EEF4DC}"/>
    <cellStyle name="Normal 30" xfId="32" xr:uid="{D420FD4B-5146-4DB3-A616-4654A4F167DB}"/>
    <cellStyle name="Normal 4" xfId="9" xr:uid="{DBC821BD-158C-4235-B80E-CF4DE291AA5C}"/>
    <cellStyle name="Normal 5 2" xfId="28" xr:uid="{680135C8-E214-4398-887E-EB1C3ADC3471}"/>
    <cellStyle name="Normal 7" xfId="20" xr:uid="{C39A3C07-E64E-43FE-A775-2F1E7A489F9A}"/>
    <cellStyle name="Percent 2" xfId="5" xr:uid="{E3EE1CFD-2B06-4529-8A78-1D8B82CA06C5}"/>
    <cellStyle name="Percent 2 2" xfId="14" xr:uid="{067DE652-2760-4C14-A733-1A99C462602A}"/>
  </cellStyles>
  <dxfs count="2">
    <dxf>
      <numFmt numFmtId="33" formatCode="_(* #,##0_);_(* \(#,##0\);_(* &quot;-&quot;_);_(@_)"/>
    </dxf>
    <dxf>
      <numFmt numFmtId="33" formatCode="_(* #,##0_);_(* \(#,##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tdserver\Na\Dammika\N.A%20Data\GDP%20data%20ar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rd-archive\DIV-Industry\Industry%20Division%20-%202012\Industry-Annual%20Report%20work\Appendix%20Tables\Appendix%20tables-Industry%20(for%20AR%20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_Annual"/>
      <sheetName val="Annual"/>
      <sheetName val="R_Indicators"/>
      <sheetName val="R_All Qtrs"/>
      <sheetName val="R_Q 1"/>
      <sheetName val="R_Q 2"/>
      <sheetName val="R_Q 3"/>
      <sheetName val="R_Q 4"/>
      <sheetName val="R_QtrTrends"/>
      <sheetName val="R_1st Half"/>
      <sheetName val="R_Q 1+Q 2+Q 3"/>
      <sheetName val="R_2nd Half"/>
      <sheetName val="Indicators"/>
      <sheetName val="All Qtrs"/>
      <sheetName val="Q 1"/>
      <sheetName val="Q 2"/>
      <sheetName val="Q 3"/>
      <sheetName val="Q 4"/>
      <sheetName val="QtrTrends"/>
      <sheetName val="1st Half"/>
      <sheetName val="Q 1+Q 2+Q 3"/>
      <sheetName val="2nd Half"/>
      <sheetName val="Deflator"/>
      <sheetName val="BOP "/>
      <sheetName val=" FISCAL "/>
      <sheetName val="P C Exp."/>
      <sheetName val="T.T effect"/>
      <sheetName val="Exp.Tabls"/>
      <sheetName val="Agg.Demand"/>
      <sheetName val="Appendix"/>
      <sheetName val="Key Econ"/>
      <sheetName val="Text tab."/>
      <sheetName val="Charts"/>
      <sheetName val="Indus&amp;Trad"/>
      <sheetName val="CCPI"/>
      <sheetName val="SLCPI"/>
      <sheetName val="CDCPI"/>
      <sheetName val="IMF"/>
      <sheetName val="IMF-2004"/>
    </sheetNames>
    <sheetDataSet>
      <sheetData sheetId="0">
        <row r="3">
          <cell r="L3" t="str">
            <v>(Rs.Mn)</v>
          </cell>
        </row>
        <row r="4">
          <cell r="A4" t="str">
            <v xml:space="preserve">                        SECTOR</v>
          </cell>
          <cell r="B4">
            <v>1996</v>
          </cell>
          <cell r="C4">
            <v>1997</v>
          </cell>
          <cell r="D4">
            <v>1998</v>
          </cell>
          <cell r="E4">
            <v>1999</v>
          </cell>
          <cell r="F4">
            <v>2000</v>
          </cell>
          <cell r="G4">
            <v>2001</v>
          </cell>
          <cell r="H4">
            <v>2002</v>
          </cell>
          <cell r="I4" t="str">
            <v>2003(a)</v>
          </cell>
          <cell r="J4" t="str">
            <v>2004(b)</v>
          </cell>
          <cell r="K4" t="str">
            <v>2005(b)</v>
          </cell>
          <cell r="L4" t="str">
            <v>2005(c )</v>
          </cell>
        </row>
        <row r="5">
          <cell r="M5" t="str">
            <v>97/96</v>
          </cell>
          <cell r="N5" t="str">
            <v>98/97</v>
          </cell>
        </row>
        <row r="7">
          <cell r="A7" t="str">
            <v>Agriculture</v>
          </cell>
          <cell r="B7">
            <v>156108</v>
          </cell>
          <cell r="C7">
            <v>160753</v>
          </cell>
          <cell r="D7">
            <v>164804</v>
          </cell>
          <cell r="E7">
            <v>172238</v>
          </cell>
          <cell r="F7">
            <v>175317</v>
          </cell>
          <cell r="G7">
            <v>169376.83280000003</v>
          </cell>
          <cell r="H7">
            <v>173622.97322554002</v>
          </cell>
          <cell r="I7">
            <v>176449.56158525005</v>
          </cell>
          <cell r="J7">
            <v>175182.35209445556</v>
          </cell>
          <cell r="K7">
            <v>180285.3989639701</v>
          </cell>
          <cell r="L7">
            <v>172851.76507321946</v>
          </cell>
          <cell r="M7">
            <v>2.9755041381607672</v>
          </cell>
          <cell r="N7">
            <v>2.520015178565882</v>
          </cell>
        </row>
        <row r="8">
          <cell r="A8" t="str">
            <v>1.  Agriculture, forestry &amp; fishing</v>
          </cell>
          <cell r="B8">
            <v>156108</v>
          </cell>
          <cell r="C8">
            <v>160753</v>
          </cell>
          <cell r="D8">
            <v>164804</v>
          </cell>
          <cell r="E8">
            <v>172238</v>
          </cell>
          <cell r="F8">
            <v>175317</v>
          </cell>
          <cell r="G8">
            <v>169376.83280000003</v>
          </cell>
          <cell r="H8">
            <v>173622.97322554002</v>
          </cell>
          <cell r="I8">
            <v>176449.56158525005</v>
          </cell>
          <cell r="J8">
            <v>175182.35209445556</v>
          </cell>
          <cell r="K8">
            <v>180285.3989639701</v>
          </cell>
          <cell r="L8">
            <v>172851.76507321946</v>
          </cell>
          <cell r="M8">
            <v>2.9755041381607672</v>
          </cell>
          <cell r="N8">
            <v>2.520015178565882</v>
          </cell>
        </row>
        <row r="9">
          <cell r="A9" t="str">
            <v xml:space="preserve">          1.1  Agriculture</v>
          </cell>
          <cell r="B9">
            <v>122594</v>
          </cell>
          <cell r="C9">
            <v>126107</v>
          </cell>
          <cell r="D9">
            <v>128337</v>
          </cell>
          <cell r="E9">
            <v>133952</v>
          </cell>
          <cell r="F9">
            <v>136212</v>
          </cell>
          <cell r="G9">
            <v>130406.75560000002</v>
          </cell>
          <cell r="H9">
            <v>132902.65934666002</v>
          </cell>
          <cell r="I9">
            <v>137150.13506524113</v>
          </cell>
          <cell r="J9">
            <v>135296.71272425613</v>
          </cell>
          <cell r="K9">
            <v>139374.25571258337</v>
          </cell>
          <cell r="L9">
            <v>138318.77244776528</v>
          </cell>
          <cell r="M9">
            <v>2.8655562262427159</v>
          </cell>
          <cell r="N9">
            <v>1.7683395846384453</v>
          </cell>
        </row>
        <row r="10">
          <cell r="A10" t="str">
            <v xml:space="preserve">                             Tea</v>
          </cell>
          <cell r="B10">
            <v>10332</v>
          </cell>
          <cell r="C10">
            <v>11069</v>
          </cell>
          <cell r="D10">
            <v>11195</v>
          </cell>
          <cell r="E10">
            <v>11341</v>
          </cell>
          <cell r="F10">
            <v>12226</v>
          </cell>
          <cell r="G10">
            <v>11802.9804</v>
          </cell>
          <cell r="H10">
            <v>12403.75210236</v>
          </cell>
          <cell r="I10">
            <v>12133.497888553051</v>
          </cell>
          <cell r="J10">
            <v>12324.868084432868</v>
          </cell>
          <cell r="K10">
            <v>12448.116765277196</v>
          </cell>
          <cell r="L10">
            <v>12571.365446121526</v>
          </cell>
          <cell r="M10">
            <v>7.1331784746418991</v>
          </cell>
          <cell r="N10">
            <v>1.1383142108591482</v>
          </cell>
        </row>
        <row r="11">
          <cell r="A11" t="str">
            <v xml:space="preserve">                             Rubber</v>
          </cell>
          <cell r="B11">
            <v>4011</v>
          </cell>
          <cell r="C11">
            <v>3795</v>
          </cell>
          <cell r="D11">
            <v>3452</v>
          </cell>
          <cell r="E11">
            <v>3487</v>
          </cell>
          <cell r="F11">
            <v>3149</v>
          </cell>
          <cell r="G11">
            <v>3102.0798999999997</v>
          </cell>
          <cell r="H11">
            <v>3255.6328550500002</v>
          </cell>
          <cell r="I11">
            <v>3264.4672814768251</v>
          </cell>
          <cell r="J11">
            <v>3370.9662847025461</v>
          </cell>
          <cell r="K11">
            <v>3610.3048909164268</v>
          </cell>
          <cell r="L11">
            <v>3556.369430361186</v>
          </cell>
          <cell r="M11">
            <v>-5.385190725504863</v>
          </cell>
          <cell r="N11">
            <v>-9.0382081686429476</v>
          </cell>
        </row>
        <row r="12">
          <cell r="A12" t="str">
            <v xml:space="preserve">                             Coconut</v>
          </cell>
          <cell r="B12">
            <v>12838</v>
          </cell>
          <cell r="C12">
            <v>13258</v>
          </cell>
          <cell r="D12">
            <v>12829</v>
          </cell>
          <cell r="E12">
            <v>13996</v>
          </cell>
          <cell r="F12">
            <v>15116</v>
          </cell>
          <cell r="G12">
            <v>13073.8284</v>
          </cell>
          <cell r="H12">
            <v>11293.172971920001</v>
          </cell>
          <cell r="I12">
            <v>12196.66085666827</v>
          </cell>
          <cell r="J12">
            <v>11998.441950097791</v>
          </cell>
          <cell r="K12">
            <v>11518.504272093878</v>
          </cell>
          <cell r="L12">
            <v>12010.440392047887</v>
          </cell>
          <cell r="M12">
            <v>3.2715376226826631</v>
          </cell>
          <cell r="N12">
            <v>-3.235782169256296</v>
          </cell>
        </row>
        <row r="13">
          <cell r="A13" t="str">
            <v xml:space="preserve">                             Paddy</v>
          </cell>
          <cell r="B13">
            <v>19892</v>
          </cell>
          <cell r="C13">
            <v>22122</v>
          </cell>
          <cell r="D13">
            <v>26165</v>
          </cell>
          <cell r="E13">
            <v>27892</v>
          </cell>
          <cell r="F13">
            <v>27808</v>
          </cell>
          <cell r="G13">
            <v>26222.944</v>
          </cell>
          <cell r="H13">
            <v>27553.225669120002</v>
          </cell>
          <cell r="I13">
            <v>29633.217385072559</v>
          </cell>
          <cell r="J13">
            <v>25152.169477602522</v>
          </cell>
          <cell r="K13">
            <v>28522.560187601255</v>
          </cell>
          <cell r="L13">
            <v>26988.277849467504</v>
          </cell>
          <cell r="M13">
            <v>11.210536899255974</v>
          </cell>
          <cell r="N13">
            <v>18.275924419130284</v>
          </cell>
        </row>
        <row r="14">
          <cell r="A14" t="str">
            <v xml:space="preserve">                            Other</v>
          </cell>
          <cell r="B14">
            <v>75521</v>
          </cell>
          <cell r="C14">
            <v>75863</v>
          </cell>
          <cell r="D14">
            <v>74696</v>
          </cell>
          <cell r="E14">
            <v>77236</v>
          </cell>
          <cell r="F14">
            <v>77913</v>
          </cell>
          <cell r="G14">
            <v>76204.92290000002</v>
          </cell>
          <cell r="H14">
            <v>78396.875748210005</v>
          </cell>
          <cell r="I14">
            <v>79922.291653470427</v>
          </cell>
          <cell r="J14">
            <v>82450.266927420394</v>
          </cell>
          <cell r="K14">
            <v>83274.769596694605</v>
          </cell>
          <cell r="L14">
            <v>83192.319329767168</v>
          </cell>
          <cell r="M14">
            <v>0.45285417301148545</v>
          </cell>
          <cell r="N14">
            <v>-1.5382993026903713</v>
          </cell>
        </row>
        <row r="15">
          <cell r="A15" t="str">
            <v xml:space="preserve">                                          Vegetables</v>
          </cell>
          <cell r="B15">
            <v>31189</v>
          </cell>
          <cell r="C15">
            <v>31676</v>
          </cell>
          <cell r="D15">
            <v>33126</v>
          </cell>
          <cell r="E15">
            <v>35235</v>
          </cell>
          <cell r="F15">
            <v>36426</v>
          </cell>
          <cell r="G15">
            <v>35165.660400000001</v>
          </cell>
          <cell r="H15">
            <v>34155.464364449996</v>
          </cell>
          <cell r="I15">
            <v>35912.97000678398</v>
          </cell>
          <cell r="J15">
            <v>37430.178109901019</v>
          </cell>
          <cell r="M15">
            <v>1.5614479463913478</v>
          </cell>
          <cell r="N15">
            <v>4.5775981815885824</v>
          </cell>
        </row>
        <row r="16">
          <cell r="A16" t="str">
            <v xml:space="preserve">                                          Subsidiary food crops</v>
          </cell>
          <cell r="B16">
            <v>19712</v>
          </cell>
          <cell r="C16">
            <v>18501</v>
          </cell>
          <cell r="D16">
            <v>15577</v>
          </cell>
          <cell r="E16">
            <v>15781</v>
          </cell>
          <cell r="F16">
            <v>16032</v>
          </cell>
          <cell r="G16">
            <v>15312.163199999999</v>
          </cell>
          <cell r="H16">
            <v>17125.782354809999</v>
          </cell>
          <cell r="I16">
            <v>16247.881501705386</v>
          </cell>
          <cell r="J16">
            <v>16900.517849650045</v>
          </cell>
          <cell r="M16">
            <v>-6.1434659090909065</v>
          </cell>
          <cell r="N16">
            <v>-15.804551105345654</v>
          </cell>
        </row>
        <row r="17">
          <cell r="A17" t="str">
            <v xml:space="preserve">                                          Minor export crops</v>
          </cell>
          <cell r="B17">
            <v>7137</v>
          </cell>
          <cell r="C17">
            <v>7874</v>
          </cell>
          <cell r="D17">
            <v>7825</v>
          </cell>
          <cell r="E17">
            <v>7666</v>
          </cell>
          <cell r="F17">
            <v>6960</v>
          </cell>
          <cell r="G17">
            <v>6297.4080000000013</v>
          </cell>
          <cell r="H17">
            <v>7116.0710399999998</v>
          </cell>
          <cell r="I17">
            <v>7522.4229405839988</v>
          </cell>
          <cell r="J17">
            <v>6601.8490095571788</v>
          </cell>
          <cell r="M17">
            <v>10.326467703516883</v>
          </cell>
          <cell r="N17">
            <v>-0.62230124460248559</v>
          </cell>
        </row>
        <row r="18">
          <cell r="A18" t="str">
            <v xml:space="preserve">                                         Sugarcane</v>
          </cell>
          <cell r="B18">
            <v>1260</v>
          </cell>
          <cell r="C18">
            <v>1203</v>
          </cell>
          <cell r="D18">
            <v>1202</v>
          </cell>
          <cell r="E18">
            <v>1281</v>
          </cell>
          <cell r="F18">
            <v>1345</v>
          </cell>
          <cell r="G18">
            <v>1047.7578000000001</v>
          </cell>
          <cell r="H18">
            <v>1058.2353780000001</v>
          </cell>
          <cell r="I18">
            <v>1217.2305070365601</v>
          </cell>
          <cell r="J18">
            <v>1201.4065104450847</v>
          </cell>
          <cell r="M18">
            <v>-4.5238095238095184</v>
          </cell>
          <cell r="N18">
            <v>-8.3125519534499315E-2</v>
          </cell>
        </row>
        <row r="19">
          <cell r="A19" t="str">
            <v xml:space="preserve">                                         Tobacco</v>
          </cell>
          <cell r="B19">
            <v>1496</v>
          </cell>
          <cell r="C19">
            <v>1553</v>
          </cell>
          <cell r="D19">
            <v>1569</v>
          </cell>
          <cell r="E19">
            <v>1484</v>
          </cell>
          <cell r="F19">
            <v>1325</v>
          </cell>
          <cell r="G19">
            <v>1297.0425</v>
          </cell>
          <cell r="H19">
            <v>1486.5404092499998</v>
          </cell>
          <cell r="I19">
            <v>1290.0311659553279</v>
          </cell>
          <cell r="J19">
            <v>1080.8387882509742</v>
          </cell>
          <cell r="M19">
            <v>3.8101604278074852</v>
          </cell>
          <cell r="N19">
            <v>1.0302640051513157</v>
          </cell>
        </row>
        <row r="20">
          <cell r="A20" t="str">
            <v xml:space="preserve">                                         Animal husbandry</v>
          </cell>
          <cell r="B20">
            <v>6065</v>
          </cell>
          <cell r="C20">
            <v>6293</v>
          </cell>
          <cell r="D20">
            <v>6560</v>
          </cell>
          <cell r="E20">
            <v>6597</v>
          </cell>
          <cell r="F20">
            <v>6630</v>
          </cell>
          <cell r="G20">
            <v>7376.8099999999995</v>
          </cell>
          <cell r="H20">
            <v>7303.0418999999993</v>
          </cell>
          <cell r="I20">
            <v>7437.57446043648</v>
          </cell>
          <cell r="J20">
            <v>7974.9284035033161</v>
          </cell>
          <cell r="M20">
            <v>3.75927452596867</v>
          </cell>
          <cell r="N20">
            <v>4.2428094708406139</v>
          </cell>
        </row>
        <row r="21">
          <cell r="A21" t="str">
            <v xml:space="preserve">                                        Other</v>
          </cell>
          <cell r="B21">
            <v>8662</v>
          </cell>
          <cell r="C21">
            <v>8763</v>
          </cell>
          <cell r="D21">
            <v>8837</v>
          </cell>
          <cell r="E21">
            <v>9192</v>
          </cell>
          <cell r="F21">
            <v>9195</v>
          </cell>
          <cell r="G21">
            <v>9708.0810000000001</v>
          </cell>
          <cell r="H21">
            <v>10151.740301700002</v>
          </cell>
          <cell r="I21">
            <v>10294.181070968702</v>
          </cell>
          <cell r="J21">
            <v>11260.548256112766</v>
          </cell>
          <cell r="M21">
            <v>1.1660124682521422</v>
          </cell>
          <cell r="N21">
            <v>0.84445965993380501</v>
          </cell>
        </row>
        <row r="22">
          <cell r="A22" t="str">
            <v xml:space="preserve">        1.2  Forestry</v>
          </cell>
          <cell r="B22">
            <v>14751</v>
          </cell>
          <cell r="C22">
            <v>14942</v>
          </cell>
          <cell r="D22">
            <v>15122</v>
          </cell>
          <cell r="E22">
            <v>15319</v>
          </cell>
          <cell r="F22">
            <v>15564</v>
          </cell>
          <cell r="G22">
            <v>16342.468000000001</v>
          </cell>
          <cell r="H22">
            <v>16657.580892400001</v>
          </cell>
          <cell r="I22">
            <v>16887.06572847944</v>
          </cell>
          <cell r="J22">
            <v>17106.529991868851</v>
          </cell>
          <cell r="K22">
            <v>17448.66059170623</v>
          </cell>
          <cell r="L22">
            <v>17448.66059170623</v>
          </cell>
          <cell r="M22">
            <v>1.2948274693241224</v>
          </cell>
          <cell r="N22">
            <v>1.2046580109757787</v>
          </cell>
        </row>
        <row r="23">
          <cell r="A23" t="str">
            <v xml:space="preserve">        1.3  Fishing</v>
          </cell>
          <cell r="B23">
            <v>18763</v>
          </cell>
          <cell r="C23">
            <v>19704</v>
          </cell>
          <cell r="D23">
            <v>21345</v>
          </cell>
          <cell r="E23">
            <v>22967</v>
          </cell>
          <cell r="F23">
            <v>23541</v>
          </cell>
          <cell r="G23">
            <v>22627.609200000003</v>
          </cell>
          <cell r="H23">
            <v>24062.732986479998</v>
          </cell>
          <cell r="I23">
            <v>22412.360791529463</v>
          </cell>
          <cell r="J23">
            <v>22779.109378330599</v>
          </cell>
          <cell r="K23">
            <v>23462.482659680518</v>
          </cell>
          <cell r="L23">
            <v>17084.332033747949</v>
          </cell>
          <cell r="M23">
            <v>5.015189468635084</v>
          </cell>
          <cell r="N23">
            <v>8.3282582216808834</v>
          </cell>
        </row>
        <row r="24">
          <cell r="A24" t="str">
            <v>Industry</v>
          </cell>
          <cell r="B24">
            <v>184054</v>
          </cell>
          <cell r="C24">
            <v>198149</v>
          </cell>
          <cell r="D24">
            <v>209761</v>
          </cell>
          <cell r="E24">
            <v>219769</v>
          </cell>
          <cell r="F24">
            <v>236347</v>
          </cell>
          <cell r="G24">
            <v>231350.33677970961</v>
          </cell>
          <cell r="H24">
            <v>233562.36584964575</v>
          </cell>
          <cell r="I24">
            <v>246416.54835371781</v>
          </cell>
          <cell r="J24">
            <v>259256.04649053051</v>
          </cell>
          <cell r="K24">
            <v>273235.20584219787</v>
          </cell>
          <cell r="L24">
            <v>275288.40462300967</v>
          </cell>
          <cell r="M24">
            <v>7.6580786073652263</v>
          </cell>
          <cell r="N24">
            <v>5.8602364887029523</v>
          </cell>
        </row>
        <row r="25">
          <cell r="A25" t="str">
            <v>2.  Mining &amp; quarrying</v>
          </cell>
          <cell r="B25">
            <v>13926</v>
          </cell>
          <cell r="C25">
            <v>14460</v>
          </cell>
          <cell r="D25">
            <v>13677</v>
          </cell>
          <cell r="E25">
            <v>14238</v>
          </cell>
          <cell r="F25">
            <v>14921</v>
          </cell>
          <cell r="G25">
            <v>15018.856125455764</v>
          </cell>
          <cell r="H25">
            <v>14858.015653761893</v>
          </cell>
          <cell r="I25">
            <v>15699.374087039936</v>
          </cell>
          <cell r="J25">
            <v>16946.256298066895</v>
          </cell>
          <cell r="K25">
            <v>18116.747210378202</v>
          </cell>
          <cell r="L25">
            <v>18548.902923957638</v>
          </cell>
          <cell r="M25">
            <v>3.8345540715208903</v>
          </cell>
          <cell r="N25">
            <v>-5.4149377593361026</v>
          </cell>
        </row>
        <row r="26">
          <cell r="A26" t="str">
            <v xml:space="preserve">       2.1  Mining</v>
          </cell>
          <cell r="B26">
            <v>5239</v>
          </cell>
          <cell r="C26">
            <v>5316</v>
          </cell>
          <cell r="D26">
            <v>3863</v>
          </cell>
          <cell r="E26">
            <v>3925</v>
          </cell>
          <cell r="F26">
            <v>4113</v>
          </cell>
          <cell r="G26">
            <v>3943.6697778581001</v>
          </cell>
          <cell r="H26">
            <v>3872.5137876402041</v>
          </cell>
          <cell r="I26">
            <v>4114.0638190280042</v>
          </cell>
          <cell r="J26">
            <v>4598.9501957973744</v>
          </cell>
          <cell r="K26">
            <v>4966.8662114611643</v>
          </cell>
          <cell r="L26">
            <v>4966.8662114611643</v>
          </cell>
          <cell r="M26">
            <v>1.4697461347585428</v>
          </cell>
          <cell r="N26">
            <v>-27.332580887885626</v>
          </cell>
        </row>
        <row r="27">
          <cell r="A27" t="str">
            <v xml:space="preserve">       2.2  Quarrying</v>
          </cell>
          <cell r="B27">
            <v>8687</v>
          </cell>
          <cell r="C27">
            <v>9144</v>
          </cell>
          <cell r="D27">
            <v>9814</v>
          </cell>
          <cell r="E27">
            <v>10313</v>
          </cell>
          <cell r="F27">
            <v>10808</v>
          </cell>
          <cell r="G27">
            <v>11075.186347597664</v>
          </cell>
          <cell r="H27">
            <v>10985.501866121689</v>
          </cell>
          <cell r="I27">
            <v>11585.310268011932</v>
          </cell>
          <cell r="J27">
            <v>12347.30610226952</v>
          </cell>
          <cell r="K27">
            <v>13149.880998917037</v>
          </cell>
          <cell r="L27">
            <v>13582.036712496472</v>
          </cell>
          <cell r="M27">
            <v>5.2607344307586068</v>
          </cell>
          <cell r="N27">
            <v>7.3272090988626415</v>
          </cell>
        </row>
        <row r="28">
          <cell r="A28" t="str">
            <v>3.  Manufacturing</v>
          </cell>
          <cell r="B28">
            <v>112724</v>
          </cell>
          <cell r="C28">
            <v>122929</v>
          </cell>
          <cell r="D28">
            <v>130702</v>
          </cell>
          <cell r="E28">
            <v>136498</v>
          </cell>
          <cell r="F28">
            <v>149115</v>
          </cell>
          <cell r="G28">
            <v>142909.06902320709</v>
          </cell>
          <cell r="H28">
            <v>145864.2491964573</v>
          </cell>
          <cell r="I28">
            <v>151950.81213110249</v>
          </cell>
          <cell r="J28">
            <v>159695.82717449224</v>
          </cell>
          <cell r="K28">
            <v>167615.42587547356</v>
          </cell>
          <cell r="L28">
            <v>166885.77626661118</v>
          </cell>
          <cell r="M28">
            <v>9.0530854121571238</v>
          </cell>
          <cell r="N28">
            <v>6.3231621505096536</v>
          </cell>
        </row>
        <row r="29">
          <cell r="A29" t="str">
            <v xml:space="preserve">      3.1     Processing    of  tea,     rubber    &amp;         coconut  kernel   products</v>
          </cell>
          <cell r="B29">
            <v>16203</v>
          </cell>
          <cell r="C29">
            <v>16771</v>
          </cell>
          <cell r="D29">
            <v>16575</v>
          </cell>
          <cell r="E29">
            <v>17204</v>
          </cell>
          <cell r="F29">
            <v>17928</v>
          </cell>
          <cell r="G29">
            <v>16735.548023207106</v>
          </cell>
          <cell r="H29">
            <v>16578.983291457327</v>
          </cell>
          <cell r="I29">
            <v>16555.345586272513</v>
          </cell>
          <cell r="J29">
            <v>16759.425633930619</v>
          </cell>
          <cell r="K29">
            <v>17161.651849144953</v>
          </cell>
          <cell r="L29">
            <v>16729.346029995813</v>
          </cell>
          <cell r="M29">
            <v>3.5055236684564672</v>
          </cell>
          <cell r="N29">
            <v>-1.1686840379226071</v>
          </cell>
        </row>
        <row r="30">
          <cell r="A30" t="str">
            <v xml:space="preserve">       3.2  Factory industry</v>
          </cell>
          <cell r="B30">
            <v>87771</v>
          </cell>
          <cell r="C30">
            <v>96795</v>
          </cell>
          <cell r="D30">
            <v>104151</v>
          </cell>
          <cell r="E30">
            <v>108839</v>
          </cell>
          <cell r="F30">
            <v>120157</v>
          </cell>
          <cell r="G30">
            <v>115525.24099999999</v>
          </cell>
          <cell r="H30">
            <v>118413.37202499999</v>
          </cell>
          <cell r="I30">
            <v>123860.38713814999</v>
          </cell>
          <cell r="J30">
            <v>131465.4149084324</v>
          </cell>
          <cell r="K30">
            <v>138696.01272839616</v>
          </cell>
          <cell r="L30">
            <v>138433.08189857932</v>
          </cell>
          <cell r="M30">
            <v>10.281300201661136</v>
          </cell>
          <cell r="N30">
            <v>7.5995660932899334</v>
          </cell>
        </row>
        <row r="31">
          <cell r="A31" t="str">
            <v xml:space="preserve">       3.3  Small industry</v>
          </cell>
          <cell r="B31">
            <v>8750</v>
          </cell>
          <cell r="C31">
            <v>9363</v>
          </cell>
          <cell r="D31">
            <v>9976</v>
          </cell>
          <cell r="E31">
            <v>10455</v>
          </cell>
          <cell r="F31">
            <v>11030</v>
          </cell>
          <cell r="G31">
            <v>10648.279999999999</v>
          </cell>
          <cell r="H31">
            <v>10871.893879999998</v>
          </cell>
          <cell r="I31">
            <v>11535.079406679997</v>
          </cell>
          <cell r="J31">
            <v>11470.986632129207</v>
          </cell>
          <cell r="K31">
            <v>11757.761297932435</v>
          </cell>
          <cell r="L31">
            <v>11723.348338036049</v>
          </cell>
          <cell r="M31">
            <v>7.0057142857142818</v>
          </cell>
          <cell r="N31">
            <v>6.5470468866816178</v>
          </cell>
        </row>
        <row r="32">
          <cell r="A32" t="str">
            <v>4.  Construction</v>
          </cell>
          <cell r="B32">
            <v>48234</v>
          </cell>
          <cell r="C32">
            <v>50842</v>
          </cell>
          <cell r="D32">
            <v>54461</v>
          </cell>
          <cell r="E32">
            <v>57075</v>
          </cell>
          <cell r="F32">
            <v>59815</v>
          </cell>
          <cell r="G32">
            <v>61292.015200000002</v>
          </cell>
          <cell r="H32">
            <v>60795.953106000001</v>
          </cell>
          <cell r="I32">
            <v>64115.412145587601</v>
          </cell>
          <cell r="J32">
            <v>68332.44870623466</v>
          </cell>
          <cell r="K32">
            <v>72774.057872139907</v>
          </cell>
          <cell r="L32">
            <v>75165.693576858132</v>
          </cell>
          <cell r="M32">
            <v>5.4069743334577369</v>
          </cell>
          <cell r="N32">
            <v>7.11813067935958</v>
          </cell>
        </row>
        <row r="33">
          <cell r="A33" t="str">
            <v>5.  Electricity,gas,water and Sanitary Services</v>
          </cell>
          <cell r="B33">
            <v>9170</v>
          </cell>
          <cell r="C33">
            <v>9918</v>
          </cell>
          <cell r="D33">
            <v>10921</v>
          </cell>
          <cell r="E33">
            <v>11958</v>
          </cell>
          <cell r="F33">
            <v>12496</v>
          </cell>
          <cell r="G33">
            <v>12130.396431046767</v>
          </cell>
          <cell r="H33">
            <v>12044.147893426547</v>
          </cell>
          <cell r="I33">
            <v>14650.949989987805</v>
          </cell>
          <cell r="J33">
            <v>14281.51431173671</v>
          </cell>
          <cell r="K33">
            <v>14728.974884206178</v>
          </cell>
          <cell r="L33">
            <v>14688.031855582703</v>
          </cell>
          <cell r="M33">
            <v>8.1570338058887693</v>
          </cell>
          <cell r="N33">
            <v>10.112925993143772</v>
          </cell>
        </row>
        <row r="34">
          <cell r="A34" t="str">
            <v xml:space="preserve">       5.1  Electricity</v>
          </cell>
          <cell r="B34">
            <v>7973</v>
          </cell>
          <cell r="C34">
            <v>8648</v>
          </cell>
          <cell r="D34">
            <v>9498</v>
          </cell>
          <cell r="E34">
            <v>10340</v>
          </cell>
          <cell r="F34">
            <v>10805</v>
          </cell>
          <cell r="G34">
            <v>10403.278999999999</v>
          </cell>
          <cell r="H34">
            <v>10251.4</v>
          </cell>
          <cell r="I34">
            <v>12834</v>
          </cell>
          <cell r="J34">
            <v>12380</v>
          </cell>
          <cell r="K34">
            <v>12751.4</v>
          </cell>
          <cell r="L34">
            <v>12714.259999999998</v>
          </cell>
          <cell r="M34">
            <v>8.4660729963627279</v>
          </cell>
          <cell r="N34">
            <v>9.8288621646623433</v>
          </cell>
        </row>
        <row r="35">
          <cell r="A35" t="str">
            <v xml:space="preserve">       5.2  Water and gas</v>
          </cell>
          <cell r="B35">
            <v>1197</v>
          </cell>
          <cell r="C35">
            <v>1270</v>
          </cell>
          <cell r="D35">
            <v>1423</v>
          </cell>
          <cell r="E35">
            <v>1618</v>
          </cell>
          <cell r="F35">
            <v>1691</v>
          </cell>
          <cell r="G35">
            <v>1727.1174310467691</v>
          </cell>
          <cell r="H35">
            <v>1792.7478934265464</v>
          </cell>
          <cell r="I35">
            <v>1816.9499899878049</v>
          </cell>
          <cell r="J35">
            <v>1901.5143117367093</v>
          </cell>
          <cell r="K35">
            <v>1977.5748842061778</v>
          </cell>
          <cell r="L35">
            <v>1973.7718555827043</v>
          </cell>
          <cell r="M35">
            <v>6.0985797827903143</v>
          </cell>
          <cell r="N35">
            <v>12.047244094488185</v>
          </cell>
        </row>
        <row r="36">
          <cell r="A36" t="str">
            <v>Services</v>
          </cell>
          <cell r="B36">
            <v>355772</v>
          </cell>
          <cell r="C36">
            <v>380861</v>
          </cell>
          <cell r="D36">
            <v>400231</v>
          </cell>
          <cell r="E36">
            <v>416333</v>
          </cell>
          <cell r="F36">
            <v>445371</v>
          </cell>
          <cell r="G36">
            <v>443067.32714357489</v>
          </cell>
          <cell r="H36">
            <v>470062.82153840724</v>
          </cell>
          <cell r="I36">
            <v>507191.23996037757</v>
          </cell>
          <cell r="J36">
            <v>545486.29175361502</v>
          </cell>
          <cell r="K36">
            <v>584687.93015227269</v>
          </cell>
          <cell r="L36">
            <v>582708.80177642743</v>
          </cell>
          <cell r="M36">
            <v>7.0519883520906657</v>
          </cell>
          <cell r="N36">
            <v>5.0858449670614814</v>
          </cell>
        </row>
        <row r="37">
          <cell r="A37" t="str">
            <v>6.  Transport, storage and communication</v>
          </cell>
          <cell r="B37">
            <v>73785</v>
          </cell>
          <cell r="C37">
            <v>80268</v>
          </cell>
          <cell r="D37">
            <v>86442</v>
          </cell>
          <cell r="E37">
            <v>93444</v>
          </cell>
          <cell r="F37">
            <v>100706</v>
          </cell>
          <cell r="G37">
            <v>104510.30366362155</v>
          </cell>
          <cell r="H37">
            <v>112472.03681470887</v>
          </cell>
          <cell r="I37">
            <v>124415.07602679323</v>
          </cell>
          <cell r="J37">
            <v>141465.75574454141</v>
          </cell>
          <cell r="K37">
            <v>159223.94041593606</v>
          </cell>
          <cell r="L37">
            <v>156272.47889139567</v>
          </cell>
          <cell r="M37">
            <v>8.7863386867249371</v>
          </cell>
          <cell r="N37">
            <v>7.6917326954701659</v>
          </cell>
        </row>
        <row r="38">
          <cell r="A38" t="str">
            <v xml:space="preserve">      6.1  Port services</v>
          </cell>
          <cell r="B38">
            <v>5347</v>
          </cell>
          <cell r="C38">
            <v>6247</v>
          </cell>
          <cell r="D38">
            <v>6402</v>
          </cell>
          <cell r="E38">
            <v>6478</v>
          </cell>
          <cell r="F38">
            <v>6504</v>
          </cell>
          <cell r="G38">
            <v>6506.0442828323467</v>
          </cell>
          <cell r="H38">
            <v>6664.1411589051722</v>
          </cell>
          <cell r="I38">
            <v>7383.8684040669314</v>
          </cell>
          <cell r="J38">
            <v>8371.3939094040252</v>
          </cell>
          <cell r="K38">
            <v>9041.1054221563481</v>
          </cell>
          <cell r="L38">
            <v>9375.9611785325087</v>
          </cell>
          <cell r="M38">
            <v>16.831868337385458</v>
          </cell>
          <cell r="N38">
            <v>2.4811909716663916</v>
          </cell>
        </row>
        <row r="39">
          <cell r="A39" t="str">
            <v xml:space="preserve">      6.2  Telecommunications</v>
          </cell>
          <cell r="B39">
            <v>6558</v>
          </cell>
          <cell r="C39">
            <v>8630</v>
          </cell>
          <cell r="D39">
            <v>12584</v>
          </cell>
          <cell r="E39">
            <v>17520</v>
          </cell>
          <cell r="F39">
            <v>21911</v>
          </cell>
          <cell r="G39">
            <v>26981.205400000003</v>
          </cell>
          <cell r="H39">
            <v>32199.370524360005</v>
          </cell>
          <cell r="I39">
            <v>40088.216302828208</v>
          </cell>
          <cell r="J39">
            <v>52894.342529414942</v>
          </cell>
          <cell r="K39">
            <v>67175.815012356979</v>
          </cell>
          <cell r="L39">
            <v>64531.097885886229</v>
          </cell>
          <cell r="M39">
            <v>31.594998475144862</v>
          </cell>
          <cell r="N39">
            <v>45.816917728852836</v>
          </cell>
        </row>
        <row r="40">
          <cell r="A40" t="str">
            <v xml:space="preserve">      6.3  Transport</v>
          </cell>
          <cell r="B40">
            <v>61880</v>
          </cell>
          <cell r="C40">
            <v>65391</v>
          </cell>
          <cell r="D40">
            <v>67456</v>
          </cell>
          <cell r="E40">
            <v>69446</v>
          </cell>
          <cell r="F40">
            <v>72291</v>
          </cell>
          <cell r="G40">
            <v>71023.053980789206</v>
          </cell>
          <cell r="H40">
            <v>73608.525131443705</v>
          </cell>
          <cell r="I40">
            <v>76942.991319898094</v>
          </cell>
          <cell r="J40">
            <v>80200.019305722439</v>
          </cell>
          <cell r="K40">
            <v>83007.019981422724</v>
          </cell>
          <cell r="L40">
            <v>82365.41982697694</v>
          </cell>
          <cell r="M40">
            <v>5.673884938590823</v>
          </cell>
          <cell r="N40">
            <v>3.1579269318407821</v>
          </cell>
        </row>
        <row r="41">
          <cell r="A41" t="str">
            <v>7.  Wholesale and retail trade</v>
          </cell>
          <cell r="B41">
            <v>155317</v>
          </cell>
          <cell r="C41">
            <v>165132</v>
          </cell>
          <cell r="D41">
            <v>172486</v>
          </cell>
          <cell r="E41">
            <v>174160</v>
          </cell>
          <cell r="F41">
            <v>189366</v>
          </cell>
          <cell r="G41">
            <v>176762.41087995336</v>
          </cell>
          <cell r="H41">
            <v>186637.44167489832</v>
          </cell>
          <cell r="I41">
            <v>200353.92675360152</v>
          </cell>
          <cell r="J41">
            <v>211793.83962153093</v>
          </cell>
          <cell r="K41">
            <v>223166.90797313914</v>
          </cell>
          <cell r="L41">
            <v>227894.15393230307</v>
          </cell>
          <cell r="M41">
            <v>6.3193340072239312</v>
          </cell>
          <cell r="N41">
            <v>4.4534069713925817</v>
          </cell>
        </row>
        <row r="42">
          <cell r="A42" t="str">
            <v xml:space="preserve">      7.1  Imports</v>
          </cell>
          <cell r="B42">
            <v>64629</v>
          </cell>
          <cell r="C42">
            <v>70833</v>
          </cell>
          <cell r="D42">
            <v>76609</v>
          </cell>
          <cell r="E42">
            <v>75536</v>
          </cell>
          <cell r="F42">
            <v>85280</v>
          </cell>
          <cell r="G42">
            <v>76154.975605636137</v>
          </cell>
          <cell r="H42">
            <v>82530.11497283823</v>
          </cell>
          <cell r="I42">
            <v>91773.487849796118</v>
          </cell>
          <cell r="J42">
            <v>100052.2932267978</v>
          </cell>
          <cell r="K42">
            <v>107156.00604590045</v>
          </cell>
          <cell r="L42">
            <v>112058.56841401356</v>
          </cell>
          <cell r="M42">
            <v>9.599405839483822</v>
          </cell>
          <cell r="N42">
            <v>8.1543913147826608</v>
          </cell>
        </row>
        <row r="43">
          <cell r="A43" t="str">
            <v xml:space="preserve">      7.2  Exports</v>
          </cell>
          <cell r="B43">
            <v>16365</v>
          </cell>
          <cell r="C43">
            <v>18323</v>
          </cell>
          <cell r="D43">
            <v>18346</v>
          </cell>
          <cell r="E43">
            <v>19465</v>
          </cell>
          <cell r="F43">
            <v>23027</v>
          </cell>
          <cell r="G43">
            <v>21184.65263265929</v>
          </cell>
          <cell r="H43">
            <v>21608.345685312477</v>
          </cell>
          <cell r="I43">
            <v>22364.637784298411</v>
          </cell>
          <cell r="J43">
            <v>24083.341920149578</v>
          </cell>
          <cell r="K43">
            <v>25985.925931841393</v>
          </cell>
          <cell r="L43">
            <v>25985.925931841393</v>
          </cell>
          <cell r="M43">
            <v>11.964558509013145</v>
          </cell>
          <cell r="N43">
            <v>0.12552529607596785</v>
          </cell>
        </row>
        <row r="44">
          <cell r="A44" t="str">
            <v xml:space="preserve">      7.3  Domestic</v>
          </cell>
          <cell r="B44">
            <v>74323</v>
          </cell>
          <cell r="C44">
            <v>75976</v>
          </cell>
          <cell r="D44">
            <v>77531</v>
          </cell>
          <cell r="E44">
            <v>79159</v>
          </cell>
          <cell r="F44">
            <v>81059</v>
          </cell>
          <cell r="G44">
            <v>79422.782641657948</v>
          </cell>
          <cell r="H44">
            <v>82498.98101674761</v>
          </cell>
          <cell r="I44">
            <v>86215.801119507014</v>
          </cell>
          <cell r="J44">
            <v>87658.204474583559</v>
          </cell>
          <cell r="K44">
            <v>90024.975995397312</v>
          </cell>
          <cell r="L44">
            <v>89849.659586448135</v>
          </cell>
          <cell r="M44">
            <v>2.2240759926267728</v>
          </cell>
          <cell r="N44">
            <v>2.0466989575655514</v>
          </cell>
        </row>
        <row r="45">
          <cell r="A45" t="str">
            <v>8.  Banking, insurance and real estate</v>
          </cell>
          <cell r="B45">
            <v>49675</v>
          </cell>
          <cell r="C45">
            <v>54767</v>
          </cell>
          <cell r="D45">
            <v>58247</v>
          </cell>
          <cell r="E45">
            <v>60926</v>
          </cell>
          <cell r="F45">
            <v>64810</v>
          </cell>
          <cell r="G45">
            <v>69948.628599999996</v>
          </cell>
          <cell r="H45">
            <v>77695.364788800012</v>
          </cell>
          <cell r="I45">
            <v>85931.073456412822</v>
          </cell>
          <cell r="J45">
            <v>91613.112922252796</v>
          </cell>
          <cell r="K45">
            <v>97830.440826810489</v>
          </cell>
          <cell r="L45">
            <v>96584.948568365449</v>
          </cell>
          <cell r="M45">
            <v>10.250629089079011</v>
          </cell>
          <cell r="N45">
            <v>6.35419139262694</v>
          </cell>
        </row>
        <row r="46">
          <cell r="A46" t="str">
            <v xml:space="preserve">       8.1   Banking</v>
          </cell>
          <cell r="B46">
            <v>17019.744875008037</v>
          </cell>
          <cell r="C46">
            <v>18738.605745427245</v>
          </cell>
          <cell r="D46">
            <v>20522.581235352282</v>
          </cell>
          <cell r="E46">
            <v>22272.01015664763</v>
          </cell>
          <cell r="F46">
            <v>23926.168256148638</v>
          </cell>
          <cell r="G46">
            <v>28095.61422588108</v>
          </cell>
          <cell r="H46">
            <v>33072.794222509598</v>
          </cell>
          <cell r="I46">
            <v>38121.316696619753</v>
          </cell>
          <cell r="J46">
            <v>39118</v>
          </cell>
          <cell r="K46">
            <v>41660.67</v>
          </cell>
          <cell r="L46">
            <v>41465.08</v>
          </cell>
          <cell r="M46">
            <v>10.099216427992408</v>
          </cell>
          <cell r="N46">
            <v>9.5203213844251788</v>
          </cell>
        </row>
        <row r="47">
          <cell r="A47" t="str">
            <v xml:space="preserve">       8.2   Insurance, real estate and other financial services</v>
          </cell>
          <cell r="B47">
            <v>32655.255124991963</v>
          </cell>
          <cell r="C47">
            <v>36028.394254572762</v>
          </cell>
          <cell r="D47">
            <v>37724.418764647722</v>
          </cell>
          <cell r="E47">
            <v>38653.98984335237</v>
          </cell>
          <cell r="F47">
            <v>40883.831743851362</v>
          </cell>
          <cell r="G47">
            <v>41853.014374118924</v>
          </cell>
          <cell r="H47">
            <v>44622.570566290415</v>
          </cell>
          <cell r="I47">
            <v>47809.756759793068</v>
          </cell>
          <cell r="J47">
            <v>52495.112922252796</v>
          </cell>
          <cell r="K47">
            <v>56169.770826810498</v>
          </cell>
          <cell r="L47">
            <v>55119.86856836544</v>
          </cell>
          <cell r="M47">
            <v>10.329544560805592</v>
          </cell>
          <cell r="N47">
            <v>4.7074662781000809</v>
          </cell>
        </row>
        <row r="48">
          <cell r="A48" t="str">
            <v>9.  Ownership of dwellings</v>
          </cell>
          <cell r="B48">
            <v>14232</v>
          </cell>
          <cell r="C48">
            <v>14416</v>
          </cell>
          <cell r="D48">
            <v>14592</v>
          </cell>
          <cell r="E48">
            <v>14767</v>
          </cell>
          <cell r="F48">
            <v>15018</v>
          </cell>
          <cell r="G48">
            <v>15228.252</v>
          </cell>
          <cell r="H48">
            <v>15456.67578</v>
          </cell>
          <cell r="I48">
            <v>15657.612565139998</v>
          </cell>
          <cell r="J48">
            <v>15845.503915921678</v>
          </cell>
          <cell r="K48">
            <v>16067.340970744581</v>
          </cell>
          <cell r="L48">
            <v>16051.495466828657</v>
          </cell>
          <cell r="M48">
            <v>1.2928611579539062</v>
          </cell>
          <cell r="N48">
            <v>1.2208657047724669</v>
          </cell>
        </row>
        <row r="49">
          <cell r="A49" t="str">
            <v>10. Public admninstration and defence</v>
          </cell>
          <cell r="B49">
            <v>35215</v>
          </cell>
          <cell r="C49">
            <v>37055</v>
          </cell>
          <cell r="D49">
            <v>38170</v>
          </cell>
          <cell r="E49">
            <v>39773</v>
          </cell>
          <cell r="F49">
            <v>41443</v>
          </cell>
          <cell r="G49">
            <v>41857.154999999999</v>
          </cell>
          <cell r="H49">
            <v>41869.112479999996</v>
          </cell>
          <cell r="I49">
            <v>42125.281462759995</v>
          </cell>
          <cell r="J49">
            <v>42987.104989012958</v>
          </cell>
          <cell r="K49">
            <v>44276.718138683347</v>
          </cell>
          <cell r="L49">
            <v>44276.718138683347</v>
          </cell>
          <cell r="M49">
            <v>5.2250461451086139</v>
          </cell>
          <cell r="N49">
            <v>3.0090406153015836</v>
          </cell>
        </row>
        <row r="50">
          <cell r="A50" t="str">
            <v>11. Services (n.e.s.)</v>
          </cell>
          <cell r="B50">
            <v>27548</v>
          </cell>
          <cell r="C50">
            <v>29223</v>
          </cell>
          <cell r="D50">
            <v>30294</v>
          </cell>
          <cell r="E50">
            <v>33263</v>
          </cell>
          <cell r="F50">
            <v>34028</v>
          </cell>
          <cell r="G50">
            <v>34760.577000000005</v>
          </cell>
          <cell r="H50">
            <v>35932.19</v>
          </cell>
          <cell r="I50">
            <v>38708.269695670002</v>
          </cell>
          <cell r="J50">
            <v>41780.9745603552</v>
          </cell>
          <cell r="K50">
            <v>44122.581826959111</v>
          </cell>
          <cell r="L50">
            <v>41629.006778851261</v>
          </cell>
          <cell r="M50">
            <v>6.0802962102511904</v>
          </cell>
          <cell r="N50">
            <v>3.6649214659685958</v>
          </cell>
        </row>
        <row r="51">
          <cell r="A51" t="str">
            <v xml:space="preserve">       11.1  Hotels and restaurants</v>
          </cell>
          <cell r="B51">
            <v>4434.4548950270655</v>
          </cell>
          <cell r="C51">
            <v>5015.915540470116</v>
          </cell>
          <cell r="D51">
            <v>5124.5003515917215</v>
          </cell>
          <cell r="E51">
            <v>5780.4899290464782</v>
          </cell>
          <cell r="F51">
            <v>5866.5147730310373</v>
          </cell>
          <cell r="G51">
            <v>4970.4647001409112</v>
          </cell>
          <cell r="H51">
            <v>4867.6332146247078</v>
          </cell>
          <cell r="I51">
            <v>6152.9065924349024</v>
          </cell>
          <cell r="J51">
            <v>7130.2162691927169</v>
          </cell>
          <cell r="K51">
            <v>7843.2378961119894</v>
          </cell>
          <cell r="L51">
            <v>5418.9643645864653</v>
          </cell>
          <cell r="M51">
            <v>13.112336447375261</v>
          </cell>
          <cell r="N51">
            <v>2.1648054128006411</v>
          </cell>
        </row>
        <row r="52">
          <cell r="A52" t="str">
            <v xml:space="preserve">       11.2  Other</v>
          </cell>
          <cell r="B52">
            <v>23113.545104972938</v>
          </cell>
          <cell r="C52">
            <v>24207.084459529884</v>
          </cell>
          <cell r="D52">
            <v>25169.499648408277</v>
          </cell>
          <cell r="E52">
            <v>27482.510070953522</v>
          </cell>
          <cell r="F52">
            <v>28161.485226968965</v>
          </cell>
          <cell r="G52">
            <v>29790.112299859087</v>
          </cell>
          <cell r="H52">
            <v>31064.556785375295</v>
          </cell>
          <cell r="I52">
            <v>32555.3631032351</v>
          </cell>
          <cell r="J52">
            <v>34650.758291162485</v>
          </cell>
          <cell r="K52">
            <v>36279.343930847121</v>
          </cell>
          <cell r="L52">
            <v>36210.042414264797</v>
          </cell>
          <cell r="M52">
            <v>4.7311623967267069</v>
          </cell>
          <cell r="N52">
            <v>3.9757583796899976</v>
          </cell>
        </row>
        <row r="53">
          <cell r="A53" t="str">
            <v>12. Gross domestic product</v>
          </cell>
          <cell r="B53">
            <v>695934</v>
          </cell>
          <cell r="C53">
            <v>739763</v>
          </cell>
          <cell r="D53">
            <v>774796</v>
          </cell>
          <cell r="E53">
            <v>808340</v>
          </cell>
          <cell r="F53">
            <v>857035</v>
          </cell>
          <cell r="G53">
            <v>843794.4967232846</v>
          </cell>
          <cell r="H53">
            <v>877248.16061359306</v>
          </cell>
          <cell r="I53">
            <v>930057.34989934543</v>
          </cell>
          <cell r="J53">
            <v>979924.69033860113</v>
          </cell>
          <cell r="K53">
            <v>1038208.5349584407</v>
          </cell>
          <cell r="L53">
            <v>1030848.9714726566</v>
          </cell>
          <cell r="M53">
            <v>6.2978673264993512</v>
          </cell>
          <cell r="N53">
            <v>4.7357058949961006</v>
          </cell>
        </row>
        <row r="54">
          <cell r="A54" t="str">
            <v>13. Net factor income from abroad</v>
          </cell>
          <cell r="B54">
            <v>-11258</v>
          </cell>
          <cell r="C54">
            <v>-8816</v>
          </cell>
          <cell r="D54">
            <v>-9888</v>
          </cell>
          <cell r="E54">
            <v>-14000</v>
          </cell>
          <cell r="F54">
            <v>-16835.242000000009</v>
          </cell>
          <cell r="G54">
            <v>-14738.850900000005</v>
          </cell>
          <cell r="H54">
            <v>-13966.729000000007</v>
          </cell>
          <cell r="I54">
            <v>-9468.2490838771773</v>
          </cell>
          <cell r="J54">
            <v>-11299.735477814022</v>
          </cell>
          <cell r="K54">
            <v>-13485.88000000001</v>
          </cell>
          <cell r="M54">
            <v>21.691241783620534</v>
          </cell>
          <cell r="N54">
            <v>-12.159709618874773</v>
          </cell>
        </row>
        <row r="55">
          <cell r="A55" t="str">
            <v>14. Gross national product</v>
          </cell>
          <cell r="B55">
            <v>684676</v>
          </cell>
          <cell r="C55">
            <v>730947</v>
          </cell>
          <cell r="D55">
            <v>764908</v>
          </cell>
          <cell r="E55">
            <v>794340</v>
          </cell>
          <cell r="F55">
            <v>840199.75800000003</v>
          </cell>
          <cell r="G55">
            <v>829055.64582328452</v>
          </cell>
          <cell r="H55">
            <v>863281.43161359301</v>
          </cell>
          <cell r="I55">
            <v>920589.10081546823</v>
          </cell>
          <cell r="J55">
            <v>968624.95486078714</v>
          </cell>
          <cell r="M55">
            <v>6.7580870367881962</v>
          </cell>
          <cell r="N55">
            <v>4.6461644961946602</v>
          </cell>
        </row>
        <row r="57">
          <cell r="A57" t="str">
            <v xml:space="preserve">  (a)  Revised                      </v>
          </cell>
        </row>
        <row r="58">
          <cell r="A58" t="str">
            <v xml:space="preserve">  (b)  Provisional                             </v>
          </cell>
        </row>
      </sheetData>
      <sheetData sheetId="1">
        <row r="2">
          <cell r="A2" t="str">
            <v xml:space="preserve">       GrossDdomestic Product at Current Factor Cost Prices - Annual Estimates</v>
          </cell>
        </row>
        <row r="3">
          <cell r="J3" t="str">
            <v>(Rs.Mn)</v>
          </cell>
        </row>
        <row r="4">
          <cell r="A4" t="str">
            <v xml:space="preserve">                        SECTOR</v>
          </cell>
          <cell r="B4">
            <v>1996</v>
          </cell>
          <cell r="C4">
            <v>1997</v>
          </cell>
          <cell r="D4">
            <v>1998</v>
          </cell>
          <cell r="E4">
            <v>1999</v>
          </cell>
          <cell r="F4">
            <v>2000</v>
          </cell>
          <cell r="G4">
            <v>2001</v>
          </cell>
          <cell r="H4" t="str">
            <v>2002(a)</v>
          </cell>
          <cell r="I4" t="str">
            <v>2003(a)</v>
          </cell>
          <cell r="J4" t="str">
            <v>2004(b)</v>
          </cell>
          <cell r="K4" t="str">
            <v>2005(b)</v>
          </cell>
        </row>
        <row r="5">
          <cell r="L5" t="str">
            <v>97/96</v>
          </cell>
          <cell r="M5" t="str">
            <v>98/97</v>
          </cell>
          <cell r="N5" t="str">
            <v>99/98</v>
          </cell>
          <cell r="O5" t="str">
            <v>00/99</v>
          </cell>
          <cell r="P5" t="str">
            <v>01/00</v>
          </cell>
        </row>
        <row r="7">
          <cell r="A7" t="str">
            <v>Agriculture</v>
          </cell>
          <cell r="B7">
            <v>156108</v>
          </cell>
          <cell r="C7">
            <v>175774</v>
          </cell>
          <cell r="D7">
            <v>192665</v>
          </cell>
          <cell r="E7">
            <v>205599</v>
          </cell>
          <cell r="F7">
            <v>223926</v>
          </cell>
          <cell r="G7">
            <v>249790.10553291213</v>
          </cell>
          <cell r="H7">
            <v>287840.48660951667</v>
          </cell>
          <cell r="I7">
            <v>297342.0929316745</v>
          </cell>
          <cell r="J7">
            <v>320200.73952637013</v>
          </cell>
          <cell r="K7">
            <v>346622.308408788</v>
          </cell>
          <cell r="L7">
            <v>12.597688779562866</v>
          </cell>
          <cell r="M7">
            <v>9.6094985606517405</v>
          </cell>
          <cell r="N7">
            <v>6.7132068616510443</v>
          </cell>
          <cell r="O7">
            <v>8.9139538616432858</v>
          </cell>
          <cell r="P7">
            <v>11.550291405603685</v>
          </cell>
        </row>
        <row r="8">
          <cell r="A8" t="str">
            <v>1.  Agriculture, forestry &amp; fishing</v>
          </cell>
          <cell r="B8">
            <v>156108</v>
          </cell>
          <cell r="C8">
            <v>175774</v>
          </cell>
          <cell r="D8">
            <v>192665</v>
          </cell>
          <cell r="E8">
            <v>205599</v>
          </cell>
          <cell r="F8">
            <v>223926</v>
          </cell>
          <cell r="G8">
            <v>249790.10553291213</v>
          </cell>
          <cell r="H8">
            <v>287840.48660951667</v>
          </cell>
          <cell r="I8">
            <v>297342.0929316745</v>
          </cell>
          <cell r="J8">
            <v>320200.73952637013</v>
          </cell>
          <cell r="K8">
            <v>346622.308408788</v>
          </cell>
          <cell r="L8">
            <v>12.597688779562866</v>
          </cell>
          <cell r="M8">
            <v>9.6094985606517405</v>
          </cell>
          <cell r="N8">
            <v>6.7132068616510443</v>
          </cell>
          <cell r="O8">
            <v>8.9139538616432858</v>
          </cell>
          <cell r="P8">
            <v>11.550291405603685</v>
          </cell>
        </row>
        <row r="9">
          <cell r="A9" t="str">
            <v xml:space="preserve">          1.1  Agriculture</v>
          </cell>
          <cell r="B9">
            <v>122594</v>
          </cell>
          <cell r="C9">
            <v>138999</v>
          </cell>
          <cell r="D9">
            <v>153335</v>
          </cell>
          <cell r="E9">
            <v>163481</v>
          </cell>
          <cell r="F9">
            <v>177396</v>
          </cell>
          <cell r="G9">
            <v>199584.47759856304</v>
          </cell>
          <cell r="H9">
            <v>232852.79121496974</v>
          </cell>
          <cell r="I9">
            <v>238240.2341172235</v>
          </cell>
          <cell r="J9">
            <v>257411.47675463252</v>
          </cell>
          <cell r="K9">
            <v>281991.29065903078</v>
          </cell>
          <cell r="L9">
            <v>13.381568429123769</v>
          </cell>
          <cell r="M9">
            <v>10.313743264340026</v>
          </cell>
          <cell r="N9">
            <v>6.6168845990804526</v>
          </cell>
          <cell r="O9">
            <v>8.5116924902588043</v>
          </cell>
          <cell r="P9">
            <v>12.507879320031478</v>
          </cell>
        </row>
        <row r="10">
          <cell r="A10" t="str">
            <v xml:space="preserve">                             Tea</v>
          </cell>
          <cell r="B10">
            <v>10332</v>
          </cell>
          <cell r="C10">
            <v>12685</v>
          </cell>
          <cell r="D10">
            <v>14448</v>
          </cell>
          <cell r="E10">
            <v>12295</v>
          </cell>
          <cell r="F10">
            <v>15551</v>
          </cell>
          <cell r="G10">
            <v>15883.685653200002</v>
          </cell>
          <cell r="H10">
            <v>17314.78301688284</v>
          </cell>
          <cell r="I10">
            <v>16886.714181164683</v>
          </cell>
          <cell r="J10">
            <v>20820.374961578262</v>
          </cell>
          <cell r="K10">
            <v>23785.196356107008</v>
          </cell>
          <cell r="L10">
            <v>22.773906310491675</v>
          </cell>
          <cell r="M10">
            <v>13.898305084745765</v>
          </cell>
          <cell r="N10">
            <v>-14.901716500553707</v>
          </cell>
          <cell r="O10">
            <v>26.482309882065881</v>
          </cell>
          <cell r="P10">
            <v>2.1393200000000112</v>
          </cell>
        </row>
        <row r="11">
          <cell r="A11" t="str">
            <v xml:space="preserve">                             Rubber</v>
          </cell>
          <cell r="B11">
            <v>4011</v>
          </cell>
          <cell r="C11">
            <v>3132</v>
          </cell>
          <cell r="D11">
            <v>2462</v>
          </cell>
          <cell r="E11">
            <v>2253</v>
          </cell>
          <cell r="F11">
            <v>2506</v>
          </cell>
          <cell r="G11">
            <v>2487.4224205599999</v>
          </cell>
          <cell r="H11">
            <v>3243.6081642443169</v>
          </cell>
          <cell r="I11">
            <v>4925.4496444654169</v>
          </cell>
          <cell r="J11">
            <v>6330.2049141536691</v>
          </cell>
          <cell r="K11">
            <v>8014.0394213185446</v>
          </cell>
          <cell r="L11">
            <v>-21.914734480179511</v>
          </cell>
          <cell r="M11">
            <v>-21.392081736909319</v>
          </cell>
          <cell r="N11">
            <v>-8.4890333062550773</v>
          </cell>
          <cell r="O11">
            <v>11.229471815357295</v>
          </cell>
          <cell r="P11">
            <v>-0.74132400000000986</v>
          </cell>
        </row>
        <row r="12">
          <cell r="A12" t="str">
            <v xml:space="preserve">                             Coconut</v>
          </cell>
          <cell r="B12">
            <v>12838</v>
          </cell>
          <cell r="C12">
            <v>14960</v>
          </cell>
          <cell r="D12">
            <v>15573</v>
          </cell>
          <cell r="E12">
            <v>17675</v>
          </cell>
          <cell r="F12">
            <v>13249</v>
          </cell>
          <cell r="G12">
            <v>13250.111193630002</v>
          </cell>
          <cell r="H12">
            <v>20182.899562908166</v>
          </cell>
          <cell r="I12">
            <v>19269.071660338323</v>
          </cell>
          <cell r="J12">
            <v>19062.06575491737</v>
          </cell>
          <cell r="K12">
            <v>20989.240602739515</v>
          </cell>
          <cell r="L12">
            <v>16.529054369839535</v>
          </cell>
          <cell r="M12">
            <v>4.0975935828877041</v>
          </cell>
          <cell r="N12">
            <v>13.497720413536252</v>
          </cell>
          <cell r="O12">
            <v>-25.041018387553038</v>
          </cell>
          <cell r="P12">
            <v>8.3870000000096923E-3</v>
          </cell>
        </row>
        <row r="13">
          <cell r="A13" t="str">
            <v xml:space="preserve">                             Paddy</v>
          </cell>
          <cell r="B13">
            <v>19892</v>
          </cell>
          <cell r="C13">
            <v>24469</v>
          </cell>
          <cell r="D13">
            <v>26842</v>
          </cell>
          <cell r="E13">
            <v>30197</v>
          </cell>
          <cell r="F13">
            <v>32063</v>
          </cell>
          <cell r="G13">
            <v>34731.414318299998</v>
          </cell>
          <cell r="H13">
            <v>41767.463871853608</v>
          </cell>
          <cell r="I13">
            <v>40961.06505607711</v>
          </cell>
          <cell r="J13">
            <v>45082.43810146254</v>
          </cell>
          <cell r="K13">
            <v>53210.801691156244</v>
          </cell>
          <cell r="L13">
            <v>23.009249949728527</v>
          </cell>
          <cell r="M13">
            <v>9.6979852057705642</v>
          </cell>
          <cell r="N13">
            <v>12.499068623798525</v>
          </cell>
          <cell r="O13">
            <v>6.1794217968672349</v>
          </cell>
          <cell r="P13">
            <v>8.3224100000000014</v>
          </cell>
        </row>
        <row r="14">
          <cell r="A14" t="str">
            <v xml:space="preserve">                            Other</v>
          </cell>
          <cell r="B14">
            <v>75521</v>
          </cell>
          <cell r="C14">
            <v>83753</v>
          </cell>
          <cell r="D14">
            <v>94010</v>
          </cell>
          <cell r="E14">
            <v>101061</v>
          </cell>
          <cell r="F14">
            <v>114027</v>
          </cell>
          <cell r="G14">
            <v>133231.84401287304</v>
          </cell>
          <cell r="H14">
            <v>150344.03659908081</v>
          </cell>
          <cell r="I14">
            <v>156197.93357517797</v>
          </cell>
          <cell r="J14">
            <v>166116.39302252067</v>
          </cell>
          <cell r="K14">
            <v>175992.0125877095</v>
          </cell>
          <cell r="L14">
            <v>10.900279392486855</v>
          </cell>
          <cell r="M14">
            <v>12.246725490430199</v>
          </cell>
          <cell r="N14">
            <v>7.5002659291564688</v>
          </cell>
          <cell r="O14">
            <v>12.829875025974413</v>
          </cell>
          <cell r="P14">
            <v>16.842365415974324</v>
          </cell>
        </row>
        <row r="15">
          <cell r="A15" t="str">
            <v xml:space="preserve">                                          Vegetables</v>
          </cell>
          <cell r="B15">
            <v>31189</v>
          </cell>
          <cell r="C15">
            <v>37135</v>
          </cell>
          <cell r="D15">
            <v>43575</v>
          </cell>
          <cell r="E15">
            <v>55616</v>
          </cell>
          <cell r="F15">
            <v>65637</v>
          </cell>
          <cell r="G15">
            <v>77743.696078620007</v>
          </cell>
          <cell r="H15">
            <v>85645.78466077242</v>
          </cell>
          <cell r="I15">
            <v>93532.419715684679</v>
          </cell>
          <cell r="J15">
            <v>101351.7300039159</v>
          </cell>
          <cell r="L15">
            <v>19.064413735611918</v>
          </cell>
          <cell r="M15">
            <v>17.342130065975493</v>
          </cell>
          <cell r="N15">
            <v>27.632816982214582</v>
          </cell>
          <cell r="O15">
            <v>18.018196202531644</v>
          </cell>
          <cell r="P15">
            <v>18.444926000000006</v>
          </cell>
        </row>
        <row r="16">
          <cell r="A16" t="str">
            <v xml:space="preserve">                                          Subsidiary food crops</v>
          </cell>
          <cell r="B16">
            <v>19712</v>
          </cell>
          <cell r="C16">
            <v>18484</v>
          </cell>
          <cell r="D16">
            <v>20810</v>
          </cell>
          <cell r="E16">
            <v>12833</v>
          </cell>
          <cell r="F16">
            <v>13342</v>
          </cell>
          <cell r="G16">
            <v>14713.003373320002</v>
          </cell>
          <cell r="H16">
            <v>16213.894414929757</v>
          </cell>
          <cell r="I16">
            <v>15725.078734279421</v>
          </cell>
          <cell r="J16">
            <v>16545.927844208807</v>
          </cell>
          <cell r="L16">
            <v>-6.2297077922077948</v>
          </cell>
          <cell r="M16">
            <v>12.583856308158413</v>
          </cell>
          <cell r="N16">
            <v>-38.332532436328691</v>
          </cell>
          <cell r="O16">
            <v>3.9663367879685163</v>
          </cell>
          <cell r="P16">
            <v>10.275846000000023</v>
          </cell>
        </row>
        <row r="17">
          <cell r="A17" t="str">
            <v xml:space="preserve">                                          Minor export crops</v>
          </cell>
          <cell r="B17">
            <v>7137</v>
          </cell>
          <cell r="C17">
            <v>8588</v>
          </cell>
          <cell r="D17">
            <v>10681</v>
          </cell>
          <cell r="E17">
            <v>11382</v>
          </cell>
          <cell r="F17">
            <v>11484</v>
          </cell>
          <cell r="G17">
            <v>10694.132317439999</v>
          </cell>
          <cell r="H17">
            <v>14707.597399645962</v>
          </cell>
          <cell r="I17">
            <v>10313.261448579742</v>
          </cell>
          <cell r="J17">
            <v>11344.587593437718</v>
          </cell>
          <cell r="L17">
            <v>20.330671150343282</v>
          </cell>
          <cell r="M17">
            <v>24.371215649743828</v>
          </cell>
          <cell r="N17">
            <v>6.5630558936429217</v>
          </cell>
          <cell r="O17">
            <v>0.89615181866105065</v>
          </cell>
          <cell r="P17">
            <v>-6.8779840000000148</v>
          </cell>
        </row>
        <row r="18">
          <cell r="A18" t="str">
            <v xml:space="preserve">                                         Sugarcane</v>
          </cell>
          <cell r="B18">
            <v>1260</v>
          </cell>
          <cell r="C18">
            <v>1203</v>
          </cell>
          <cell r="D18">
            <v>1306</v>
          </cell>
          <cell r="E18">
            <v>1530</v>
          </cell>
          <cell r="F18">
            <v>2253</v>
          </cell>
          <cell r="G18">
            <v>2106.1100283122682</v>
          </cell>
          <cell r="H18">
            <v>1476.5976868700077</v>
          </cell>
          <cell r="I18">
            <v>1150.272672029746</v>
          </cell>
          <cell r="J18">
            <v>1396.2009693097057</v>
          </cell>
          <cell r="L18">
            <v>-4.5238095238095184</v>
          </cell>
          <cell r="M18">
            <v>8.5619285120531963</v>
          </cell>
          <cell r="N18">
            <v>17.151607963246551</v>
          </cell>
          <cell r="O18">
            <v>47.254901960784323</v>
          </cell>
          <cell r="P18">
            <v>-6.5197501858735851</v>
          </cell>
        </row>
        <row r="19">
          <cell r="A19" t="str">
            <v xml:space="preserve">                                         Tobacco</v>
          </cell>
          <cell r="B19">
            <v>1496</v>
          </cell>
          <cell r="C19">
            <v>1576</v>
          </cell>
          <cell r="D19">
            <v>1507</v>
          </cell>
          <cell r="E19">
            <v>1700</v>
          </cell>
          <cell r="F19">
            <v>1695</v>
          </cell>
          <cell r="G19">
            <v>1827.9797503499999</v>
          </cell>
          <cell r="H19">
            <v>2035.6321079777986</v>
          </cell>
          <cell r="I19">
            <v>1995.8685589322663</v>
          </cell>
          <cell r="J19">
            <v>2095.6619868788798</v>
          </cell>
          <cell r="L19">
            <v>5.3475935828876997</v>
          </cell>
          <cell r="M19">
            <v>-4.3781725888324852</v>
          </cell>
          <cell r="N19">
            <v>12.806901128069015</v>
          </cell>
          <cell r="O19">
            <v>-0.29411764705882248</v>
          </cell>
          <cell r="P19">
            <v>7.84541299999999</v>
          </cell>
        </row>
        <row r="20">
          <cell r="A20" t="str">
            <v xml:space="preserve">                                         Animal husbandry</v>
          </cell>
          <cell r="B20">
            <v>6065</v>
          </cell>
          <cell r="C20">
            <v>7017</v>
          </cell>
          <cell r="D20">
            <v>7055</v>
          </cell>
          <cell r="E20">
            <v>8300</v>
          </cell>
          <cell r="F20">
            <v>10206</v>
          </cell>
          <cell r="G20">
            <v>13626.737169230768</v>
          </cell>
          <cell r="H20">
            <v>15948.557328077504</v>
          </cell>
          <cell r="I20">
            <v>18387.388877431695</v>
          </cell>
          <cell r="J20">
            <v>19858.379987626231</v>
          </cell>
          <cell r="L20">
            <v>15.696619950535862</v>
          </cell>
          <cell r="M20">
            <v>0.54154196950264577</v>
          </cell>
          <cell r="N20">
            <v>17.647058823529417</v>
          </cell>
          <cell r="O20">
            <v>22.963855421686752</v>
          </cell>
          <cell r="P20">
            <v>33.516923076923064</v>
          </cell>
        </row>
        <row r="21">
          <cell r="A21" t="str">
            <v xml:space="preserve">                                        Other</v>
          </cell>
          <cell r="B21">
            <v>8662</v>
          </cell>
          <cell r="C21">
            <v>9750</v>
          </cell>
          <cell r="D21">
            <v>9076</v>
          </cell>
          <cell r="E21">
            <v>9700</v>
          </cell>
          <cell r="F21">
            <v>9410</v>
          </cell>
          <cell r="G21">
            <v>12520.185295600002</v>
          </cell>
          <cell r="H21">
            <v>14315.973000807326</v>
          </cell>
          <cell r="I21">
            <v>15093.643568240423</v>
          </cell>
          <cell r="J21">
            <v>13523.90463714342</v>
          </cell>
          <cell r="L21">
            <v>12.560609558993296</v>
          </cell>
          <cell r="M21">
            <v>-6.9128205128205167</v>
          </cell>
          <cell r="N21">
            <v>6.8752754517408476</v>
          </cell>
          <cell r="O21">
            <v>-2.989690721649485</v>
          </cell>
          <cell r="P21">
            <v>33.051916000000013</v>
          </cell>
        </row>
        <row r="22">
          <cell r="A22" t="str">
            <v xml:space="preserve">        1.2  Forestry</v>
          </cell>
          <cell r="B22">
            <v>14751</v>
          </cell>
          <cell r="C22">
            <v>15362</v>
          </cell>
          <cell r="D22">
            <v>15669</v>
          </cell>
          <cell r="E22">
            <v>16280</v>
          </cell>
          <cell r="F22">
            <v>17144</v>
          </cell>
          <cell r="G22">
            <v>19061.783274029091</v>
          </cell>
          <cell r="H22">
            <v>20567.01630882734</v>
          </cell>
          <cell r="I22">
            <v>24659.914267823704</v>
          </cell>
          <cell r="J22">
            <v>28977.257563301551</v>
          </cell>
          <cell r="K22">
            <v>35468.163257481101</v>
          </cell>
          <cell r="L22">
            <v>4.1420920615551582</v>
          </cell>
          <cell r="M22">
            <v>1.9984377034240275</v>
          </cell>
          <cell r="N22">
            <v>3.8994192354330215</v>
          </cell>
          <cell r="O22">
            <v>5.3071253071253155</v>
          </cell>
          <cell r="P22">
            <v>11.186323343613447</v>
          </cell>
        </row>
        <row r="23">
          <cell r="A23" t="str">
            <v xml:space="preserve">        1.3  Fishing</v>
          </cell>
          <cell r="B23">
            <v>18763</v>
          </cell>
          <cell r="C23">
            <v>21413</v>
          </cell>
          <cell r="D23">
            <v>23661</v>
          </cell>
          <cell r="E23">
            <v>25838</v>
          </cell>
          <cell r="F23">
            <v>29386</v>
          </cell>
          <cell r="G23">
            <v>31143.844660320006</v>
          </cell>
          <cell r="H23">
            <v>34420.679085719545</v>
          </cell>
          <cell r="I23">
            <v>34441.944546627274</v>
          </cell>
          <cell r="J23">
            <v>33812.00520843605</v>
          </cell>
          <cell r="K23">
            <v>29162.854492276092</v>
          </cell>
          <cell r="L23">
            <v>14.123541011565322</v>
          </cell>
          <cell r="M23">
            <v>10.498295428011017</v>
          </cell>
          <cell r="N23">
            <v>9.2007945564430926</v>
          </cell>
          <cell r="O23">
            <v>13.731712980880872</v>
          </cell>
          <cell r="P23">
            <v>5.9819120000000225</v>
          </cell>
        </row>
        <row r="24">
          <cell r="A24" t="str">
            <v>Industry</v>
          </cell>
          <cell r="B24">
            <v>184056</v>
          </cell>
          <cell r="C24">
            <v>216177</v>
          </cell>
          <cell r="D24">
            <v>251401</v>
          </cell>
          <cell r="E24">
            <v>271388</v>
          </cell>
          <cell r="F24">
            <v>306977</v>
          </cell>
          <cell r="G24">
            <v>333864.20568834175</v>
          </cell>
          <cell r="H24">
            <v>368695.35036580765</v>
          </cell>
          <cell r="I24">
            <v>412774.3331077827</v>
          </cell>
          <cell r="J24">
            <v>481692.88873330987</v>
          </cell>
          <cell r="K24">
            <v>565714.4352850127</v>
          </cell>
          <cell r="L24">
            <v>17.451753814056591</v>
          </cell>
          <cell r="M24">
            <v>16.294055334286249</v>
          </cell>
          <cell r="N24">
            <v>7.9502468168384466</v>
          </cell>
          <cell r="O24">
            <v>13.113696994708679</v>
          </cell>
          <cell r="P24">
            <v>8.7587036450098132</v>
          </cell>
        </row>
        <row r="25">
          <cell r="A25" t="str">
            <v>2.  Mining &amp; quarrying</v>
          </cell>
          <cell r="B25">
            <v>13927</v>
          </cell>
          <cell r="C25">
            <v>16587</v>
          </cell>
          <cell r="D25">
            <v>17433</v>
          </cell>
          <cell r="E25">
            <v>18322</v>
          </cell>
          <cell r="F25">
            <v>21547</v>
          </cell>
          <cell r="G25">
            <v>23959.034864120134</v>
          </cell>
          <cell r="H25">
            <v>25821.069051023573</v>
          </cell>
          <cell r="I25">
            <v>27489.138708208793</v>
          </cell>
          <cell r="J25">
            <v>35964.881265835065</v>
          </cell>
          <cell r="K25">
            <v>42606.621597907055</v>
          </cell>
          <cell r="L25">
            <v>19.099590723055936</v>
          </cell>
          <cell r="M25">
            <v>5.1003798155181856</v>
          </cell>
          <cell r="N25">
            <v>5.0995238914701924</v>
          </cell>
          <cell r="O25">
            <v>17.601790197576683</v>
          </cell>
          <cell r="P25">
            <v>11.194295559103985</v>
          </cell>
        </row>
        <row r="26">
          <cell r="A26" t="str">
            <v xml:space="preserve">       2.1  Mining</v>
          </cell>
          <cell r="B26">
            <v>5306</v>
          </cell>
          <cell r="C26">
            <v>5714</v>
          </cell>
          <cell r="D26">
            <v>4372</v>
          </cell>
          <cell r="E26">
            <v>4711</v>
          </cell>
          <cell r="F26">
            <v>6983</v>
          </cell>
          <cell r="G26">
            <v>7215.6577461636662</v>
          </cell>
          <cell r="H26">
            <v>8103.1836489417974</v>
          </cell>
          <cell r="I26">
            <v>7535.2661926476067</v>
          </cell>
          <cell r="J26">
            <v>10877.231024351226</v>
          </cell>
          <cell r="K26">
            <v>12332.07320523035</v>
          </cell>
          <cell r="L26">
            <v>7.6894082171127032</v>
          </cell>
          <cell r="M26">
            <v>-23.486174308715434</v>
          </cell>
          <cell r="N26">
            <v>7.7538883806038461</v>
          </cell>
          <cell r="O26">
            <v>48.227552536616436</v>
          </cell>
          <cell r="P26">
            <v>3.3317735380734126</v>
          </cell>
        </row>
        <row r="27">
          <cell r="A27" t="str">
            <v xml:space="preserve">       2.2  Quarrying</v>
          </cell>
          <cell r="B27">
            <v>8621</v>
          </cell>
          <cell r="C27">
            <v>10873</v>
          </cell>
          <cell r="D27">
            <v>13061</v>
          </cell>
          <cell r="E27">
            <v>13611</v>
          </cell>
          <cell r="F27">
            <v>14564</v>
          </cell>
          <cell r="G27">
            <v>16743.377117956468</v>
          </cell>
          <cell r="H27">
            <v>17717.885402081774</v>
          </cell>
          <cell r="I27">
            <v>19953.872515561186</v>
          </cell>
          <cell r="J27">
            <v>25087.650241483843</v>
          </cell>
          <cell r="K27">
            <v>30274.548392676705</v>
          </cell>
          <cell r="L27">
            <v>26.122259598654441</v>
          </cell>
          <cell r="M27">
            <v>20.123241055826369</v>
          </cell>
          <cell r="N27">
            <v>4.2110098767322635</v>
          </cell>
          <cell r="O27">
            <v>7.0016898097127411</v>
          </cell>
          <cell r="P27">
            <v>14.964138409478632</v>
          </cell>
        </row>
        <row r="28">
          <cell r="A28" t="str">
            <v>3.  Manufacturing</v>
          </cell>
          <cell r="B28">
            <v>112724</v>
          </cell>
          <cell r="C28">
            <v>131876</v>
          </cell>
          <cell r="D28">
            <v>151007</v>
          </cell>
          <cell r="E28">
            <v>163103</v>
          </cell>
          <cell r="F28">
            <v>189331</v>
          </cell>
          <cell r="G28">
            <v>198721.45383855081</v>
          </cell>
          <cell r="H28">
            <v>221970.49929499536</v>
          </cell>
          <cell r="I28">
            <v>243596.46807434398</v>
          </cell>
          <cell r="J28">
            <v>275629.94164937036</v>
          </cell>
          <cell r="K28">
            <v>317798.30294719094</v>
          </cell>
          <cell r="L28">
            <v>16.99017068237465</v>
          </cell>
          <cell r="M28">
            <v>14.506809427037526</v>
          </cell>
          <cell r="N28">
            <v>8.010224691570599</v>
          </cell>
          <cell r="O28">
            <v>16.080636162424966</v>
          </cell>
          <cell r="P28">
            <v>4.9598078701062143</v>
          </cell>
        </row>
        <row r="29">
          <cell r="A29" t="str">
            <v>3.1     Processing    of  tea,     rubber    &amp;         coconut  kernel   product</v>
          </cell>
          <cell r="B29">
            <v>16203</v>
          </cell>
          <cell r="C29">
            <v>19476</v>
          </cell>
          <cell r="D29">
            <v>23176</v>
          </cell>
          <cell r="E29">
            <v>24821</v>
          </cell>
          <cell r="F29">
            <v>28197</v>
          </cell>
          <cell r="G29">
            <v>28556.482669983725</v>
          </cell>
          <cell r="H29">
            <v>35015.439321836326</v>
          </cell>
          <cell r="I29">
            <v>35925.798277842587</v>
          </cell>
          <cell r="J29">
            <v>41906.344217398291</v>
          </cell>
          <cell r="K29">
            <v>48317.965271713285</v>
          </cell>
          <cell r="L29">
            <v>20.199962969820405</v>
          </cell>
          <cell r="M29">
            <v>18.997740809201069</v>
          </cell>
          <cell r="N29">
            <v>7.0978598550224481</v>
          </cell>
          <cell r="O29">
            <v>13.601385923210184</v>
          </cell>
          <cell r="P29">
            <v>1.2748968684034745</v>
          </cell>
        </row>
        <row r="30">
          <cell r="A30" t="str">
            <v xml:space="preserve">       3.2  Factory industry</v>
          </cell>
          <cell r="B30">
            <v>87771</v>
          </cell>
          <cell r="C30">
            <v>102253</v>
          </cell>
          <cell r="D30">
            <v>116568</v>
          </cell>
          <cell r="E30">
            <v>125892</v>
          </cell>
          <cell r="F30">
            <v>147295</v>
          </cell>
          <cell r="G30">
            <v>155495.61681515275</v>
          </cell>
          <cell r="H30">
            <v>170539.81774201876</v>
          </cell>
          <cell r="I30">
            <v>189801.26691707334</v>
          </cell>
          <cell r="J30">
            <v>214549.64391165745</v>
          </cell>
          <cell r="K30">
            <v>248512.85254287283</v>
          </cell>
          <cell r="L30">
            <v>16.49975504437684</v>
          </cell>
          <cell r="M30">
            <v>13.999589254105004</v>
          </cell>
          <cell r="N30">
            <v>7.9987646695490966</v>
          </cell>
          <cell r="O30">
            <v>17.001080291043124</v>
          </cell>
          <cell r="P30">
            <v>5.5674780645322386</v>
          </cell>
        </row>
        <row r="31">
          <cell r="A31" t="str">
            <v xml:space="preserve">       3.3  Small industry</v>
          </cell>
          <cell r="B31">
            <v>8750</v>
          </cell>
          <cell r="C31">
            <v>10147</v>
          </cell>
          <cell r="D31">
            <v>11263</v>
          </cell>
          <cell r="E31">
            <v>12390</v>
          </cell>
          <cell r="F31">
            <v>13839</v>
          </cell>
          <cell r="G31">
            <v>14669.354353414326</v>
          </cell>
          <cell r="H31">
            <v>16415.242231140284</v>
          </cell>
          <cell r="I31">
            <v>17869.402879428075</v>
          </cell>
          <cell r="J31">
            <v>19173.953520314619</v>
          </cell>
          <cell r="K31">
            <v>20967.485132604852</v>
          </cell>
          <cell r="L31">
            <v>15.965714285714295</v>
          </cell>
          <cell r="M31">
            <v>10.998324627968859</v>
          </cell>
          <cell r="N31">
            <v>10.006215040397759</v>
          </cell>
          <cell r="O31">
            <v>11.694915254237293</v>
          </cell>
          <cell r="P31">
            <v>6.0001037171351079</v>
          </cell>
        </row>
        <row r="32">
          <cell r="A32" t="str">
            <v>4.  Construction</v>
          </cell>
          <cell r="B32">
            <v>48234</v>
          </cell>
          <cell r="C32">
            <v>56434</v>
          </cell>
          <cell r="D32">
            <v>69301</v>
          </cell>
          <cell r="E32">
            <v>75538</v>
          </cell>
          <cell r="F32">
            <v>82684</v>
          </cell>
          <cell r="G32">
            <v>95056.94820249331</v>
          </cell>
          <cell r="H32">
            <v>100589.51088888558</v>
          </cell>
          <cell r="I32">
            <v>113283.85025244858</v>
          </cell>
          <cell r="J32">
            <v>142429.77702326627</v>
          </cell>
          <cell r="K32">
            <v>171877.28366520739</v>
          </cell>
          <cell r="L32">
            <v>17.000456109798058</v>
          </cell>
          <cell r="M32">
            <v>22.800085055108621</v>
          </cell>
          <cell r="N32">
            <v>8.9998701317441245</v>
          </cell>
          <cell r="O32">
            <v>9.4601392676533678</v>
          </cell>
          <cell r="P32">
            <v>14.964138409478632</v>
          </cell>
        </row>
        <row r="33">
          <cell r="A33" t="str">
            <v>5.  Electricity, water and gas</v>
          </cell>
          <cell r="B33">
            <v>9171</v>
          </cell>
          <cell r="C33">
            <v>11280</v>
          </cell>
          <cell r="D33">
            <v>13660</v>
          </cell>
          <cell r="E33">
            <v>14425</v>
          </cell>
          <cell r="F33">
            <v>13415</v>
          </cell>
          <cell r="G33">
            <v>16126.768783177491</v>
          </cell>
          <cell r="H33">
            <v>20314.271130903173</v>
          </cell>
          <cell r="I33">
            <v>28404.876072781317</v>
          </cell>
          <cell r="J33">
            <v>27668.28879483819</v>
          </cell>
          <cell r="K33">
            <v>33432.227074707414</v>
          </cell>
          <cell r="L33">
            <v>22.996401701014069</v>
          </cell>
          <cell r="M33">
            <v>21.099290780141857</v>
          </cell>
          <cell r="N33">
            <v>5.6002928257686602</v>
          </cell>
          <cell r="O33">
            <v>-7.0017331022530378</v>
          </cell>
          <cell r="P33">
            <v>20.214452353168035</v>
          </cell>
        </row>
        <row r="34">
          <cell r="A34" t="str">
            <v xml:space="preserve">       5.1  Electricity</v>
          </cell>
          <cell r="B34">
            <v>7973</v>
          </cell>
          <cell r="C34">
            <v>9965</v>
          </cell>
          <cell r="D34">
            <v>12072</v>
          </cell>
          <cell r="E34">
            <v>12694</v>
          </cell>
          <cell r="F34">
            <v>11443</v>
          </cell>
          <cell r="G34">
            <v>13731.6</v>
          </cell>
          <cell r="H34">
            <v>17455.1581544242</v>
          </cell>
          <cell r="I34">
            <v>25130.462640903894</v>
          </cell>
          <cell r="J34">
            <v>24241.477909801324</v>
          </cell>
          <cell r="K34">
            <v>29875.197376039148</v>
          </cell>
          <cell r="L34">
            <v>24.984322087043775</v>
          </cell>
          <cell r="M34">
            <v>21.144004014049166</v>
          </cell>
          <cell r="N34">
            <v>5.1524188204108645</v>
          </cell>
          <cell r="O34">
            <v>-9.8550496297463379</v>
          </cell>
          <cell r="P34">
            <v>19.999999999999996</v>
          </cell>
        </row>
        <row r="35">
          <cell r="A35" t="str">
            <v xml:space="preserve">       5.2  Water and gas</v>
          </cell>
          <cell r="B35">
            <v>1198</v>
          </cell>
          <cell r="C35">
            <v>1315</v>
          </cell>
          <cell r="D35">
            <v>1588</v>
          </cell>
          <cell r="E35">
            <v>1731</v>
          </cell>
          <cell r="F35">
            <v>1972</v>
          </cell>
          <cell r="G35">
            <v>2395.1687831774912</v>
          </cell>
          <cell r="H35">
            <v>2859.1129764789712</v>
          </cell>
          <cell r="I35">
            <v>3274.413431877424</v>
          </cell>
          <cell r="J35">
            <v>3426.8108850368671</v>
          </cell>
          <cell r="K35">
            <v>3557.0296986682683</v>
          </cell>
          <cell r="L35">
            <v>9.7662771285475856</v>
          </cell>
          <cell r="M35">
            <v>20.760456273764262</v>
          </cell>
          <cell r="N35">
            <v>9.0050377833753146</v>
          </cell>
          <cell r="O35">
            <v>13.92258809936453</v>
          </cell>
          <cell r="P35">
            <v>21.45886324429469</v>
          </cell>
        </row>
        <row r="36">
          <cell r="A36" t="str">
            <v>Services</v>
          </cell>
          <cell r="B36">
            <v>355770</v>
          </cell>
          <cell r="C36">
            <v>411747</v>
          </cell>
          <cell r="D36">
            <v>468773</v>
          </cell>
          <cell r="E36">
            <v>517743</v>
          </cell>
          <cell r="F36">
            <v>594356</v>
          </cell>
          <cell r="G36">
            <v>661943.59937881108</v>
          </cell>
          <cell r="H36">
            <v>746750.63703075715</v>
          </cell>
          <cell r="I36">
            <v>852620.86060828913</v>
          </cell>
          <cell r="J36">
            <v>996047.5594053627</v>
          </cell>
          <cell r="K36">
            <v>1175809.0098116426</v>
          </cell>
          <cell r="L36">
            <v>15.734041656126152</v>
          </cell>
          <cell r="M36">
            <v>13.849766968551069</v>
          </cell>
          <cell r="N36">
            <v>10.446420762287921</v>
          </cell>
          <cell r="O36">
            <v>14.797496054992543</v>
          </cell>
          <cell r="P36">
            <v>11.371568450358227</v>
          </cell>
        </row>
        <row r="37">
          <cell r="A37" t="str">
            <v>6.  Transport, storage and communication</v>
          </cell>
          <cell r="B37">
            <v>73784</v>
          </cell>
          <cell r="C37">
            <v>86327</v>
          </cell>
          <cell r="D37">
            <v>101620</v>
          </cell>
          <cell r="E37">
            <v>113814</v>
          </cell>
          <cell r="F37">
            <v>131669</v>
          </cell>
          <cell r="G37">
            <v>150436.73781949465</v>
          </cell>
          <cell r="H37">
            <v>173890.06088222776</v>
          </cell>
          <cell r="I37">
            <v>214036.11235707719</v>
          </cell>
          <cell r="J37">
            <v>255654.0568493818</v>
          </cell>
          <cell r="K37">
            <v>303640.2744363072</v>
          </cell>
          <cell r="L37">
            <v>16.999620513932555</v>
          </cell>
          <cell r="M37">
            <v>17.715199184496157</v>
          </cell>
          <cell r="N37">
            <v>11.999606376697503</v>
          </cell>
          <cell r="O37">
            <v>15.68787671112517</v>
          </cell>
          <cell r="P37">
            <v>14.253725493088453</v>
          </cell>
        </row>
        <row r="38">
          <cell r="A38" t="str">
            <v xml:space="preserve">      6.1  Port services</v>
          </cell>
          <cell r="B38">
            <v>5163</v>
          </cell>
          <cell r="C38">
            <v>7212</v>
          </cell>
          <cell r="D38">
            <v>9579</v>
          </cell>
          <cell r="E38">
            <v>10111</v>
          </cell>
          <cell r="F38">
            <v>10781</v>
          </cell>
          <cell r="G38">
            <v>11895.180618815612</v>
          </cell>
          <cell r="H38">
            <v>12712.805500217008</v>
          </cell>
          <cell r="I38">
            <v>14874.592649917911</v>
          </cell>
          <cell r="J38">
            <v>17305.1010889145</v>
          </cell>
          <cell r="K38">
            <v>20350.798880563456</v>
          </cell>
          <cell r="L38">
            <v>39.686228936664733</v>
          </cell>
          <cell r="M38">
            <v>32.820299500831936</v>
          </cell>
          <cell r="N38">
            <v>5.5538156383756032</v>
          </cell>
          <cell r="O38">
            <v>6.6264464444664162</v>
          </cell>
          <cell r="P38">
            <v>10.334668572633454</v>
          </cell>
        </row>
        <row r="39">
          <cell r="A39" t="str">
            <v xml:space="preserve">      6.2  Telecommunications</v>
          </cell>
          <cell r="B39">
            <v>5979</v>
          </cell>
          <cell r="C39">
            <v>9223</v>
          </cell>
          <cell r="D39">
            <v>14468</v>
          </cell>
          <cell r="E39">
            <v>20895</v>
          </cell>
          <cell r="F39">
            <v>27463</v>
          </cell>
          <cell r="G39">
            <v>37301.185834600001</v>
          </cell>
          <cell r="H39">
            <v>49074.475564918539</v>
          </cell>
          <cell r="I39">
            <v>70262.380390072125</v>
          </cell>
          <cell r="J39">
            <v>92707.602334063587</v>
          </cell>
          <cell r="K39">
            <v>118758.43858993547</v>
          </cell>
          <cell r="L39">
            <v>54.256564642916885</v>
          </cell>
          <cell r="M39">
            <v>56.868697820665723</v>
          </cell>
          <cell r="N39">
            <v>44.422173071606295</v>
          </cell>
          <cell r="O39">
            <v>31.43335726250298</v>
          </cell>
          <cell r="P39">
            <v>35.823420000000006</v>
          </cell>
        </row>
        <row r="40">
          <cell r="A40" t="str">
            <v xml:space="preserve">      6.3  Transport</v>
          </cell>
          <cell r="B40">
            <v>62642</v>
          </cell>
          <cell r="C40">
            <v>69892</v>
          </cell>
          <cell r="D40">
            <v>77573</v>
          </cell>
          <cell r="E40">
            <v>82808</v>
          </cell>
          <cell r="F40">
            <v>93425</v>
          </cell>
          <cell r="G40">
            <v>101240.37136607904</v>
          </cell>
          <cell r="H40">
            <v>112102.77981709222</v>
          </cell>
          <cell r="I40">
            <v>128899.13931708715</v>
          </cell>
          <cell r="J40">
            <v>145641.35342640372</v>
          </cell>
          <cell r="K40">
            <v>164531.03696580828</v>
          </cell>
          <cell r="L40">
            <v>11.573704543277664</v>
          </cell>
          <cell r="M40">
            <v>10.989812854117776</v>
          </cell>
          <cell r="N40">
            <v>6.7484820749487584</v>
          </cell>
          <cell r="O40">
            <v>12.821225002415225</v>
          </cell>
          <cell r="P40">
            <v>8.3653961638523242</v>
          </cell>
        </row>
        <row r="41">
          <cell r="A41" t="str">
            <v>7.  Wholesale and retail trade</v>
          </cell>
          <cell r="B41">
            <v>155316</v>
          </cell>
          <cell r="C41">
            <v>177123</v>
          </cell>
          <cell r="D41">
            <v>196262</v>
          </cell>
          <cell r="E41">
            <v>211376</v>
          </cell>
          <cell r="F41">
            <v>254100</v>
          </cell>
          <cell r="G41">
            <v>263222.52756912122</v>
          </cell>
          <cell r="H41">
            <v>288257.15391424956</v>
          </cell>
          <cell r="I41">
            <v>313949.19098583865</v>
          </cell>
          <cell r="J41">
            <v>369727.20195696573</v>
          </cell>
          <cell r="K41">
            <v>435959.3693859909</v>
          </cell>
          <cell r="L41">
            <v>14.040407942517197</v>
          </cell>
          <cell r="M41">
            <v>10.805485453611329</v>
          </cell>
          <cell r="N41">
            <v>7.7009303889698399</v>
          </cell>
          <cell r="O41">
            <v>20.212323064113246</v>
          </cell>
          <cell r="P41">
            <v>3.5901328489261086</v>
          </cell>
        </row>
        <row r="42">
          <cell r="A42" t="str">
            <v xml:space="preserve">      7.1  Imports</v>
          </cell>
          <cell r="B42">
            <v>64629</v>
          </cell>
          <cell r="C42">
            <v>74129</v>
          </cell>
          <cell r="D42">
            <v>81469</v>
          </cell>
          <cell r="E42">
            <v>88882</v>
          </cell>
          <cell r="F42">
            <v>116702</v>
          </cell>
          <cell r="G42">
            <v>116731.03988590308</v>
          </cell>
          <cell r="H42">
            <v>127691.79832142206</v>
          </cell>
          <cell r="I42">
            <v>140808.156321777</v>
          </cell>
          <cell r="J42">
            <v>177001.92701894257</v>
          </cell>
          <cell r="K42">
            <v>216084.07582358914</v>
          </cell>
          <cell r="L42">
            <v>14.699283603335967</v>
          </cell>
          <cell r="M42">
            <v>9.9016579206518287</v>
          </cell>
          <cell r="N42">
            <v>9.0991665541494413</v>
          </cell>
          <cell r="O42">
            <v>31.299925744245183</v>
          </cell>
          <cell r="P42">
            <v>2.4883794539154458E-2</v>
          </cell>
        </row>
        <row r="43">
          <cell r="A43" t="str">
            <v xml:space="preserve">      7.2  Exports</v>
          </cell>
          <cell r="B43">
            <v>16365</v>
          </cell>
          <cell r="C43">
            <v>19753</v>
          </cell>
          <cell r="D43">
            <v>22064</v>
          </cell>
          <cell r="E43">
            <v>23366</v>
          </cell>
          <cell r="F43">
            <v>30142</v>
          </cell>
          <cell r="G43">
            <v>30681.224634512164</v>
          </cell>
          <cell r="H43">
            <v>32041.302470150869</v>
          </cell>
          <cell r="I43">
            <v>35320.990674786975</v>
          </cell>
          <cell r="J43">
            <v>41529.543093243134</v>
          </cell>
          <cell r="K43">
            <v>46457.56902973519</v>
          </cell>
          <cell r="L43">
            <v>20.702719217842947</v>
          </cell>
          <cell r="M43">
            <v>11.699488685263004</v>
          </cell>
          <cell r="N43">
            <v>5.9010152284263873</v>
          </cell>
          <cell r="O43">
            <v>28.99940083882564</v>
          </cell>
          <cell r="P43">
            <v>1.7889477622989869</v>
          </cell>
        </row>
        <row r="44">
          <cell r="A44" t="str">
            <v xml:space="preserve">      7.3  Domestic</v>
          </cell>
          <cell r="B44">
            <v>74322</v>
          </cell>
          <cell r="C44">
            <v>83241</v>
          </cell>
          <cell r="D44">
            <v>92729</v>
          </cell>
          <cell r="E44">
            <v>99128</v>
          </cell>
          <cell r="F44">
            <v>107256</v>
          </cell>
          <cell r="G44">
            <v>115810.26304870599</v>
          </cell>
          <cell r="H44">
            <v>128524.05312267662</v>
          </cell>
          <cell r="I44">
            <v>137820.04398927465</v>
          </cell>
          <cell r="J44">
            <v>151195.73184478001</v>
          </cell>
          <cell r="K44">
            <v>173417.72453266653</v>
          </cell>
          <cell r="L44">
            <v>12.000484378784204</v>
          </cell>
          <cell r="M44">
            <v>11.398229237995693</v>
          </cell>
          <cell r="N44">
            <v>6.9007538094878695</v>
          </cell>
          <cell r="O44">
            <v>8.1994996368331954</v>
          </cell>
          <cell r="P44">
            <v>7.9755566576284798</v>
          </cell>
        </row>
        <row r="45">
          <cell r="A45" t="str">
            <v>8.  Banking, insurance and real estate</v>
          </cell>
          <cell r="B45">
            <v>49675</v>
          </cell>
          <cell r="C45">
            <v>59610</v>
          </cell>
          <cell r="D45">
            <v>69267</v>
          </cell>
          <cell r="E45">
            <v>80696</v>
          </cell>
          <cell r="F45">
            <v>85668</v>
          </cell>
          <cell r="G45">
            <v>105589.78721217837</v>
          </cell>
          <cell r="H45">
            <v>122506.97869552742</v>
          </cell>
          <cell r="I45">
            <v>155338.84898592878</v>
          </cell>
          <cell r="J45">
            <v>177893.03556353727</v>
          </cell>
          <cell r="K45">
            <v>209865.4008195255</v>
          </cell>
          <cell r="L45">
            <v>19.999999999999996</v>
          </cell>
          <cell r="M45">
            <v>16.200301962757923</v>
          </cell>
          <cell r="N45">
            <v>16.499920597109742</v>
          </cell>
          <cell r="O45">
            <v>6.1613958560523541</v>
          </cell>
          <cell r="P45">
            <v>23.254642587872219</v>
          </cell>
        </row>
        <row r="46">
          <cell r="A46" t="str">
            <v xml:space="preserve">     8.1   Banking</v>
          </cell>
          <cell r="B46">
            <v>17019.744875008037</v>
          </cell>
          <cell r="C46">
            <v>20355.614870509609</v>
          </cell>
          <cell r="D46">
            <v>24365.671000000002</v>
          </cell>
          <cell r="E46">
            <v>24374.620915000014</v>
          </cell>
          <cell r="F46">
            <v>25959.781580000006</v>
          </cell>
          <cell r="G46">
            <v>28260.716000000022</v>
          </cell>
          <cell r="H46">
            <v>34282.677000000003</v>
          </cell>
          <cell r="I46">
            <v>48769.624999999993</v>
          </cell>
          <cell r="J46">
            <v>51636</v>
          </cell>
          <cell r="K46">
            <v>64545</v>
          </cell>
          <cell r="L46">
            <v>19.599999999999994</v>
          </cell>
          <cell r="M46">
            <v>19.700000000000006</v>
          </cell>
          <cell r="N46">
            <v>3.6731658241673237E-2</v>
          </cell>
          <cell r="O46">
            <v>6.5033243820604048</v>
          </cell>
          <cell r="P46">
            <v>8.8634583188200047</v>
          </cell>
        </row>
        <row r="47">
          <cell r="A47" t="str">
            <v xml:space="preserve">     8.2   Insurance, real estate and other financial services</v>
          </cell>
          <cell r="B47">
            <v>32655.255124991963</v>
          </cell>
          <cell r="C47">
            <v>39254.385129490387</v>
          </cell>
          <cell r="D47">
            <v>44901.328999999998</v>
          </cell>
          <cell r="E47">
            <v>56321.379084999986</v>
          </cell>
          <cell r="F47">
            <v>59708.21841999999</v>
          </cell>
          <cell r="G47">
            <v>77329.071212178358</v>
          </cell>
          <cell r="H47">
            <v>88224.301695527422</v>
          </cell>
          <cell r="I47">
            <v>106569.22398592878</v>
          </cell>
          <cell r="J47">
            <v>126257.03556353727</v>
          </cell>
          <cell r="K47">
            <v>145320.4008195255</v>
          </cell>
          <cell r="L47">
            <v>20.208477867465579</v>
          </cell>
          <cell r="M47">
            <v>14.385510948348212</v>
          </cell>
          <cell r="N47">
            <v>25.433657175269776</v>
          </cell>
          <cell r="O47">
            <v>6.0134169120550141</v>
          </cell>
          <cell r="P47">
            <v>29.511603692861232</v>
          </cell>
        </row>
        <row r="48">
          <cell r="A48" t="str">
            <v>9.  Ownership of dwellings</v>
          </cell>
          <cell r="B48">
            <v>14232</v>
          </cell>
          <cell r="C48">
            <v>15769</v>
          </cell>
          <cell r="D48">
            <v>17346</v>
          </cell>
          <cell r="E48">
            <v>18387</v>
          </cell>
          <cell r="F48">
            <v>19858</v>
          </cell>
          <cell r="G48">
            <v>22210.021235999997</v>
          </cell>
          <cell r="H48">
            <v>24085.12448887053</v>
          </cell>
          <cell r="I48">
            <v>24910.593960477585</v>
          </cell>
          <cell r="J48">
            <v>26192.692410435444</v>
          </cell>
          <cell r="K48">
            <v>29186.517152948218</v>
          </cell>
          <cell r="L48">
            <v>10.799606520517147</v>
          </cell>
          <cell r="M48">
            <v>10.000634155621778</v>
          </cell>
          <cell r="N48">
            <v>6.0013836042891677</v>
          </cell>
          <cell r="O48">
            <v>8.0002175450046167</v>
          </cell>
          <cell r="P48">
            <v>11.844199999999994</v>
          </cell>
        </row>
        <row r="49">
          <cell r="A49" t="str">
            <v>10. Public admninstration and defence</v>
          </cell>
          <cell r="B49">
            <v>35215</v>
          </cell>
          <cell r="C49">
            <v>40990</v>
          </cell>
          <cell r="D49">
            <v>48040</v>
          </cell>
          <cell r="E49">
            <v>52412</v>
          </cell>
          <cell r="F49">
            <v>58020</v>
          </cell>
          <cell r="G49">
            <v>69409.167542016803</v>
          </cell>
          <cell r="H49">
            <v>81525.319049881873</v>
          </cell>
          <cell r="I49">
            <v>81548.608673174051</v>
          </cell>
          <cell r="J49">
            <v>97485.112636602033</v>
          </cell>
          <cell r="K49">
            <v>120491.59921884011</v>
          </cell>
          <cell r="L49">
            <v>16.399261678262111</v>
          </cell>
          <cell r="M49">
            <v>17.199316906562579</v>
          </cell>
          <cell r="N49">
            <v>9.1007493755203903</v>
          </cell>
          <cell r="O49">
            <v>10.699839731359241</v>
          </cell>
          <cell r="P49">
            <v>19.629726890756306</v>
          </cell>
        </row>
        <row r="50">
          <cell r="A50" t="str">
            <v>11. Services (n.e.s.)</v>
          </cell>
          <cell r="B50">
            <v>27548</v>
          </cell>
          <cell r="C50">
            <v>31928</v>
          </cell>
          <cell r="D50">
            <v>36238</v>
          </cell>
          <cell r="E50">
            <v>41058</v>
          </cell>
          <cell r="F50">
            <v>45041</v>
          </cell>
          <cell r="G50">
            <v>51075.358</v>
          </cell>
          <cell r="H50">
            <v>56486</v>
          </cell>
          <cell r="I50">
            <v>62837.505645792786</v>
          </cell>
          <cell r="J50">
            <v>69095.459988440445</v>
          </cell>
          <cell r="K50">
            <v>76665.848798030725</v>
          </cell>
          <cell r="L50">
            <v>15.899520836358349</v>
          </cell>
          <cell r="M50">
            <v>13.499123026810334</v>
          </cell>
          <cell r="N50">
            <v>13.300954798829956</v>
          </cell>
          <cell r="O50">
            <v>9.7009109065224752</v>
          </cell>
          <cell r="P50">
            <v>13.397477853511241</v>
          </cell>
        </row>
        <row r="51">
          <cell r="A51" t="str">
            <v xml:space="preserve">       11.1  Hotels and restaurants</v>
          </cell>
          <cell r="B51">
            <v>4434.4548950270655</v>
          </cell>
          <cell r="C51">
            <v>5395.3584822617449</v>
          </cell>
          <cell r="D51">
            <v>5986.6665516492139</v>
          </cell>
          <cell r="E51">
            <v>6917.1372652522532</v>
          </cell>
          <cell r="F51">
            <v>7137.80979330432</v>
          </cell>
          <cell r="G51">
            <v>6699.9540858899672</v>
          </cell>
          <cell r="H51">
            <v>7227.9585019119568</v>
          </cell>
          <cell r="I51">
            <v>9336.2518902038173</v>
          </cell>
          <cell r="J51">
            <v>11248.198816066548</v>
          </cell>
          <cell r="K51">
            <v>9565.9182011356352</v>
          </cell>
          <cell r="L51">
            <v>21.669035089572475</v>
          </cell>
          <cell r="M51">
            <v>10.959569625104715</v>
          </cell>
          <cell r="N51">
            <v>15.542384156116263</v>
          </cell>
          <cell r="O51">
            <v>3.1902291307792874</v>
          </cell>
          <cell r="P51">
            <v>-6.134314587999901</v>
          </cell>
        </row>
        <row r="52">
          <cell r="A52" t="str">
            <v xml:space="preserve">       11.2  Other</v>
          </cell>
          <cell r="B52">
            <v>23113.545104972934</v>
          </cell>
          <cell r="C52">
            <v>26532.641517738255</v>
          </cell>
          <cell r="D52">
            <v>30251.333448350786</v>
          </cell>
          <cell r="E52">
            <v>34140.862734747745</v>
          </cell>
          <cell r="F52">
            <v>37903.190206695683</v>
          </cell>
          <cell r="G52">
            <v>44375.403914110037</v>
          </cell>
          <cell r="H52">
            <v>49258.041498088045</v>
          </cell>
          <cell r="I52">
            <v>53501.253755588972</v>
          </cell>
          <cell r="J52">
            <v>57847.261172373896</v>
          </cell>
          <cell r="K52">
            <v>67099.930596895094</v>
          </cell>
          <cell r="L52">
            <v>14.792609256767332</v>
          </cell>
          <cell r="M52">
            <v>14.015536026167696</v>
          </cell>
          <cell r="N52">
            <v>12.857381288787462</v>
          </cell>
          <cell r="O52">
            <v>11.020012883619179</v>
          </cell>
          <cell r="P52">
            <v>17.075643691519726</v>
          </cell>
        </row>
        <row r="53">
          <cell r="A53" t="str">
            <v>12. Gross domestic product</v>
          </cell>
          <cell r="B53">
            <v>695934</v>
          </cell>
          <cell r="C53">
            <v>803698</v>
          </cell>
          <cell r="D53">
            <v>912839</v>
          </cell>
          <cell r="E53">
            <v>994730</v>
          </cell>
          <cell r="F53">
            <v>1125259</v>
          </cell>
          <cell r="G53">
            <v>1245597.9106000648</v>
          </cell>
          <cell r="H53">
            <v>1403286.4740060815</v>
          </cell>
          <cell r="I53">
            <v>1562737.2866477461</v>
          </cell>
          <cell r="J53">
            <v>1797941.1876650429</v>
          </cell>
          <cell r="K53">
            <v>2088145.7535054432</v>
          </cell>
          <cell r="L53">
            <v>15.484801719703301</v>
          </cell>
          <cell r="M53">
            <v>13.579852133512826</v>
          </cell>
          <cell r="N53">
            <v>8.9710233677570805</v>
          </cell>
          <cell r="O53">
            <v>13.122053220471885</v>
          </cell>
          <cell r="P53">
            <v>10.694329980925698</v>
          </cell>
        </row>
        <row r="54">
          <cell r="A54" t="str">
            <v>13. Net factor income from abroad</v>
          </cell>
          <cell r="B54">
            <v>-11258</v>
          </cell>
          <cell r="C54">
            <v>-9409</v>
          </cell>
          <cell r="D54">
            <v>-11556</v>
          </cell>
          <cell r="E54">
            <v>-17831</v>
          </cell>
          <cell r="F54">
            <v>-23082.5</v>
          </cell>
          <cell r="G54">
            <v>-23829.6312</v>
          </cell>
          <cell r="H54">
            <v>-24173.7</v>
          </cell>
          <cell r="I54">
            <v>-16534.900000000001</v>
          </cell>
          <cell r="J54">
            <v>-20687.900000000001</v>
          </cell>
          <cell r="L54">
            <v>16.423876354592291</v>
          </cell>
          <cell r="M54">
            <v>-22.81857795727495</v>
          </cell>
          <cell r="N54">
            <v>-54.300796123226021</v>
          </cell>
          <cell r="O54">
            <v>-29.451517020918626</v>
          </cell>
          <cell r="P54">
            <v>-3.2367863099750886</v>
          </cell>
        </row>
        <row r="55">
          <cell r="A55" t="str">
            <v>14. Gross national product</v>
          </cell>
          <cell r="B55">
            <v>684676</v>
          </cell>
          <cell r="C55">
            <v>794289</v>
          </cell>
          <cell r="D55">
            <v>901283</v>
          </cell>
          <cell r="E55">
            <v>976899</v>
          </cell>
          <cell r="F55">
            <v>1102176.5</v>
          </cell>
          <cell r="G55">
            <v>1221768.2794000648</v>
          </cell>
          <cell r="H55">
            <v>1379112.7740060815</v>
          </cell>
          <cell r="I55">
            <v>1546202.3866477462</v>
          </cell>
          <cell r="J55">
            <v>1777253.287665043</v>
          </cell>
          <cell r="L55">
            <v>16.009470172753247</v>
          </cell>
          <cell r="M55">
            <v>13.470411902972334</v>
          </cell>
          <cell r="N55">
            <v>8.3898176266500091</v>
          </cell>
          <cell r="O55">
            <v>12.82399715835516</v>
          </cell>
          <cell r="P55">
            <v>10.850510730365315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0 new (2)"/>
      <sheetName val="22 new"/>
      <sheetName val="22"/>
      <sheetName val="23 new"/>
      <sheetName val="23"/>
      <sheetName val="24"/>
      <sheetName val="25"/>
      <sheetName val="26"/>
      <sheetName val="27"/>
      <sheetName val="28"/>
      <sheetName val="29"/>
      <sheetName val="30"/>
      <sheetName val="31 new"/>
      <sheetName val="31"/>
    </sheetNames>
    <sheetDataSet>
      <sheetData sheetId="0" refreshError="1"/>
      <sheetData sheetId="1" refreshError="1"/>
      <sheetData sheetId="2" refreshError="1"/>
      <sheetData sheetId="3" refreshError="1"/>
      <sheetData sheetId="4" refreshError="1"/>
      <sheetData sheetId="5">
        <row r="1">
          <cell r="B1" t="str">
            <v>NATIONAL OUTPUT AND EXPENDITURE</v>
          </cell>
          <cell r="V1" t="str">
            <v>TABLE 24</v>
          </cell>
        </row>
        <row r="2">
          <cell r="B2" t="str">
            <v xml:space="preserve">Investment Approvals in Industry by the Board of Investment of Sri Lanka  </v>
          </cell>
        </row>
        <row r="4">
          <cell r="B4" t="str">
            <v>Category</v>
          </cell>
          <cell r="G4" t="str">
            <v>Number of Projects</v>
          </cell>
          <cell r="K4" t="str">
            <v>Foreign Investment Potential
(Rs.million)</v>
          </cell>
          <cell r="O4" t="str">
            <v xml:space="preserve">Total Investment Potential
(Rs.million)         </v>
          </cell>
          <cell r="S4" t="str">
            <v>Employment Potential
(No.)</v>
          </cell>
        </row>
        <row r="6">
          <cell r="G6" t="str">
            <v>Approvals</v>
          </cell>
          <cell r="I6" t="str">
            <v>Contracted</v>
          </cell>
          <cell r="K6" t="str">
            <v>Approvals</v>
          </cell>
          <cell r="M6" t="str">
            <v>Contracted</v>
          </cell>
          <cell r="O6" t="str">
            <v>Approvals</v>
          </cell>
          <cell r="Q6" t="str">
            <v>Contracted</v>
          </cell>
          <cell r="S6" t="str">
            <v xml:space="preserve"> Approvals</v>
          </cell>
          <cell r="U6" t="str">
            <v>Contracted</v>
          </cell>
        </row>
        <row r="7">
          <cell r="G7" t="str">
            <v>2009 (a)</v>
          </cell>
          <cell r="H7" t="str">
            <v>2010 (b)</v>
          </cell>
          <cell r="I7" t="str">
            <v>2009 (a)</v>
          </cell>
          <cell r="J7" t="str">
            <v>2010 (b)</v>
          </cell>
          <cell r="K7" t="str">
            <v>2009 (a)</v>
          </cell>
          <cell r="L7" t="str">
            <v>2010 (b)</v>
          </cell>
          <cell r="M7" t="str">
            <v>2009 (a)</v>
          </cell>
          <cell r="N7" t="str">
            <v>2010 (b)</v>
          </cell>
          <cell r="O7" t="str">
            <v>2009 (a)</v>
          </cell>
          <cell r="P7" t="str">
            <v>2010 (b)</v>
          </cell>
          <cell r="Q7" t="str">
            <v>2009 (a)</v>
          </cell>
          <cell r="R7" t="str">
            <v>2010 (b)</v>
          </cell>
          <cell r="S7" t="str">
            <v>2009 (a)</v>
          </cell>
          <cell r="T7" t="str">
            <v>2010 (b)</v>
          </cell>
          <cell r="U7" t="str">
            <v>2009 (a)</v>
          </cell>
          <cell r="V7" t="str">
            <v>2010 (b)</v>
          </cell>
        </row>
        <row r="8">
          <cell r="B8" t="str">
            <v>1 .</v>
          </cell>
          <cell r="C8" t="str">
            <v>Food, beverages and tobacco products</v>
          </cell>
          <cell r="G8">
            <v>35</v>
          </cell>
          <cell r="H8">
            <v>27</v>
          </cell>
          <cell r="I8">
            <v>13</v>
          </cell>
          <cell r="J8">
            <v>16</v>
          </cell>
          <cell r="K8">
            <v>30626</v>
          </cell>
          <cell r="L8">
            <v>4286</v>
          </cell>
          <cell r="M8">
            <v>1383</v>
          </cell>
          <cell r="N8">
            <v>3394</v>
          </cell>
          <cell r="O8">
            <v>42280</v>
          </cell>
          <cell r="P8">
            <v>6828</v>
          </cell>
          <cell r="Q8">
            <v>6944</v>
          </cell>
          <cell r="R8">
            <v>4930</v>
          </cell>
          <cell r="S8">
            <v>4806</v>
          </cell>
          <cell r="T8">
            <v>2155</v>
          </cell>
          <cell r="U8">
            <v>1354</v>
          </cell>
          <cell r="V8">
            <v>1102</v>
          </cell>
        </row>
        <row r="9">
          <cell r="B9" t="str">
            <v>2 .</v>
          </cell>
          <cell r="C9" t="str">
            <v>Textile, wearing apparel and leather products</v>
          </cell>
          <cell r="G9">
            <v>30</v>
          </cell>
          <cell r="H9">
            <v>30</v>
          </cell>
          <cell r="I9">
            <v>16</v>
          </cell>
          <cell r="J9">
            <v>26</v>
          </cell>
          <cell r="K9">
            <v>1537</v>
          </cell>
          <cell r="L9">
            <v>1324</v>
          </cell>
          <cell r="M9">
            <v>827</v>
          </cell>
          <cell r="N9">
            <v>590</v>
          </cell>
          <cell r="O9">
            <v>3592</v>
          </cell>
          <cell r="P9">
            <v>6157</v>
          </cell>
          <cell r="Q9">
            <v>1825</v>
          </cell>
          <cell r="R9">
            <v>5995</v>
          </cell>
          <cell r="S9">
            <v>6199</v>
          </cell>
          <cell r="T9">
            <v>15356</v>
          </cell>
          <cell r="U9">
            <v>3100</v>
          </cell>
          <cell r="V9">
            <v>8911</v>
          </cell>
        </row>
        <row r="10">
          <cell r="B10" t="str">
            <v>3 .</v>
          </cell>
          <cell r="C10" t="str">
            <v>Wood and wood products, excluding furniture (c)</v>
          </cell>
          <cell r="G10">
            <v>4</v>
          </cell>
          <cell r="H10">
            <v>1</v>
          </cell>
          <cell r="I10">
            <v>3</v>
          </cell>
          <cell r="J10">
            <v>3</v>
          </cell>
          <cell r="K10">
            <v>173</v>
          </cell>
          <cell r="L10" t="str">
            <v>-</v>
          </cell>
          <cell r="M10">
            <v>500</v>
          </cell>
          <cell r="N10">
            <v>285</v>
          </cell>
          <cell r="O10">
            <v>426</v>
          </cell>
          <cell r="P10">
            <v>99</v>
          </cell>
          <cell r="Q10">
            <v>638</v>
          </cell>
          <cell r="R10">
            <v>371</v>
          </cell>
          <cell r="S10">
            <v>299</v>
          </cell>
          <cell r="T10">
            <v>42</v>
          </cell>
          <cell r="U10">
            <v>536</v>
          </cell>
          <cell r="V10">
            <v>353</v>
          </cell>
        </row>
        <row r="11">
          <cell r="B11" t="str">
            <v>4 .</v>
          </cell>
          <cell r="C11" t="str">
            <v>Paper products, publishing and printing</v>
          </cell>
          <cell r="G11">
            <v>3</v>
          </cell>
          <cell r="H11">
            <v>3</v>
          </cell>
          <cell r="I11">
            <v>3</v>
          </cell>
          <cell r="J11">
            <v>2</v>
          </cell>
          <cell r="K11">
            <v>65</v>
          </cell>
          <cell r="L11">
            <v>802</v>
          </cell>
          <cell r="M11">
            <v>92</v>
          </cell>
          <cell r="N11">
            <v>802</v>
          </cell>
          <cell r="O11">
            <v>207</v>
          </cell>
          <cell r="P11">
            <v>1032</v>
          </cell>
          <cell r="Q11">
            <v>136</v>
          </cell>
          <cell r="R11">
            <v>917</v>
          </cell>
          <cell r="S11">
            <v>250</v>
          </cell>
          <cell r="T11">
            <v>535</v>
          </cell>
          <cell r="U11">
            <v>100</v>
          </cell>
          <cell r="V11">
            <v>500</v>
          </cell>
        </row>
        <row r="12">
          <cell r="B12" t="str">
            <v>5 .</v>
          </cell>
          <cell r="C12" t="str">
            <v>Chemical, petroleum, coal, rubber and</v>
          </cell>
        </row>
        <row r="13">
          <cell r="C13" t="str">
            <v xml:space="preserve">   plastic products</v>
          </cell>
          <cell r="G13">
            <v>20</v>
          </cell>
          <cell r="H13">
            <v>10</v>
          </cell>
          <cell r="I13">
            <v>11</v>
          </cell>
          <cell r="J13">
            <v>10</v>
          </cell>
          <cell r="K13">
            <v>3509</v>
          </cell>
          <cell r="L13">
            <v>348</v>
          </cell>
          <cell r="M13">
            <v>3932</v>
          </cell>
          <cell r="N13">
            <v>170</v>
          </cell>
          <cell r="O13">
            <v>5318</v>
          </cell>
          <cell r="P13">
            <v>983</v>
          </cell>
          <cell r="Q13">
            <v>8464</v>
          </cell>
          <cell r="R13">
            <v>863</v>
          </cell>
          <cell r="S13">
            <v>2199</v>
          </cell>
          <cell r="T13">
            <v>948</v>
          </cell>
          <cell r="U13">
            <v>1868</v>
          </cell>
          <cell r="V13">
            <v>921</v>
          </cell>
        </row>
        <row r="14">
          <cell r="B14" t="str">
            <v>6 .</v>
          </cell>
          <cell r="C14" t="str">
            <v>Non-metallic mineral products</v>
          </cell>
          <cell r="G14">
            <v>15</v>
          </cell>
          <cell r="H14">
            <v>8</v>
          </cell>
          <cell r="I14">
            <v>14</v>
          </cell>
          <cell r="J14">
            <v>5</v>
          </cell>
          <cell r="K14">
            <v>3023</v>
          </cell>
          <cell r="L14">
            <v>2886</v>
          </cell>
          <cell r="M14">
            <v>6156</v>
          </cell>
          <cell r="N14">
            <v>128</v>
          </cell>
          <cell r="O14">
            <v>3472</v>
          </cell>
          <cell r="P14">
            <v>6573</v>
          </cell>
          <cell r="Q14">
            <v>6592</v>
          </cell>
          <cell r="R14">
            <v>506</v>
          </cell>
          <cell r="S14">
            <v>1398</v>
          </cell>
          <cell r="T14">
            <v>490</v>
          </cell>
          <cell r="U14">
            <v>1135</v>
          </cell>
          <cell r="V14">
            <v>251</v>
          </cell>
        </row>
        <row r="15">
          <cell r="B15" t="str">
            <v>7 .</v>
          </cell>
          <cell r="C15" t="str">
            <v>Basic metal products</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row>
        <row r="16">
          <cell r="B16" t="str">
            <v>8 .</v>
          </cell>
          <cell r="C16" t="str">
            <v>Fabricated metal products, machinery and</v>
          </cell>
        </row>
        <row r="17">
          <cell r="C17" t="str">
            <v xml:space="preserve">   transport equipment</v>
          </cell>
          <cell r="G17">
            <v>17</v>
          </cell>
          <cell r="H17">
            <v>18</v>
          </cell>
          <cell r="I17">
            <v>8</v>
          </cell>
          <cell r="J17">
            <v>14</v>
          </cell>
          <cell r="K17">
            <v>233292</v>
          </cell>
          <cell r="L17">
            <v>1592</v>
          </cell>
          <cell r="M17">
            <v>231257</v>
          </cell>
          <cell r="N17">
            <v>2930</v>
          </cell>
          <cell r="O17">
            <v>236865</v>
          </cell>
          <cell r="P17">
            <v>4007</v>
          </cell>
          <cell r="Q17">
            <v>233118</v>
          </cell>
          <cell r="R17">
            <v>5151</v>
          </cell>
          <cell r="S17">
            <v>91991</v>
          </cell>
          <cell r="T17">
            <v>1774</v>
          </cell>
          <cell r="U17">
            <v>91070</v>
          </cell>
          <cell r="V17">
            <v>1296</v>
          </cell>
        </row>
        <row r="18">
          <cell r="B18" t="str">
            <v>9 .</v>
          </cell>
          <cell r="C18" t="str">
            <v>Manufactured products (n.e.s)</v>
          </cell>
          <cell r="G18">
            <v>16</v>
          </cell>
          <cell r="H18">
            <v>17</v>
          </cell>
          <cell r="I18">
            <v>12</v>
          </cell>
          <cell r="J18">
            <v>18</v>
          </cell>
          <cell r="K18">
            <v>366</v>
          </cell>
          <cell r="L18">
            <v>724</v>
          </cell>
          <cell r="M18">
            <v>969</v>
          </cell>
          <cell r="N18">
            <v>980</v>
          </cell>
          <cell r="O18">
            <v>1067</v>
          </cell>
          <cell r="P18">
            <v>1434</v>
          </cell>
          <cell r="Q18">
            <v>1564</v>
          </cell>
          <cell r="R18">
            <v>2079</v>
          </cell>
          <cell r="S18">
            <v>1293</v>
          </cell>
          <cell r="T18">
            <v>1165</v>
          </cell>
          <cell r="U18">
            <v>1842</v>
          </cell>
          <cell r="V18">
            <v>1202</v>
          </cell>
        </row>
        <row r="19">
          <cell r="B19" t="str">
            <v>10 .</v>
          </cell>
          <cell r="C19" t="str">
            <v>Services</v>
          </cell>
          <cell r="G19">
            <v>221</v>
          </cell>
          <cell r="H19">
            <v>209</v>
          </cell>
          <cell r="I19">
            <v>86</v>
          </cell>
          <cell r="J19">
            <v>141</v>
          </cell>
          <cell r="K19">
            <v>165441</v>
          </cell>
          <cell r="L19">
            <v>70642</v>
          </cell>
          <cell r="M19">
            <v>124968</v>
          </cell>
          <cell r="N19">
            <v>46038</v>
          </cell>
          <cell r="O19">
            <v>239743</v>
          </cell>
          <cell r="P19">
            <v>146014</v>
          </cell>
          <cell r="Q19">
            <v>147654</v>
          </cell>
          <cell r="R19">
            <v>91200</v>
          </cell>
          <cell r="S19">
            <v>16646</v>
          </cell>
          <cell r="T19">
            <v>25617</v>
          </cell>
          <cell r="U19">
            <v>5691</v>
          </cell>
          <cell r="V19">
            <v>12407</v>
          </cell>
        </row>
        <row r="20">
          <cell r="B20" t="str">
            <v>11 .</v>
          </cell>
          <cell r="C20" t="str">
            <v xml:space="preserve">Expanded Projects </v>
          </cell>
          <cell r="G20">
            <v>23</v>
          </cell>
          <cell r="H20">
            <v>30</v>
          </cell>
          <cell r="I20">
            <v>16</v>
          </cell>
          <cell r="J20">
            <v>27</v>
          </cell>
          <cell r="K20">
            <v>2973</v>
          </cell>
          <cell r="L20" t="str">
            <v>-</v>
          </cell>
          <cell r="M20">
            <v>3945</v>
          </cell>
          <cell r="N20" t="str">
            <v>-</v>
          </cell>
          <cell r="O20">
            <v>17617</v>
          </cell>
          <cell r="P20">
            <v>120765</v>
          </cell>
          <cell r="Q20">
            <v>15517</v>
          </cell>
          <cell r="R20">
            <v>109641</v>
          </cell>
          <cell r="S20">
            <v>3384</v>
          </cell>
          <cell r="T20">
            <v>5990</v>
          </cell>
          <cell r="U20">
            <v>1499</v>
          </cell>
          <cell r="V20">
            <v>6156</v>
          </cell>
        </row>
        <row r="21">
          <cell r="B21" t="str">
            <v xml:space="preserve"> Total</v>
          </cell>
          <cell r="G21">
            <v>384</v>
          </cell>
          <cell r="H21">
            <v>353</v>
          </cell>
          <cell r="I21">
            <v>182</v>
          </cell>
          <cell r="J21">
            <v>262</v>
          </cell>
          <cell r="K21">
            <v>441005</v>
          </cell>
          <cell r="L21">
            <v>82604</v>
          </cell>
          <cell r="M21">
            <v>374029</v>
          </cell>
          <cell r="N21">
            <v>55317</v>
          </cell>
          <cell r="O21">
            <v>550587</v>
          </cell>
          <cell r="P21">
            <v>293892</v>
          </cell>
          <cell r="Q21">
            <v>422452</v>
          </cell>
          <cell r="R21">
            <v>221653</v>
          </cell>
          <cell r="S21">
            <v>128465</v>
          </cell>
          <cell r="T21">
            <v>54072</v>
          </cell>
          <cell r="U21">
            <v>108195</v>
          </cell>
          <cell r="V21">
            <v>33099</v>
          </cell>
        </row>
        <row r="22">
          <cell r="B22" t="str">
            <v>(a) Revised</v>
          </cell>
          <cell r="V22" t="str">
            <v xml:space="preserve">Source: Board of Investment of Sri Lanka </v>
          </cell>
        </row>
        <row r="23">
          <cell r="B23" t="str">
            <v>(b) Provisional</v>
          </cell>
        </row>
        <row r="24">
          <cell r="B24" t="str">
            <v>(c) This figure is excluding furniture. However, past data remains unchanged</v>
          </cell>
        </row>
      </sheetData>
      <sheetData sheetId="6">
        <row r="2">
          <cell r="B2" t="str">
            <v>NATIONAL OUTPUT AND EXPENDITURE</v>
          </cell>
          <cell r="U2" t="str">
            <v>TABLE 25</v>
          </cell>
        </row>
        <row r="3">
          <cell r="B3" t="str">
            <v>Realised Investments in the Board of Investment (BOI) Enterprises (a)</v>
          </cell>
        </row>
        <row r="5">
          <cell r="B5" t="str">
            <v>Category</v>
          </cell>
          <cell r="D5" t="str">
            <v>Number of Projects</v>
          </cell>
          <cell r="J5" t="str">
            <v>Foreign investment
(Rs. million)</v>
          </cell>
          <cell r="P5" t="str">
            <v>Total Investment Potential
(Rs. million)</v>
          </cell>
        </row>
        <row r="7">
          <cell r="D7">
            <v>2005</v>
          </cell>
          <cell r="E7">
            <v>2006</v>
          </cell>
          <cell r="F7">
            <v>2007</v>
          </cell>
          <cell r="G7">
            <v>2008</v>
          </cell>
          <cell r="H7" t="str">
            <v>2009 (b)</v>
          </cell>
          <cell r="I7" t="str">
            <v>2010 (c)</v>
          </cell>
          <cell r="J7">
            <v>2005</v>
          </cell>
          <cell r="K7">
            <v>2006</v>
          </cell>
          <cell r="L7">
            <v>2007</v>
          </cell>
          <cell r="M7">
            <v>2008</v>
          </cell>
          <cell r="N7" t="str">
            <v>2009 (b)</v>
          </cell>
          <cell r="O7" t="str">
            <v>2010 (c)</v>
          </cell>
          <cell r="P7">
            <v>2005</v>
          </cell>
          <cell r="Q7">
            <v>2006</v>
          </cell>
          <cell r="R7">
            <v>2007</v>
          </cell>
          <cell r="S7">
            <v>2008</v>
          </cell>
          <cell r="T7" t="str">
            <v>2009 (b)</v>
          </cell>
          <cell r="U7" t="str">
            <v>2010 (c)</v>
          </cell>
        </row>
        <row r="9">
          <cell r="B9" t="str">
            <v>1 .</v>
          </cell>
          <cell r="C9" t="str">
            <v>Food, beverages and tobacco products</v>
          </cell>
          <cell r="D9">
            <v>147</v>
          </cell>
          <cell r="E9">
            <v>142</v>
          </cell>
          <cell r="F9">
            <v>145</v>
          </cell>
          <cell r="G9">
            <v>146</v>
          </cell>
          <cell r="H9">
            <v>136</v>
          </cell>
          <cell r="J9">
            <v>16765</v>
          </cell>
          <cell r="K9">
            <v>20375</v>
          </cell>
          <cell r="L9">
            <v>22766</v>
          </cell>
          <cell r="M9">
            <v>28970</v>
          </cell>
          <cell r="N9">
            <v>29405</v>
          </cell>
          <cell r="P9">
            <v>27105</v>
          </cell>
          <cell r="Q9">
            <v>32174</v>
          </cell>
          <cell r="R9">
            <v>36604</v>
          </cell>
          <cell r="S9">
            <v>45556</v>
          </cell>
          <cell r="T9">
            <v>45831</v>
          </cell>
        </row>
        <row r="10">
          <cell r="B10" t="str">
            <v>2 .</v>
          </cell>
          <cell r="C10" t="str">
            <v>Textile, wearing apparel and leather products</v>
          </cell>
          <cell r="D10">
            <v>483</v>
          </cell>
          <cell r="E10">
            <v>492</v>
          </cell>
          <cell r="F10">
            <v>467</v>
          </cell>
          <cell r="G10">
            <v>419</v>
          </cell>
          <cell r="H10">
            <v>382</v>
          </cell>
          <cell r="J10">
            <v>30278</v>
          </cell>
          <cell r="K10">
            <v>36970</v>
          </cell>
          <cell r="L10">
            <v>44906</v>
          </cell>
          <cell r="M10">
            <v>47629</v>
          </cell>
          <cell r="N10">
            <v>48634</v>
          </cell>
          <cell r="P10">
            <v>45879</v>
          </cell>
          <cell r="Q10">
            <v>55767</v>
          </cell>
          <cell r="R10">
            <v>65107</v>
          </cell>
          <cell r="S10">
            <v>70721</v>
          </cell>
          <cell r="T10">
            <v>74304</v>
          </cell>
        </row>
        <row r="11">
          <cell r="B11" t="str">
            <v>3 .</v>
          </cell>
          <cell r="C11" t="str">
            <v>Wood and wood products, excluding furniture (c)</v>
          </cell>
          <cell r="D11">
            <v>28</v>
          </cell>
          <cell r="E11">
            <v>25</v>
          </cell>
          <cell r="F11">
            <v>26</v>
          </cell>
          <cell r="G11">
            <v>30</v>
          </cell>
          <cell r="H11">
            <v>29</v>
          </cell>
          <cell r="J11">
            <v>5619</v>
          </cell>
          <cell r="K11">
            <v>5715</v>
          </cell>
          <cell r="L11">
            <v>5581</v>
          </cell>
          <cell r="M11">
            <v>5929</v>
          </cell>
          <cell r="N11">
            <v>6056</v>
          </cell>
          <cell r="P11">
            <v>5877</v>
          </cell>
          <cell r="Q11">
            <v>6111</v>
          </cell>
          <cell r="R11">
            <v>6160</v>
          </cell>
          <cell r="S11">
            <v>6591</v>
          </cell>
          <cell r="T11">
            <v>6737</v>
          </cell>
        </row>
        <row r="12">
          <cell r="B12" t="str">
            <v>4 .</v>
          </cell>
          <cell r="C12" t="str">
            <v>Paper products, publishing and printing</v>
          </cell>
          <cell r="D12">
            <v>28</v>
          </cell>
          <cell r="E12">
            <v>30</v>
          </cell>
          <cell r="F12">
            <v>28</v>
          </cell>
          <cell r="G12">
            <v>28</v>
          </cell>
          <cell r="H12">
            <v>27</v>
          </cell>
          <cell r="J12">
            <v>788</v>
          </cell>
          <cell r="K12">
            <v>747</v>
          </cell>
          <cell r="L12">
            <v>1004</v>
          </cell>
          <cell r="M12">
            <v>1579</v>
          </cell>
          <cell r="N12">
            <v>3782</v>
          </cell>
          <cell r="P12">
            <v>1771</v>
          </cell>
          <cell r="Q12">
            <v>1769</v>
          </cell>
          <cell r="R12">
            <v>2085</v>
          </cell>
          <cell r="S12">
            <v>2962</v>
          </cell>
          <cell r="T12">
            <v>4929</v>
          </cell>
        </row>
        <row r="13">
          <cell r="B13" t="str">
            <v>5 .</v>
          </cell>
          <cell r="C13" t="str">
            <v>Chemical, petroleum, coal, rubber and</v>
          </cell>
        </row>
        <row r="14">
          <cell r="C14" t="str">
            <v xml:space="preserve">   plastic products</v>
          </cell>
          <cell r="D14">
            <v>143</v>
          </cell>
          <cell r="E14">
            <v>144</v>
          </cell>
          <cell r="F14">
            <v>138</v>
          </cell>
          <cell r="G14">
            <v>130</v>
          </cell>
          <cell r="H14">
            <v>122</v>
          </cell>
          <cell r="J14">
            <v>19042</v>
          </cell>
          <cell r="K14">
            <v>21931</v>
          </cell>
          <cell r="L14">
            <v>29415</v>
          </cell>
          <cell r="M14">
            <v>35617</v>
          </cell>
          <cell r="N14">
            <v>35772</v>
          </cell>
          <cell r="P14">
            <v>28516</v>
          </cell>
          <cell r="Q14">
            <v>33447</v>
          </cell>
          <cell r="R14">
            <v>39804</v>
          </cell>
          <cell r="S14">
            <v>48707</v>
          </cell>
          <cell r="T14">
            <v>46385</v>
          </cell>
        </row>
        <row r="15">
          <cell r="B15" t="str">
            <v>6 .</v>
          </cell>
          <cell r="C15" t="str">
            <v>Non-metallic mineral products</v>
          </cell>
          <cell r="D15">
            <v>62</v>
          </cell>
          <cell r="E15">
            <v>64</v>
          </cell>
          <cell r="F15">
            <v>64</v>
          </cell>
          <cell r="G15">
            <v>67</v>
          </cell>
          <cell r="H15">
            <v>68</v>
          </cell>
          <cell r="J15">
            <v>9621</v>
          </cell>
          <cell r="K15">
            <v>11400</v>
          </cell>
          <cell r="L15">
            <v>11371</v>
          </cell>
          <cell r="M15">
            <v>7395</v>
          </cell>
          <cell r="N15">
            <v>7783</v>
          </cell>
          <cell r="P15">
            <v>17942</v>
          </cell>
          <cell r="Q15">
            <v>19792</v>
          </cell>
          <cell r="R15">
            <v>25478</v>
          </cell>
          <cell r="S15">
            <v>27014</v>
          </cell>
          <cell r="T15">
            <v>31605</v>
          </cell>
        </row>
        <row r="16">
          <cell r="B16" t="str">
            <v>7 .</v>
          </cell>
          <cell r="C16" t="str">
            <v>Basic Metal Products</v>
          </cell>
          <cell r="D16" t="str">
            <v>-</v>
          </cell>
          <cell r="E16" t="str">
            <v>-</v>
          </cell>
          <cell r="F16" t="str">
            <v>-</v>
          </cell>
          <cell r="G16" t="str">
            <v>-</v>
          </cell>
          <cell r="H16" t="str">
            <v>-</v>
          </cell>
          <cell r="J16" t="str">
            <v>-</v>
          </cell>
          <cell r="K16" t="str">
            <v>-</v>
          </cell>
          <cell r="L16" t="str">
            <v>-</v>
          </cell>
          <cell r="M16" t="str">
            <v>-</v>
          </cell>
          <cell r="N16" t="str">
            <v>-</v>
          </cell>
          <cell r="P16" t="str">
            <v>-</v>
          </cell>
          <cell r="Q16" t="str">
            <v>-</v>
          </cell>
          <cell r="R16" t="str">
            <v>-</v>
          </cell>
          <cell r="S16" t="str">
            <v>-</v>
          </cell>
          <cell r="T16" t="str">
            <v>-</v>
          </cell>
        </row>
        <row r="17">
          <cell r="B17" t="str">
            <v>8 .</v>
          </cell>
          <cell r="C17" t="str">
            <v>Fabricated metal products, machinery and</v>
          </cell>
        </row>
        <row r="18">
          <cell r="C18" t="str">
            <v xml:space="preserve">    transport equipment</v>
          </cell>
          <cell r="D18">
            <v>92</v>
          </cell>
          <cell r="E18">
            <v>83</v>
          </cell>
          <cell r="F18">
            <v>84</v>
          </cell>
          <cell r="G18">
            <v>89</v>
          </cell>
          <cell r="H18">
            <v>89</v>
          </cell>
          <cell r="J18">
            <v>9827</v>
          </cell>
          <cell r="K18">
            <v>13153</v>
          </cell>
          <cell r="L18">
            <v>14440</v>
          </cell>
          <cell r="M18">
            <v>12303</v>
          </cell>
          <cell r="N18">
            <v>13197</v>
          </cell>
          <cell r="P18">
            <v>12383</v>
          </cell>
          <cell r="Q18">
            <v>16424</v>
          </cell>
          <cell r="R18">
            <v>17362</v>
          </cell>
          <cell r="S18">
            <v>15135</v>
          </cell>
          <cell r="T18">
            <v>16816</v>
          </cell>
        </row>
        <row r="19">
          <cell r="B19" t="str">
            <v>9 .</v>
          </cell>
          <cell r="C19" t="str">
            <v>Manufactured products (n.e.s.)</v>
          </cell>
          <cell r="D19">
            <v>167</v>
          </cell>
          <cell r="E19">
            <v>156</v>
          </cell>
          <cell r="F19">
            <v>153</v>
          </cell>
          <cell r="G19">
            <v>155</v>
          </cell>
          <cell r="H19">
            <v>156</v>
          </cell>
          <cell r="J19">
            <v>8403</v>
          </cell>
          <cell r="K19">
            <v>10750</v>
          </cell>
          <cell r="L19">
            <v>11890</v>
          </cell>
          <cell r="M19">
            <v>14317</v>
          </cell>
          <cell r="N19">
            <v>17938</v>
          </cell>
          <cell r="P19">
            <v>11534</v>
          </cell>
          <cell r="Q19">
            <v>14487</v>
          </cell>
          <cell r="R19">
            <v>16387</v>
          </cell>
          <cell r="S19">
            <v>18534</v>
          </cell>
          <cell r="T19">
            <v>22290</v>
          </cell>
        </row>
        <row r="20">
          <cell r="B20" t="str">
            <v>10 .</v>
          </cell>
          <cell r="C20" t="str">
            <v>Services</v>
          </cell>
          <cell r="D20">
            <v>721</v>
          </cell>
          <cell r="E20">
            <v>793</v>
          </cell>
          <cell r="F20">
            <v>872</v>
          </cell>
          <cell r="G20">
            <v>925</v>
          </cell>
          <cell r="H20">
            <v>913</v>
          </cell>
          <cell r="J20">
            <v>133180</v>
          </cell>
          <cell r="K20">
            <v>164325</v>
          </cell>
          <cell r="L20">
            <v>222871</v>
          </cell>
          <cell r="M20">
            <v>286669</v>
          </cell>
          <cell r="N20">
            <v>331894</v>
          </cell>
          <cell r="P20">
            <v>229122</v>
          </cell>
          <cell r="Q20">
            <v>288046</v>
          </cell>
          <cell r="R20">
            <v>392107</v>
          </cell>
          <cell r="S20">
            <v>466604</v>
          </cell>
          <cell r="T20">
            <v>522296</v>
          </cell>
        </row>
        <row r="22">
          <cell r="B22" t="str">
            <v>Total</v>
          </cell>
          <cell r="D22">
            <v>1871</v>
          </cell>
          <cell r="E22">
            <v>1929</v>
          </cell>
          <cell r="F22">
            <v>1977</v>
          </cell>
          <cell r="G22">
            <v>1989</v>
          </cell>
          <cell r="H22">
            <v>1922</v>
          </cell>
          <cell r="J22">
            <v>233523</v>
          </cell>
          <cell r="K22">
            <v>285366</v>
          </cell>
          <cell r="L22">
            <v>364244</v>
          </cell>
          <cell r="M22">
            <v>440408</v>
          </cell>
          <cell r="N22">
            <v>494461</v>
          </cell>
          <cell r="P22">
            <v>380129</v>
          </cell>
          <cell r="Q22">
            <v>468017</v>
          </cell>
          <cell r="R22">
            <v>601093</v>
          </cell>
          <cell r="S22">
            <v>701824</v>
          </cell>
          <cell r="T22">
            <v>771193</v>
          </cell>
        </row>
        <row r="23">
          <cell r="B23" t="str">
            <v>(a)  Cumulative figures as at end of the year</v>
          </cell>
          <cell r="Q23" t="str">
            <v xml:space="preserve">         Source: Board of Investment of Sri Lanka</v>
          </cell>
        </row>
        <row r="24">
          <cell r="B24" t="str">
            <v>(b)  Revised</v>
          </cell>
        </row>
      </sheetData>
      <sheetData sheetId="7" refreshError="1"/>
      <sheetData sheetId="8" refreshError="1"/>
      <sheetData sheetId="9" refreshError="1"/>
      <sheetData sheetId="10" refreshError="1"/>
      <sheetData sheetId="11" refreshError="1"/>
      <sheetData sheetId="12" refreshError="1"/>
      <sheetData sheetId="13">
        <row r="2">
          <cell r="B2" t="str">
            <v>NATIONAL OUTPUT AND EXPENDITURE</v>
          </cell>
          <cell r="N2" t="str">
            <v>TABLE 31</v>
          </cell>
        </row>
        <row r="3">
          <cell r="B3" t="str">
            <v xml:space="preserve">Private Sector Industrial Production Volume Index (a)(b)   </v>
          </cell>
        </row>
        <row r="4">
          <cell r="N4" t="str">
            <v>1997=100</v>
          </cell>
        </row>
        <row r="5">
          <cell r="B5" t="str">
            <v>Period</v>
          </cell>
          <cell r="E5" t="str">
            <v>Overall Index</v>
          </cell>
          <cell r="F5" t="str">
            <v>Food, beverages and tobacco products</v>
          </cell>
          <cell r="G5" t="str">
            <v>Textile, wearing apparel and leather products</v>
          </cell>
          <cell r="H5" t="str">
            <v>Wood and wood products</v>
          </cell>
          <cell r="I5" t="str">
            <v>Paper products, publishing and printing</v>
          </cell>
          <cell r="J5" t="str">
            <v>Chemical, petroleum, coal, rubber and plastic products</v>
          </cell>
          <cell r="K5" t="str">
            <v>Non-metallic mineral products</v>
          </cell>
          <cell r="L5" t="str">
            <v>Basic metal  products</v>
          </cell>
          <cell r="M5" t="str">
            <v>Fabricated metal products, Machinery and transport equipment</v>
          </cell>
          <cell r="N5" t="str">
            <v>Manufactured products not elsewhere specified</v>
          </cell>
        </row>
        <row r="8">
          <cell r="B8">
            <v>2005</v>
          </cell>
          <cell r="E8">
            <v>145.57942133666668</v>
          </cell>
          <cell r="F8">
            <v>145.61139166666666</v>
          </cell>
          <cell r="G8">
            <v>134.00324999999998</v>
          </cell>
          <cell r="H8">
            <v>121.04166666666664</v>
          </cell>
          <cell r="I8">
            <v>121.29166666666664</v>
          </cell>
          <cell r="J8">
            <v>173.94724749999997</v>
          </cell>
          <cell r="K8">
            <v>142.28591666666665</v>
          </cell>
          <cell r="L8">
            <v>149.35833333333332</v>
          </cell>
          <cell r="M8">
            <v>139.32499999999999</v>
          </cell>
          <cell r="N8">
            <v>128.94166666666666</v>
          </cell>
        </row>
        <row r="9">
          <cell r="B9">
            <v>2006</v>
          </cell>
          <cell r="E9">
            <v>153.9906491466667</v>
          </cell>
          <cell r="F9">
            <v>153.43562499999999</v>
          </cell>
          <cell r="G9">
            <v>139.88683333333333</v>
          </cell>
          <cell r="H9">
            <v>126.89166666666669</v>
          </cell>
          <cell r="I9">
            <v>127.74166666666667</v>
          </cell>
          <cell r="J9">
            <v>188.18512750000002</v>
          </cell>
          <cell r="K9">
            <v>157.93758333333335</v>
          </cell>
          <cell r="L9">
            <v>158.46666666666664</v>
          </cell>
          <cell r="M9">
            <v>144.57499999999999</v>
          </cell>
          <cell r="N9">
            <v>133.69999999999999</v>
          </cell>
        </row>
        <row r="10">
          <cell r="B10">
            <v>2007</v>
          </cell>
          <cell r="E10">
            <v>163.85337343333336</v>
          </cell>
          <cell r="F10">
            <v>162.67837499999999</v>
          </cell>
          <cell r="G10">
            <v>148.53558333333334</v>
          </cell>
          <cell r="H10">
            <v>133.33333333333334</v>
          </cell>
          <cell r="I10">
            <v>134.5</v>
          </cell>
          <cell r="J10">
            <v>203.02869583333333</v>
          </cell>
          <cell r="K10">
            <v>171.46333333333337</v>
          </cell>
          <cell r="L10">
            <v>169.02500000000001</v>
          </cell>
          <cell r="M10">
            <v>151.49166666666667</v>
          </cell>
          <cell r="N10">
            <v>140.81666666666669</v>
          </cell>
        </row>
        <row r="11">
          <cell r="B11">
            <v>2008</v>
          </cell>
          <cell r="E11">
            <v>172.09395022166666</v>
          </cell>
          <cell r="F11">
            <v>171.52240000000003</v>
          </cell>
          <cell r="G11">
            <v>153.33849999999998</v>
          </cell>
          <cell r="H11">
            <v>140.16666666666666</v>
          </cell>
          <cell r="I11">
            <v>142</v>
          </cell>
          <cell r="J11">
            <v>216.03684416666667</v>
          </cell>
          <cell r="K11">
            <v>178.30241666666666</v>
          </cell>
          <cell r="L11">
            <v>175.35</v>
          </cell>
          <cell r="M11">
            <v>159.05000000000001</v>
          </cell>
          <cell r="N11">
            <v>147.55000000000001</v>
          </cell>
        </row>
        <row r="12">
          <cell r="B12">
            <v>2009</v>
          </cell>
          <cell r="C12" t="str">
            <v>(c)</v>
          </cell>
          <cell r="E12">
            <v>177.33932199833336</v>
          </cell>
          <cell r="F12">
            <v>181.29594166666672</v>
          </cell>
          <cell r="G12">
            <v>152.89291666666668</v>
          </cell>
          <cell r="H12">
            <v>144.7416666666667</v>
          </cell>
          <cell r="I12">
            <v>147.83333333333334</v>
          </cell>
          <cell r="J12">
            <v>220.09681999999998</v>
          </cell>
          <cell r="K12">
            <v>171.19316666666666</v>
          </cell>
          <cell r="L12">
            <v>176.42500000000001</v>
          </cell>
          <cell r="M12">
            <v>164.29166666666666</v>
          </cell>
          <cell r="N12">
            <v>151.95833333333331</v>
          </cell>
        </row>
        <row r="13">
          <cell r="B13">
            <v>2010</v>
          </cell>
          <cell r="C13" t="str">
            <v>(d)</v>
          </cell>
          <cell r="E13">
            <v>192.69798106666664</v>
          </cell>
          <cell r="F13">
            <v>193.63499999999999</v>
          </cell>
          <cell r="G13">
            <v>166.04225</v>
          </cell>
          <cell r="H13">
            <v>153.26666666666668</v>
          </cell>
          <cell r="I13">
            <v>157.10833333333335</v>
          </cell>
          <cell r="J13">
            <v>248.31296666666671</v>
          </cell>
          <cell r="K13">
            <v>192.46016666666671</v>
          </cell>
          <cell r="L13">
            <v>185.77500000000001</v>
          </cell>
          <cell r="M13">
            <v>179.36666666666667</v>
          </cell>
          <cell r="N13">
            <v>163.27500000000001</v>
          </cell>
        </row>
        <row r="15">
          <cell r="B15">
            <v>2007</v>
          </cell>
          <cell r="D15" t="str">
            <v xml:space="preserve"> 1st Quarter</v>
          </cell>
          <cell r="E15">
            <v>162.96985333333333</v>
          </cell>
          <cell r="F15">
            <v>158.12983333333332</v>
          </cell>
          <cell r="G15">
            <v>158.37166666666667</v>
          </cell>
          <cell r="H15">
            <v>139.33333333333334</v>
          </cell>
          <cell r="I15">
            <v>129.56666666666666</v>
          </cell>
          <cell r="J15">
            <v>206.23058333333333</v>
          </cell>
          <cell r="K15">
            <v>165.56700000000001</v>
          </cell>
          <cell r="L15">
            <v>170.96666666666667</v>
          </cell>
          <cell r="M15">
            <v>136.36666666666667</v>
          </cell>
          <cell r="N15">
            <v>139.46666666666667</v>
          </cell>
        </row>
        <row r="16">
          <cell r="D16" t="str">
            <v xml:space="preserve"> 2nd Quarter</v>
          </cell>
          <cell r="E16">
            <v>157.92705498666672</v>
          </cell>
          <cell r="F16">
            <v>157.61763333333337</v>
          </cell>
          <cell r="G16">
            <v>148.875</v>
          </cell>
          <cell r="H16">
            <v>124.13333333333333</v>
          </cell>
          <cell r="I16">
            <v>129.56666666666666</v>
          </cell>
          <cell r="J16">
            <v>181.39011000000002</v>
          </cell>
          <cell r="K16">
            <v>168.21433333333331</v>
          </cell>
          <cell r="L16">
            <v>155.16666666666669</v>
          </cell>
          <cell r="M16">
            <v>147.9</v>
          </cell>
          <cell r="N16">
            <v>141.43333333333334</v>
          </cell>
        </row>
        <row r="17">
          <cell r="D17" t="str">
            <v xml:space="preserve"> 3rd Quarter</v>
          </cell>
          <cell r="E17">
            <v>158.95082435333339</v>
          </cell>
          <cell r="F17">
            <v>161.19596666666669</v>
          </cell>
          <cell r="G17">
            <v>129.87933333333334</v>
          </cell>
          <cell r="H17">
            <v>139.19999999999999</v>
          </cell>
          <cell r="I17">
            <v>137.69999999999999</v>
          </cell>
          <cell r="J17">
            <v>200.27545999999998</v>
          </cell>
          <cell r="K17">
            <v>166.85866666666666</v>
          </cell>
          <cell r="L17">
            <v>176.53333333333333</v>
          </cell>
          <cell r="M17">
            <v>160.43333333333331</v>
          </cell>
          <cell r="N17">
            <v>135.19999999999999</v>
          </cell>
        </row>
        <row r="18">
          <cell r="D18" t="str">
            <v xml:space="preserve"> 4th Quarter</v>
          </cell>
          <cell r="E18">
            <v>175.56576106</v>
          </cell>
          <cell r="F18">
            <v>173.77006666666668</v>
          </cell>
          <cell r="G18">
            <v>157.01633333333334</v>
          </cell>
          <cell r="H18">
            <v>130.66666666666666</v>
          </cell>
          <cell r="I18">
            <v>141.16666666666666</v>
          </cell>
          <cell r="J18">
            <v>224.21862999999999</v>
          </cell>
          <cell r="K18">
            <v>185.21333333333334</v>
          </cell>
          <cell r="L18">
            <v>173.43333333333331</v>
          </cell>
          <cell r="M18">
            <v>161.26666666666668</v>
          </cell>
          <cell r="N18">
            <v>147.16666666666666</v>
          </cell>
        </row>
        <row r="20">
          <cell r="B20">
            <v>2008</v>
          </cell>
          <cell r="D20" t="str">
            <v xml:space="preserve"> 1st Quarter</v>
          </cell>
          <cell r="E20">
            <v>171.34460270666671</v>
          </cell>
          <cell r="F20">
            <v>166.06686666666667</v>
          </cell>
          <cell r="G20">
            <v>163.56</v>
          </cell>
          <cell r="H20">
            <v>146.46666666666667</v>
          </cell>
          <cell r="I20">
            <v>135.30000000000001</v>
          </cell>
          <cell r="J20">
            <v>221.08955333333333</v>
          </cell>
          <cell r="K20">
            <v>175.38899999999998</v>
          </cell>
          <cell r="L20">
            <v>177</v>
          </cell>
          <cell r="M20">
            <v>144.56666666666666</v>
          </cell>
          <cell r="N20">
            <v>146.9</v>
          </cell>
        </row>
        <row r="21">
          <cell r="D21" t="str">
            <v xml:space="preserve"> 2nd Quarter</v>
          </cell>
          <cell r="E21">
            <v>165.33842865333332</v>
          </cell>
          <cell r="F21">
            <v>165.90423333333334</v>
          </cell>
          <cell r="G21">
            <v>150.62966666666668</v>
          </cell>
          <cell r="H21">
            <v>130.30000000000001</v>
          </cell>
          <cell r="I21">
            <v>135.96666666666667</v>
          </cell>
          <cell r="J21">
            <v>193.99841000000001</v>
          </cell>
          <cell r="K21">
            <v>177.93466666666669</v>
          </cell>
          <cell r="L21">
            <v>160.9</v>
          </cell>
          <cell r="M21">
            <v>156.19999999999999</v>
          </cell>
          <cell r="N21">
            <v>147.6</v>
          </cell>
        </row>
        <row r="22">
          <cell r="D22" t="str">
            <v xml:space="preserve"> 3rd Quarter</v>
          </cell>
          <cell r="E22">
            <v>167.59866657333333</v>
          </cell>
          <cell r="F22">
            <v>170.18026666666671</v>
          </cell>
          <cell r="G22">
            <v>135.34899999999999</v>
          </cell>
          <cell r="H22">
            <v>146</v>
          </cell>
          <cell r="I22">
            <v>146.1</v>
          </cell>
          <cell r="J22">
            <v>213.10935333333336</v>
          </cell>
          <cell r="K22">
            <v>178.82033333333334</v>
          </cell>
          <cell r="L22">
            <v>183.0333333333333</v>
          </cell>
          <cell r="M22">
            <v>167.26666666666668</v>
          </cell>
          <cell r="N22">
            <v>142.19999999999999</v>
          </cell>
        </row>
        <row r="23">
          <cell r="D23" t="str">
            <v xml:space="preserve"> 4th Quarter</v>
          </cell>
          <cell r="E23">
            <v>184.09410295333333</v>
          </cell>
          <cell r="F23">
            <v>183.93823333333333</v>
          </cell>
          <cell r="G23">
            <v>163.81533333333334</v>
          </cell>
          <cell r="H23">
            <v>137.9</v>
          </cell>
          <cell r="I23">
            <v>150.63333333333335</v>
          </cell>
          <cell r="J23">
            <v>235.95006000000001</v>
          </cell>
          <cell r="K23">
            <v>181.06566666666666</v>
          </cell>
          <cell r="L23">
            <v>180.46666666666667</v>
          </cell>
          <cell r="M23">
            <v>168.16666666666669</v>
          </cell>
          <cell r="N23">
            <v>153.5</v>
          </cell>
        </row>
        <row r="25">
          <cell r="B25">
            <v>2009</v>
          </cell>
          <cell r="C25" t="str">
            <v>(c)</v>
          </cell>
          <cell r="D25" t="str">
            <v xml:space="preserve"> 1st Quarter</v>
          </cell>
          <cell r="E25">
            <v>177.13560508666669</v>
          </cell>
          <cell r="F25">
            <v>174.85996666666668</v>
          </cell>
          <cell r="G25">
            <v>172.2836666666667</v>
          </cell>
          <cell r="H25">
            <v>151.43333333333334</v>
          </cell>
          <cell r="I25">
            <v>140.69999999999999</v>
          </cell>
          <cell r="J25">
            <v>220.881</v>
          </cell>
          <cell r="K25">
            <v>162.01866666666669</v>
          </cell>
          <cell r="L25">
            <v>179.9</v>
          </cell>
          <cell r="M25">
            <v>148.36666666666665</v>
          </cell>
          <cell r="N25">
            <v>149.13333333333333</v>
          </cell>
        </row>
        <row r="26">
          <cell r="D26" t="str">
            <v xml:space="preserve"> 2nd Quarter</v>
          </cell>
          <cell r="E26">
            <v>165.93557536</v>
          </cell>
          <cell r="F26">
            <v>174.49343333333334</v>
          </cell>
          <cell r="G26">
            <v>136.68300000000002</v>
          </cell>
          <cell r="H26">
            <v>133.30000000000001</v>
          </cell>
          <cell r="I26">
            <v>140.29999999999998</v>
          </cell>
          <cell r="J26">
            <v>191.04586666666668</v>
          </cell>
          <cell r="K26">
            <v>171.01400000000001</v>
          </cell>
          <cell r="L26">
            <v>159.43333333333334</v>
          </cell>
          <cell r="M26">
            <v>161.43333333333334</v>
          </cell>
          <cell r="N26">
            <v>151.26666666666665</v>
          </cell>
        </row>
        <row r="27">
          <cell r="D27" t="str">
            <v xml:space="preserve"> 3rd Quarter</v>
          </cell>
          <cell r="E27">
            <v>172.17299179333338</v>
          </cell>
          <cell r="F27">
            <v>179.99843333333334</v>
          </cell>
          <cell r="G27">
            <v>134.71633333333332</v>
          </cell>
          <cell r="H27">
            <v>150.9</v>
          </cell>
          <cell r="I27">
            <v>151.86666666666667</v>
          </cell>
          <cell r="J27">
            <v>214.75890000000001</v>
          </cell>
          <cell r="K27">
            <v>167.666</v>
          </cell>
          <cell r="L27">
            <v>183.56666666666669</v>
          </cell>
          <cell r="M27">
            <v>171.53333333333333</v>
          </cell>
          <cell r="N27">
            <v>145.5</v>
          </cell>
        </row>
        <row r="28">
          <cell r="D28" t="str">
            <v xml:space="preserve"> 4th Quarter</v>
          </cell>
          <cell r="E28">
            <v>194.11311575333335</v>
          </cell>
          <cell r="F28">
            <v>195.81720000000004</v>
          </cell>
          <cell r="G28">
            <v>167.88866666666669</v>
          </cell>
          <cell r="H28">
            <v>143.33333333333334</v>
          </cell>
          <cell r="I28">
            <v>158.46666666666667</v>
          </cell>
          <cell r="J28">
            <v>253.84193333333337</v>
          </cell>
          <cell r="K28">
            <v>184.07399999999998</v>
          </cell>
          <cell r="L28">
            <v>182.80000000000004</v>
          </cell>
          <cell r="M28">
            <v>175.83333333333334</v>
          </cell>
          <cell r="N28">
            <v>161.93333333333334</v>
          </cell>
        </row>
        <row r="30">
          <cell r="B30">
            <v>2010</v>
          </cell>
          <cell r="C30" t="str">
            <v>(d)</v>
          </cell>
          <cell r="D30" t="str">
            <v xml:space="preserve"> 1st Quarter</v>
          </cell>
          <cell r="E30">
            <v>186.8</v>
          </cell>
          <cell r="F30">
            <v>186.9</v>
          </cell>
          <cell r="G30">
            <v>172.1</v>
          </cell>
          <cell r="H30">
            <v>159.6</v>
          </cell>
          <cell r="I30">
            <v>150.1</v>
          </cell>
          <cell r="J30">
            <v>236.8</v>
          </cell>
          <cell r="K30">
            <v>175.1</v>
          </cell>
          <cell r="L30">
            <v>188.1</v>
          </cell>
          <cell r="M30">
            <v>157.30000000000001</v>
          </cell>
          <cell r="N30">
            <v>162.6</v>
          </cell>
        </row>
        <row r="31">
          <cell r="D31" t="str">
            <v xml:space="preserve"> 2nd Quarter</v>
          </cell>
          <cell r="E31">
            <v>181.5733534</v>
          </cell>
          <cell r="F31">
            <v>186.40153333333333</v>
          </cell>
          <cell r="G31">
            <v>147.49333333333334</v>
          </cell>
          <cell r="H31">
            <v>141.73333333333335</v>
          </cell>
          <cell r="I31">
            <v>149.66666666666666</v>
          </cell>
          <cell r="J31">
            <v>222.51813333333334</v>
          </cell>
          <cell r="K31">
            <v>198.20599999999999</v>
          </cell>
          <cell r="L31">
            <v>168.7</v>
          </cell>
          <cell r="M31">
            <v>178.93333333333331</v>
          </cell>
          <cell r="N31">
            <v>165.96666666666667</v>
          </cell>
        </row>
        <row r="32">
          <cell r="D32" t="str">
            <v xml:space="preserve"> 3rd Quarter</v>
          </cell>
          <cell r="E32">
            <v>186.3</v>
          </cell>
          <cell r="F32">
            <v>192.32126666666667</v>
          </cell>
          <cell r="G32">
            <v>139.67833333333334</v>
          </cell>
          <cell r="H32">
            <v>159.80000000000001</v>
          </cell>
          <cell r="I32">
            <v>160.46666666666667</v>
          </cell>
          <cell r="J32">
            <v>240.28903333333335</v>
          </cell>
          <cell r="K32">
            <v>200.09466666666665</v>
          </cell>
          <cell r="L32">
            <v>194.83333333333334</v>
          </cell>
          <cell r="M32">
            <v>192.63333333333335</v>
          </cell>
          <cell r="N32">
            <v>153.86666666666665</v>
          </cell>
        </row>
        <row r="33">
          <cell r="D33" t="str">
            <v xml:space="preserve"> 4th Quarter</v>
          </cell>
          <cell r="E33">
            <v>216.18386653333332</v>
          </cell>
          <cell r="F33">
            <v>208.88033333333331</v>
          </cell>
          <cell r="G33">
            <v>204.88166666666666</v>
          </cell>
          <cell r="H33">
            <v>151.9</v>
          </cell>
          <cell r="I33">
            <v>168.16666666666666</v>
          </cell>
          <cell r="J33">
            <v>293.63076666666666</v>
          </cell>
          <cell r="K33">
            <v>196.39966666666666</v>
          </cell>
          <cell r="L33">
            <v>191.43333333333331</v>
          </cell>
          <cell r="M33">
            <v>188.6</v>
          </cell>
          <cell r="N33">
            <v>170.66666666666666</v>
          </cell>
        </row>
        <row r="35">
          <cell r="B35">
            <v>2008</v>
          </cell>
          <cell r="D35" t="str">
            <v>January</v>
          </cell>
          <cell r="E35">
            <v>168.01856742000001</v>
          </cell>
          <cell r="F35">
            <v>154.26480000000001</v>
          </cell>
          <cell r="G35">
            <v>164.60299999999998</v>
          </cell>
          <cell r="H35">
            <v>155.19999999999999</v>
          </cell>
          <cell r="I35">
            <v>138.19999999999999</v>
          </cell>
          <cell r="J35">
            <v>239.82291000000004</v>
          </cell>
          <cell r="K35">
            <v>163.94200000000001</v>
          </cell>
          <cell r="L35">
            <v>199.3</v>
          </cell>
          <cell r="M35">
            <v>140.6</v>
          </cell>
          <cell r="N35">
            <v>150.19999999999999</v>
          </cell>
        </row>
        <row r="36">
          <cell r="D36" t="str">
            <v>February</v>
          </cell>
          <cell r="E36">
            <v>168.03263532000003</v>
          </cell>
          <cell r="F36">
            <v>152.2688</v>
          </cell>
          <cell r="G36">
            <v>178.36700000000002</v>
          </cell>
          <cell r="H36">
            <v>156.80000000000001</v>
          </cell>
          <cell r="I36">
            <v>120.4</v>
          </cell>
          <cell r="J36">
            <v>224.28335999999999</v>
          </cell>
          <cell r="K36">
            <v>169.02199999999999</v>
          </cell>
          <cell r="L36">
            <v>166.6</v>
          </cell>
          <cell r="M36">
            <v>140.1</v>
          </cell>
          <cell r="N36">
            <v>146.69999999999999</v>
          </cell>
        </row>
        <row r="37">
          <cell r="D37" t="str">
            <v>March</v>
          </cell>
          <cell r="E37">
            <v>177.98260538000002</v>
          </cell>
          <cell r="F37">
            <v>191.667</v>
          </cell>
          <cell r="G37">
            <v>147.71</v>
          </cell>
          <cell r="H37">
            <v>127.4</v>
          </cell>
          <cell r="I37">
            <v>147.30000000000001</v>
          </cell>
          <cell r="J37">
            <v>199.16239000000002</v>
          </cell>
          <cell r="K37">
            <v>193.20299999999997</v>
          </cell>
          <cell r="L37">
            <v>165.1</v>
          </cell>
          <cell r="M37">
            <v>153</v>
          </cell>
          <cell r="N37">
            <v>143.80000000000001</v>
          </cell>
        </row>
        <row r="38">
          <cell r="D38" t="str">
            <v>April</v>
          </cell>
          <cell r="E38">
            <v>171.95730503999999</v>
          </cell>
          <cell r="F38">
            <v>178.47820000000002</v>
          </cell>
          <cell r="G38">
            <v>145.70400000000001</v>
          </cell>
          <cell r="H38">
            <v>127.6</v>
          </cell>
          <cell r="I38">
            <v>124.7</v>
          </cell>
          <cell r="J38">
            <v>209.28071999999997</v>
          </cell>
          <cell r="K38">
            <v>170.50899999999999</v>
          </cell>
          <cell r="L38">
            <v>162.80000000000001</v>
          </cell>
          <cell r="M38">
            <v>154.6</v>
          </cell>
          <cell r="N38">
            <v>160</v>
          </cell>
        </row>
        <row r="39">
          <cell r="D39" t="str">
            <v>May</v>
          </cell>
          <cell r="E39">
            <v>165.68892678000003</v>
          </cell>
          <cell r="F39">
            <v>169.09370000000004</v>
          </cell>
          <cell r="G39">
            <v>151.815</v>
          </cell>
          <cell r="H39">
            <v>124.3</v>
          </cell>
          <cell r="I39">
            <v>144.5</v>
          </cell>
          <cell r="J39">
            <v>186.58394000000001</v>
          </cell>
          <cell r="K39">
            <v>177.30700000000002</v>
          </cell>
          <cell r="L39">
            <v>149.5</v>
          </cell>
          <cell r="M39">
            <v>154</v>
          </cell>
          <cell r="N39">
            <v>141.30000000000001</v>
          </cell>
        </row>
        <row r="40">
          <cell r="D40" t="str">
            <v>June</v>
          </cell>
          <cell r="E40">
            <v>158.36905414000003</v>
          </cell>
          <cell r="F40">
            <v>150.14080000000001</v>
          </cell>
          <cell r="G40">
            <v>154.37</v>
          </cell>
          <cell r="H40">
            <v>139</v>
          </cell>
          <cell r="I40">
            <v>138.69999999999999</v>
          </cell>
          <cell r="J40">
            <v>186.13057000000001</v>
          </cell>
          <cell r="K40">
            <v>185.988</v>
          </cell>
          <cell r="L40">
            <v>170.4</v>
          </cell>
          <cell r="M40">
            <v>160</v>
          </cell>
          <cell r="N40">
            <v>141.5</v>
          </cell>
        </row>
        <row r="41">
          <cell r="D41" t="str">
            <v>July</v>
          </cell>
          <cell r="E41">
            <v>164.98789884000007</v>
          </cell>
          <cell r="F41">
            <v>168.83020000000005</v>
          </cell>
          <cell r="G41">
            <v>132.833</v>
          </cell>
          <cell r="H41">
            <v>151.1</v>
          </cell>
          <cell r="I41">
            <v>141.19999999999999</v>
          </cell>
          <cell r="J41">
            <v>211.28362000000001</v>
          </cell>
          <cell r="K41">
            <v>184.17</v>
          </cell>
          <cell r="L41">
            <v>182.5</v>
          </cell>
          <cell r="M41">
            <v>149.80000000000001</v>
          </cell>
          <cell r="N41">
            <v>136</v>
          </cell>
        </row>
        <row r="42">
          <cell r="D42" t="str">
            <v>August</v>
          </cell>
          <cell r="E42">
            <v>175.69312446000004</v>
          </cell>
          <cell r="F42">
            <v>171.11910000000003</v>
          </cell>
          <cell r="G42">
            <v>151.66899999999998</v>
          </cell>
          <cell r="H42">
            <v>169.7</v>
          </cell>
          <cell r="I42">
            <v>171</v>
          </cell>
          <cell r="J42">
            <v>232.41118000000003</v>
          </cell>
          <cell r="K42">
            <v>170.11599999999999</v>
          </cell>
          <cell r="L42">
            <v>199.9</v>
          </cell>
          <cell r="M42">
            <v>182</v>
          </cell>
          <cell r="N42">
            <v>152</v>
          </cell>
        </row>
        <row r="43">
          <cell r="D43" t="str">
            <v>September</v>
          </cell>
          <cell r="E43">
            <v>162.11497641999998</v>
          </cell>
          <cell r="F43">
            <v>170.5915</v>
          </cell>
          <cell r="G43">
            <v>121.545</v>
          </cell>
          <cell r="H43">
            <v>117.2</v>
          </cell>
          <cell r="I43">
            <v>126.1</v>
          </cell>
          <cell r="J43">
            <v>195.63326000000001</v>
          </cell>
          <cell r="K43">
            <v>182.17500000000001</v>
          </cell>
          <cell r="L43">
            <v>166.7</v>
          </cell>
          <cell r="M43">
            <v>170</v>
          </cell>
          <cell r="N43">
            <v>138.6</v>
          </cell>
        </row>
        <row r="44">
          <cell r="D44" t="str">
            <v>October</v>
          </cell>
          <cell r="E44">
            <v>180.06060132000005</v>
          </cell>
          <cell r="F44">
            <v>180.21710000000002</v>
          </cell>
          <cell r="G44">
            <v>162.50100000000003</v>
          </cell>
          <cell r="H44">
            <v>125</v>
          </cell>
          <cell r="I44">
            <v>154.19999999999999</v>
          </cell>
          <cell r="J44">
            <v>230.97351000000003</v>
          </cell>
          <cell r="K44">
            <v>187.51599999999999</v>
          </cell>
          <cell r="L44">
            <v>170.7</v>
          </cell>
          <cell r="M44">
            <v>151.4</v>
          </cell>
          <cell r="N44">
            <v>142.1</v>
          </cell>
        </row>
        <row r="45">
          <cell r="D45" t="str">
            <v>November</v>
          </cell>
          <cell r="E45">
            <v>189.43822244000003</v>
          </cell>
          <cell r="F45">
            <v>181.57170000000002</v>
          </cell>
          <cell r="G45">
            <v>183.89699999999999</v>
          </cell>
          <cell r="H45">
            <v>146.19999999999999</v>
          </cell>
          <cell r="I45">
            <v>148.4</v>
          </cell>
          <cell r="J45">
            <v>242.48817000000003</v>
          </cell>
          <cell r="K45">
            <v>183.45600000000002</v>
          </cell>
          <cell r="L45">
            <v>202.2</v>
          </cell>
          <cell r="M45">
            <v>176.8</v>
          </cell>
          <cell r="N45">
            <v>157.69999999999999</v>
          </cell>
        </row>
        <row r="46">
          <cell r="D46" t="str">
            <v>December</v>
          </cell>
          <cell r="E46">
            <v>182.78348510000001</v>
          </cell>
          <cell r="F46">
            <v>190.02590000000001</v>
          </cell>
          <cell r="G46">
            <v>145.048</v>
          </cell>
          <cell r="H46">
            <v>142.5</v>
          </cell>
          <cell r="I46">
            <v>149.30000000000001</v>
          </cell>
          <cell r="J46">
            <v>234.38849999999999</v>
          </cell>
          <cell r="K46">
            <v>172.22499999999999</v>
          </cell>
          <cell r="L46">
            <v>168.5</v>
          </cell>
          <cell r="M46">
            <v>176.3</v>
          </cell>
          <cell r="N46">
            <v>160.69999999999999</v>
          </cell>
        </row>
        <row r="48">
          <cell r="B48">
            <v>2009</v>
          </cell>
          <cell r="C48" t="str">
            <v>(c)</v>
          </cell>
          <cell r="D48" t="str">
            <v>January</v>
          </cell>
          <cell r="E48">
            <v>172.76357159999998</v>
          </cell>
          <cell r="F48">
            <v>162.37709999999998</v>
          </cell>
          <cell r="G48">
            <v>171.19400000000002</v>
          </cell>
          <cell r="H48">
            <v>160.6</v>
          </cell>
          <cell r="I48">
            <v>143.80000000000001</v>
          </cell>
          <cell r="J48">
            <v>241.66030000000001</v>
          </cell>
          <cell r="K48">
            <v>139.70100000000002</v>
          </cell>
          <cell r="L48">
            <v>204.6</v>
          </cell>
          <cell r="M48">
            <v>144.69999999999999</v>
          </cell>
          <cell r="N48">
            <v>151.80000000000001</v>
          </cell>
        </row>
        <row r="49">
          <cell r="D49" t="str">
            <v>February</v>
          </cell>
          <cell r="E49">
            <v>174.12104650000003</v>
          </cell>
          <cell r="F49">
            <v>159.90360000000004</v>
          </cell>
          <cell r="G49">
            <v>189.82300000000004</v>
          </cell>
          <cell r="H49">
            <v>162</v>
          </cell>
          <cell r="I49">
            <v>125.1</v>
          </cell>
          <cell r="J49">
            <v>222.3887</v>
          </cell>
          <cell r="K49">
            <v>164.77800000000002</v>
          </cell>
          <cell r="L49">
            <v>168.1</v>
          </cell>
          <cell r="M49">
            <v>143.69999999999999</v>
          </cell>
          <cell r="N49">
            <v>149.6</v>
          </cell>
        </row>
        <row r="50">
          <cell r="D50" t="str">
            <v>March</v>
          </cell>
          <cell r="E50">
            <v>184.52219716000002</v>
          </cell>
          <cell r="F50">
            <v>202.29920000000001</v>
          </cell>
          <cell r="G50">
            <v>155.83400000000003</v>
          </cell>
          <cell r="H50">
            <v>131.69999999999999</v>
          </cell>
          <cell r="I50">
            <v>153.19999999999999</v>
          </cell>
          <cell r="J50">
            <v>198.59399999999999</v>
          </cell>
          <cell r="K50">
            <v>181.577</v>
          </cell>
          <cell r="L50">
            <v>167</v>
          </cell>
          <cell r="M50">
            <v>156.69999999999999</v>
          </cell>
          <cell r="N50">
            <v>146</v>
          </cell>
        </row>
        <row r="51">
          <cell r="D51" t="str">
            <v>April</v>
          </cell>
          <cell r="E51">
            <v>173.34135118000003</v>
          </cell>
          <cell r="F51">
            <v>187.29450000000003</v>
          </cell>
          <cell r="G51">
            <v>132.76600000000002</v>
          </cell>
          <cell r="H51">
            <v>130.4</v>
          </cell>
          <cell r="I51">
            <v>129.19999999999999</v>
          </cell>
          <cell r="J51">
            <v>205.76130000000001</v>
          </cell>
          <cell r="K51">
            <v>180.238</v>
          </cell>
          <cell r="L51">
            <v>161.5</v>
          </cell>
          <cell r="M51">
            <v>156.19999999999999</v>
          </cell>
          <cell r="N51">
            <v>161.69999999999999</v>
          </cell>
        </row>
        <row r="52">
          <cell r="D52" t="str">
            <v>May</v>
          </cell>
          <cell r="E52">
            <v>162.26835116000001</v>
          </cell>
          <cell r="F52">
            <v>177.26920000000001</v>
          </cell>
          <cell r="G52">
            <v>124.756</v>
          </cell>
          <cell r="H52">
            <v>126.2</v>
          </cell>
          <cell r="I52">
            <v>147.6</v>
          </cell>
          <cell r="J52">
            <v>183.23290000000003</v>
          </cell>
          <cell r="K52">
            <v>155.53100000000001</v>
          </cell>
          <cell r="L52">
            <v>148</v>
          </cell>
          <cell r="M52">
            <v>159.80000000000001</v>
          </cell>
          <cell r="N52">
            <v>141.69999999999999</v>
          </cell>
        </row>
        <row r="53">
          <cell r="D53" t="str">
            <v>June</v>
          </cell>
          <cell r="E53">
            <v>162.19702373999999</v>
          </cell>
          <cell r="F53">
            <v>158.91659999999999</v>
          </cell>
          <cell r="G53">
            <v>152.52700000000002</v>
          </cell>
          <cell r="H53">
            <v>143.30000000000001</v>
          </cell>
          <cell r="I53">
            <v>144.1</v>
          </cell>
          <cell r="J53">
            <v>184.14339999999999</v>
          </cell>
          <cell r="K53">
            <v>177.27300000000002</v>
          </cell>
          <cell r="L53">
            <v>168.8</v>
          </cell>
          <cell r="M53">
            <v>168.3</v>
          </cell>
          <cell r="N53">
            <v>150.4</v>
          </cell>
        </row>
        <row r="54">
          <cell r="D54" t="str">
            <v>July</v>
          </cell>
          <cell r="E54">
            <v>164.40888520000001</v>
          </cell>
          <cell r="F54">
            <v>178.25050000000002</v>
          </cell>
          <cell r="G54">
            <v>113.02799999999999</v>
          </cell>
          <cell r="H54">
            <v>155.69999999999999</v>
          </cell>
          <cell r="I54">
            <v>147.19999999999999</v>
          </cell>
          <cell r="J54">
            <v>209.5771</v>
          </cell>
          <cell r="K54">
            <v>172.04599999999999</v>
          </cell>
          <cell r="L54">
            <v>182.2</v>
          </cell>
          <cell r="M54">
            <v>153</v>
          </cell>
          <cell r="N54">
            <v>139.19999999999999</v>
          </cell>
        </row>
        <row r="55">
          <cell r="D55" t="str">
            <v>August</v>
          </cell>
          <cell r="E55">
            <v>184.01038464000004</v>
          </cell>
          <cell r="F55">
            <v>180.87129999999999</v>
          </cell>
          <cell r="G55">
            <v>165.35199999999998</v>
          </cell>
          <cell r="H55">
            <v>176</v>
          </cell>
          <cell r="I55">
            <v>177.9</v>
          </cell>
          <cell r="J55">
            <v>235.63840000000002</v>
          </cell>
          <cell r="K55">
            <v>164.28399999999999</v>
          </cell>
          <cell r="L55">
            <v>200.8</v>
          </cell>
          <cell r="M55">
            <v>186.5</v>
          </cell>
          <cell r="N55">
            <v>155</v>
          </cell>
        </row>
        <row r="56">
          <cell r="D56" t="str">
            <v>September</v>
          </cell>
          <cell r="E56">
            <v>168.09970554000003</v>
          </cell>
          <cell r="F56">
            <v>180.87350000000004</v>
          </cell>
          <cell r="G56">
            <v>125.76900000000002</v>
          </cell>
          <cell r="H56">
            <v>121</v>
          </cell>
          <cell r="I56">
            <v>130.5</v>
          </cell>
          <cell r="J56">
            <v>199.06119999999999</v>
          </cell>
          <cell r="K56">
            <v>166.66800000000001</v>
          </cell>
          <cell r="L56">
            <v>167.7</v>
          </cell>
          <cell r="M56">
            <v>175.1</v>
          </cell>
          <cell r="N56">
            <v>142.30000000000001</v>
          </cell>
        </row>
        <row r="57">
          <cell r="D57" t="str">
            <v>October</v>
          </cell>
          <cell r="E57">
            <v>188.65860950000001</v>
          </cell>
          <cell r="F57">
            <v>191.48870000000002</v>
          </cell>
          <cell r="G57">
            <v>166.75299999999999</v>
          </cell>
          <cell r="H57">
            <v>129.69999999999999</v>
          </cell>
          <cell r="I57">
            <v>160.4</v>
          </cell>
          <cell r="J57">
            <v>247.02120000000002</v>
          </cell>
          <cell r="K57">
            <v>178.86299999999997</v>
          </cell>
          <cell r="L57">
            <v>171.5</v>
          </cell>
          <cell r="M57">
            <v>156.19999999999999</v>
          </cell>
          <cell r="N57">
            <v>146.30000000000001</v>
          </cell>
        </row>
        <row r="58">
          <cell r="D58" t="str">
            <v>November</v>
          </cell>
          <cell r="E58">
            <v>198.72350976000004</v>
          </cell>
          <cell r="F58">
            <v>193.7081</v>
          </cell>
          <cell r="G58">
            <v>188.16</v>
          </cell>
          <cell r="H58">
            <v>151.9</v>
          </cell>
          <cell r="I58">
            <v>156.1</v>
          </cell>
          <cell r="J58">
            <v>255.58969999999999</v>
          </cell>
          <cell r="K58">
            <v>183.773</v>
          </cell>
          <cell r="L58">
            <v>204.6</v>
          </cell>
          <cell r="M58">
            <v>182.3</v>
          </cell>
          <cell r="N58">
            <v>169.8</v>
          </cell>
        </row>
        <row r="59">
          <cell r="D59" t="str">
            <v>December</v>
          </cell>
          <cell r="E59">
            <v>194.95722800000004</v>
          </cell>
          <cell r="F59">
            <v>202.25480000000005</v>
          </cell>
          <cell r="G59">
            <v>148.75300000000001</v>
          </cell>
          <cell r="H59">
            <v>148.4</v>
          </cell>
          <cell r="I59">
            <v>158.9</v>
          </cell>
          <cell r="J59">
            <v>258.91490000000005</v>
          </cell>
          <cell r="K59">
            <v>189.58599999999998</v>
          </cell>
          <cell r="L59">
            <v>172.3</v>
          </cell>
          <cell r="M59">
            <v>189</v>
          </cell>
          <cell r="N59">
            <v>169.7</v>
          </cell>
        </row>
        <row r="61">
          <cell r="B61">
            <v>2010</v>
          </cell>
          <cell r="C61" t="str">
            <v>(d)</v>
          </cell>
          <cell r="D61" t="str">
            <v>January</v>
          </cell>
          <cell r="E61">
            <v>180.6</v>
          </cell>
          <cell r="F61">
            <v>173.1</v>
          </cell>
          <cell r="G61">
            <v>167.5</v>
          </cell>
          <cell r="H61">
            <v>168.8</v>
          </cell>
          <cell r="I61">
            <v>152.9</v>
          </cell>
          <cell r="J61">
            <v>253.7</v>
          </cell>
          <cell r="K61">
            <v>155.69999999999999</v>
          </cell>
          <cell r="L61">
            <v>213.6</v>
          </cell>
          <cell r="M61">
            <v>153.69999999999999</v>
          </cell>
          <cell r="N61">
            <v>165.3</v>
          </cell>
        </row>
        <row r="62">
          <cell r="D62" t="str">
            <v>February</v>
          </cell>
          <cell r="E62">
            <v>184.1</v>
          </cell>
          <cell r="F62">
            <v>171.1</v>
          </cell>
          <cell r="G62">
            <v>191</v>
          </cell>
          <cell r="H62">
            <v>171.1</v>
          </cell>
          <cell r="I62">
            <v>133.5</v>
          </cell>
          <cell r="J62">
            <v>241.7</v>
          </cell>
          <cell r="K62">
            <v>177.7</v>
          </cell>
          <cell r="L62">
            <v>176.1</v>
          </cell>
          <cell r="M62">
            <v>152.30000000000001</v>
          </cell>
          <cell r="N62">
            <v>162.5</v>
          </cell>
        </row>
        <row r="63">
          <cell r="D63" t="str">
            <v>March</v>
          </cell>
          <cell r="E63">
            <v>195.6</v>
          </cell>
          <cell r="F63">
            <v>216.6</v>
          </cell>
          <cell r="G63">
            <v>157.9</v>
          </cell>
          <cell r="H63">
            <v>139</v>
          </cell>
          <cell r="I63">
            <v>164</v>
          </cell>
          <cell r="J63">
            <v>215</v>
          </cell>
          <cell r="K63">
            <v>192.1</v>
          </cell>
          <cell r="L63">
            <v>174.7</v>
          </cell>
          <cell r="M63">
            <v>165.9</v>
          </cell>
          <cell r="N63">
            <v>160</v>
          </cell>
        </row>
        <row r="64">
          <cell r="D64" t="str">
            <v>April</v>
          </cell>
          <cell r="E64">
            <v>186.6</v>
          </cell>
          <cell r="F64">
            <v>200.3</v>
          </cell>
          <cell r="G64">
            <v>134.6</v>
          </cell>
          <cell r="H64">
            <v>137.4</v>
          </cell>
          <cell r="I64">
            <v>138</v>
          </cell>
          <cell r="J64">
            <v>224.5</v>
          </cell>
          <cell r="K64">
            <v>202.2</v>
          </cell>
          <cell r="L64">
            <v>169.1</v>
          </cell>
          <cell r="M64">
            <v>190.2</v>
          </cell>
          <cell r="N64">
            <v>176.2</v>
          </cell>
        </row>
        <row r="65">
          <cell r="D65" t="str">
            <v>May</v>
          </cell>
          <cell r="E65">
            <v>177.5</v>
          </cell>
          <cell r="F65">
            <v>189.3</v>
          </cell>
          <cell r="G65">
            <v>136.4</v>
          </cell>
          <cell r="H65">
            <v>134.19999999999999</v>
          </cell>
          <cell r="I65">
            <v>157.19999999999999</v>
          </cell>
          <cell r="J65">
            <v>215.3</v>
          </cell>
          <cell r="K65">
            <v>182.3</v>
          </cell>
          <cell r="L65">
            <v>157.30000000000001</v>
          </cell>
          <cell r="M65">
            <v>169</v>
          </cell>
          <cell r="N65">
            <v>155.69999999999999</v>
          </cell>
        </row>
        <row r="66">
          <cell r="D66" t="str">
            <v>June</v>
          </cell>
          <cell r="E66">
            <v>180.56158139999999</v>
          </cell>
          <cell r="F66">
            <v>169.62299999999999</v>
          </cell>
          <cell r="G66">
            <v>171.542</v>
          </cell>
          <cell r="H66">
            <v>153.6</v>
          </cell>
          <cell r="I66">
            <v>153.80000000000001</v>
          </cell>
          <cell r="J66">
            <v>227.78719999999998</v>
          </cell>
          <cell r="K66">
            <v>210.07799999999997</v>
          </cell>
          <cell r="L66">
            <v>179.7</v>
          </cell>
          <cell r="M66">
            <v>177.6</v>
          </cell>
          <cell r="N66">
            <v>166</v>
          </cell>
        </row>
        <row r="67">
          <cell r="D67" t="str">
            <v>July</v>
          </cell>
          <cell r="E67">
            <v>177.12379210000003</v>
          </cell>
          <cell r="F67">
            <v>190.55529999999996</v>
          </cell>
          <cell r="G67">
            <v>114.566</v>
          </cell>
          <cell r="H67">
            <v>165.1</v>
          </cell>
          <cell r="I67">
            <v>155.4</v>
          </cell>
          <cell r="J67">
            <v>231.93920000000003</v>
          </cell>
          <cell r="K67">
            <v>212.50799999999998</v>
          </cell>
          <cell r="L67">
            <v>193.4</v>
          </cell>
          <cell r="M67">
            <v>166.9</v>
          </cell>
          <cell r="N67">
            <v>147.1</v>
          </cell>
        </row>
        <row r="68">
          <cell r="D68" t="str">
            <v>August</v>
          </cell>
          <cell r="E68">
            <v>199.7</v>
          </cell>
          <cell r="F68">
            <v>193</v>
          </cell>
          <cell r="G68">
            <v>166.9</v>
          </cell>
          <cell r="H68">
            <v>186</v>
          </cell>
          <cell r="I68">
            <v>188.2</v>
          </cell>
          <cell r="J68">
            <v>267.8</v>
          </cell>
          <cell r="K68">
            <v>194.4</v>
          </cell>
          <cell r="L68">
            <v>213.2</v>
          </cell>
          <cell r="M68">
            <v>228.2</v>
          </cell>
          <cell r="N68">
            <v>164.3</v>
          </cell>
        </row>
        <row r="69">
          <cell r="D69" t="str">
            <v>September</v>
          </cell>
          <cell r="E69">
            <v>182</v>
          </cell>
          <cell r="F69">
            <v>193.40069999999997</v>
          </cell>
          <cell r="G69">
            <v>137.601</v>
          </cell>
          <cell r="H69">
            <v>128.30000000000001</v>
          </cell>
          <cell r="I69">
            <v>137.80000000000001</v>
          </cell>
          <cell r="J69">
            <v>221.13690000000003</v>
          </cell>
          <cell r="K69">
            <v>193.33699999999999</v>
          </cell>
          <cell r="L69">
            <v>177.9</v>
          </cell>
          <cell r="M69">
            <v>182.8</v>
          </cell>
          <cell r="N69">
            <v>150.19999999999999</v>
          </cell>
        </row>
        <row r="70">
          <cell r="D70" t="str">
            <v>October</v>
          </cell>
          <cell r="E70">
            <v>211.9</v>
          </cell>
          <cell r="F70">
            <v>204.75890000000001</v>
          </cell>
          <cell r="G70">
            <v>202.85800000000003</v>
          </cell>
          <cell r="H70">
            <v>137.19999999999999</v>
          </cell>
          <cell r="I70">
            <v>169.9</v>
          </cell>
          <cell r="J70">
            <v>292.40609999999998</v>
          </cell>
          <cell r="K70">
            <v>201.44399999999999</v>
          </cell>
          <cell r="L70">
            <v>178.9</v>
          </cell>
          <cell r="M70">
            <v>168.2</v>
          </cell>
          <cell r="N70">
            <v>154.19999999999999</v>
          </cell>
        </row>
        <row r="71">
          <cell r="D71" t="str">
            <v>November</v>
          </cell>
          <cell r="E71">
            <v>221.38217829999996</v>
          </cell>
          <cell r="F71">
            <v>207.12009999999998</v>
          </cell>
          <cell r="G71">
            <v>230.33500000000001</v>
          </cell>
          <cell r="H71">
            <v>160.9</v>
          </cell>
          <cell r="I71">
            <v>165.4</v>
          </cell>
          <cell r="J71">
            <v>292.48520000000002</v>
          </cell>
          <cell r="K71">
            <v>187.40800000000002</v>
          </cell>
          <cell r="L71">
            <v>214.5</v>
          </cell>
          <cell r="M71">
            <v>196.5</v>
          </cell>
          <cell r="N71">
            <v>178.6</v>
          </cell>
        </row>
        <row r="72">
          <cell r="D72" t="str">
            <v>December</v>
          </cell>
          <cell r="E72">
            <v>215.30822099999995</v>
          </cell>
          <cell r="F72">
            <v>214.76199999999997</v>
          </cell>
          <cell r="G72">
            <v>181.452</v>
          </cell>
          <cell r="H72">
            <v>157.6</v>
          </cell>
          <cell r="I72">
            <v>169.2</v>
          </cell>
          <cell r="J72">
            <v>296.00099999999998</v>
          </cell>
          <cell r="K72">
            <v>200.34700000000001</v>
          </cell>
          <cell r="L72">
            <v>180.9</v>
          </cell>
          <cell r="M72">
            <v>201.1</v>
          </cell>
          <cell r="N72">
            <v>179.2</v>
          </cell>
        </row>
        <row r="74">
          <cell r="B74" t="str">
            <v xml:space="preserve">(a) The Private Sector Monthly Industrial Production Volume Index is calculated on the basis of information received </v>
          </cell>
          <cell r="L74" t="str">
            <v>Source: Central Bank of Sri Lanka</v>
          </cell>
        </row>
        <row r="75">
          <cell r="B75" t="str">
            <v xml:space="preserve">      from 150 major industrial firms, both in the BOI and Non-BOI Sectors.</v>
          </cell>
        </row>
        <row r="76">
          <cell r="B76" t="str">
            <v>(b) The weights used for the compilation of Private Sector Industrial Production Volume Index have been adjusted based on the Industrial Survey</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0965E-A979-47A4-BC82-F6EF0E413107}">
  <sheetPr>
    <pageSetUpPr fitToPage="1"/>
  </sheetPr>
  <dimension ref="B1:C13"/>
  <sheetViews>
    <sheetView tabSelected="1" zoomScale="110" zoomScaleNormal="110" workbookViewId="0">
      <pane ySplit="6" topLeftCell="A7" activePane="bottomLeft" state="frozen"/>
      <selection pane="bottomLeft" activeCell="B2" sqref="B2:C2"/>
    </sheetView>
  </sheetViews>
  <sheetFormatPr defaultRowHeight="15.75" x14ac:dyDescent="0.25"/>
  <cols>
    <col min="1" max="1" width="3.140625" style="14" customWidth="1"/>
    <col min="2" max="2" width="81" style="14" customWidth="1"/>
    <col min="3" max="3" width="18.7109375" style="14" customWidth="1"/>
    <col min="4" max="16384" width="9.140625" style="14"/>
  </cols>
  <sheetData>
    <row r="1" spans="2:3" ht="20.25" x14ac:dyDescent="0.3">
      <c r="B1" s="89" t="s">
        <v>8</v>
      </c>
      <c r="C1" s="89"/>
    </row>
    <row r="2" spans="2:3" ht="18.75" x14ac:dyDescent="0.3">
      <c r="B2" s="90" t="s">
        <v>204</v>
      </c>
      <c r="C2" s="90"/>
    </row>
    <row r="3" spans="2:3" x14ac:dyDescent="0.25">
      <c r="B3" s="88" t="s">
        <v>5</v>
      </c>
      <c r="C3" s="88"/>
    </row>
    <row r="4" spans="2:3" ht="18.75" x14ac:dyDescent="0.3">
      <c r="B4" s="87" t="s">
        <v>3</v>
      </c>
      <c r="C4" s="87"/>
    </row>
    <row r="5" spans="2:3" x14ac:dyDescent="0.25">
      <c r="B5" s="13"/>
      <c r="C5" s="13"/>
    </row>
    <row r="6" spans="2:3" x14ac:dyDescent="0.25">
      <c r="B6" s="16" t="s">
        <v>6</v>
      </c>
      <c r="C6" s="15" t="s">
        <v>4</v>
      </c>
    </row>
    <row r="7" spans="2:3" x14ac:dyDescent="0.25">
      <c r="B7" s="23" t="s">
        <v>13</v>
      </c>
      <c r="C7" s="19"/>
    </row>
    <row r="8" spans="2:3" ht="15.75" customHeight="1" x14ac:dyDescent="0.25">
      <c r="B8" s="84" t="s">
        <v>11</v>
      </c>
      <c r="C8" s="85">
        <v>24</v>
      </c>
    </row>
    <row r="9" spans="2:3" ht="15.75" customHeight="1" x14ac:dyDescent="0.25">
      <c r="B9" s="86" t="s">
        <v>12</v>
      </c>
      <c r="C9" s="85">
        <v>25</v>
      </c>
    </row>
    <row r="10" spans="2:3" ht="15.75" customHeight="1" x14ac:dyDescent="0.25">
      <c r="B10" s="84" t="s">
        <v>186</v>
      </c>
      <c r="C10" s="85">
        <v>26</v>
      </c>
    </row>
    <row r="11" spans="2:3" ht="15.75" customHeight="1" x14ac:dyDescent="0.25">
      <c r="B11" s="86" t="s">
        <v>14</v>
      </c>
      <c r="C11" s="85">
        <v>27</v>
      </c>
    </row>
    <row r="12" spans="2:3" ht="15.75" customHeight="1" x14ac:dyDescent="0.25">
      <c r="B12" s="84" t="s">
        <v>15</v>
      </c>
      <c r="C12" s="85">
        <v>28</v>
      </c>
    </row>
    <row r="13" spans="2:3" x14ac:dyDescent="0.25">
      <c r="B13" s="21"/>
      <c r="C13" s="22"/>
    </row>
  </sheetData>
  <mergeCells count="4">
    <mergeCell ref="B4:C4"/>
    <mergeCell ref="B3:C3"/>
    <mergeCell ref="B1:C1"/>
    <mergeCell ref="B2:C2"/>
  </mergeCells>
  <hyperlinks>
    <hyperlink ref="B8" location="'Table 24'!A1" display="Economic Classification of Government Fiscal Operations" xr:uid="{03B2E56E-246E-4C09-8F60-69AC69605066}"/>
    <hyperlink ref="B9" location="'Table 25'!A1" display="Economic Classification of Government  Revenue" xr:uid="{89FBB03F-A9C4-4A05-B52D-C39A0FC2B257}"/>
    <hyperlink ref="B10" location="'Table 26'!A1" display="Government Expenditure - (January - July) 2025" xr:uid="{ABC90EBB-BC41-4269-A938-CFF8C6D15A91}"/>
    <hyperlink ref="B11" location="'Table 27'!A1" display="Economic Classification of Government Expenditure" xr:uid="{CFF3E637-D539-42B4-8728-984510B04078}"/>
    <hyperlink ref="B12" location="'Table 28'!A1" display="Outstanding Central Government Debt" xr:uid="{8F98DA78-AF0D-4439-9E62-5F7E4DCEC01B}"/>
  </hyperlinks>
  <pageMargins left="0.7" right="0.7" top="0.75" bottom="0.75" header="0.3" footer="0.3"/>
  <pageSetup paperSize="9" scale="8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631AD-C84B-497C-B802-9660AC8DABCD}">
  <sheetPr>
    <pageSetUpPr fitToPage="1"/>
  </sheetPr>
  <dimension ref="A1:M36"/>
  <sheetViews>
    <sheetView zoomScaleNormal="100" workbookViewId="0">
      <selection activeCell="G2" sqref="G2"/>
    </sheetView>
  </sheetViews>
  <sheetFormatPr defaultColWidth="9.140625" defaultRowHeight="15" customHeight="1" x14ac:dyDescent="0.2"/>
  <cols>
    <col min="1" max="1" width="14.140625" style="4" customWidth="1"/>
    <col min="2" max="7" width="15.42578125" style="4" customWidth="1"/>
    <col min="8" max="8" width="11.140625" style="4" bestFit="1" customWidth="1"/>
    <col min="9" max="9" width="14.28515625" style="4" bestFit="1" customWidth="1"/>
    <col min="10" max="13" width="12.140625" style="4" bestFit="1" customWidth="1"/>
    <col min="14" max="14" width="12" style="4" bestFit="1" customWidth="1"/>
    <col min="15" max="16384" width="9.140625" style="4"/>
  </cols>
  <sheetData>
    <row r="1" spans="1:13" ht="15" customHeight="1" x14ac:dyDescent="0.25">
      <c r="A1" s="1" t="s">
        <v>16</v>
      </c>
      <c r="G1" s="2" t="s">
        <v>112</v>
      </c>
    </row>
    <row r="2" spans="1:13" s="17" customFormat="1" ht="15" customHeight="1" x14ac:dyDescent="0.25">
      <c r="A2" s="6" t="s">
        <v>13</v>
      </c>
      <c r="G2" s="43" t="s">
        <v>7</v>
      </c>
    </row>
    <row r="3" spans="1:13" s="17" customFormat="1" ht="15" customHeight="1" x14ac:dyDescent="0.25">
      <c r="A3" s="6"/>
    </row>
    <row r="4" spans="1:13" ht="15" customHeight="1" x14ac:dyDescent="0.3">
      <c r="A4" s="91" t="s">
        <v>31</v>
      </c>
      <c r="B4" s="91"/>
      <c r="C4" s="91"/>
      <c r="D4" s="91"/>
      <c r="E4" s="91"/>
      <c r="F4" s="91"/>
      <c r="G4" s="91"/>
    </row>
    <row r="5" spans="1:13" ht="31.5" customHeight="1" x14ac:dyDescent="0.2">
      <c r="A5" s="24" t="s">
        <v>9</v>
      </c>
      <c r="B5" s="20" t="s">
        <v>17</v>
      </c>
      <c r="C5" s="20" t="s">
        <v>18</v>
      </c>
      <c r="D5" s="20" t="s">
        <v>19</v>
      </c>
      <c r="E5" s="20" t="s">
        <v>20</v>
      </c>
      <c r="F5" s="20" t="s">
        <v>21</v>
      </c>
      <c r="G5" s="20" t="s">
        <v>22</v>
      </c>
    </row>
    <row r="6" spans="1:13" ht="15" customHeight="1" x14ac:dyDescent="0.2">
      <c r="A6" s="48" t="s">
        <v>53</v>
      </c>
      <c r="B6" s="45">
        <v>1373308</v>
      </c>
      <c r="C6" s="45">
        <v>3040996</v>
      </c>
      <c r="D6" s="45">
        <v>-1667688</v>
      </c>
      <c r="E6" s="45">
        <v>1750887</v>
      </c>
      <c r="F6" s="45">
        <v>-83199</v>
      </c>
      <c r="G6" s="45">
        <v>1667688</v>
      </c>
    </row>
    <row r="7" spans="1:13" ht="15" customHeight="1" x14ac:dyDescent="0.2">
      <c r="A7" s="11">
        <v>2021</v>
      </c>
      <c r="B7" s="25">
        <v>1463810.34729942</v>
      </c>
      <c r="C7" s="25">
        <v>3521735.1324879099</v>
      </c>
      <c r="D7" s="25">
        <v>-2057924.7851884898</v>
      </c>
      <c r="E7" s="25">
        <v>2071826</v>
      </c>
      <c r="F7" s="25">
        <v>-13901</v>
      </c>
      <c r="G7" s="25">
        <v>2057925</v>
      </c>
    </row>
    <row r="8" spans="1:13" ht="15" customHeight="1" x14ac:dyDescent="0.2">
      <c r="A8" s="48">
        <v>2022</v>
      </c>
      <c r="B8" s="45">
        <v>2012589</v>
      </c>
      <c r="C8" s="45">
        <v>4472556</v>
      </c>
      <c r="D8" s="45">
        <v>-2459967</v>
      </c>
      <c r="E8" s="45">
        <v>2035145</v>
      </c>
      <c r="F8" s="45">
        <v>424822</v>
      </c>
      <c r="G8" s="45">
        <v>2459967</v>
      </c>
    </row>
    <row r="9" spans="1:13" ht="15" customHeight="1" x14ac:dyDescent="0.2">
      <c r="A9" s="11">
        <v>2023</v>
      </c>
      <c r="B9" s="25">
        <v>3074324.0250308798</v>
      </c>
      <c r="C9" s="25">
        <v>5356591.0798290009</v>
      </c>
      <c r="D9" s="25">
        <v>-2282267.0547981211</v>
      </c>
      <c r="E9" s="25">
        <v>1787611.9719999996</v>
      </c>
      <c r="F9" s="25">
        <v>494655.05</v>
      </c>
      <c r="G9" s="25">
        <v>2282267.0219999994</v>
      </c>
    </row>
    <row r="10" spans="1:13" ht="15" customHeight="1" x14ac:dyDescent="0.2">
      <c r="A10" s="48">
        <v>2024</v>
      </c>
      <c r="B10" s="45">
        <v>4090808.2093300503</v>
      </c>
      <c r="C10" s="45">
        <v>6130739.461283789</v>
      </c>
      <c r="D10" s="45">
        <v>-2039931.2519537387</v>
      </c>
      <c r="E10" s="45">
        <v>1706690.5436815282</v>
      </c>
      <c r="F10" s="45">
        <v>333240.70827221032</v>
      </c>
      <c r="G10" s="45">
        <v>2039931.2519537385</v>
      </c>
    </row>
    <row r="11" spans="1:13" ht="15" customHeight="1" x14ac:dyDescent="0.2">
      <c r="B11" s="25"/>
      <c r="C11" s="25"/>
      <c r="D11" s="28"/>
      <c r="E11" s="7"/>
      <c r="F11" s="28"/>
      <c r="G11" s="27"/>
      <c r="I11" s="29"/>
    </row>
    <row r="12" spans="1:13" ht="15" customHeight="1" x14ac:dyDescent="0.2">
      <c r="A12" s="48" t="s">
        <v>54</v>
      </c>
      <c r="B12" s="45">
        <v>346580.62816222006</v>
      </c>
      <c r="C12" s="45">
        <v>465978.65527519002</v>
      </c>
      <c r="D12" s="45">
        <v>-119398.02711296995</v>
      </c>
      <c r="E12" s="45">
        <v>130344.68657506995</v>
      </c>
      <c r="F12" s="45">
        <v>-10946.6594621</v>
      </c>
      <c r="G12" s="45">
        <v>119398.02711296995</v>
      </c>
      <c r="H12" s="17"/>
      <c r="I12" s="17"/>
      <c r="J12" s="17"/>
      <c r="K12" s="17"/>
      <c r="L12" s="17"/>
      <c r="M12" s="17"/>
    </row>
    <row r="13" spans="1:13" ht="15" customHeight="1" x14ac:dyDescent="0.2">
      <c r="A13" s="48" t="s">
        <v>55</v>
      </c>
      <c r="B13" s="45">
        <v>414294.77459708991</v>
      </c>
      <c r="C13" s="45">
        <v>381515.52477367979</v>
      </c>
      <c r="D13" s="45">
        <v>32779.249823410122</v>
      </c>
      <c r="E13" s="45">
        <v>-33501.37814896999</v>
      </c>
      <c r="F13" s="45">
        <v>722.12832555990099</v>
      </c>
      <c r="G13" s="45">
        <v>-32779.249823410093</v>
      </c>
      <c r="H13" s="17"/>
      <c r="I13" s="17"/>
      <c r="J13" s="17"/>
      <c r="K13" s="17"/>
      <c r="L13" s="17"/>
      <c r="M13" s="17"/>
    </row>
    <row r="14" spans="1:13" ht="15" customHeight="1" x14ac:dyDescent="0.2">
      <c r="A14" s="48" t="s">
        <v>57</v>
      </c>
      <c r="B14" s="45">
        <v>306520.59724069003</v>
      </c>
      <c r="C14" s="45">
        <v>454359.81995113019</v>
      </c>
      <c r="D14" s="45">
        <v>-147839.22271044017</v>
      </c>
      <c r="E14" s="45">
        <v>56653.69157390004</v>
      </c>
      <c r="F14" s="45">
        <v>91185.531136540099</v>
      </c>
      <c r="G14" s="45">
        <v>147839.22271044014</v>
      </c>
      <c r="H14" s="17"/>
      <c r="I14" s="17"/>
      <c r="J14" s="17"/>
      <c r="K14" s="17"/>
      <c r="L14" s="17"/>
      <c r="M14" s="17"/>
    </row>
    <row r="15" spans="1:13" ht="15" customHeight="1" x14ac:dyDescent="0.2">
      <c r="A15" s="48" t="s">
        <v>56</v>
      </c>
      <c r="B15" s="45">
        <v>387276.20259278966</v>
      </c>
      <c r="C15" s="45">
        <v>414424.83544199052</v>
      </c>
      <c r="D15" s="45">
        <v>-27148.632849200862</v>
      </c>
      <c r="E15" s="45">
        <v>136040.38300169085</v>
      </c>
      <c r="F15" s="45">
        <v>-108891.75015248999</v>
      </c>
      <c r="G15" s="45">
        <v>27148.632849200862</v>
      </c>
      <c r="H15" s="17"/>
      <c r="I15" s="17"/>
      <c r="J15" s="17"/>
      <c r="K15" s="17"/>
      <c r="L15" s="17"/>
      <c r="M15" s="17"/>
    </row>
    <row r="16" spans="1:13" ht="15" customHeight="1" x14ac:dyDescent="0.2">
      <c r="A16" s="48" t="s">
        <v>58</v>
      </c>
      <c r="B16" s="45">
        <v>487683.02004540036</v>
      </c>
      <c r="C16" s="45">
        <v>462708.62215905939</v>
      </c>
      <c r="D16" s="45">
        <v>24974.397886340972</v>
      </c>
      <c r="E16" s="45">
        <v>9092.5916832790244</v>
      </c>
      <c r="F16" s="45">
        <v>-34066.989569619996</v>
      </c>
      <c r="G16" s="45">
        <v>-24974.397886340972</v>
      </c>
      <c r="H16" s="17"/>
      <c r="I16" s="17"/>
      <c r="J16" s="17"/>
      <c r="K16" s="17"/>
      <c r="L16" s="17"/>
      <c r="M16" s="17"/>
    </row>
    <row r="17" spans="1:13" ht="15" customHeight="1" x14ac:dyDescent="0.2">
      <c r="A17" s="48" t="s">
        <v>59</v>
      </c>
      <c r="B17" s="45">
        <v>382749.23461711942</v>
      </c>
      <c r="C17" s="45">
        <v>551719.75279134046</v>
      </c>
      <c r="D17" s="45">
        <v>-168970.51817422104</v>
      </c>
      <c r="E17" s="45">
        <v>227015.21086809109</v>
      </c>
      <c r="F17" s="45">
        <v>-58044.69269387002</v>
      </c>
      <c r="G17" s="45">
        <v>168970.51817422104</v>
      </c>
      <c r="H17" s="17"/>
      <c r="I17" s="17"/>
      <c r="J17" s="17"/>
      <c r="K17" s="17"/>
      <c r="L17" s="17"/>
      <c r="M17" s="17"/>
    </row>
    <row r="18" spans="1:13" ht="15" customHeight="1" x14ac:dyDescent="0.2">
      <c r="A18" s="48" t="s">
        <v>60</v>
      </c>
      <c r="B18" s="45">
        <v>409753.81222335109</v>
      </c>
      <c r="C18" s="45">
        <v>560258.77833072934</v>
      </c>
      <c r="D18" s="45">
        <v>-150504.96610737825</v>
      </c>
      <c r="E18" s="45">
        <v>76067.105382079142</v>
      </c>
      <c r="F18" s="45">
        <v>74437.860725300037</v>
      </c>
      <c r="G18" s="45">
        <v>150504.96610737918</v>
      </c>
      <c r="H18" s="17"/>
      <c r="I18" s="17"/>
      <c r="J18" s="17"/>
      <c r="K18" s="17"/>
      <c r="L18" s="17"/>
      <c r="M18" s="17"/>
    </row>
    <row r="19" spans="1:13" ht="15" customHeight="1" x14ac:dyDescent="0.2">
      <c r="A19" s="53" t="s">
        <v>187</v>
      </c>
      <c r="B19" s="54">
        <v>566601.13434572984</v>
      </c>
      <c r="C19" s="54">
        <v>421525.99609064031</v>
      </c>
      <c r="D19" s="54">
        <v>145075.13825508952</v>
      </c>
      <c r="E19" s="54">
        <v>-138830.28075236047</v>
      </c>
      <c r="F19" s="54">
        <v>-6244.8575027300103</v>
      </c>
      <c r="G19" s="54">
        <v>-145075.13825509045</v>
      </c>
      <c r="H19" s="17"/>
      <c r="I19" s="17"/>
      <c r="J19" s="17"/>
      <c r="K19" s="17"/>
      <c r="L19" s="17"/>
      <c r="M19" s="17"/>
    </row>
    <row r="20" spans="1:13" ht="15" customHeight="1" x14ac:dyDescent="0.2">
      <c r="A20" s="52"/>
      <c r="B20" s="25"/>
      <c r="C20" s="25"/>
      <c r="D20" s="92" t="s">
        <v>30</v>
      </c>
      <c r="E20" s="92"/>
      <c r="F20" s="92"/>
      <c r="G20" s="92"/>
      <c r="I20" s="17"/>
      <c r="J20" s="17"/>
      <c r="K20" s="17"/>
      <c r="L20" s="17"/>
      <c r="M20" s="17"/>
    </row>
    <row r="21" spans="1:13" ht="15" customHeight="1" x14ac:dyDescent="0.2">
      <c r="A21" s="52"/>
      <c r="B21" s="25"/>
      <c r="C21" s="25"/>
      <c r="D21" s="28"/>
      <c r="E21" s="7"/>
      <c r="F21" s="28"/>
      <c r="G21" s="27"/>
      <c r="H21" s="17"/>
      <c r="I21" s="17"/>
      <c r="J21" s="17"/>
      <c r="K21" s="17"/>
      <c r="L21" s="17"/>
      <c r="M21" s="17"/>
    </row>
    <row r="22" spans="1:13" ht="15" customHeight="1" x14ac:dyDescent="0.25">
      <c r="A22" s="4" t="s">
        <v>32</v>
      </c>
      <c r="B22" s="3"/>
      <c r="E22" s="12"/>
      <c r="I22" s="30"/>
    </row>
    <row r="23" spans="1:13" ht="15" customHeight="1" x14ac:dyDescent="0.25">
      <c r="A23" s="4" t="s">
        <v>33</v>
      </c>
      <c r="B23" s="3"/>
      <c r="I23" s="30"/>
    </row>
    <row r="24" spans="1:13" ht="15" customHeight="1" x14ac:dyDescent="0.25">
      <c r="A24" s="4" t="s">
        <v>34</v>
      </c>
      <c r="B24" s="3"/>
      <c r="I24" s="30"/>
    </row>
    <row r="25" spans="1:13" ht="15" customHeight="1" x14ac:dyDescent="0.25">
      <c r="A25" s="4" t="s">
        <v>189</v>
      </c>
      <c r="B25" s="3"/>
      <c r="I25" s="30"/>
    </row>
    <row r="26" spans="1:13" ht="15" customHeight="1" x14ac:dyDescent="0.25">
      <c r="A26" s="4" t="s">
        <v>61</v>
      </c>
      <c r="B26" s="3"/>
      <c r="I26" s="30"/>
    </row>
    <row r="27" spans="1:13" ht="15" customHeight="1" x14ac:dyDescent="0.2">
      <c r="A27" s="25"/>
      <c r="B27" s="25"/>
      <c r="C27" s="25"/>
      <c r="D27" s="25"/>
      <c r="E27" s="25"/>
      <c r="F27" s="25"/>
      <c r="G27" s="25"/>
    </row>
    <row r="28" spans="1:13" ht="15" customHeight="1" x14ac:dyDescent="0.2">
      <c r="G28" s="30"/>
      <c r="I28" s="30"/>
    </row>
    <row r="29" spans="1:13" ht="15" customHeight="1" x14ac:dyDescent="0.2">
      <c r="G29" s="30"/>
      <c r="I29" s="30"/>
    </row>
    <row r="30" spans="1:13" ht="15" customHeight="1" x14ac:dyDescent="0.2">
      <c r="I30" s="30"/>
    </row>
    <row r="31" spans="1:13" ht="15" customHeight="1" x14ac:dyDescent="0.2">
      <c r="I31" s="30"/>
    </row>
    <row r="32" spans="1:13" ht="15" customHeight="1" x14ac:dyDescent="0.2">
      <c r="I32" s="30"/>
    </row>
    <row r="33" spans="9:9" ht="15" customHeight="1" x14ac:dyDescent="0.2">
      <c r="I33" s="29"/>
    </row>
    <row r="34" spans="9:9" ht="15" customHeight="1" x14ac:dyDescent="0.2">
      <c r="I34" s="29"/>
    </row>
    <row r="35" spans="9:9" ht="15" customHeight="1" x14ac:dyDescent="0.2">
      <c r="I35" s="29"/>
    </row>
    <row r="36" spans="9:9" ht="15" customHeight="1" x14ac:dyDescent="0.2">
      <c r="I36" s="29"/>
    </row>
  </sheetData>
  <mergeCells count="2">
    <mergeCell ref="A4:G4"/>
    <mergeCell ref="D20:G20"/>
  </mergeCells>
  <hyperlinks>
    <hyperlink ref="G2" location="Contents!A1" display="Back to Contents ç" xr:uid="{34B66D0D-7147-4714-BDE5-942F89593EE1}"/>
  </hyperlinks>
  <printOptions horizontalCentered="1"/>
  <pageMargins left="0.75" right="0.75" top="1" bottom="1" header="0.5" footer="0.5"/>
  <pageSetup paperSize="9"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6FE57-ACB7-4B5B-88C3-8E95C495AF53}">
  <sheetPr>
    <pageSetUpPr fitToPage="1"/>
  </sheetPr>
  <dimension ref="A1:V81"/>
  <sheetViews>
    <sheetView zoomScaleNormal="100" workbookViewId="0">
      <selection activeCell="T2" sqref="T2"/>
    </sheetView>
  </sheetViews>
  <sheetFormatPr defaultRowHeight="12.75" x14ac:dyDescent="0.2"/>
  <cols>
    <col min="1" max="1" width="11.28515625" style="10" customWidth="1"/>
    <col min="2" max="3" width="11.7109375" style="8" customWidth="1"/>
    <col min="4" max="4" width="12.42578125" style="8" customWidth="1"/>
    <col min="5" max="9" width="11.7109375" style="8" customWidth="1"/>
    <col min="10" max="10" width="12" style="8" customWidth="1"/>
    <col min="11" max="11" width="12.140625" style="8" customWidth="1"/>
    <col min="12" max="12" width="12.28515625" style="8" customWidth="1"/>
    <col min="13" max="13" width="11.85546875" style="8" customWidth="1"/>
    <col min="14" max="14" width="12.42578125" style="8" customWidth="1"/>
    <col min="15" max="15" width="12" style="8" customWidth="1"/>
    <col min="16" max="16" width="10.85546875" style="8" customWidth="1"/>
    <col min="17" max="17" width="11.28515625" style="8" customWidth="1"/>
    <col min="18" max="18" width="11.5703125" style="8" customWidth="1"/>
    <col min="19" max="19" width="11" style="8" customWidth="1"/>
    <col min="20" max="20" width="12.140625" style="8" customWidth="1"/>
    <col min="21" max="16384" width="9.140625" style="8"/>
  </cols>
  <sheetData>
    <row r="1" spans="1:20" ht="15" customHeight="1" x14ac:dyDescent="0.25">
      <c r="A1" s="1" t="s">
        <v>16</v>
      </c>
      <c r="B1" s="4"/>
      <c r="C1" s="4"/>
      <c r="D1" s="4"/>
      <c r="E1" s="4"/>
      <c r="F1" s="4"/>
      <c r="T1" s="2" t="s">
        <v>113</v>
      </c>
    </row>
    <row r="2" spans="1:20" ht="15" customHeight="1" x14ac:dyDescent="0.25">
      <c r="A2" s="6" t="s">
        <v>13</v>
      </c>
      <c r="B2" s="17"/>
      <c r="C2" s="17"/>
      <c r="D2" s="17"/>
      <c r="E2" s="17"/>
      <c r="F2" s="17"/>
      <c r="G2" s="31"/>
      <c r="H2" s="31"/>
      <c r="S2" s="31"/>
      <c r="T2" s="18" t="s">
        <v>7</v>
      </c>
    </row>
    <row r="3" spans="1:20" ht="15" customHeight="1" x14ac:dyDescent="0.25">
      <c r="B3" s="5"/>
      <c r="C3" s="5"/>
      <c r="D3" s="5"/>
      <c r="E3" s="5"/>
      <c r="F3" s="5"/>
      <c r="G3" s="5"/>
      <c r="H3" s="5"/>
      <c r="I3" s="93"/>
      <c r="J3" s="93"/>
    </row>
    <row r="4" spans="1:20" ht="15" customHeight="1" x14ac:dyDescent="0.3">
      <c r="A4" s="100" t="s">
        <v>12</v>
      </c>
      <c r="B4" s="100"/>
      <c r="C4" s="100"/>
      <c r="D4" s="100"/>
      <c r="E4" s="100"/>
      <c r="F4" s="100"/>
      <c r="G4" s="100"/>
      <c r="H4" s="100"/>
      <c r="I4" s="100"/>
      <c r="J4" s="100"/>
      <c r="K4" s="100"/>
      <c r="L4" s="100"/>
      <c r="M4" s="100"/>
      <c r="N4" s="100"/>
      <c r="O4" s="100"/>
      <c r="P4" s="100"/>
      <c r="Q4" s="100"/>
      <c r="R4" s="100"/>
      <c r="S4" s="100"/>
      <c r="T4" s="100"/>
    </row>
    <row r="5" spans="1:20" s="32" customFormat="1" ht="15" customHeight="1" x14ac:dyDescent="0.25">
      <c r="A5" s="94" t="s">
        <v>2</v>
      </c>
      <c r="B5" s="99" t="s">
        <v>35</v>
      </c>
      <c r="C5" s="99"/>
      <c r="D5" s="99"/>
      <c r="E5" s="99"/>
      <c r="F5" s="99"/>
      <c r="G5" s="99"/>
      <c r="H5" s="99"/>
      <c r="I5" s="99"/>
      <c r="J5" s="99"/>
      <c r="K5" s="99"/>
      <c r="L5" s="99"/>
      <c r="M5" s="99"/>
      <c r="N5" s="99"/>
      <c r="O5" s="99"/>
      <c r="P5" s="99" t="s">
        <v>52</v>
      </c>
      <c r="Q5" s="99"/>
      <c r="R5" s="99"/>
      <c r="S5" s="99"/>
      <c r="T5" s="97" t="s">
        <v>36</v>
      </c>
    </row>
    <row r="6" spans="1:20" s="32" customFormat="1" ht="15" customHeight="1" x14ac:dyDescent="0.25">
      <c r="A6" s="95"/>
      <c r="B6" s="97" t="s">
        <v>48</v>
      </c>
      <c r="C6" s="97" t="s">
        <v>37</v>
      </c>
      <c r="D6" s="99" t="s">
        <v>38</v>
      </c>
      <c r="E6" s="99"/>
      <c r="F6" s="99"/>
      <c r="G6" s="99" t="s">
        <v>39</v>
      </c>
      <c r="H6" s="99"/>
      <c r="I6" s="99"/>
      <c r="J6" s="99"/>
      <c r="K6" s="99"/>
      <c r="L6" s="99"/>
      <c r="M6" s="97" t="s">
        <v>50</v>
      </c>
      <c r="N6" s="94" t="s">
        <v>41</v>
      </c>
      <c r="O6" s="94" t="s">
        <v>1</v>
      </c>
      <c r="P6" s="101" t="s">
        <v>40</v>
      </c>
      <c r="Q6" s="101" t="s">
        <v>51</v>
      </c>
      <c r="R6" s="95" t="s">
        <v>41</v>
      </c>
      <c r="S6" s="95" t="s">
        <v>10</v>
      </c>
      <c r="T6" s="101"/>
    </row>
    <row r="7" spans="1:20" ht="52.5" customHeight="1" x14ac:dyDescent="0.2">
      <c r="A7" s="96"/>
      <c r="B7" s="98"/>
      <c r="C7" s="98"/>
      <c r="D7" s="51" t="s">
        <v>49</v>
      </c>
      <c r="E7" s="33" t="s">
        <v>42</v>
      </c>
      <c r="F7" s="33" t="s">
        <v>1</v>
      </c>
      <c r="G7" s="33" t="s">
        <v>43</v>
      </c>
      <c r="H7" s="33" t="s">
        <v>44</v>
      </c>
      <c r="I7" s="33" t="s">
        <v>45</v>
      </c>
      <c r="J7" s="33" t="s">
        <v>46</v>
      </c>
      <c r="K7" s="33" t="s">
        <v>47</v>
      </c>
      <c r="L7" s="33" t="s">
        <v>1</v>
      </c>
      <c r="M7" s="98"/>
      <c r="N7" s="96"/>
      <c r="O7" s="96"/>
      <c r="P7" s="98"/>
      <c r="Q7" s="98"/>
      <c r="R7" s="96"/>
      <c r="S7" s="96"/>
      <c r="T7" s="98"/>
    </row>
    <row r="8" spans="1:20" ht="15" customHeight="1" x14ac:dyDescent="0.2">
      <c r="A8" s="49" t="s">
        <v>62</v>
      </c>
      <c r="B8" s="47">
        <v>268249</v>
      </c>
      <c r="C8" s="47">
        <v>115442</v>
      </c>
      <c r="D8" s="47">
        <v>148061</v>
      </c>
      <c r="E8" s="47">
        <v>85725</v>
      </c>
      <c r="F8" s="47">
        <v>233786</v>
      </c>
      <c r="G8" s="47">
        <v>120990</v>
      </c>
      <c r="H8" s="47">
        <v>94345</v>
      </c>
      <c r="I8" s="47">
        <v>53111</v>
      </c>
      <c r="J8" s="47">
        <v>48760</v>
      </c>
      <c r="K8" s="47">
        <v>4726</v>
      </c>
      <c r="L8" s="47">
        <v>321932</v>
      </c>
      <c r="M8" s="47">
        <v>114183</v>
      </c>
      <c r="N8" s="47">
        <v>162950</v>
      </c>
      <c r="O8" s="47">
        <v>1216542</v>
      </c>
      <c r="P8" s="47">
        <v>17624</v>
      </c>
      <c r="Q8" s="47">
        <v>47370</v>
      </c>
      <c r="R8" s="47">
        <v>86423</v>
      </c>
      <c r="S8" s="47">
        <v>151417</v>
      </c>
      <c r="T8" s="47">
        <v>1367960</v>
      </c>
    </row>
    <row r="9" spans="1:20" ht="15" customHeight="1" x14ac:dyDescent="0.2">
      <c r="A9" s="10">
        <v>2021</v>
      </c>
      <c r="B9" s="34">
        <v>302115.19904678996</v>
      </c>
      <c r="C9" s="34">
        <v>154125.24877718001</v>
      </c>
      <c r="D9" s="34">
        <v>185462.16951003997</v>
      </c>
      <c r="E9" s="34">
        <v>122750.87508422</v>
      </c>
      <c r="F9" s="34">
        <v>308213.04459425993</v>
      </c>
      <c r="G9" s="34">
        <v>138637.14995516001</v>
      </c>
      <c r="H9" s="34">
        <v>88538.841088000001</v>
      </c>
      <c r="I9" s="34">
        <v>55339.152820759999</v>
      </c>
      <c r="J9" s="34">
        <v>18112.68318</v>
      </c>
      <c r="K9" s="34">
        <v>6233.5958834600024</v>
      </c>
      <c r="L9" s="34">
        <v>306861.42292738002</v>
      </c>
      <c r="M9" s="34">
        <v>64339.318422180011</v>
      </c>
      <c r="N9" s="34">
        <v>162364.82618402009</v>
      </c>
      <c r="O9" s="34">
        <v>1298019.0599518099</v>
      </c>
      <c r="P9" s="34">
        <v>30590.893194349999</v>
      </c>
      <c r="Q9" s="34">
        <v>42644.89470533</v>
      </c>
      <c r="R9" s="34">
        <v>85815.954196100007</v>
      </c>
      <c r="S9" s="34">
        <v>159051.74209578001</v>
      </c>
      <c r="T9" s="34">
        <v>1457070.80204759</v>
      </c>
    </row>
    <row r="10" spans="1:20" ht="15" customHeight="1" x14ac:dyDescent="0.2">
      <c r="A10" s="49">
        <v>2022</v>
      </c>
      <c r="B10" s="47">
        <v>534021</v>
      </c>
      <c r="C10" s="47">
        <v>180595</v>
      </c>
      <c r="D10" s="47">
        <v>291619</v>
      </c>
      <c r="E10" s="47">
        <v>171452</v>
      </c>
      <c r="F10" s="47">
        <v>463072</v>
      </c>
      <c r="G10" s="47">
        <v>165188</v>
      </c>
      <c r="H10" s="47">
        <v>104160</v>
      </c>
      <c r="I10" s="47">
        <v>53074</v>
      </c>
      <c r="J10" s="47">
        <v>14504</v>
      </c>
      <c r="K10" s="47">
        <v>5597</v>
      </c>
      <c r="L10" s="47">
        <v>342523</v>
      </c>
      <c r="M10" s="47">
        <v>50009</v>
      </c>
      <c r="N10" s="47">
        <v>180912</v>
      </c>
      <c r="O10" s="47">
        <v>1751132</v>
      </c>
      <c r="P10" s="47">
        <v>28092</v>
      </c>
      <c r="Q10" s="47">
        <v>90050</v>
      </c>
      <c r="R10" s="47">
        <v>109910</v>
      </c>
      <c r="S10" s="47">
        <v>228052</v>
      </c>
      <c r="T10" s="47">
        <v>1979184</v>
      </c>
    </row>
    <row r="11" spans="1:20" ht="15" customHeight="1" x14ac:dyDescent="0.2">
      <c r="A11" s="10">
        <v>2023</v>
      </c>
      <c r="B11" s="34">
        <v>911355.30996132991</v>
      </c>
      <c r="C11" s="34">
        <v>175486.33746023002</v>
      </c>
      <c r="D11" s="34">
        <v>469107.42602543999</v>
      </c>
      <c r="E11" s="34">
        <v>225352.80370443</v>
      </c>
      <c r="F11" s="34">
        <v>694460.22972986999</v>
      </c>
      <c r="G11" s="34">
        <v>170259.62109398999</v>
      </c>
      <c r="H11" s="34">
        <v>118480.73629124998</v>
      </c>
      <c r="I11" s="34">
        <v>143642.43930095001</v>
      </c>
      <c r="J11" s="34">
        <v>32525.767539740002</v>
      </c>
      <c r="K11" s="34">
        <v>4713.0974978599997</v>
      </c>
      <c r="L11" s="34">
        <v>469621.66172379005</v>
      </c>
      <c r="M11" s="34">
        <v>105120.34863657001</v>
      </c>
      <c r="N11" s="34">
        <v>364519.16582383984</v>
      </c>
      <c r="O11" s="34">
        <v>2720563.0533356299</v>
      </c>
      <c r="P11" s="34">
        <v>75701.120763300001</v>
      </c>
      <c r="Q11" s="34">
        <v>146565.80846561</v>
      </c>
      <c r="R11" s="34">
        <v>105992.22546633999</v>
      </c>
      <c r="S11" s="34">
        <v>328259.15469524998</v>
      </c>
      <c r="T11" s="34">
        <v>3048822.20803088</v>
      </c>
    </row>
    <row r="12" spans="1:20" ht="15" customHeight="1" x14ac:dyDescent="0.2">
      <c r="A12" s="49">
        <v>2024</v>
      </c>
      <c r="B12" s="47">
        <v>1026198.56267527</v>
      </c>
      <c r="C12" s="47">
        <v>170013.99625617001</v>
      </c>
      <c r="D12" s="47">
        <v>712186.94334244006</v>
      </c>
      <c r="E12" s="47">
        <v>597492.88340426004</v>
      </c>
      <c r="F12" s="47">
        <v>1309679.8267467001</v>
      </c>
      <c r="G12" s="47">
        <v>213389.597989</v>
      </c>
      <c r="H12" s="47">
        <v>118338.57200469999</v>
      </c>
      <c r="I12" s="47">
        <v>200199.83609137</v>
      </c>
      <c r="J12" s="47">
        <v>58561.75642867</v>
      </c>
      <c r="K12" s="47">
        <v>8039.0304827299997</v>
      </c>
      <c r="L12" s="47">
        <v>598528.79299647</v>
      </c>
      <c r="M12" s="47">
        <v>111146.55547641999</v>
      </c>
      <c r="N12" s="47">
        <v>489009.20575647033</v>
      </c>
      <c r="O12" s="47">
        <v>3704576.9399075005</v>
      </c>
      <c r="P12" s="47">
        <v>41080.424464989999</v>
      </c>
      <c r="Q12" s="47">
        <v>154730.63670611999</v>
      </c>
      <c r="R12" s="47">
        <v>130450.30095389998</v>
      </c>
      <c r="S12" s="47">
        <v>326261.36212500994</v>
      </c>
      <c r="T12" s="47">
        <v>4030838.3020325103</v>
      </c>
    </row>
    <row r="13" spans="1:20" ht="15" customHeight="1" x14ac:dyDescent="0.2">
      <c r="B13" s="35"/>
      <c r="C13" s="35"/>
      <c r="D13" s="35"/>
      <c r="E13" s="35"/>
      <c r="F13" s="35"/>
      <c r="G13" s="35"/>
      <c r="H13" s="35"/>
      <c r="I13" s="35"/>
      <c r="J13" s="35"/>
      <c r="K13" s="35"/>
      <c r="L13" s="35"/>
      <c r="M13" s="35"/>
      <c r="N13" s="35"/>
      <c r="O13" s="35"/>
      <c r="P13" s="35"/>
      <c r="Q13" s="35"/>
      <c r="R13" s="35"/>
      <c r="S13" s="35"/>
      <c r="T13" s="35"/>
    </row>
    <row r="14" spans="1:20" ht="15" customHeight="1" x14ac:dyDescent="0.2">
      <c r="A14" s="48" t="s">
        <v>23</v>
      </c>
      <c r="B14" s="46">
        <v>38777.621857000006</v>
      </c>
      <c r="C14" s="46">
        <v>12895.32</v>
      </c>
      <c r="D14" s="46">
        <v>101475.18084</v>
      </c>
      <c r="E14" s="46">
        <v>53082.486492999997</v>
      </c>
      <c r="F14" s="46">
        <v>154557.66733299999</v>
      </c>
      <c r="G14" s="46">
        <v>11847.45</v>
      </c>
      <c r="H14" s="46">
        <v>11472.52</v>
      </c>
      <c r="I14" s="46">
        <v>15040.52</v>
      </c>
      <c r="J14" s="46">
        <v>6018.03</v>
      </c>
      <c r="K14" s="46">
        <v>1384.49</v>
      </c>
      <c r="L14" s="46">
        <v>45763.01</v>
      </c>
      <c r="M14" s="46">
        <v>9576.94</v>
      </c>
      <c r="N14" s="46">
        <v>59905.401483010035</v>
      </c>
      <c r="O14" s="46">
        <v>321475.96067301003</v>
      </c>
      <c r="P14" s="46">
        <v>2166.8940477599999</v>
      </c>
      <c r="Q14" s="46">
        <v>13033.97073211</v>
      </c>
      <c r="R14" s="46">
        <v>9903.8027093400015</v>
      </c>
      <c r="S14" s="46">
        <v>25104.667489210002</v>
      </c>
      <c r="T14" s="46">
        <v>346580.62816222006</v>
      </c>
    </row>
    <row r="15" spans="1:20" ht="15" customHeight="1" x14ac:dyDescent="0.2">
      <c r="A15" s="48" t="s">
        <v>24</v>
      </c>
      <c r="B15" s="46">
        <v>157601</v>
      </c>
      <c r="C15" s="46">
        <v>13030.55</v>
      </c>
      <c r="D15" s="46">
        <v>63833.999999999985</v>
      </c>
      <c r="E15" s="46">
        <v>49040.480000000003</v>
      </c>
      <c r="F15" s="46">
        <v>112874.47999999998</v>
      </c>
      <c r="G15" s="46">
        <v>18289.04</v>
      </c>
      <c r="H15" s="46">
        <v>8725.380000000001</v>
      </c>
      <c r="I15" s="46">
        <v>16526.310000000001</v>
      </c>
      <c r="J15" s="46">
        <v>1139.83</v>
      </c>
      <c r="K15" s="46">
        <v>731.62000000000012</v>
      </c>
      <c r="L15" s="46">
        <v>45412.180000000008</v>
      </c>
      <c r="M15" s="46">
        <v>10765.6</v>
      </c>
      <c r="N15" s="46">
        <v>45840.801903409905</v>
      </c>
      <c r="O15" s="46">
        <v>385524.61190340988</v>
      </c>
      <c r="P15" s="46">
        <v>546.8564263799999</v>
      </c>
      <c r="Q15" s="46">
        <v>15684.467234410004</v>
      </c>
      <c r="R15" s="46">
        <v>12335.309990749996</v>
      </c>
      <c r="S15" s="46">
        <v>28566.63365154</v>
      </c>
      <c r="T15" s="46">
        <v>414091.24555494991</v>
      </c>
    </row>
    <row r="16" spans="1:20" ht="15" customHeight="1" x14ac:dyDescent="0.2">
      <c r="A16" s="48" t="s">
        <v>25</v>
      </c>
      <c r="B16" s="46">
        <v>34599.37814299998</v>
      </c>
      <c r="C16" s="46">
        <v>16123.130000000001</v>
      </c>
      <c r="D16" s="46">
        <v>58984.819160000014</v>
      </c>
      <c r="E16" s="46">
        <v>52875.033507</v>
      </c>
      <c r="F16" s="46">
        <v>111859.85266700001</v>
      </c>
      <c r="G16" s="46">
        <v>19357.509999999998</v>
      </c>
      <c r="H16" s="46">
        <v>6429.0999999999985</v>
      </c>
      <c r="I16" s="46">
        <v>20596.169999999998</v>
      </c>
      <c r="J16" s="46">
        <v>9880.14</v>
      </c>
      <c r="K16" s="46">
        <v>974.88999999999987</v>
      </c>
      <c r="L16" s="46">
        <v>57237.81</v>
      </c>
      <c r="M16" s="46">
        <v>15173.46</v>
      </c>
      <c r="N16" s="46">
        <v>43881.796613580089</v>
      </c>
      <c r="O16" s="46">
        <v>278875.42742358008</v>
      </c>
      <c r="P16" s="46">
        <v>2308.2495258600002</v>
      </c>
      <c r="Q16" s="46">
        <v>14488.562033479997</v>
      </c>
      <c r="R16" s="46">
        <v>9995.8872999100022</v>
      </c>
      <c r="S16" s="46">
        <v>26792.698859249998</v>
      </c>
      <c r="T16" s="46">
        <v>305669.12628283002</v>
      </c>
    </row>
    <row r="17" spans="1:22" ht="15" customHeight="1" x14ac:dyDescent="0.2">
      <c r="A17" s="48" t="s">
        <v>26</v>
      </c>
      <c r="B17" s="46">
        <v>43037.539336999936</v>
      </c>
      <c r="C17" s="46">
        <v>13695.720000000001</v>
      </c>
      <c r="D17" s="46">
        <v>75923.033077</v>
      </c>
      <c r="E17" s="46">
        <v>67553.295137999987</v>
      </c>
      <c r="F17" s="46">
        <v>143476.32821499999</v>
      </c>
      <c r="G17" s="46">
        <v>24868.570000000007</v>
      </c>
      <c r="H17" s="46">
        <v>8950.07</v>
      </c>
      <c r="I17" s="46">
        <v>20706.03</v>
      </c>
      <c r="J17" s="46">
        <v>36183.429999999993</v>
      </c>
      <c r="K17" s="46">
        <v>1675</v>
      </c>
      <c r="L17" s="46">
        <v>92383.1</v>
      </c>
      <c r="M17" s="46">
        <v>21022.21</v>
      </c>
      <c r="N17" s="46">
        <v>49583.433735419931</v>
      </c>
      <c r="O17" s="46">
        <v>363198.33128741989</v>
      </c>
      <c r="P17" s="46">
        <v>902.76422577999983</v>
      </c>
      <c r="Q17" s="46">
        <v>11987.919395390003</v>
      </c>
      <c r="R17" s="46">
        <v>10871.057684199997</v>
      </c>
      <c r="S17" s="46">
        <v>23761.74130537</v>
      </c>
      <c r="T17" s="46">
        <v>386959.07259278977</v>
      </c>
    </row>
    <row r="18" spans="1:22" ht="15" customHeight="1" x14ac:dyDescent="0.2">
      <c r="A18" s="48" t="s">
        <v>27</v>
      </c>
      <c r="B18" s="46">
        <v>176602.58148599992</v>
      </c>
      <c r="C18" s="46">
        <v>16769.479999999996</v>
      </c>
      <c r="D18" s="46">
        <v>60660.515758999973</v>
      </c>
      <c r="E18" s="46">
        <v>57967.90372100001</v>
      </c>
      <c r="F18" s="46">
        <v>118628.41947999998</v>
      </c>
      <c r="G18" s="46">
        <v>16184.919999999998</v>
      </c>
      <c r="H18" s="46">
        <v>10509.739999999998</v>
      </c>
      <c r="I18" s="46">
        <v>18755.960000000006</v>
      </c>
      <c r="J18" s="46">
        <v>33208.790000000008</v>
      </c>
      <c r="K18" s="46">
        <v>423.0600000000004</v>
      </c>
      <c r="L18" s="46">
        <v>79082.47</v>
      </c>
      <c r="M18" s="46">
        <v>16718.340000000004</v>
      </c>
      <c r="N18" s="46">
        <v>45608.225900490354</v>
      </c>
      <c r="O18" s="46">
        <v>453409.51686649024</v>
      </c>
      <c r="P18" s="46">
        <v>3274.8399500000014</v>
      </c>
      <c r="Q18" s="46">
        <v>14007.231392380003</v>
      </c>
      <c r="R18" s="46">
        <v>15874.301836529994</v>
      </c>
      <c r="S18" s="46">
        <v>33156.373178909998</v>
      </c>
      <c r="T18" s="46">
        <v>486565.89004540024</v>
      </c>
    </row>
    <row r="19" spans="1:22" ht="15" customHeight="1" x14ac:dyDescent="0.2">
      <c r="A19" s="48" t="s">
        <v>28</v>
      </c>
      <c r="B19" s="46">
        <v>37887.424355300143</v>
      </c>
      <c r="C19" s="46">
        <v>12917.036020750005</v>
      </c>
      <c r="D19" s="46">
        <v>72486.434600000037</v>
      </c>
      <c r="E19" s="46">
        <v>73447.492689999985</v>
      </c>
      <c r="F19" s="46">
        <v>145933.92729000002</v>
      </c>
      <c r="G19" s="46">
        <v>17692.159349119989</v>
      </c>
      <c r="H19" s="46">
        <v>-2064.0007222999993</v>
      </c>
      <c r="I19" s="46">
        <v>20364.806094059997</v>
      </c>
      <c r="J19" s="46">
        <v>42716.072208159996</v>
      </c>
      <c r="K19" s="46">
        <v>571.13959781999893</v>
      </c>
      <c r="L19" s="46">
        <v>79280.176526859985</v>
      </c>
      <c r="M19" s="46">
        <v>20695.899929990002</v>
      </c>
      <c r="N19" s="46">
        <v>52889.067526629311</v>
      </c>
      <c r="O19" s="46">
        <v>349603.53164952947</v>
      </c>
      <c r="P19" s="46">
        <v>3007.6292007799984</v>
      </c>
      <c r="Q19" s="46">
        <v>12403.457090330005</v>
      </c>
      <c r="R19" s="46">
        <v>16838.756651140015</v>
      </c>
      <c r="S19" s="46">
        <v>32249.842942250019</v>
      </c>
      <c r="T19" s="46">
        <v>381853.37459177943</v>
      </c>
    </row>
    <row r="20" spans="1:22" ht="15" customHeight="1" x14ac:dyDescent="0.2">
      <c r="A20" s="48" t="s">
        <v>29</v>
      </c>
      <c r="B20" s="46">
        <v>36249.489465699997</v>
      </c>
      <c r="C20" s="46">
        <v>15273.393979250017</v>
      </c>
      <c r="D20" s="46">
        <v>69593.191521000001</v>
      </c>
      <c r="E20" s="46">
        <v>78361.386800000037</v>
      </c>
      <c r="F20" s="46">
        <v>147954.57832100004</v>
      </c>
      <c r="G20" s="46">
        <v>18284.090650880011</v>
      </c>
      <c r="H20" s="46">
        <v>9759.0207222999961</v>
      </c>
      <c r="I20" s="46">
        <v>4566.913905940004</v>
      </c>
      <c r="J20" s="46">
        <v>63588.247791840011</v>
      </c>
      <c r="K20" s="46">
        <v>1740.2704021800009</v>
      </c>
      <c r="L20" s="46">
        <v>97938.543473140016</v>
      </c>
      <c r="M20" s="46">
        <v>27996.370070010002</v>
      </c>
      <c r="N20" s="46">
        <v>56378.291956479996</v>
      </c>
      <c r="O20" s="46">
        <v>381790.66726558004</v>
      </c>
      <c r="P20" s="46">
        <v>1909.9523831499992</v>
      </c>
      <c r="Q20" s="46">
        <v>15755.340542910009</v>
      </c>
      <c r="R20" s="46">
        <v>8184.59553418</v>
      </c>
      <c r="S20" s="46">
        <v>25849.888460240007</v>
      </c>
      <c r="T20" s="46">
        <v>407640.55572582129</v>
      </c>
    </row>
    <row r="21" spans="1:22" ht="15" customHeight="1" x14ac:dyDescent="0.2">
      <c r="A21" s="48" t="s">
        <v>188</v>
      </c>
      <c r="B21" s="46">
        <v>177596.30609999993</v>
      </c>
      <c r="C21" s="46">
        <v>15181.779999999984</v>
      </c>
      <c r="D21" s="46">
        <v>64512.913864999951</v>
      </c>
      <c r="E21" s="46">
        <v>84450.25800999999</v>
      </c>
      <c r="F21" s="46">
        <v>148963.17187499994</v>
      </c>
      <c r="G21" s="46">
        <v>19174.259999999995</v>
      </c>
      <c r="H21" s="46">
        <v>9028.5500000000102</v>
      </c>
      <c r="I21" s="46">
        <v>4230.2899999999936</v>
      </c>
      <c r="J21" s="46">
        <v>77791.850000000006</v>
      </c>
      <c r="K21" s="46">
        <v>604.94999999999982</v>
      </c>
      <c r="L21" s="46">
        <v>110829.90000000001</v>
      </c>
      <c r="M21" s="46">
        <v>29039.630000000005</v>
      </c>
      <c r="N21" s="46">
        <v>53006.500822740505</v>
      </c>
      <c r="O21" s="46">
        <v>534617.28879774036</v>
      </c>
      <c r="P21" s="46">
        <v>524.56095528000151</v>
      </c>
      <c r="Q21" s="46">
        <v>15209.567300010007</v>
      </c>
      <c r="R21" s="46">
        <v>15028.272651479987</v>
      </c>
      <c r="S21" s="46">
        <v>30762.400906769995</v>
      </c>
      <c r="T21" s="46">
        <v>565379.68970450945</v>
      </c>
    </row>
    <row r="22" spans="1:22" ht="15" customHeight="1" x14ac:dyDescent="0.2">
      <c r="A22" s="55"/>
      <c r="B22" s="55"/>
      <c r="C22" s="55"/>
      <c r="D22" s="55"/>
      <c r="E22" s="55"/>
      <c r="F22" s="55"/>
      <c r="G22" s="55"/>
      <c r="H22" s="55"/>
      <c r="I22" s="55"/>
      <c r="J22" s="55"/>
      <c r="K22" s="55"/>
      <c r="L22" s="55"/>
      <c r="M22" s="55"/>
      <c r="N22" s="55"/>
      <c r="O22" s="102" t="s">
        <v>30</v>
      </c>
      <c r="P22" s="102"/>
      <c r="Q22" s="102"/>
      <c r="R22" s="102"/>
      <c r="S22" s="102"/>
      <c r="T22" s="102"/>
    </row>
    <row r="23" spans="1:22" ht="15" customHeight="1" x14ac:dyDescent="0.2">
      <c r="A23" s="10" t="s">
        <v>71</v>
      </c>
      <c r="C23" s="40"/>
      <c r="D23" s="40"/>
      <c r="E23" s="40"/>
      <c r="F23" s="40"/>
      <c r="H23" s="9"/>
      <c r="I23" s="9"/>
      <c r="J23" s="9"/>
      <c r="K23" s="9"/>
      <c r="L23" s="9"/>
      <c r="M23" s="9"/>
      <c r="N23" s="9"/>
      <c r="O23" s="9"/>
      <c r="P23" s="9"/>
      <c r="Q23" s="9"/>
      <c r="R23" s="9"/>
      <c r="S23" s="9"/>
    </row>
    <row r="24" spans="1:22" ht="15" customHeight="1" x14ac:dyDescent="0.2">
      <c r="A24" s="10" t="s">
        <v>0</v>
      </c>
      <c r="B24" s="41"/>
      <c r="C24" s="40"/>
      <c r="D24" s="40"/>
      <c r="E24" s="40"/>
      <c r="F24" s="40"/>
      <c r="H24" s="36"/>
      <c r="I24" s="36"/>
      <c r="J24" s="36"/>
      <c r="K24" s="36"/>
      <c r="L24" s="37"/>
    </row>
    <row r="25" spans="1:22" ht="15" customHeight="1" x14ac:dyDescent="0.2">
      <c r="B25" s="39"/>
      <c r="C25" s="9"/>
      <c r="D25" s="9"/>
      <c r="E25" s="9"/>
      <c r="F25" s="9"/>
      <c r="G25" s="38"/>
      <c r="H25" s="36"/>
      <c r="I25" s="36"/>
      <c r="J25" s="36"/>
      <c r="K25" s="36"/>
      <c r="L25" s="37"/>
    </row>
    <row r="26" spans="1:22" ht="15" customHeight="1" x14ac:dyDescent="0.2">
      <c r="B26" s="39"/>
      <c r="C26" s="38"/>
      <c r="D26" s="9"/>
      <c r="E26" s="9"/>
      <c r="F26" s="9"/>
      <c r="G26" s="38"/>
      <c r="H26" s="36"/>
      <c r="I26" s="36"/>
      <c r="J26" s="36"/>
      <c r="K26" s="36"/>
      <c r="L26" s="37"/>
    </row>
    <row r="27" spans="1:22" ht="15" customHeight="1" x14ac:dyDescent="0.2">
      <c r="B27" s="39"/>
      <c r="C27" s="38"/>
      <c r="D27" s="9"/>
      <c r="E27" s="9"/>
      <c r="F27" s="9"/>
      <c r="G27" s="38"/>
      <c r="H27" s="36"/>
      <c r="I27" s="36"/>
      <c r="J27" s="36"/>
      <c r="K27" s="36"/>
      <c r="L27" s="37"/>
    </row>
    <row r="28" spans="1:22" x14ac:dyDescent="0.2">
      <c r="B28" s="39"/>
      <c r="C28" s="38"/>
      <c r="D28" s="9"/>
      <c r="E28" s="9"/>
      <c r="F28" s="9"/>
      <c r="G28" s="38"/>
      <c r="H28" s="38"/>
      <c r="I28" s="38"/>
      <c r="J28" s="38"/>
      <c r="K28" s="36"/>
      <c r="L28" s="36"/>
      <c r="M28" s="36"/>
      <c r="N28" s="36"/>
      <c r="O28" s="36"/>
      <c r="P28" s="37"/>
    </row>
    <row r="29" spans="1:22" x14ac:dyDescent="0.2">
      <c r="B29" s="39"/>
      <c r="C29" s="38"/>
      <c r="D29" s="9"/>
      <c r="E29" s="9"/>
      <c r="F29" s="9"/>
      <c r="G29" s="38"/>
      <c r="H29" s="38"/>
      <c r="I29" s="38"/>
      <c r="J29" s="38"/>
      <c r="K29" s="36"/>
      <c r="L29" s="36"/>
      <c r="M29" s="36"/>
      <c r="N29" s="36"/>
      <c r="O29" s="36"/>
      <c r="P29" s="37"/>
      <c r="R29" s="36"/>
      <c r="S29" s="36"/>
      <c r="T29" s="36"/>
      <c r="U29" s="36"/>
      <c r="V29" s="36"/>
    </row>
    <row r="30" spans="1:22" x14ac:dyDescent="0.2">
      <c r="B30" s="39"/>
      <c r="C30" s="38"/>
      <c r="D30" s="9"/>
      <c r="E30" s="9"/>
      <c r="F30" s="9"/>
      <c r="G30" s="38"/>
      <c r="H30" s="38"/>
      <c r="I30" s="38"/>
      <c r="J30" s="38"/>
      <c r="K30" s="36"/>
      <c r="L30" s="36"/>
      <c r="M30" s="36"/>
      <c r="N30" s="36"/>
      <c r="O30" s="36"/>
      <c r="P30" s="37"/>
      <c r="R30" s="36"/>
      <c r="S30" s="36"/>
      <c r="T30" s="36"/>
      <c r="U30" s="36"/>
      <c r="V30" s="36"/>
    </row>
    <row r="31" spans="1:22" x14ac:dyDescent="0.2">
      <c r="B31" s="39"/>
      <c r="C31" s="38"/>
      <c r="D31" s="9"/>
      <c r="E31" s="9"/>
      <c r="F31" s="9"/>
      <c r="G31" s="38"/>
      <c r="H31" s="38"/>
      <c r="I31" s="38"/>
      <c r="J31" s="38"/>
      <c r="K31" s="36"/>
      <c r="L31" s="36"/>
      <c r="M31" s="36"/>
      <c r="N31" s="36"/>
      <c r="O31" s="36"/>
      <c r="P31" s="37"/>
      <c r="R31" s="36"/>
      <c r="S31" s="36"/>
      <c r="T31" s="36"/>
      <c r="U31" s="36"/>
      <c r="V31" s="36"/>
    </row>
    <row r="32" spans="1:22" x14ac:dyDescent="0.2">
      <c r="B32" s="39"/>
      <c r="C32" s="38"/>
      <c r="D32" s="9"/>
      <c r="E32" s="9"/>
      <c r="F32" s="9"/>
      <c r="G32" s="39"/>
      <c r="H32" s="38"/>
      <c r="I32" s="38"/>
      <c r="J32" s="38"/>
      <c r="K32" s="36"/>
      <c r="L32" s="36"/>
      <c r="M32" s="36"/>
      <c r="N32" s="36"/>
      <c r="O32" s="36"/>
      <c r="P32" s="37"/>
      <c r="R32" s="36"/>
      <c r="S32" s="36"/>
      <c r="T32" s="36"/>
      <c r="U32" s="36"/>
      <c r="V32" s="36"/>
    </row>
    <row r="33" spans="2:15" x14ac:dyDescent="0.2">
      <c r="B33" s="39"/>
      <c r="C33" s="9"/>
      <c r="D33" s="9"/>
      <c r="E33" s="9"/>
      <c r="F33" s="9"/>
      <c r="G33" s="39"/>
      <c r="H33" s="38"/>
      <c r="I33" s="38"/>
      <c r="J33" s="38"/>
      <c r="K33" s="36"/>
      <c r="L33" s="36"/>
      <c r="M33" s="36"/>
      <c r="N33" s="36"/>
      <c r="O33" s="36"/>
    </row>
    <row r="34" spans="2:15" x14ac:dyDescent="0.2">
      <c r="B34" s="39"/>
      <c r="C34" s="9"/>
      <c r="D34" s="9"/>
      <c r="E34" s="9"/>
      <c r="F34" s="9"/>
      <c r="G34" s="39"/>
      <c r="H34" s="9"/>
      <c r="I34" s="9"/>
      <c r="J34" s="9"/>
      <c r="K34" s="9"/>
      <c r="L34" s="42"/>
    </row>
    <row r="35" spans="2:15" x14ac:dyDescent="0.2">
      <c r="B35" s="39"/>
      <c r="C35" s="9"/>
      <c r="D35" s="9"/>
      <c r="E35" s="9"/>
      <c r="F35" s="9"/>
      <c r="G35" s="39"/>
      <c r="H35" s="9"/>
      <c r="I35" s="9"/>
      <c r="J35" s="9"/>
      <c r="K35" s="9"/>
      <c r="L35" s="42"/>
    </row>
    <row r="36" spans="2:15" x14ac:dyDescent="0.2">
      <c r="B36" s="39"/>
      <c r="C36" s="9"/>
      <c r="D36" s="9"/>
      <c r="E36" s="9"/>
      <c r="F36" s="9"/>
      <c r="G36" s="39"/>
      <c r="H36" s="9"/>
      <c r="I36" s="9"/>
      <c r="J36" s="9"/>
      <c r="K36" s="9"/>
      <c r="L36" s="42"/>
    </row>
    <row r="37" spans="2:15" x14ac:dyDescent="0.2">
      <c r="B37" s="39"/>
      <c r="C37" s="9"/>
      <c r="D37" s="9"/>
      <c r="E37" s="9"/>
      <c r="F37" s="9"/>
      <c r="G37" s="39"/>
      <c r="H37" s="9"/>
      <c r="I37" s="9"/>
      <c r="J37" s="9"/>
      <c r="K37" s="9"/>
      <c r="L37" s="42"/>
    </row>
    <row r="38" spans="2:15" x14ac:dyDescent="0.2">
      <c r="B38" s="38"/>
      <c r="C38" s="9"/>
      <c r="D38" s="9"/>
      <c r="E38" s="9"/>
      <c r="F38" s="9"/>
      <c r="G38" s="38"/>
      <c r="H38" s="38"/>
      <c r="I38" s="38"/>
      <c r="J38" s="38"/>
      <c r="K38" s="9"/>
      <c r="L38" s="42"/>
    </row>
    <row r="39" spans="2:15" x14ac:dyDescent="0.2">
      <c r="B39" s="38"/>
      <c r="C39" s="9"/>
      <c r="D39" s="9"/>
      <c r="E39" s="9"/>
      <c r="F39" s="9"/>
      <c r="G39" s="38"/>
      <c r="H39" s="38"/>
      <c r="I39" s="38"/>
      <c r="J39" s="38"/>
      <c r="K39" s="9"/>
    </row>
    <row r="40" spans="2:15" x14ac:dyDescent="0.2">
      <c r="B40" s="38"/>
      <c r="C40" s="9"/>
      <c r="D40" s="9"/>
      <c r="E40" s="9"/>
      <c r="F40" s="9"/>
      <c r="G40" s="38"/>
      <c r="H40" s="38"/>
      <c r="I40" s="38"/>
      <c r="J40" s="38"/>
      <c r="K40" s="9"/>
    </row>
    <row r="41" spans="2:15" x14ac:dyDescent="0.2">
      <c r="B41" s="38"/>
      <c r="C41" s="38"/>
      <c r="D41" s="38"/>
      <c r="E41" s="38"/>
      <c r="F41" s="38"/>
      <c r="G41" s="38"/>
      <c r="H41" s="38"/>
      <c r="I41" s="38"/>
      <c r="J41" s="38"/>
      <c r="K41" s="9"/>
    </row>
    <row r="42" spans="2:15" x14ac:dyDescent="0.2">
      <c r="B42" s="38"/>
      <c r="C42" s="38"/>
      <c r="D42" s="38"/>
      <c r="E42" s="38"/>
      <c r="F42" s="38"/>
      <c r="G42" s="38"/>
      <c r="H42" s="38"/>
      <c r="I42" s="38"/>
      <c r="J42" s="38"/>
      <c r="K42" s="9"/>
    </row>
    <row r="43" spans="2:15" x14ac:dyDescent="0.2">
      <c r="B43" s="38"/>
      <c r="C43" s="38"/>
      <c r="D43" s="38"/>
      <c r="E43" s="38"/>
      <c r="F43" s="38"/>
      <c r="G43" s="38"/>
      <c r="H43" s="38"/>
      <c r="I43" s="38"/>
      <c r="J43" s="38"/>
      <c r="K43" s="9"/>
    </row>
    <row r="44" spans="2:15" x14ac:dyDescent="0.2">
      <c r="B44" s="38"/>
      <c r="C44" s="38"/>
      <c r="D44" s="38"/>
      <c r="E44" s="38"/>
      <c r="F44" s="38"/>
      <c r="G44" s="38"/>
      <c r="H44" s="38"/>
      <c r="I44" s="38"/>
      <c r="J44" s="38"/>
      <c r="K44" s="9"/>
    </row>
    <row r="45" spans="2:15" x14ac:dyDescent="0.2">
      <c r="B45" s="38"/>
      <c r="C45" s="38"/>
      <c r="D45" s="38"/>
      <c r="E45" s="38"/>
      <c r="F45" s="38"/>
      <c r="G45" s="38"/>
      <c r="H45" s="38"/>
      <c r="I45" s="38"/>
      <c r="J45" s="38"/>
      <c r="K45" s="9"/>
    </row>
    <row r="46" spans="2:15" x14ac:dyDescent="0.2">
      <c r="B46" s="38"/>
      <c r="C46" s="38"/>
      <c r="D46" s="38"/>
      <c r="E46" s="38"/>
      <c r="F46" s="38"/>
      <c r="G46" s="38"/>
      <c r="H46" s="38"/>
      <c r="I46" s="38"/>
      <c r="J46" s="38"/>
      <c r="K46" s="9"/>
    </row>
    <row r="47" spans="2:15" x14ac:dyDescent="0.2">
      <c r="B47" s="38"/>
      <c r="C47" s="38"/>
      <c r="D47" s="38"/>
      <c r="E47" s="38"/>
      <c r="F47" s="38"/>
      <c r="G47" s="38"/>
      <c r="H47" s="38"/>
      <c r="I47" s="38"/>
      <c r="J47" s="38"/>
      <c r="K47" s="9"/>
    </row>
    <row r="48" spans="2:15" x14ac:dyDescent="0.2">
      <c r="B48" s="38"/>
      <c r="C48" s="38"/>
      <c r="D48" s="38"/>
      <c r="E48" s="38"/>
      <c r="F48" s="38"/>
      <c r="G48" s="38"/>
      <c r="H48" s="38"/>
      <c r="I48" s="38"/>
      <c r="J48" s="38"/>
      <c r="K48" s="9"/>
    </row>
    <row r="49" spans="2:11" x14ac:dyDescent="0.2">
      <c r="B49" s="38"/>
      <c r="C49" s="38"/>
      <c r="D49" s="38"/>
      <c r="E49" s="38"/>
      <c r="F49" s="38"/>
      <c r="G49" s="38"/>
      <c r="H49" s="38"/>
      <c r="I49" s="38"/>
      <c r="J49" s="38"/>
      <c r="K49" s="9"/>
    </row>
    <row r="50" spans="2:11" x14ac:dyDescent="0.2">
      <c r="B50" s="9"/>
      <c r="C50" s="9"/>
      <c r="D50" s="9"/>
      <c r="E50" s="9"/>
      <c r="F50" s="9"/>
      <c r="G50" s="9"/>
      <c r="H50" s="9"/>
      <c r="I50" s="9"/>
      <c r="J50" s="9"/>
      <c r="K50" s="9"/>
    </row>
    <row r="51" spans="2:11" x14ac:dyDescent="0.2">
      <c r="B51" s="9"/>
      <c r="C51" s="9"/>
      <c r="D51" s="9"/>
      <c r="E51" s="9"/>
      <c r="F51" s="9"/>
      <c r="G51" s="9"/>
      <c r="H51" s="9"/>
      <c r="I51" s="9"/>
      <c r="J51" s="9"/>
      <c r="K51" s="9"/>
    </row>
    <row r="52" spans="2:11" x14ac:dyDescent="0.2">
      <c r="B52" s="9"/>
      <c r="C52" s="9"/>
      <c r="D52" s="9"/>
      <c r="E52" s="9"/>
      <c r="F52" s="9"/>
      <c r="G52" s="9"/>
      <c r="H52" s="9"/>
      <c r="I52" s="9"/>
      <c r="J52" s="9"/>
      <c r="K52" s="9"/>
    </row>
    <row r="53" spans="2:11" x14ac:dyDescent="0.2">
      <c r="B53" s="9"/>
      <c r="C53" s="9"/>
      <c r="D53" s="9"/>
      <c r="E53" s="9"/>
      <c r="F53" s="9"/>
      <c r="G53" s="9"/>
      <c r="H53" s="9"/>
      <c r="I53" s="9"/>
      <c r="J53" s="9"/>
      <c r="K53" s="9"/>
    </row>
    <row r="54" spans="2:11" x14ac:dyDescent="0.2">
      <c r="B54" s="9"/>
      <c r="C54" s="9"/>
      <c r="D54" s="9"/>
      <c r="E54" s="9"/>
      <c r="F54" s="9"/>
      <c r="G54" s="9"/>
      <c r="H54" s="9"/>
      <c r="I54" s="9"/>
      <c r="J54" s="9"/>
      <c r="K54" s="9"/>
    </row>
    <row r="55" spans="2:11" x14ac:dyDescent="0.2">
      <c r="B55" s="9"/>
      <c r="C55" s="9"/>
      <c r="D55" s="9"/>
      <c r="E55" s="9"/>
      <c r="F55" s="9"/>
      <c r="G55" s="9"/>
      <c r="H55" s="9"/>
      <c r="I55" s="9"/>
      <c r="J55" s="9"/>
      <c r="K55" s="9"/>
    </row>
    <row r="56" spans="2:11" x14ac:dyDescent="0.2">
      <c r="B56" s="9"/>
      <c r="C56" s="9"/>
      <c r="D56" s="9"/>
      <c r="E56" s="9"/>
      <c r="F56" s="9"/>
      <c r="G56" s="9"/>
      <c r="H56" s="9"/>
      <c r="I56" s="9"/>
      <c r="J56" s="9"/>
      <c r="K56" s="9"/>
    </row>
    <row r="57" spans="2:11" x14ac:dyDescent="0.2">
      <c r="B57" s="9"/>
      <c r="C57" s="9"/>
      <c r="D57" s="9"/>
      <c r="E57" s="9"/>
      <c r="F57" s="9"/>
      <c r="G57" s="9"/>
      <c r="H57" s="9"/>
      <c r="I57" s="9"/>
      <c r="J57" s="9"/>
      <c r="K57" s="9"/>
    </row>
    <row r="58" spans="2:11" x14ac:dyDescent="0.2">
      <c r="B58" s="9"/>
      <c r="C58" s="9"/>
      <c r="D58" s="9"/>
      <c r="E58" s="9"/>
      <c r="F58" s="9"/>
      <c r="G58" s="9"/>
      <c r="H58" s="9"/>
      <c r="I58" s="9"/>
      <c r="J58" s="9"/>
      <c r="K58" s="9"/>
    </row>
    <row r="59" spans="2:11" x14ac:dyDescent="0.2">
      <c r="B59" s="9"/>
      <c r="C59" s="9"/>
      <c r="D59" s="9"/>
      <c r="E59" s="9"/>
      <c r="F59" s="9"/>
      <c r="G59" s="9"/>
      <c r="H59" s="9"/>
      <c r="I59" s="9"/>
      <c r="J59" s="9"/>
      <c r="K59" s="9"/>
    </row>
    <row r="60" spans="2:11" x14ac:dyDescent="0.2">
      <c r="B60" s="9"/>
      <c r="C60" s="9"/>
      <c r="D60" s="9"/>
      <c r="E60" s="9"/>
      <c r="F60" s="9"/>
      <c r="G60" s="9"/>
      <c r="H60" s="9"/>
      <c r="I60" s="9"/>
      <c r="J60" s="9"/>
      <c r="K60" s="9"/>
    </row>
    <row r="61" spans="2:11" x14ac:dyDescent="0.2">
      <c r="B61" s="9"/>
      <c r="C61" s="9"/>
      <c r="D61" s="9"/>
      <c r="E61" s="9"/>
      <c r="F61" s="9"/>
      <c r="G61" s="9"/>
      <c r="H61" s="9"/>
      <c r="I61" s="9"/>
      <c r="J61" s="9"/>
      <c r="K61" s="9"/>
    </row>
    <row r="62" spans="2:11" x14ac:dyDescent="0.2">
      <c r="B62" s="9"/>
      <c r="C62" s="9"/>
      <c r="D62" s="9"/>
      <c r="E62" s="9"/>
      <c r="F62" s="9"/>
      <c r="G62" s="9"/>
      <c r="H62" s="9"/>
      <c r="I62" s="9"/>
      <c r="J62" s="9"/>
      <c r="K62" s="9"/>
    </row>
    <row r="63" spans="2:11" x14ac:dyDescent="0.2">
      <c r="B63" s="9"/>
      <c r="C63" s="9"/>
      <c r="D63" s="9"/>
      <c r="E63" s="9"/>
      <c r="F63" s="9"/>
      <c r="G63" s="9"/>
      <c r="H63" s="9"/>
      <c r="I63" s="9"/>
      <c r="J63" s="9"/>
      <c r="K63" s="9"/>
    </row>
    <row r="64" spans="2:11" x14ac:dyDescent="0.2">
      <c r="B64" s="9"/>
      <c r="C64" s="9"/>
      <c r="D64" s="9"/>
      <c r="E64" s="9"/>
      <c r="F64" s="9"/>
      <c r="G64" s="9"/>
      <c r="H64" s="9"/>
      <c r="I64" s="9"/>
      <c r="J64" s="9"/>
      <c r="K64" s="9"/>
    </row>
    <row r="65" spans="2:11" x14ac:dyDescent="0.2">
      <c r="B65" s="9"/>
      <c r="C65" s="9"/>
      <c r="D65" s="9"/>
      <c r="E65" s="9"/>
      <c r="F65" s="9"/>
      <c r="G65" s="9"/>
      <c r="H65" s="9"/>
      <c r="I65" s="9"/>
      <c r="J65" s="9"/>
      <c r="K65" s="9"/>
    </row>
    <row r="66" spans="2:11" x14ac:dyDescent="0.2">
      <c r="B66" s="9"/>
      <c r="C66" s="9"/>
      <c r="D66" s="9"/>
      <c r="E66" s="9"/>
      <c r="F66" s="9"/>
      <c r="G66" s="9"/>
      <c r="H66" s="9"/>
      <c r="I66" s="9"/>
      <c r="J66" s="9"/>
      <c r="K66" s="9"/>
    </row>
    <row r="67" spans="2:11" x14ac:dyDescent="0.2">
      <c r="B67" s="9"/>
      <c r="C67" s="9"/>
      <c r="D67" s="9"/>
      <c r="E67" s="9"/>
      <c r="F67" s="9"/>
      <c r="G67" s="9"/>
      <c r="H67" s="9"/>
      <c r="I67" s="9"/>
      <c r="J67" s="9"/>
      <c r="K67" s="9"/>
    </row>
    <row r="68" spans="2:11" x14ac:dyDescent="0.2">
      <c r="B68" s="9"/>
      <c r="C68" s="9"/>
      <c r="D68" s="9"/>
      <c r="E68" s="9"/>
      <c r="F68" s="9"/>
      <c r="G68" s="9"/>
      <c r="H68" s="9"/>
      <c r="I68" s="9"/>
      <c r="J68" s="9"/>
      <c r="K68" s="9"/>
    </row>
    <row r="69" spans="2:11" x14ac:dyDescent="0.2">
      <c r="B69" s="9"/>
      <c r="C69" s="9"/>
      <c r="D69" s="9"/>
      <c r="E69" s="9"/>
      <c r="F69" s="9"/>
      <c r="G69" s="9"/>
      <c r="H69" s="9"/>
      <c r="I69" s="9"/>
      <c r="J69" s="9"/>
      <c r="K69" s="9"/>
    </row>
    <row r="70" spans="2:11" x14ac:dyDescent="0.2">
      <c r="B70" s="9"/>
      <c r="C70" s="9"/>
      <c r="D70" s="9"/>
      <c r="E70" s="9"/>
      <c r="F70" s="9"/>
      <c r="G70" s="9"/>
      <c r="H70" s="9"/>
      <c r="I70" s="9"/>
      <c r="J70" s="9"/>
      <c r="K70" s="9"/>
    </row>
    <row r="71" spans="2:11" x14ac:dyDescent="0.2">
      <c r="B71" s="9"/>
      <c r="C71" s="9"/>
      <c r="D71" s="9"/>
      <c r="E71" s="9"/>
      <c r="F71" s="9"/>
      <c r="G71" s="9"/>
      <c r="H71" s="9"/>
      <c r="I71" s="9"/>
      <c r="J71" s="9"/>
      <c r="K71" s="9"/>
    </row>
    <row r="72" spans="2:11" x14ac:dyDescent="0.2">
      <c r="B72" s="9"/>
      <c r="C72" s="9"/>
      <c r="D72" s="9"/>
      <c r="E72" s="9"/>
      <c r="F72" s="9"/>
      <c r="G72" s="9"/>
      <c r="H72" s="9"/>
      <c r="I72" s="9"/>
      <c r="J72" s="9"/>
      <c r="K72" s="9"/>
    </row>
    <row r="73" spans="2:11" x14ac:dyDescent="0.2">
      <c r="B73" s="9"/>
      <c r="C73" s="9"/>
      <c r="D73" s="9"/>
      <c r="E73" s="9"/>
      <c r="F73" s="9"/>
      <c r="G73" s="9"/>
      <c r="H73" s="9"/>
      <c r="I73" s="9"/>
      <c r="J73" s="9"/>
      <c r="K73" s="9"/>
    </row>
    <row r="74" spans="2:11" x14ac:dyDescent="0.2">
      <c r="B74" s="9"/>
      <c r="C74" s="9"/>
      <c r="D74" s="9"/>
      <c r="E74" s="9"/>
      <c r="F74" s="9"/>
      <c r="G74" s="9"/>
      <c r="H74" s="9"/>
      <c r="I74" s="9"/>
      <c r="J74" s="9"/>
      <c r="K74" s="9"/>
    </row>
    <row r="75" spans="2:11" x14ac:dyDescent="0.2">
      <c r="B75" s="9"/>
      <c r="C75" s="9"/>
      <c r="D75" s="9"/>
      <c r="E75" s="9"/>
      <c r="F75" s="9"/>
      <c r="G75" s="9"/>
      <c r="H75" s="9"/>
      <c r="I75" s="9"/>
      <c r="J75" s="9"/>
      <c r="K75" s="9"/>
    </row>
    <row r="76" spans="2:11" x14ac:dyDescent="0.2">
      <c r="B76" s="9"/>
      <c r="C76" s="9"/>
      <c r="D76" s="9"/>
      <c r="E76" s="9"/>
      <c r="F76" s="9"/>
      <c r="G76" s="9"/>
      <c r="H76" s="9"/>
      <c r="I76" s="9"/>
      <c r="J76" s="9"/>
      <c r="K76" s="9"/>
    </row>
    <row r="77" spans="2:11" x14ac:dyDescent="0.2">
      <c r="B77" s="9"/>
      <c r="C77" s="9"/>
      <c r="D77" s="9"/>
      <c r="E77" s="9"/>
      <c r="F77" s="9"/>
      <c r="G77" s="9"/>
      <c r="H77" s="9"/>
      <c r="I77" s="9"/>
      <c r="J77" s="9"/>
      <c r="K77" s="9"/>
    </row>
    <row r="78" spans="2:11" x14ac:dyDescent="0.2">
      <c r="B78" s="9"/>
      <c r="C78" s="9"/>
      <c r="D78" s="9"/>
      <c r="E78" s="9"/>
      <c r="F78" s="9"/>
      <c r="G78" s="9"/>
      <c r="H78" s="9"/>
      <c r="I78" s="9"/>
      <c r="J78" s="9"/>
      <c r="K78" s="9"/>
    </row>
    <row r="79" spans="2:11" x14ac:dyDescent="0.2">
      <c r="B79" s="9"/>
      <c r="C79" s="9"/>
      <c r="D79" s="9"/>
      <c r="E79" s="9"/>
      <c r="F79" s="9"/>
      <c r="G79" s="9"/>
      <c r="H79" s="9"/>
      <c r="I79" s="9"/>
      <c r="J79" s="9"/>
      <c r="K79" s="9"/>
    </row>
    <row r="80" spans="2:11" x14ac:dyDescent="0.2">
      <c r="B80" s="9"/>
      <c r="C80" s="9"/>
      <c r="D80" s="9"/>
      <c r="E80" s="9"/>
      <c r="F80" s="9"/>
      <c r="G80" s="9"/>
      <c r="H80" s="9"/>
      <c r="I80" s="9"/>
      <c r="J80" s="9"/>
      <c r="K80" s="9"/>
    </row>
    <row r="81" spans="2:11" x14ac:dyDescent="0.2">
      <c r="B81" s="9"/>
      <c r="C81" s="9"/>
      <c r="D81" s="9"/>
      <c r="E81" s="9"/>
      <c r="F81" s="9"/>
      <c r="G81" s="9"/>
      <c r="H81" s="9"/>
      <c r="I81" s="9"/>
      <c r="J81" s="9"/>
      <c r="K81" s="9"/>
    </row>
  </sheetData>
  <mergeCells count="18">
    <mergeCell ref="O22:T22"/>
    <mergeCell ref="O6:O7"/>
    <mergeCell ref="B5:O5"/>
    <mergeCell ref="P6:P7"/>
    <mergeCell ref="Q6:Q7"/>
    <mergeCell ref="R6:R7"/>
    <mergeCell ref="G6:L6"/>
    <mergeCell ref="M6:M7"/>
    <mergeCell ref="N6:N7"/>
    <mergeCell ref="I3:J3"/>
    <mergeCell ref="A5:A7"/>
    <mergeCell ref="B6:B7"/>
    <mergeCell ref="C6:C7"/>
    <mergeCell ref="D6:F6"/>
    <mergeCell ref="A4:T4"/>
    <mergeCell ref="S6:S7"/>
    <mergeCell ref="T5:T7"/>
    <mergeCell ref="P5:S5"/>
  </mergeCells>
  <phoneticPr fontId="18" type="noConversion"/>
  <hyperlinks>
    <hyperlink ref="T2" location="Contents!A1" display="Back to Contents ç" xr:uid="{42317FB9-BFF1-4706-B20D-AE0214962191}"/>
  </hyperlinks>
  <printOptions horizontalCentered="1"/>
  <pageMargins left="0.5" right="0.3" top="1" bottom="0.56000000000000005" header="0.5" footer="0.5"/>
  <pageSetup paperSize="9" scale="65" orientation="landscape"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79FDC-8F8B-47C5-B6D4-A327A3354029}">
  <sheetPr>
    <pageSetUpPr fitToPage="1"/>
  </sheetPr>
  <dimension ref="A1:U47"/>
  <sheetViews>
    <sheetView topLeftCell="B1" zoomScaleNormal="100" workbookViewId="0">
      <selection activeCell="T2" sqref="T2"/>
    </sheetView>
  </sheetViews>
  <sheetFormatPr defaultColWidth="9.140625" defaultRowHeight="15" customHeight="1" x14ac:dyDescent="0.2"/>
  <cols>
    <col min="1" max="1" width="2.5703125" style="4" customWidth="1"/>
    <col min="2" max="2" width="61.5703125" style="4" customWidth="1"/>
    <col min="3" max="20" width="12.85546875" style="4" customWidth="1"/>
    <col min="21" max="16384" width="9.140625" style="4"/>
  </cols>
  <sheetData>
    <row r="1" spans="1:21" ht="15" customHeight="1" x14ac:dyDescent="0.25">
      <c r="A1" s="1" t="s">
        <v>16</v>
      </c>
      <c r="S1" s="8"/>
      <c r="T1" s="2" t="s">
        <v>102</v>
      </c>
    </row>
    <row r="2" spans="1:21" s="17" customFormat="1" ht="15" customHeight="1" x14ac:dyDescent="0.25">
      <c r="A2" s="6" t="s">
        <v>13</v>
      </c>
      <c r="S2" s="31"/>
      <c r="T2" s="18" t="s">
        <v>7</v>
      </c>
    </row>
    <row r="3" spans="1:21" s="17" customFormat="1" ht="15" customHeight="1" x14ac:dyDescent="0.25">
      <c r="A3" s="6"/>
    </row>
    <row r="4" spans="1:21" ht="21.75" customHeight="1" x14ac:dyDescent="0.3">
      <c r="A4" s="91" t="s">
        <v>185</v>
      </c>
      <c r="B4" s="91"/>
      <c r="C4" s="91"/>
      <c r="D4" s="91"/>
      <c r="E4" s="91"/>
      <c r="F4" s="91"/>
      <c r="G4" s="91"/>
      <c r="H4" s="91"/>
      <c r="I4" s="91"/>
      <c r="J4" s="91"/>
      <c r="K4" s="91"/>
      <c r="L4" s="91"/>
      <c r="M4" s="91"/>
      <c r="N4" s="91"/>
      <c r="O4" s="91"/>
      <c r="P4" s="91"/>
      <c r="Q4" s="91"/>
      <c r="R4" s="91"/>
      <c r="S4" s="91"/>
      <c r="T4" s="91"/>
    </row>
    <row r="5" spans="1:21" ht="21" customHeight="1" x14ac:dyDescent="0.2">
      <c r="A5" s="103"/>
      <c r="B5" s="103" t="s">
        <v>72</v>
      </c>
      <c r="C5" s="105" t="s">
        <v>64</v>
      </c>
      <c r="D5" s="106"/>
      <c r="E5" s="106"/>
      <c r="F5" s="106"/>
      <c r="G5" s="106"/>
      <c r="H5" s="106"/>
      <c r="I5" s="106"/>
      <c r="J5" s="106"/>
      <c r="K5" s="107"/>
      <c r="L5" s="105" t="s">
        <v>99</v>
      </c>
      <c r="M5" s="106"/>
      <c r="N5" s="106"/>
      <c r="O5" s="106"/>
      <c r="P5" s="106"/>
      <c r="Q5" s="106"/>
      <c r="R5" s="106"/>
      <c r="S5" s="106"/>
      <c r="T5" s="107"/>
    </row>
    <row r="6" spans="1:21" ht="30.75" customHeight="1" x14ac:dyDescent="0.2">
      <c r="A6" s="104"/>
      <c r="B6" s="104"/>
      <c r="C6" s="73" t="s">
        <v>100</v>
      </c>
      <c r="D6" s="56" t="s">
        <v>101</v>
      </c>
      <c r="E6" s="56" t="s">
        <v>105</v>
      </c>
      <c r="F6" s="56" t="s">
        <v>106</v>
      </c>
      <c r="G6" s="56" t="s">
        <v>107</v>
      </c>
      <c r="H6" s="56" t="s">
        <v>108</v>
      </c>
      <c r="I6" s="56" t="s">
        <v>109</v>
      </c>
      <c r="J6" s="56" t="s">
        <v>110</v>
      </c>
      <c r="K6" s="56" t="s">
        <v>111</v>
      </c>
      <c r="L6" s="73" t="s">
        <v>100</v>
      </c>
      <c r="M6" s="56" t="s">
        <v>101</v>
      </c>
      <c r="N6" s="56" t="s">
        <v>105</v>
      </c>
      <c r="O6" s="56" t="s">
        <v>106</v>
      </c>
      <c r="P6" s="56" t="s">
        <v>107</v>
      </c>
      <c r="Q6" s="56" t="s">
        <v>108</v>
      </c>
      <c r="R6" s="56" t="s">
        <v>109</v>
      </c>
      <c r="S6" s="56" t="s">
        <v>110</v>
      </c>
      <c r="T6" s="74" t="s">
        <v>111</v>
      </c>
    </row>
    <row r="7" spans="1:21" ht="15" customHeight="1" x14ac:dyDescent="0.2">
      <c r="A7" s="11">
        <v>1</v>
      </c>
      <c r="B7" s="61" t="s">
        <v>73</v>
      </c>
      <c r="C7" s="75">
        <v>36105.999999999993</v>
      </c>
      <c r="D7" s="25">
        <v>1103.8606769800001</v>
      </c>
      <c r="E7" s="25">
        <v>2001.6965930099998</v>
      </c>
      <c r="F7" s="25">
        <v>1844.886075930001</v>
      </c>
      <c r="G7" s="25">
        <v>1722.8225265699994</v>
      </c>
      <c r="H7" s="25">
        <v>2144.5703254599985</v>
      </c>
      <c r="I7" s="25">
        <v>3178.1683393500025</v>
      </c>
      <c r="J7" s="25">
        <v>2761.9066923599985</v>
      </c>
      <c r="K7" s="25">
        <v>14757.91122966</v>
      </c>
      <c r="L7" s="75">
        <v>9486.9999999999964</v>
      </c>
      <c r="M7" s="25">
        <v>82.146106690000011</v>
      </c>
      <c r="N7" s="25">
        <v>71.848603460000049</v>
      </c>
      <c r="O7" s="25">
        <v>91.034206609999927</v>
      </c>
      <c r="P7" s="25">
        <v>100.32660877999999</v>
      </c>
      <c r="Q7" s="25">
        <v>32.075092880000057</v>
      </c>
      <c r="R7" s="25">
        <v>102.19037766000002</v>
      </c>
      <c r="S7" s="25">
        <v>118.79063655999994</v>
      </c>
      <c r="T7" s="79">
        <v>598.41163263999999</v>
      </c>
      <c r="U7" s="25"/>
    </row>
    <row r="8" spans="1:21" ht="15" customHeight="1" x14ac:dyDescent="0.2">
      <c r="A8" s="11">
        <v>2</v>
      </c>
      <c r="B8" s="61" t="s">
        <v>74</v>
      </c>
      <c r="C8" s="76">
        <v>8611.6816199999994</v>
      </c>
      <c r="D8" s="25">
        <v>480.54298673999995</v>
      </c>
      <c r="E8" s="25">
        <v>483.37471128000004</v>
      </c>
      <c r="F8" s="25">
        <v>512.42410466999991</v>
      </c>
      <c r="G8" s="25">
        <v>545.84100906000026</v>
      </c>
      <c r="H8" s="25">
        <v>519.07106188999956</v>
      </c>
      <c r="I8" s="25">
        <v>645.94471800000019</v>
      </c>
      <c r="J8" s="25">
        <v>626.37711880999905</v>
      </c>
      <c r="K8" s="25">
        <v>3813.575710449999</v>
      </c>
      <c r="L8" s="76">
        <v>5425</v>
      </c>
      <c r="M8" s="25">
        <v>2.8552846299999999</v>
      </c>
      <c r="N8" s="25">
        <v>20.763636290000001</v>
      </c>
      <c r="O8" s="25">
        <v>36.363496730000001</v>
      </c>
      <c r="P8" s="25">
        <v>30.161911379999992</v>
      </c>
      <c r="Q8" s="25">
        <v>56.111935210000013</v>
      </c>
      <c r="R8" s="25">
        <v>133.62270895</v>
      </c>
      <c r="S8" s="25">
        <v>65.125265990000003</v>
      </c>
      <c r="T8" s="80">
        <v>345.00423918000001</v>
      </c>
    </row>
    <row r="9" spans="1:21" ht="15" customHeight="1" x14ac:dyDescent="0.2">
      <c r="A9" s="11">
        <v>3</v>
      </c>
      <c r="B9" s="61" t="s">
        <v>75</v>
      </c>
      <c r="C9" s="76">
        <v>3416314.1</v>
      </c>
      <c r="D9" s="25">
        <v>256198.67034471</v>
      </c>
      <c r="E9" s="25">
        <v>196232.04096922005</v>
      </c>
      <c r="F9" s="25">
        <v>239001.63559582998</v>
      </c>
      <c r="G9" s="25">
        <v>194843.16853724001</v>
      </c>
      <c r="H9" s="25">
        <v>206148.31316690985</v>
      </c>
      <c r="I9" s="25">
        <v>305204.99245210015</v>
      </c>
      <c r="J9" s="25">
        <v>285957.62439220981</v>
      </c>
      <c r="K9" s="25">
        <v>1683586.4454582199</v>
      </c>
      <c r="L9" s="76">
        <v>1784253.4</v>
      </c>
      <c r="M9" s="25">
        <v>99025.849929419986</v>
      </c>
      <c r="N9" s="25">
        <v>11323.723696680026</v>
      </c>
      <c r="O9" s="25">
        <v>136012.67646695999</v>
      </c>
      <c r="P9" s="25">
        <v>116621.97615551995</v>
      </c>
      <c r="Q9" s="25">
        <v>172637.91623086022</v>
      </c>
      <c r="R9" s="25">
        <v>224526.39108166995</v>
      </c>
      <c r="S9" s="25">
        <v>393803.10448647023</v>
      </c>
      <c r="T9" s="80">
        <v>1153951.6380475804</v>
      </c>
    </row>
    <row r="10" spans="1:21" ht="15" customHeight="1" x14ac:dyDescent="0.2">
      <c r="A10" s="11">
        <v>4</v>
      </c>
      <c r="B10" s="61" t="s">
        <v>76</v>
      </c>
      <c r="C10" s="76">
        <v>382000</v>
      </c>
      <c r="D10" s="25">
        <v>28171.494775619998</v>
      </c>
      <c r="E10" s="25">
        <v>30483.702170410004</v>
      </c>
      <c r="F10" s="25">
        <v>29135.455400089981</v>
      </c>
      <c r="G10" s="25">
        <v>30841.728427020018</v>
      </c>
      <c r="H10" s="25">
        <v>31421.563853150001</v>
      </c>
      <c r="I10" s="25">
        <v>31629.219036720053</v>
      </c>
      <c r="J10" s="25">
        <v>31480.789865899918</v>
      </c>
      <c r="K10" s="25">
        <v>213163.95352890997</v>
      </c>
      <c r="L10" s="76">
        <v>60000</v>
      </c>
      <c r="M10" s="25">
        <v>2607.26321332</v>
      </c>
      <c r="N10" s="25">
        <v>1427.7968280600007</v>
      </c>
      <c r="O10" s="25">
        <v>1286.4722065899991</v>
      </c>
      <c r="P10" s="25">
        <v>2273.8904164699998</v>
      </c>
      <c r="Q10" s="25">
        <v>2407.382282890002</v>
      </c>
      <c r="R10" s="25">
        <v>2242.0344369599989</v>
      </c>
      <c r="S10" s="25">
        <v>2575.9831307199984</v>
      </c>
      <c r="T10" s="80">
        <v>14820.822515009999</v>
      </c>
    </row>
    <row r="11" spans="1:21" ht="15" customHeight="1" x14ac:dyDescent="0.2">
      <c r="A11" s="11">
        <v>5</v>
      </c>
      <c r="B11" s="61" t="s">
        <v>77</v>
      </c>
      <c r="C11" s="76">
        <v>38060.9</v>
      </c>
      <c r="D11" s="25">
        <v>2312.9725674299998</v>
      </c>
      <c r="E11" s="25">
        <v>2217.9746842199984</v>
      </c>
      <c r="F11" s="25">
        <v>2683.7990198800007</v>
      </c>
      <c r="G11" s="25">
        <v>2797.7827731900015</v>
      </c>
      <c r="H11" s="25">
        <v>2747.2092719799984</v>
      </c>
      <c r="I11" s="25">
        <v>2978.2315261499971</v>
      </c>
      <c r="J11" s="25">
        <v>3021.0967951700059</v>
      </c>
      <c r="K11" s="25">
        <v>18759.066638020002</v>
      </c>
      <c r="L11" s="76">
        <v>16145.6</v>
      </c>
      <c r="M11" s="25">
        <v>205.67934519999997</v>
      </c>
      <c r="N11" s="25">
        <v>95.215815859999935</v>
      </c>
      <c r="O11" s="25">
        <v>183.07911091000011</v>
      </c>
      <c r="P11" s="25">
        <v>108.11921701999995</v>
      </c>
      <c r="Q11" s="25">
        <v>278.01963422000006</v>
      </c>
      <c r="R11" s="25">
        <v>185.10565871999995</v>
      </c>
      <c r="S11" s="25">
        <v>561.88611579999997</v>
      </c>
      <c r="T11" s="80">
        <v>1617.1048977299999</v>
      </c>
    </row>
    <row r="12" spans="1:21" ht="15" customHeight="1" x14ac:dyDescent="0.2">
      <c r="A12" s="11">
        <v>6</v>
      </c>
      <c r="B12" s="61" t="s">
        <v>78</v>
      </c>
      <c r="C12" s="76">
        <v>413250</v>
      </c>
      <c r="D12" s="25">
        <v>16502.696092130001</v>
      </c>
      <c r="E12" s="25">
        <v>21718.062766149993</v>
      </c>
      <c r="F12" s="25">
        <v>32055.69399575</v>
      </c>
      <c r="G12" s="25">
        <v>29072.202352820008</v>
      </c>
      <c r="H12" s="25">
        <v>27618.363489099982</v>
      </c>
      <c r="I12" s="25">
        <v>28900.769399200013</v>
      </c>
      <c r="J12" s="25">
        <v>33944.23501364002</v>
      </c>
      <c r="K12" s="25">
        <v>189812.02310879002</v>
      </c>
      <c r="L12" s="76">
        <v>95500</v>
      </c>
      <c r="M12" s="25">
        <v>60.84718582</v>
      </c>
      <c r="N12" s="25">
        <v>987.46436950999987</v>
      </c>
      <c r="O12" s="25">
        <v>1804.9704147700004</v>
      </c>
      <c r="P12" s="25">
        <v>3930.6077196099991</v>
      </c>
      <c r="Q12" s="25">
        <v>3483.9444516000012</v>
      </c>
      <c r="R12" s="25">
        <v>2314.4936373499986</v>
      </c>
      <c r="S12" s="25">
        <v>3156.9712996299986</v>
      </c>
      <c r="T12" s="80">
        <v>15739.299078289998</v>
      </c>
    </row>
    <row r="13" spans="1:21" ht="15" customHeight="1" x14ac:dyDescent="0.2">
      <c r="A13" s="11">
        <v>7</v>
      </c>
      <c r="B13" s="61" t="s">
        <v>79</v>
      </c>
      <c r="C13" s="76">
        <v>19407</v>
      </c>
      <c r="D13" s="25">
        <v>1090.8715798199999</v>
      </c>
      <c r="E13" s="25">
        <v>1261.3608040699999</v>
      </c>
      <c r="F13" s="25">
        <v>1229.0705075200003</v>
      </c>
      <c r="G13" s="25">
        <v>1598.8752465399998</v>
      </c>
      <c r="H13" s="25">
        <v>1618.3059574400004</v>
      </c>
      <c r="I13" s="25">
        <v>1278.1436296299999</v>
      </c>
      <c r="J13" s="25">
        <v>1297.002386600001</v>
      </c>
      <c r="K13" s="25">
        <v>9373.6301116200011</v>
      </c>
      <c r="L13" s="76">
        <v>2056</v>
      </c>
      <c r="M13" s="25">
        <v>3.6984512999999999</v>
      </c>
      <c r="N13" s="25">
        <v>4.2210022299999999</v>
      </c>
      <c r="O13" s="25">
        <v>64.303571450000007</v>
      </c>
      <c r="P13" s="25">
        <v>62.44820473</v>
      </c>
      <c r="Q13" s="25">
        <v>17.868157910000008</v>
      </c>
      <c r="R13" s="25">
        <v>13.215303019999965</v>
      </c>
      <c r="S13" s="25">
        <v>56.90071801000002</v>
      </c>
      <c r="T13" s="80">
        <v>222.65540865</v>
      </c>
    </row>
    <row r="14" spans="1:21" ht="15" customHeight="1" x14ac:dyDescent="0.2">
      <c r="A14" s="11">
        <v>8</v>
      </c>
      <c r="B14" s="61" t="s">
        <v>80</v>
      </c>
      <c r="C14" s="76">
        <v>2167</v>
      </c>
      <c r="D14" s="25">
        <v>131.16805997</v>
      </c>
      <c r="E14" s="25">
        <v>200.28283316000005</v>
      </c>
      <c r="F14" s="25">
        <v>154.2901794199999</v>
      </c>
      <c r="G14" s="25">
        <v>161.29624970000003</v>
      </c>
      <c r="H14" s="25">
        <v>143.0981234300001</v>
      </c>
      <c r="I14" s="25">
        <v>140.84841240999981</v>
      </c>
      <c r="J14" s="25">
        <v>147.35283089999996</v>
      </c>
      <c r="K14" s="25">
        <v>1078.3366889899999</v>
      </c>
      <c r="L14" s="76">
        <v>497</v>
      </c>
      <c r="M14" s="26">
        <v>0.03</v>
      </c>
      <c r="N14" s="26">
        <v>5.0390000000000004E-2</v>
      </c>
      <c r="O14" s="26">
        <v>2.4534597699999998</v>
      </c>
      <c r="P14" s="26">
        <v>3.4599760000000002</v>
      </c>
      <c r="Q14" s="26">
        <v>2.4385727199999989</v>
      </c>
      <c r="R14" s="26">
        <v>2.5014326900000015</v>
      </c>
      <c r="S14" s="26">
        <v>5.0766087999999971</v>
      </c>
      <c r="T14" s="81">
        <v>16.010439979999997</v>
      </c>
    </row>
    <row r="15" spans="1:21" ht="15" customHeight="1" x14ac:dyDescent="0.2">
      <c r="A15" s="11">
        <v>9</v>
      </c>
      <c r="B15" s="61" t="s">
        <v>81</v>
      </c>
      <c r="C15" s="76">
        <v>52410</v>
      </c>
      <c r="D15" s="25">
        <v>3301.4729344100001</v>
      </c>
      <c r="E15" s="25">
        <v>3755.6730094299996</v>
      </c>
      <c r="F15" s="25">
        <v>3849.2266929600009</v>
      </c>
      <c r="G15" s="25">
        <v>3704.9734435099981</v>
      </c>
      <c r="H15" s="25">
        <v>3835.3526753200022</v>
      </c>
      <c r="I15" s="25">
        <v>4328.7197356600009</v>
      </c>
      <c r="J15" s="25">
        <v>4093.9952217099999</v>
      </c>
      <c r="K15" s="25">
        <v>26869.413713000002</v>
      </c>
      <c r="L15" s="76">
        <v>435100</v>
      </c>
      <c r="M15" s="25">
        <v>34767.310407930003</v>
      </c>
      <c r="N15" s="25">
        <v>12471.644443420002</v>
      </c>
      <c r="O15" s="25">
        <v>10683.715200409999</v>
      </c>
      <c r="P15" s="25">
        <v>9703.0513230299912</v>
      </c>
      <c r="Q15" s="25">
        <v>10534.675913470011</v>
      </c>
      <c r="R15" s="25">
        <v>11736.830424749991</v>
      </c>
      <c r="S15" s="25">
        <v>35008.550996179998</v>
      </c>
      <c r="T15" s="80">
        <v>124905.77870919</v>
      </c>
    </row>
    <row r="16" spans="1:21" ht="15" customHeight="1" x14ac:dyDescent="0.2">
      <c r="A16" s="11">
        <v>10</v>
      </c>
      <c r="B16" s="61" t="s">
        <v>82</v>
      </c>
      <c r="C16" s="76">
        <v>83894</v>
      </c>
      <c r="D16" s="25">
        <v>12345.668067329998</v>
      </c>
      <c r="E16" s="25">
        <v>3946.5674138300019</v>
      </c>
      <c r="F16" s="25">
        <v>3893.8825140100034</v>
      </c>
      <c r="G16" s="25">
        <v>5884.2457442800005</v>
      </c>
      <c r="H16" s="25">
        <v>10903.701902619985</v>
      </c>
      <c r="I16" s="25">
        <v>8364.2361369400096</v>
      </c>
      <c r="J16" s="25">
        <v>4545.6280403700002</v>
      </c>
      <c r="K16" s="25">
        <v>49883.929819379999</v>
      </c>
      <c r="L16" s="76">
        <v>133078</v>
      </c>
      <c r="M16" s="25">
        <v>967.47265804000006</v>
      </c>
      <c r="N16" s="25">
        <v>3631.7294398900003</v>
      </c>
      <c r="O16" s="25">
        <v>4867.9676746699979</v>
      </c>
      <c r="P16" s="25">
        <v>4349.0913343400007</v>
      </c>
      <c r="Q16" s="25">
        <v>4949.4027271099967</v>
      </c>
      <c r="R16" s="25">
        <v>5858.5574079100079</v>
      </c>
      <c r="S16" s="25">
        <v>4638.8574970899972</v>
      </c>
      <c r="T16" s="80">
        <v>29263.078739050001</v>
      </c>
    </row>
    <row r="17" spans="1:20" ht="15" customHeight="1" x14ac:dyDescent="0.2">
      <c r="A17" s="11">
        <v>11</v>
      </c>
      <c r="B17" s="61" t="s">
        <v>83</v>
      </c>
      <c r="C17" s="76">
        <v>1061</v>
      </c>
      <c r="D17" s="25">
        <v>43.858090920000002</v>
      </c>
      <c r="E17" s="25">
        <v>37.293890359999999</v>
      </c>
      <c r="F17" s="25">
        <v>35.097652499999995</v>
      </c>
      <c r="G17" s="25">
        <v>53.612809439999992</v>
      </c>
      <c r="H17" s="25">
        <v>49.901574750000009</v>
      </c>
      <c r="I17" s="25">
        <v>72.093571010000005</v>
      </c>
      <c r="J17" s="25">
        <v>70.250550109999949</v>
      </c>
      <c r="K17" s="25">
        <v>362.10813908999995</v>
      </c>
      <c r="L17" s="76">
        <v>20081</v>
      </c>
      <c r="M17" s="25">
        <v>19.579024799999999</v>
      </c>
      <c r="N17" s="25">
        <v>21.393586109999994</v>
      </c>
      <c r="O17" s="25">
        <v>55.44051000000001</v>
      </c>
      <c r="P17" s="25">
        <v>0.38890279999999677</v>
      </c>
      <c r="Q17" s="25">
        <v>174.41905831999998</v>
      </c>
      <c r="R17" s="25">
        <v>334.80968817000002</v>
      </c>
      <c r="S17" s="25">
        <v>1634.6839536100001</v>
      </c>
      <c r="T17" s="80">
        <v>2240.7147238100001</v>
      </c>
    </row>
    <row r="18" spans="1:20" ht="15" customHeight="1" x14ac:dyDescent="0.2">
      <c r="A18" s="11">
        <v>12</v>
      </c>
      <c r="B18" s="61" t="s">
        <v>84</v>
      </c>
      <c r="C18" s="76">
        <v>3282</v>
      </c>
      <c r="D18" s="25">
        <v>168.29870251</v>
      </c>
      <c r="E18" s="25">
        <v>196.09960221</v>
      </c>
      <c r="F18" s="25">
        <v>197.71870030999997</v>
      </c>
      <c r="G18" s="25">
        <v>218.65119287999994</v>
      </c>
      <c r="H18" s="25">
        <v>202.59377471000005</v>
      </c>
      <c r="I18" s="25">
        <v>269.26071496000009</v>
      </c>
      <c r="J18" s="25">
        <v>241.95116895000001</v>
      </c>
      <c r="K18" s="25">
        <v>1494.5738565300001</v>
      </c>
      <c r="L18" s="76">
        <v>101250</v>
      </c>
      <c r="M18" s="25">
        <v>635.73131716000012</v>
      </c>
      <c r="N18" s="25">
        <v>1030.6883367399998</v>
      </c>
      <c r="O18" s="25">
        <v>1237.1235235899999</v>
      </c>
      <c r="P18" s="25">
        <v>3285.4459540199996</v>
      </c>
      <c r="Q18" s="25">
        <v>1515.8247046900005</v>
      </c>
      <c r="R18" s="25">
        <v>4747.1561515599997</v>
      </c>
      <c r="S18" s="25">
        <v>1480.4311948199993</v>
      </c>
      <c r="T18" s="80">
        <v>13932.401182579999</v>
      </c>
    </row>
    <row r="19" spans="1:20" ht="15" customHeight="1" x14ac:dyDescent="0.2">
      <c r="A19" s="11">
        <v>13</v>
      </c>
      <c r="B19" s="61" t="s">
        <v>85</v>
      </c>
      <c r="C19" s="76">
        <v>24990</v>
      </c>
      <c r="D19" s="25">
        <v>1859.69898373</v>
      </c>
      <c r="E19" s="25">
        <v>1913.2472666799997</v>
      </c>
      <c r="F19" s="25">
        <v>1773.5987701100007</v>
      </c>
      <c r="G19" s="25">
        <v>2006.4004628099992</v>
      </c>
      <c r="H19" s="25">
        <v>2014.706429249999</v>
      </c>
      <c r="I19" s="25">
        <v>2080.5908040400027</v>
      </c>
      <c r="J19" s="25">
        <v>2129.2453430799997</v>
      </c>
      <c r="K19" s="25">
        <v>13777.488059700001</v>
      </c>
      <c r="L19" s="76">
        <v>6160</v>
      </c>
      <c r="M19" s="26">
        <v>1.8738000000000001E-2</v>
      </c>
      <c r="N19" s="26">
        <v>7.3160717200000001</v>
      </c>
      <c r="O19" s="26">
        <v>10.62226665</v>
      </c>
      <c r="P19" s="26">
        <v>19.075453220000004</v>
      </c>
      <c r="Q19" s="26">
        <v>61.634639689999993</v>
      </c>
      <c r="R19" s="26">
        <v>146.77985834</v>
      </c>
      <c r="S19" s="26">
        <v>247.66379423999999</v>
      </c>
      <c r="T19" s="81">
        <v>493.11082185999999</v>
      </c>
    </row>
    <row r="20" spans="1:20" ht="15" customHeight="1" x14ac:dyDescent="0.2">
      <c r="A20" s="11">
        <v>14</v>
      </c>
      <c r="B20" s="61" t="s">
        <v>86</v>
      </c>
      <c r="C20" s="76">
        <v>207200</v>
      </c>
      <c r="D20" s="25">
        <v>12729.13006062</v>
      </c>
      <c r="E20" s="25">
        <v>14589.451376819999</v>
      </c>
      <c r="F20" s="25">
        <v>14716.256102790008</v>
      </c>
      <c r="G20" s="25">
        <v>14548.84696060999</v>
      </c>
      <c r="H20" s="25">
        <v>13632.811717019998</v>
      </c>
      <c r="I20" s="25">
        <v>14926.22860901001</v>
      </c>
      <c r="J20" s="25">
        <v>18290.529087829986</v>
      </c>
      <c r="K20" s="25">
        <v>103433.25391469999</v>
      </c>
      <c r="L20" s="76">
        <v>65700</v>
      </c>
      <c r="M20" s="25">
        <v>227.29052942999999</v>
      </c>
      <c r="N20" s="25">
        <v>1048.2930359300003</v>
      </c>
      <c r="O20" s="25">
        <v>2326.51056045</v>
      </c>
      <c r="P20" s="25">
        <v>2931.9253246799999</v>
      </c>
      <c r="Q20" s="25">
        <v>1816.1797467599999</v>
      </c>
      <c r="R20" s="25">
        <v>2412.7196613600026</v>
      </c>
      <c r="S20" s="25">
        <v>2344.8000452199994</v>
      </c>
      <c r="T20" s="80">
        <v>13107.718903830002</v>
      </c>
    </row>
    <row r="21" spans="1:20" ht="15" customHeight="1" x14ac:dyDescent="0.2">
      <c r="A21" s="11">
        <v>15</v>
      </c>
      <c r="B21" s="61" t="s">
        <v>87</v>
      </c>
      <c r="C21" s="76">
        <v>550000</v>
      </c>
      <c r="D21" s="25">
        <v>42606.585811480007</v>
      </c>
      <c r="E21" s="25">
        <v>41850.327724579998</v>
      </c>
      <c r="F21" s="25">
        <v>45949.731140729986</v>
      </c>
      <c r="G21" s="25">
        <v>42424.576965910092</v>
      </c>
      <c r="H21" s="25">
        <v>44039.587977989897</v>
      </c>
      <c r="I21" s="25">
        <v>45047.422005880013</v>
      </c>
      <c r="J21" s="25">
        <v>45260.43271726009</v>
      </c>
      <c r="K21" s="25">
        <v>307178.66434383008</v>
      </c>
      <c r="L21" s="76">
        <v>33500</v>
      </c>
      <c r="M21" s="25">
        <v>101.98307547000002</v>
      </c>
      <c r="N21" s="25">
        <v>444.08148327999993</v>
      </c>
      <c r="O21" s="25">
        <v>1560.6613865499994</v>
      </c>
      <c r="P21" s="25">
        <v>832.13029011000071</v>
      </c>
      <c r="Q21" s="25">
        <v>396.86467280000079</v>
      </c>
      <c r="R21" s="25">
        <v>581.96319577000031</v>
      </c>
      <c r="S21" s="25">
        <v>763.52660315999856</v>
      </c>
      <c r="T21" s="80">
        <v>4681.2107071399996</v>
      </c>
    </row>
    <row r="22" spans="1:20" ht="15" customHeight="1" x14ac:dyDescent="0.2">
      <c r="A22" s="11">
        <v>16</v>
      </c>
      <c r="B22" s="61" t="s">
        <v>88</v>
      </c>
      <c r="C22" s="76">
        <v>457000</v>
      </c>
      <c r="D22" s="25">
        <v>33954.79</v>
      </c>
      <c r="E22" s="25">
        <v>34658.083646499996</v>
      </c>
      <c r="F22" s="25">
        <v>37178.2729674</v>
      </c>
      <c r="G22" s="25">
        <v>38850.222033420025</v>
      </c>
      <c r="H22" s="25">
        <v>39925.067355599982</v>
      </c>
      <c r="I22" s="25">
        <v>39623.334035820008</v>
      </c>
      <c r="J22" s="25">
        <v>46109.48076708999</v>
      </c>
      <c r="K22" s="25">
        <v>270299.25080583</v>
      </c>
      <c r="L22" s="76">
        <v>78850</v>
      </c>
      <c r="M22" s="25">
        <v>0</v>
      </c>
      <c r="N22" s="25">
        <v>21.83</v>
      </c>
      <c r="O22" s="25">
        <v>1631.3839873300001</v>
      </c>
      <c r="P22" s="25">
        <v>333.05726136999988</v>
      </c>
      <c r="Q22" s="25">
        <v>2415.42</v>
      </c>
      <c r="R22" s="25">
        <v>2271.6269571599996</v>
      </c>
      <c r="S22" s="25">
        <v>5564.5826330400032</v>
      </c>
      <c r="T22" s="80">
        <v>12237.900838900003</v>
      </c>
    </row>
    <row r="23" spans="1:20" ht="15" customHeight="1" x14ac:dyDescent="0.2">
      <c r="A23" s="11">
        <v>17</v>
      </c>
      <c r="B23" s="61" t="s">
        <v>89</v>
      </c>
      <c r="C23" s="76">
        <v>5450</v>
      </c>
      <c r="D23" s="25">
        <v>337.03790780000003</v>
      </c>
      <c r="E23" s="25">
        <v>401.77630043000005</v>
      </c>
      <c r="F23" s="25">
        <v>398.25533861999997</v>
      </c>
      <c r="G23" s="25">
        <v>463.66863137999985</v>
      </c>
      <c r="H23" s="25">
        <v>407.62260749000006</v>
      </c>
      <c r="I23" s="25">
        <v>465.81439702999978</v>
      </c>
      <c r="J23" s="25">
        <v>464.07589398000027</v>
      </c>
      <c r="K23" s="25">
        <v>2938.25107673</v>
      </c>
      <c r="L23" s="76">
        <v>12038</v>
      </c>
      <c r="M23" s="25">
        <v>16.505866350000002</v>
      </c>
      <c r="N23" s="25">
        <v>63.285566659999986</v>
      </c>
      <c r="O23" s="25">
        <v>218.17008661000006</v>
      </c>
      <c r="P23" s="25">
        <v>348.36077066000001</v>
      </c>
      <c r="Q23" s="25">
        <v>935.46685636999996</v>
      </c>
      <c r="R23" s="25">
        <v>1927.1682454500005</v>
      </c>
      <c r="S23" s="25">
        <v>-606.40066262000028</v>
      </c>
      <c r="T23" s="80">
        <v>2902.5567294800003</v>
      </c>
    </row>
    <row r="24" spans="1:20" ht="15" customHeight="1" x14ac:dyDescent="0.2">
      <c r="A24" s="11">
        <v>18</v>
      </c>
      <c r="B24" s="61" t="s">
        <v>90</v>
      </c>
      <c r="C24" s="76">
        <v>4805</v>
      </c>
      <c r="D24" s="25">
        <v>296.82851467999996</v>
      </c>
      <c r="E24" s="25">
        <v>347.54507731000007</v>
      </c>
      <c r="F24" s="25">
        <v>386.30005466000011</v>
      </c>
      <c r="G24" s="25">
        <v>378.04481690999978</v>
      </c>
      <c r="H24" s="25">
        <v>372.6223227800001</v>
      </c>
      <c r="I24" s="25">
        <v>374.13370879999979</v>
      </c>
      <c r="J24" s="25">
        <v>390.70670718000019</v>
      </c>
      <c r="K24" s="25">
        <v>2546.18120232</v>
      </c>
      <c r="L24" s="76">
        <v>9138</v>
      </c>
      <c r="M24" s="25">
        <v>18.345700530000002</v>
      </c>
      <c r="N24" s="25">
        <v>256.87785114000002</v>
      </c>
      <c r="O24" s="25">
        <v>238.92118749999997</v>
      </c>
      <c r="P24" s="25">
        <v>128.58809133000011</v>
      </c>
      <c r="Q24" s="25">
        <v>106.28983809999988</v>
      </c>
      <c r="R24" s="25">
        <v>146.52722434999998</v>
      </c>
      <c r="S24" s="25">
        <v>331.61038906000022</v>
      </c>
      <c r="T24" s="80">
        <v>1227.1602820100002</v>
      </c>
    </row>
    <row r="25" spans="1:20" ht="15" customHeight="1" x14ac:dyDescent="0.2">
      <c r="A25" s="11">
        <v>19</v>
      </c>
      <c r="B25" s="61" t="s">
        <v>91</v>
      </c>
      <c r="C25" s="76">
        <v>6213</v>
      </c>
      <c r="D25" s="25">
        <v>288.19980704</v>
      </c>
      <c r="E25" s="25">
        <v>616.20492688000013</v>
      </c>
      <c r="F25" s="25">
        <v>654.59430308999981</v>
      </c>
      <c r="G25" s="25">
        <v>799.01649739999993</v>
      </c>
      <c r="H25" s="25">
        <v>330.95106557000008</v>
      </c>
      <c r="I25" s="25">
        <v>453.47976771999993</v>
      </c>
      <c r="J25" s="25">
        <v>320.54394669000021</v>
      </c>
      <c r="K25" s="25">
        <v>3462.9903143900001</v>
      </c>
      <c r="L25" s="76">
        <v>5427</v>
      </c>
      <c r="M25" s="25">
        <v>37.644614869999998</v>
      </c>
      <c r="N25" s="25">
        <v>111.34475964000001</v>
      </c>
      <c r="O25" s="25">
        <v>87.840219050000002</v>
      </c>
      <c r="P25" s="25">
        <v>162.15126904000002</v>
      </c>
      <c r="Q25" s="25">
        <v>176.44106795999994</v>
      </c>
      <c r="R25" s="25">
        <v>236.67961762000004</v>
      </c>
      <c r="S25" s="25">
        <v>247.61488452000003</v>
      </c>
      <c r="T25" s="80">
        <v>1059.7164327</v>
      </c>
    </row>
    <row r="26" spans="1:20" ht="15" customHeight="1" x14ac:dyDescent="0.2">
      <c r="A26" s="11">
        <v>20</v>
      </c>
      <c r="B26" s="61" t="s">
        <v>92</v>
      </c>
      <c r="C26" s="76">
        <v>12534</v>
      </c>
      <c r="D26" s="25">
        <v>691.52897647000009</v>
      </c>
      <c r="E26" s="25">
        <v>696.07473509999977</v>
      </c>
      <c r="F26" s="25">
        <v>813.5028330800003</v>
      </c>
      <c r="G26" s="25">
        <v>908.04822358000001</v>
      </c>
      <c r="H26" s="25">
        <v>858.8139934400001</v>
      </c>
      <c r="I26" s="25">
        <v>908.04191118000017</v>
      </c>
      <c r="J26" s="25">
        <v>1155.3439580000004</v>
      </c>
      <c r="K26" s="25">
        <v>6031.3546308500008</v>
      </c>
      <c r="L26" s="76">
        <v>3506</v>
      </c>
      <c r="M26" s="25">
        <v>16.112381040000002</v>
      </c>
      <c r="N26" s="25">
        <v>24.152547990000002</v>
      </c>
      <c r="O26" s="25">
        <v>28.413675019999985</v>
      </c>
      <c r="P26" s="25">
        <v>137.57033298000002</v>
      </c>
      <c r="Q26" s="25">
        <v>85.403694329999979</v>
      </c>
      <c r="R26" s="25">
        <v>109.42078587999998</v>
      </c>
      <c r="S26" s="25">
        <v>164.12520594000006</v>
      </c>
      <c r="T26" s="80">
        <v>565.19862318000003</v>
      </c>
    </row>
    <row r="27" spans="1:20" ht="15" customHeight="1" x14ac:dyDescent="0.2">
      <c r="A27" s="11">
        <v>21</v>
      </c>
      <c r="B27" s="61" t="s">
        <v>93</v>
      </c>
      <c r="C27" s="76">
        <v>15234</v>
      </c>
      <c r="D27" s="25">
        <v>227.55549535999998</v>
      </c>
      <c r="E27" s="25">
        <v>580.03848254000002</v>
      </c>
      <c r="F27" s="25">
        <v>934.74526366999999</v>
      </c>
      <c r="G27" s="25">
        <v>1297.8742691299999</v>
      </c>
      <c r="H27" s="25">
        <v>948.6598859300002</v>
      </c>
      <c r="I27" s="25">
        <v>1316.2827967399994</v>
      </c>
      <c r="J27" s="25">
        <v>1205.3396810700006</v>
      </c>
      <c r="K27" s="25">
        <v>6510.4958744400001</v>
      </c>
      <c r="L27" s="76">
        <v>842</v>
      </c>
      <c r="M27" s="26">
        <v>0.33791900000000002</v>
      </c>
      <c r="N27" s="26">
        <v>3.3940397400000002</v>
      </c>
      <c r="O27" s="26">
        <v>8.1567713600000022</v>
      </c>
      <c r="P27" s="26">
        <v>13.298570939999999</v>
      </c>
      <c r="Q27" s="26">
        <v>8.4002041700000021</v>
      </c>
      <c r="R27" s="26">
        <v>23.413321029999992</v>
      </c>
      <c r="S27" s="26">
        <v>17.190239470000009</v>
      </c>
      <c r="T27" s="81">
        <v>74.191065710000004</v>
      </c>
    </row>
    <row r="28" spans="1:20" ht="15" customHeight="1" x14ac:dyDescent="0.2">
      <c r="A28" s="11">
        <v>22</v>
      </c>
      <c r="B28" s="61" t="s">
        <v>94</v>
      </c>
      <c r="C28" s="76">
        <v>6752</v>
      </c>
      <c r="D28" s="25">
        <v>339.75644478000004</v>
      </c>
      <c r="E28" s="25">
        <v>166.17792324999994</v>
      </c>
      <c r="F28" s="25">
        <v>491.75870167000005</v>
      </c>
      <c r="G28" s="25">
        <v>173.7313714899999</v>
      </c>
      <c r="H28" s="25">
        <v>251.85510924000027</v>
      </c>
      <c r="I28" s="25">
        <v>184.24690571999963</v>
      </c>
      <c r="J28" s="25">
        <v>218.34111318000009</v>
      </c>
      <c r="K28" s="25">
        <v>1825.8675693299999</v>
      </c>
      <c r="L28" s="76">
        <v>9871</v>
      </c>
      <c r="M28" s="25">
        <v>3.1945000000000001</v>
      </c>
      <c r="N28" s="25">
        <v>323.84005858999996</v>
      </c>
      <c r="O28" s="25">
        <v>442.77952072000005</v>
      </c>
      <c r="P28" s="25">
        <v>790.96948530999987</v>
      </c>
      <c r="Q28" s="25">
        <v>237.73667329</v>
      </c>
      <c r="R28" s="25">
        <v>16.162715400000025</v>
      </c>
      <c r="S28" s="25">
        <v>160.85103971000035</v>
      </c>
      <c r="T28" s="80">
        <v>1975.5339930200003</v>
      </c>
    </row>
    <row r="29" spans="1:20" ht="15" customHeight="1" x14ac:dyDescent="0.2">
      <c r="A29" s="11">
        <v>23</v>
      </c>
      <c r="B29" s="61" t="s">
        <v>95</v>
      </c>
      <c r="C29" s="76">
        <v>159000</v>
      </c>
      <c r="D29" s="25">
        <v>10840.638916110001</v>
      </c>
      <c r="E29" s="25">
        <v>10471.599852229996</v>
      </c>
      <c r="F29" s="25">
        <v>11497.456016870001</v>
      </c>
      <c r="G29" s="25">
        <v>11395.301107569998</v>
      </c>
      <c r="H29" s="25">
        <v>11300.008907039999</v>
      </c>
      <c r="I29" s="25">
        <v>12151.115091300009</v>
      </c>
      <c r="J29" s="25">
        <v>11809.501632729996</v>
      </c>
      <c r="K29" s="25">
        <v>79465.621523850001</v>
      </c>
      <c r="L29" s="76">
        <v>16945</v>
      </c>
      <c r="M29" s="25">
        <v>140.79052854000003</v>
      </c>
      <c r="N29" s="25">
        <v>486.52579198999996</v>
      </c>
      <c r="O29" s="25">
        <v>575.95263868000006</v>
      </c>
      <c r="P29" s="25">
        <v>261.28499631999989</v>
      </c>
      <c r="Q29" s="25">
        <v>382.70744620000028</v>
      </c>
      <c r="R29" s="25">
        <v>472.4959453700003</v>
      </c>
      <c r="S29" s="25">
        <v>1035.9854076199999</v>
      </c>
      <c r="T29" s="80">
        <v>3355.7427547200004</v>
      </c>
    </row>
    <row r="30" spans="1:20" ht="15" customHeight="1" x14ac:dyDescent="0.2">
      <c r="A30" s="11">
        <v>24</v>
      </c>
      <c r="B30" s="61" t="s">
        <v>96</v>
      </c>
      <c r="C30" s="76">
        <v>4370</v>
      </c>
      <c r="D30" s="25">
        <v>268.28725925999998</v>
      </c>
      <c r="E30" s="25">
        <v>292.12612171000006</v>
      </c>
      <c r="F30" s="25">
        <v>309.00540801999989</v>
      </c>
      <c r="G30" s="25">
        <v>310.65587553</v>
      </c>
      <c r="H30" s="25">
        <v>377.42607801000008</v>
      </c>
      <c r="I30" s="25">
        <v>397.95029382999996</v>
      </c>
      <c r="J30" s="25">
        <v>340.25091809000037</v>
      </c>
      <c r="K30" s="25">
        <v>2295.7019544500004</v>
      </c>
      <c r="L30" s="76">
        <v>1700</v>
      </c>
      <c r="M30" s="25">
        <v>0.63658805000000007</v>
      </c>
      <c r="N30" s="25">
        <v>4.3140412299999999</v>
      </c>
      <c r="O30" s="25">
        <v>9.1348898799999994</v>
      </c>
      <c r="P30" s="25">
        <v>39.410477760000006</v>
      </c>
      <c r="Q30" s="25">
        <v>34.620545159999985</v>
      </c>
      <c r="R30" s="25">
        <v>7.4846116200000097</v>
      </c>
      <c r="S30" s="25">
        <v>31.349857409999998</v>
      </c>
      <c r="T30" s="80">
        <v>126.95101111</v>
      </c>
    </row>
    <row r="31" spans="1:20" ht="15" customHeight="1" x14ac:dyDescent="0.2">
      <c r="A31" s="11">
        <v>25</v>
      </c>
      <c r="B31" s="61" t="s">
        <v>97</v>
      </c>
      <c r="C31" s="76">
        <v>7100</v>
      </c>
      <c r="D31" s="25">
        <v>239.19803897</v>
      </c>
      <c r="E31" s="25">
        <v>314.37100778000013</v>
      </c>
      <c r="F31" s="25">
        <v>318.13029356999982</v>
      </c>
      <c r="G31" s="25">
        <v>365.1184125499999</v>
      </c>
      <c r="H31" s="25">
        <v>328.26813069000013</v>
      </c>
      <c r="I31" s="25">
        <v>397.89551924000011</v>
      </c>
      <c r="J31" s="25">
        <v>433.50389497000015</v>
      </c>
      <c r="K31" s="25">
        <v>2396.4852977700002</v>
      </c>
      <c r="L31" s="76">
        <v>5500</v>
      </c>
      <c r="M31" s="26">
        <v>0.11464000000000001</v>
      </c>
      <c r="N31" s="26">
        <v>1.3991924499999999</v>
      </c>
      <c r="O31" s="26">
        <v>32.080903709999994</v>
      </c>
      <c r="P31" s="26">
        <v>104.67426070000002</v>
      </c>
      <c r="Q31" s="26">
        <v>38.233091249999973</v>
      </c>
      <c r="R31" s="26">
        <v>213.39719829999996</v>
      </c>
      <c r="S31" s="26">
        <v>121.33049391000009</v>
      </c>
      <c r="T31" s="81">
        <v>511.22978032000003</v>
      </c>
    </row>
    <row r="32" spans="1:20" ht="15" customHeight="1" x14ac:dyDescent="0.2">
      <c r="A32" s="57">
        <v>26</v>
      </c>
      <c r="B32" s="61" t="s">
        <v>98</v>
      </c>
      <c r="C32" s="77">
        <v>2800</v>
      </c>
      <c r="D32" s="44">
        <v>176.80333024999999</v>
      </c>
      <c r="E32" s="44">
        <v>174.62105879000001</v>
      </c>
      <c r="F32" s="44">
        <v>223.79468649999995</v>
      </c>
      <c r="G32" s="44">
        <v>217.29791530000011</v>
      </c>
      <c r="H32" s="44">
        <v>231.49820067999985</v>
      </c>
      <c r="I32" s="44">
        <v>215.88031544000023</v>
      </c>
      <c r="J32" s="44">
        <v>215.3428398399999</v>
      </c>
      <c r="K32" s="44">
        <v>1455.2383468</v>
      </c>
      <c r="L32" s="77">
        <v>2950</v>
      </c>
      <c r="M32" s="60">
        <v>3.2039999999999998E-3</v>
      </c>
      <c r="N32" s="60">
        <v>0.117442</v>
      </c>
      <c r="O32" s="60">
        <v>72.051524200000003</v>
      </c>
      <c r="P32" s="60">
        <v>11.811757360000001</v>
      </c>
      <c r="Q32" s="60">
        <v>40.678213799999995</v>
      </c>
      <c r="R32" s="60">
        <v>51.879911130000011</v>
      </c>
      <c r="S32" s="60">
        <v>72.104131410000008</v>
      </c>
      <c r="T32" s="82">
        <v>248.64618390000001</v>
      </c>
    </row>
    <row r="33" spans="1:20" ht="15" customHeight="1" x14ac:dyDescent="0.2">
      <c r="A33" s="58"/>
      <c r="B33" s="59" t="s">
        <v>10</v>
      </c>
      <c r="C33" s="78">
        <f>SUM(C7:C32)</f>
        <v>5920011.6816199999</v>
      </c>
      <c r="D33" s="59">
        <f t="shared" ref="D33:T33" si="0">SUM(D7:D32)</f>
        <v>426707.61442511994</v>
      </c>
      <c r="E33" s="59">
        <f t="shared" si="0"/>
        <v>369605.77494795003</v>
      </c>
      <c r="F33" s="59">
        <f t="shared" si="0"/>
        <v>430238.58231964987</v>
      </c>
      <c r="G33" s="59">
        <f t="shared" si="0"/>
        <v>385584.00385584019</v>
      </c>
      <c r="H33" s="59">
        <f t="shared" si="0"/>
        <v>402371.94495748967</v>
      </c>
      <c r="I33" s="59">
        <f t="shared" si="0"/>
        <v>505533.04383388022</v>
      </c>
      <c r="J33" s="59">
        <f t="shared" si="0"/>
        <v>496530.84857771988</v>
      </c>
      <c r="K33" s="59">
        <f t="shared" si="0"/>
        <v>3016571.8129176488</v>
      </c>
      <c r="L33" s="78">
        <f t="shared" si="0"/>
        <v>2915000</v>
      </c>
      <c r="M33" s="59">
        <f t="shared" si="0"/>
        <v>138941.44120959003</v>
      </c>
      <c r="N33" s="59">
        <f t="shared" si="0"/>
        <v>33883.312030610039</v>
      </c>
      <c r="O33" s="59">
        <f t="shared" si="0"/>
        <v>163568.27946017002</v>
      </c>
      <c r="P33" s="59">
        <f t="shared" si="0"/>
        <v>146583.27606547991</v>
      </c>
      <c r="Q33" s="59">
        <f t="shared" si="0"/>
        <v>202826.15545176022</v>
      </c>
      <c r="R33" s="59">
        <f t="shared" si="0"/>
        <v>260814.62755818994</v>
      </c>
      <c r="S33" s="59">
        <f t="shared" si="0"/>
        <v>453602.69596577017</v>
      </c>
      <c r="T33" s="83">
        <f t="shared" si="0"/>
        <v>1400219.78774157</v>
      </c>
    </row>
    <row r="34" spans="1:20" ht="15" customHeight="1" x14ac:dyDescent="0.2">
      <c r="A34" s="52"/>
      <c r="B34" s="25"/>
      <c r="C34" s="72"/>
      <c r="D34" s="72"/>
      <c r="E34" s="72"/>
      <c r="F34" s="72"/>
      <c r="G34" s="72"/>
      <c r="H34" s="72"/>
      <c r="I34" s="72"/>
      <c r="J34" s="72"/>
      <c r="K34" s="72"/>
      <c r="L34" s="72"/>
      <c r="M34" s="72"/>
      <c r="N34" s="17"/>
      <c r="O34" s="17"/>
      <c r="P34" s="102" t="s">
        <v>30</v>
      </c>
      <c r="Q34" s="102"/>
      <c r="R34" s="102"/>
      <c r="S34" s="102"/>
      <c r="T34" s="102"/>
    </row>
    <row r="35" spans="1:20" ht="15" customHeight="1" x14ac:dyDescent="0.25">
      <c r="A35" s="4" t="s">
        <v>103</v>
      </c>
      <c r="B35" s="3"/>
      <c r="O35" s="30"/>
    </row>
    <row r="36" spans="1:20" ht="15" customHeight="1" x14ac:dyDescent="0.25">
      <c r="A36" s="4" t="s">
        <v>0</v>
      </c>
      <c r="B36" s="3"/>
      <c r="O36" s="30"/>
    </row>
    <row r="37" spans="1:20" ht="15" customHeight="1" x14ac:dyDescent="0.25">
      <c r="A37" s="4" t="s">
        <v>104</v>
      </c>
      <c r="B37" s="3"/>
      <c r="O37" s="30"/>
    </row>
    <row r="38" spans="1:20" ht="15" customHeight="1" x14ac:dyDescent="0.2">
      <c r="A38" s="25"/>
      <c r="B38" s="25"/>
      <c r="C38" s="25"/>
      <c r="D38" s="25"/>
      <c r="E38" s="25"/>
      <c r="F38" s="25"/>
      <c r="G38" s="25"/>
      <c r="H38" s="25"/>
      <c r="I38" s="25"/>
      <c r="J38" s="25"/>
      <c r="K38" s="25"/>
      <c r="L38" s="25"/>
      <c r="M38" s="25"/>
    </row>
    <row r="39" spans="1:20" ht="15" customHeight="1" x14ac:dyDescent="0.2">
      <c r="O39" s="30"/>
    </row>
    <row r="40" spans="1:20" ht="15" customHeight="1" x14ac:dyDescent="0.2">
      <c r="O40" s="30"/>
    </row>
    <row r="41" spans="1:20" ht="15" customHeight="1" x14ac:dyDescent="0.2">
      <c r="O41" s="30"/>
    </row>
    <row r="42" spans="1:20" ht="15" customHeight="1" x14ac:dyDescent="0.2">
      <c r="O42" s="30"/>
    </row>
    <row r="43" spans="1:20" ht="15" customHeight="1" x14ac:dyDescent="0.2">
      <c r="O43" s="30"/>
    </row>
    <row r="44" spans="1:20" ht="15" customHeight="1" x14ac:dyDescent="0.2">
      <c r="O44" s="29"/>
    </row>
    <row r="45" spans="1:20" ht="15" customHeight="1" x14ac:dyDescent="0.2">
      <c r="O45" s="29"/>
    </row>
    <row r="46" spans="1:20" ht="15" customHeight="1" x14ac:dyDescent="0.2">
      <c r="O46" s="29"/>
    </row>
    <row r="47" spans="1:20" ht="15" customHeight="1" x14ac:dyDescent="0.2">
      <c r="O47" s="29"/>
    </row>
  </sheetData>
  <mergeCells count="6">
    <mergeCell ref="P34:T34"/>
    <mergeCell ref="A4:T4"/>
    <mergeCell ref="A5:A6"/>
    <mergeCell ref="B5:B6"/>
    <mergeCell ref="C5:K5"/>
    <mergeCell ref="L5:T5"/>
  </mergeCells>
  <hyperlinks>
    <hyperlink ref="T2" location="Contents!A1" display="Back to Contents ç" xr:uid="{B65827D1-755C-4869-A4AB-21C8B6DB18AF}"/>
  </hyperlinks>
  <printOptions horizontalCentered="1"/>
  <pageMargins left="0.75" right="0.75" top="1" bottom="1" header="0.5" footer="0.5"/>
  <pageSetup paperSize="9" orientation="landscape"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73AEC-7954-4574-935F-E78411624749}">
  <sheetPr>
    <pageSetUpPr fitToPage="1"/>
  </sheetPr>
  <dimension ref="A1:K81"/>
  <sheetViews>
    <sheetView zoomScaleNormal="100" workbookViewId="0">
      <selection activeCell="I2" sqref="I2"/>
    </sheetView>
  </sheetViews>
  <sheetFormatPr defaultRowHeight="12.75" x14ac:dyDescent="0.2"/>
  <cols>
    <col min="1" max="1" width="11.28515625" style="10" customWidth="1"/>
    <col min="2" max="3" width="11.7109375" style="8" customWidth="1"/>
    <col min="4" max="4" width="12.42578125" style="8" customWidth="1"/>
    <col min="5" max="5" width="11.42578125" style="8" customWidth="1"/>
    <col min="6" max="9" width="11.7109375" style="8" customWidth="1"/>
    <col min="10" max="16384" width="9.140625" style="8"/>
  </cols>
  <sheetData>
    <row r="1" spans="1:9" ht="15" customHeight="1" x14ac:dyDescent="0.25">
      <c r="A1" s="1" t="s">
        <v>16</v>
      </c>
      <c r="B1" s="4"/>
      <c r="C1" s="4"/>
      <c r="D1" s="4"/>
      <c r="E1" s="4"/>
      <c r="F1" s="4"/>
      <c r="I1" s="2" t="s">
        <v>114</v>
      </c>
    </row>
    <row r="2" spans="1:9" ht="15" customHeight="1" x14ac:dyDescent="0.25">
      <c r="A2" s="6" t="s">
        <v>13</v>
      </c>
      <c r="B2" s="17"/>
      <c r="C2" s="17"/>
      <c r="D2" s="17"/>
      <c r="E2" s="17"/>
      <c r="F2" s="17"/>
      <c r="G2" s="31"/>
      <c r="H2" s="31"/>
      <c r="I2" s="18" t="s">
        <v>7</v>
      </c>
    </row>
    <row r="3" spans="1:9" ht="15" customHeight="1" x14ac:dyDescent="0.25">
      <c r="B3" s="5"/>
      <c r="C3" s="5"/>
      <c r="D3" s="5"/>
      <c r="E3" s="5"/>
      <c r="F3" s="5"/>
      <c r="G3" s="5"/>
      <c r="H3" s="5"/>
      <c r="I3" s="50"/>
    </row>
    <row r="4" spans="1:9" ht="15" customHeight="1" x14ac:dyDescent="0.3">
      <c r="A4" s="100" t="s">
        <v>14</v>
      </c>
      <c r="B4" s="100"/>
      <c r="C4" s="100"/>
      <c r="D4" s="100"/>
      <c r="E4" s="100"/>
      <c r="F4" s="100"/>
      <c r="G4" s="100"/>
      <c r="H4" s="100"/>
      <c r="I4" s="100"/>
    </row>
    <row r="5" spans="1:9" s="32" customFormat="1" ht="15" customHeight="1" x14ac:dyDescent="0.25">
      <c r="A5" s="94" t="s">
        <v>2</v>
      </c>
      <c r="B5" s="99" t="s">
        <v>64</v>
      </c>
      <c r="C5" s="99"/>
      <c r="D5" s="99"/>
      <c r="E5" s="99"/>
      <c r="F5" s="99"/>
      <c r="G5" s="99"/>
      <c r="H5" s="97" t="s">
        <v>69</v>
      </c>
      <c r="I5" s="94" t="s">
        <v>1</v>
      </c>
    </row>
    <row r="6" spans="1:9" s="32" customFormat="1" ht="15" customHeight="1" x14ac:dyDescent="0.25">
      <c r="A6" s="95"/>
      <c r="B6" s="97" t="s">
        <v>65</v>
      </c>
      <c r="C6" s="97" t="s">
        <v>66</v>
      </c>
      <c r="D6" s="94" t="s">
        <v>67</v>
      </c>
      <c r="E6" s="97" t="s">
        <v>68</v>
      </c>
      <c r="F6" s="94" t="s">
        <v>41</v>
      </c>
      <c r="G6" s="94" t="s">
        <v>1</v>
      </c>
      <c r="H6" s="101"/>
      <c r="I6" s="95"/>
    </row>
    <row r="7" spans="1:9" ht="31.5" customHeight="1" x14ac:dyDescent="0.2">
      <c r="A7" s="96"/>
      <c r="B7" s="98"/>
      <c r="C7" s="98"/>
      <c r="D7" s="96"/>
      <c r="E7" s="98"/>
      <c r="F7" s="96"/>
      <c r="G7" s="96"/>
      <c r="H7" s="98"/>
      <c r="I7" s="96"/>
    </row>
    <row r="8" spans="1:9" ht="15" customHeight="1" x14ac:dyDescent="0.2">
      <c r="A8" s="49" t="s">
        <v>62</v>
      </c>
      <c r="B8" s="47">
        <v>794158</v>
      </c>
      <c r="C8" s="47">
        <v>980302</v>
      </c>
      <c r="D8" s="47">
        <v>257833</v>
      </c>
      <c r="E8" s="47">
        <v>52434</v>
      </c>
      <c r="F8" s="47">
        <v>463632</v>
      </c>
      <c r="G8" s="47">
        <v>2548359</v>
      </c>
      <c r="H8" s="47">
        <v>492638</v>
      </c>
      <c r="I8" s="47">
        <v>3040996</v>
      </c>
    </row>
    <row r="9" spans="1:9" ht="15" customHeight="1" x14ac:dyDescent="0.2">
      <c r="A9" s="10">
        <v>2021</v>
      </c>
      <c r="B9" s="34">
        <v>845679.90639636002</v>
      </c>
      <c r="C9" s="34">
        <v>1048382.44051515</v>
      </c>
      <c r="D9" s="34">
        <v>269827.12593029998</v>
      </c>
      <c r="E9" s="34">
        <v>55400.042366000001</v>
      </c>
      <c r="F9" s="34">
        <v>528222.62467308971</v>
      </c>
      <c r="G9" s="34">
        <v>2747512.1398808998</v>
      </c>
      <c r="H9" s="34">
        <v>774222.99260700995</v>
      </c>
      <c r="I9" s="34">
        <v>3521735.1324879099</v>
      </c>
    </row>
    <row r="10" spans="1:9" ht="15" customHeight="1" x14ac:dyDescent="0.2">
      <c r="A10" s="49">
        <v>2022</v>
      </c>
      <c r="B10" s="47">
        <v>956210</v>
      </c>
      <c r="C10" s="47">
        <v>1565190</v>
      </c>
      <c r="D10" s="47">
        <v>309067</v>
      </c>
      <c r="E10" s="47">
        <v>120988</v>
      </c>
      <c r="F10" s="47">
        <v>568178</v>
      </c>
      <c r="G10" s="47">
        <v>3519633</v>
      </c>
      <c r="H10" s="47">
        <v>952924</v>
      </c>
      <c r="I10" s="47">
        <v>4472556</v>
      </c>
    </row>
    <row r="11" spans="1:9" ht="15" customHeight="1" x14ac:dyDescent="0.2">
      <c r="A11" s="10">
        <v>2023</v>
      </c>
      <c r="B11" s="34">
        <v>939495.58682899992</v>
      </c>
      <c r="C11" s="34">
        <v>2455599.54</v>
      </c>
      <c r="D11" s="34">
        <v>372364.44</v>
      </c>
      <c r="E11" s="34">
        <v>90092.07</v>
      </c>
      <c r="F11" s="34">
        <v>842127.17300000018</v>
      </c>
      <c r="G11" s="34">
        <v>4699678.8098290004</v>
      </c>
      <c r="H11" s="34">
        <v>656912.27000000014</v>
      </c>
      <c r="I11" s="34">
        <v>5356591.0798289999</v>
      </c>
    </row>
    <row r="12" spans="1:9" ht="15" customHeight="1" x14ac:dyDescent="0.2">
      <c r="A12" s="49">
        <v>2024</v>
      </c>
      <c r="B12" s="47">
        <v>1066047.6630372</v>
      </c>
      <c r="C12" s="47">
        <v>2689500.4395258599</v>
      </c>
      <c r="D12" s="47">
        <v>395720.00425539003</v>
      </c>
      <c r="E12" s="47">
        <v>186389.05613730999</v>
      </c>
      <c r="F12" s="47">
        <v>1002284.0890139301</v>
      </c>
      <c r="G12" s="47">
        <v>5339941.2519696895</v>
      </c>
      <c r="H12" s="47">
        <v>790798.20931409916</v>
      </c>
      <c r="I12" s="47">
        <v>6130739.461283789</v>
      </c>
    </row>
    <row r="13" spans="1:9" ht="15" customHeight="1" x14ac:dyDescent="0.2">
      <c r="B13" s="35"/>
      <c r="C13" s="35"/>
      <c r="D13" s="35"/>
      <c r="E13" s="35"/>
      <c r="F13" s="35"/>
      <c r="G13" s="35"/>
      <c r="H13" s="35"/>
      <c r="I13" s="35"/>
    </row>
    <row r="14" spans="1:9" ht="15" customHeight="1" x14ac:dyDescent="0.2">
      <c r="A14" s="48" t="s">
        <v>23</v>
      </c>
      <c r="B14" s="46">
        <v>87379.57740935999</v>
      </c>
      <c r="C14" s="46">
        <v>238724.48304152</v>
      </c>
      <c r="D14" s="46">
        <v>34173.84927205</v>
      </c>
      <c r="E14" s="46">
        <v>16267.95125665</v>
      </c>
      <c r="F14" s="46">
        <v>47961.573445540038</v>
      </c>
      <c r="G14" s="46">
        <v>424507.43442512001</v>
      </c>
      <c r="H14" s="46">
        <v>41471.22085007</v>
      </c>
      <c r="I14" s="46">
        <v>465978.65527519002</v>
      </c>
    </row>
    <row r="15" spans="1:9" ht="15" customHeight="1" x14ac:dyDescent="0.2">
      <c r="A15" s="48" t="s">
        <v>24</v>
      </c>
      <c r="B15" s="46">
        <v>87323.456787570016</v>
      </c>
      <c r="C15" s="46">
        <v>176343.48558753997</v>
      </c>
      <c r="D15" s="46">
        <v>33299.137626560005</v>
      </c>
      <c r="E15" s="46">
        <v>17983.895152780002</v>
      </c>
      <c r="F15" s="46">
        <v>51879.470050869793</v>
      </c>
      <c r="G15" s="46">
        <v>366829.44520531979</v>
      </c>
      <c r="H15" s="46">
        <v>14686.079568360008</v>
      </c>
      <c r="I15" s="46">
        <v>381515.52477367979</v>
      </c>
    </row>
    <row r="16" spans="1:9" ht="15" customHeight="1" x14ac:dyDescent="0.2">
      <c r="A16" s="48" t="s">
        <v>25</v>
      </c>
      <c r="B16" s="46">
        <v>90594.965803069994</v>
      </c>
      <c r="C16" s="46">
        <v>216857.03137094004</v>
      </c>
      <c r="D16" s="46">
        <v>37178.013101389995</v>
      </c>
      <c r="E16" s="46">
        <v>17445.15359057</v>
      </c>
      <c r="F16" s="46">
        <v>66379.956503590176</v>
      </c>
      <c r="G16" s="46">
        <v>428455.1203695602</v>
      </c>
      <c r="H16" s="46">
        <v>25904.699581569992</v>
      </c>
      <c r="I16" s="46">
        <v>454359.81995113019</v>
      </c>
    </row>
    <row r="17" spans="1:11" ht="15" customHeight="1" x14ac:dyDescent="0.2">
      <c r="A17" s="48" t="s">
        <v>26</v>
      </c>
      <c r="B17" s="46">
        <v>95949.953835310007</v>
      </c>
      <c r="C17" s="46">
        <v>162411.27596508991</v>
      </c>
      <c r="D17" s="46">
        <v>33231.81049412</v>
      </c>
      <c r="E17" s="46">
        <v>21554.043561870014</v>
      </c>
      <c r="F17" s="46">
        <v>70439.768692170197</v>
      </c>
      <c r="G17" s="46">
        <v>383586.85254856013</v>
      </c>
      <c r="H17" s="46">
        <v>30837.982893430395</v>
      </c>
      <c r="I17" s="46">
        <v>414424.83544199052</v>
      </c>
    </row>
    <row r="18" spans="1:11" ht="15" customHeight="1" x14ac:dyDescent="0.2">
      <c r="A18" s="48" t="s">
        <v>27</v>
      </c>
      <c r="B18" s="46">
        <v>96538.055491379986</v>
      </c>
      <c r="C18" s="46">
        <v>185219.31190316007</v>
      </c>
      <c r="D18" s="46">
        <v>34663.965871040011</v>
      </c>
      <c r="E18" s="46">
        <v>17311.808620489988</v>
      </c>
      <c r="F18" s="46">
        <v>66508.636071419663</v>
      </c>
      <c r="G18" s="46">
        <v>400241.77795748971</v>
      </c>
      <c r="H18" s="46">
        <v>62466.844201569591</v>
      </c>
      <c r="I18" s="46">
        <v>462708.62215905939</v>
      </c>
    </row>
    <row r="19" spans="1:11" ht="15" customHeight="1" x14ac:dyDescent="0.2">
      <c r="A19" s="48" t="s">
        <v>28</v>
      </c>
      <c r="B19" s="46">
        <v>97350.392432160093</v>
      </c>
      <c r="C19" s="46">
        <v>285035.49995711003</v>
      </c>
      <c r="D19" s="46">
        <v>35823.746596669982</v>
      </c>
      <c r="E19" s="46">
        <v>17791.996208510027</v>
      </c>
      <c r="F19" s="46">
        <v>67205.621586100213</v>
      </c>
      <c r="G19" s="46">
        <v>503207.25678055035</v>
      </c>
      <c r="H19" s="46">
        <v>48512.496010790026</v>
      </c>
      <c r="I19" s="46">
        <v>551719.75279134046</v>
      </c>
    </row>
    <row r="20" spans="1:11" ht="15" customHeight="1" x14ac:dyDescent="0.2">
      <c r="A20" s="48" t="s">
        <v>29</v>
      </c>
      <c r="B20" s="46">
        <v>103729.67824230995</v>
      </c>
      <c r="C20" s="46">
        <v>265148.66862475988</v>
      </c>
      <c r="D20" s="46">
        <v>36028.714870180003</v>
      </c>
      <c r="E20" s="46">
        <v>17531.428742139964</v>
      </c>
      <c r="F20" s="46">
        <v>71500.656453589778</v>
      </c>
      <c r="G20" s="46">
        <v>493939.14693297958</v>
      </c>
      <c r="H20" s="46">
        <v>66319.631397749938</v>
      </c>
      <c r="I20" s="46">
        <v>560258.77833072934</v>
      </c>
    </row>
    <row r="21" spans="1:11" ht="15" customHeight="1" x14ac:dyDescent="0.2">
      <c r="A21" s="48" t="s">
        <v>188</v>
      </c>
      <c r="B21" s="46">
        <v>101820.77703130001</v>
      </c>
      <c r="C21" s="46">
        <v>157831.17966614012</v>
      </c>
      <c r="D21" s="46">
        <v>38505.892354230018</v>
      </c>
      <c r="E21" s="46">
        <v>17465.764919780006</v>
      </c>
      <c r="F21" s="46">
        <v>64917.895857910378</v>
      </c>
      <c r="G21" s="46">
        <v>380541.50982936053</v>
      </c>
      <c r="H21" s="46">
        <v>40984.486261279555</v>
      </c>
      <c r="I21" s="46">
        <v>421525.99609064031</v>
      </c>
    </row>
    <row r="22" spans="1:11" ht="15" customHeight="1" x14ac:dyDescent="0.2">
      <c r="A22" s="55"/>
      <c r="B22" s="55"/>
      <c r="C22" s="55"/>
      <c r="D22" s="55"/>
      <c r="E22" s="102" t="s">
        <v>30</v>
      </c>
      <c r="F22" s="102"/>
      <c r="G22" s="102"/>
      <c r="H22" s="102"/>
      <c r="I22" s="102"/>
    </row>
    <row r="23" spans="1:11" ht="15" customHeight="1" x14ac:dyDescent="0.2">
      <c r="A23" s="10" t="s">
        <v>63</v>
      </c>
      <c r="C23" s="40"/>
      <c r="D23" s="40"/>
      <c r="E23" s="40"/>
      <c r="F23" s="40"/>
      <c r="H23" s="9"/>
      <c r="I23" s="9"/>
    </row>
    <row r="24" spans="1:11" ht="15" customHeight="1" x14ac:dyDescent="0.2">
      <c r="A24" s="10" t="s">
        <v>0</v>
      </c>
      <c r="B24" s="41"/>
      <c r="C24" s="40"/>
      <c r="D24" s="40"/>
      <c r="E24" s="40"/>
      <c r="F24" s="40"/>
      <c r="H24" s="36"/>
      <c r="I24" s="36"/>
    </row>
    <row r="25" spans="1:11" ht="15" customHeight="1" x14ac:dyDescent="0.2">
      <c r="A25" s="10" t="s">
        <v>70</v>
      </c>
      <c r="B25" s="39"/>
      <c r="C25" s="9"/>
      <c r="D25" s="9"/>
      <c r="E25" s="9"/>
      <c r="F25" s="9"/>
      <c r="G25" s="38"/>
      <c r="H25" s="36"/>
      <c r="I25" s="36"/>
    </row>
    <row r="26" spans="1:11" ht="15" customHeight="1" x14ac:dyDescent="0.2">
      <c r="B26" s="39"/>
      <c r="C26" s="38"/>
      <c r="D26" s="9"/>
      <c r="E26" s="9"/>
      <c r="F26" s="9"/>
      <c r="G26" s="38"/>
      <c r="H26" s="36"/>
      <c r="I26" s="36"/>
    </row>
    <row r="27" spans="1:11" ht="15" customHeight="1" x14ac:dyDescent="0.2">
      <c r="B27" s="39"/>
      <c r="C27" s="38"/>
      <c r="D27" s="9"/>
      <c r="E27" s="9"/>
      <c r="F27" s="9"/>
      <c r="G27" s="38"/>
      <c r="H27" s="36"/>
      <c r="I27" s="36"/>
    </row>
    <row r="28" spans="1:11" x14ac:dyDescent="0.2">
      <c r="B28" s="39"/>
      <c r="C28" s="38"/>
      <c r="D28" s="9"/>
      <c r="E28" s="9"/>
      <c r="F28" s="9"/>
      <c r="G28" s="38"/>
      <c r="H28" s="38"/>
      <c r="I28" s="38"/>
    </row>
    <row r="29" spans="1:11" x14ac:dyDescent="0.2">
      <c r="B29" s="39"/>
      <c r="C29" s="38"/>
      <c r="D29" s="9"/>
      <c r="E29" s="9"/>
      <c r="F29" s="9"/>
      <c r="G29" s="38"/>
      <c r="H29" s="38"/>
      <c r="I29" s="38"/>
      <c r="J29" s="36"/>
      <c r="K29" s="36"/>
    </row>
    <row r="30" spans="1:11" x14ac:dyDescent="0.2">
      <c r="B30" s="39"/>
      <c r="C30" s="38"/>
      <c r="D30" s="9"/>
      <c r="E30" s="9"/>
      <c r="F30" s="9"/>
      <c r="G30" s="38"/>
      <c r="H30" s="38"/>
      <c r="I30" s="38"/>
      <c r="J30" s="36"/>
      <c r="K30" s="36"/>
    </row>
    <row r="31" spans="1:11" x14ac:dyDescent="0.2">
      <c r="B31" s="39"/>
      <c r="C31" s="38"/>
      <c r="D31" s="9"/>
      <c r="E31" s="9"/>
      <c r="F31" s="9"/>
      <c r="G31" s="38"/>
      <c r="H31" s="38"/>
      <c r="I31" s="38"/>
      <c r="J31" s="36"/>
      <c r="K31" s="36"/>
    </row>
    <row r="32" spans="1:11" x14ac:dyDescent="0.2">
      <c r="B32" s="39"/>
      <c r="C32" s="38"/>
      <c r="D32" s="9"/>
      <c r="E32" s="9"/>
      <c r="F32" s="9"/>
      <c r="G32" s="39"/>
      <c r="H32" s="38"/>
      <c r="I32" s="38"/>
      <c r="J32" s="36"/>
      <c r="K32" s="36"/>
    </row>
    <row r="33" spans="2:9" x14ac:dyDescent="0.2">
      <c r="B33" s="39"/>
      <c r="C33" s="9"/>
      <c r="D33" s="9"/>
      <c r="E33" s="9"/>
      <c r="F33" s="9"/>
      <c r="G33" s="39"/>
      <c r="H33" s="38"/>
      <c r="I33" s="38"/>
    </row>
    <row r="34" spans="2:9" x14ac:dyDescent="0.2">
      <c r="B34" s="39"/>
      <c r="C34" s="9"/>
      <c r="D34" s="9"/>
      <c r="E34" s="9"/>
      <c r="F34" s="9"/>
      <c r="G34" s="39"/>
      <c r="H34" s="9"/>
      <c r="I34" s="9"/>
    </row>
    <row r="35" spans="2:9" x14ac:dyDescent="0.2">
      <c r="B35" s="39"/>
      <c r="C35" s="9"/>
      <c r="D35" s="9"/>
      <c r="E35" s="9"/>
      <c r="F35" s="9"/>
      <c r="G35" s="39"/>
      <c r="H35" s="9"/>
      <c r="I35" s="9"/>
    </row>
    <row r="36" spans="2:9" x14ac:dyDescent="0.2">
      <c r="B36" s="39"/>
      <c r="C36" s="9"/>
      <c r="D36" s="9"/>
      <c r="E36" s="9"/>
      <c r="F36" s="9"/>
      <c r="G36" s="39"/>
      <c r="H36" s="9"/>
      <c r="I36" s="9"/>
    </row>
    <row r="37" spans="2:9" x14ac:dyDescent="0.2">
      <c r="B37" s="39"/>
      <c r="C37" s="9"/>
      <c r="D37" s="9"/>
      <c r="E37" s="9"/>
      <c r="F37" s="9"/>
      <c r="G37" s="39"/>
      <c r="H37" s="9"/>
      <c r="I37" s="9"/>
    </row>
    <row r="38" spans="2:9" x14ac:dyDescent="0.2">
      <c r="B38" s="38"/>
      <c r="C38" s="9"/>
      <c r="D38" s="9"/>
      <c r="E38" s="9"/>
      <c r="F38" s="9"/>
      <c r="G38" s="38"/>
      <c r="H38" s="38"/>
      <c r="I38" s="38"/>
    </row>
    <row r="39" spans="2:9" x14ac:dyDescent="0.2">
      <c r="B39" s="38"/>
      <c r="C39" s="9"/>
      <c r="D39" s="9"/>
      <c r="E39" s="9"/>
      <c r="F39" s="9"/>
      <c r="G39" s="38"/>
      <c r="H39" s="38"/>
      <c r="I39" s="38"/>
    </row>
    <row r="40" spans="2:9" x14ac:dyDescent="0.2">
      <c r="B40" s="38"/>
      <c r="C40" s="9"/>
      <c r="D40" s="9"/>
      <c r="E40" s="9"/>
      <c r="F40" s="9"/>
      <c r="G40" s="38"/>
      <c r="H40" s="38"/>
      <c r="I40" s="38"/>
    </row>
    <row r="41" spans="2:9" x14ac:dyDescent="0.2">
      <c r="B41" s="38"/>
      <c r="C41" s="38"/>
      <c r="D41" s="38"/>
      <c r="E41" s="38"/>
      <c r="F41" s="38"/>
      <c r="G41" s="38"/>
      <c r="H41" s="38"/>
      <c r="I41" s="38"/>
    </row>
    <row r="42" spans="2:9" x14ac:dyDescent="0.2">
      <c r="B42" s="38"/>
      <c r="C42" s="38"/>
      <c r="D42" s="38"/>
      <c r="E42" s="38"/>
      <c r="F42" s="38"/>
      <c r="G42" s="38"/>
      <c r="H42" s="38"/>
      <c r="I42" s="38"/>
    </row>
    <row r="43" spans="2:9" x14ac:dyDescent="0.2">
      <c r="B43" s="38"/>
      <c r="C43" s="38"/>
      <c r="D43" s="38"/>
      <c r="E43" s="38"/>
      <c r="F43" s="38"/>
      <c r="G43" s="38"/>
      <c r="H43" s="38"/>
      <c r="I43" s="38"/>
    </row>
    <row r="44" spans="2:9" x14ac:dyDescent="0.2">
      <c r="B44" s="38"/>
      <c r="C44" s="38"/>
      <c r="D44" s="38"/>
      <c r="E44" s="38"/>
      <c r="F44" s="38"/>
      <c r="G44" s="38"/>
      <c r="H44" s="38"/>
      <c r="I44" s="38"/>
    </row>
    <row r="45" spans="2:9" x14ac:dyDescent="0.2">
      <c r="B45" s="38"/>
      <c r="C45" s="38"/>
      <c r="D45" s="38"/>
      <c r="E45" s="38"/>
      <c r="F45" s="38"/>
      <c r="G45" s="38"/>
      <c r="H45" s="38"/>
      <c r="I45" s="38"/>
    </row>
    <row r="46" spans="2:9" x14ac:dyDescent="0.2">
      <c r="B46" s="38"/>
      <c r="C46" s="38"/>
      <c r="D46" s="38"/>
      <c r="E46" s="38"/>
      <c r="F46" s="38"/>
      <c r="G46" s="38"/>
      <c r="H46" s="38"/>
      <c r="I46" s="38"/>
    </row>
    <row r="47" spans="2:9" x14ac:dyDescent="0.2">
      <c r="B47" s="38"/>
      <c r="C47" s="38"/>
      <c r="D47" s="38"/>
      <c r="E47" s="38"/>
      <c r="F47" s="38"/>
      <c r="G47" s="38"/>
      <c r="H47" s="38"/>
      <c r="I47" s="38"/>
    </row>
    <row r="48" spans="2:9" x14ac:dyDescent="0.2">
      <c r="B48" s="38"/>
      <c r="C48" s="38"/>
      <c r="D48" s="38"/>
      <c r="E48" s="38"/>
      <c r="F48" s="38"/>
      <c r="G48" s="38"/>
      <c r="H48" s="38"/>
      <c r="I48" s="38"/>
    </row>
    <row r="49" spans="2:9" x14ac:dyDescent="0.2">
      <c r="B49" s="38"/>
      <c r="C49" s="38"/>
      <c r="D49" s="38"/>
      <c r="E49" s="38"/>
      <c r="F49" s="38"/>
      <c r="G49" s="38"/>
      <c r="H49" s="38"/>
      <c r="I49" s="38"/>
    </row>
    <row r="50" spans="2:9" x14ac:dyDescent="0.2">
      <c r="B50" s="9"/>
      <c r="C50" s="9"/>
      <c r="D50" s="9"/>
      <c r="E50" s="9"/>
      <c r="F50" s="9"/>
      <c r="G50" s="9"/>
      <c r="H50" s="9"/>
      <c r="I50" s="9"/>
    </row>
    <row r="51" spans="2:9" x14ac:dyDescent="0.2">
      <c r="B51" s="9"/>
      <c r="C51" s="9"/>
      <c r="D51" s="9"/>
      <c r="E51" s="9"/>
      <c r="F51" s="9"/>
      <c r="G51" s="9"/>
      <c r="H51" s="9"/>
      <c r="I51" s="9"/>
    </row>
    <row r="52" spans="2:9" x14ac:dyDescent="0.2">
      <c r="B52" s="9"/>
      <c r="C52" s="9"/>
      <c r="D52" s="9"/>
      <c r="E52" s="9"/>
      <c r="F52" s="9"/>
      <c r="G52" s="9"/>
      <c r="H52" s="9"/>
      <c r="I52" s="9"/>
    </row>
    <row r="53" spans="2:9" x14ac:dyDescent="0.2">
      <c r="B53" s="9"/>
      <c r="C53" s="9"/>
      <c r="D53" s="9"/>
      <c r="E53" s="9"/>
      <c r="F53" s="9"/>
      <c r="G53" s="9"/>
      <c r="H53" s="9"/>
      <c r="I53" s="9"/>
    </row>
    <row r="54" spans="2:9" x14ac:dyDescent="0.2">
      <c r="B54" s="9"/>
      <c r="C54" s="9"/>
      <c r="D54" s="9"/>
      <c r="E54" s="9"/>
      <c r="F54" s="9"/>
      <c r="G54" s="9"/>
      <c r="H54" s="9"/>
      <c r="I54" s="9"/>
    </row>
    <row r="55" spans="2:9" x14ac:dyDescent="0.2">
      <c r="B55" s="9"/>
      <c r="C55" s="9"/>
      <c r="D55" s="9"/>
      <c r="E55" s="9"/>
      <c r="F55" s="9"/>
      <c r="G55" s="9"/>
      <c r="H55" s="9"/>
      <c r="I55" s="9"/>
    </row>
    <row r="56" spans="2:9" x14ac:dyDescent="0.2">
      <c r="B56" s="9"/>
      <c r="C56" s="9"/>
      <c r="D56" s="9"/>
      <c r="E56" s="9"/>
      <c r="F56" s="9"/>
      <c r="G56" s="9"/>
      <c r="H56" s="9"/>
      <c r="I56" s="9"/>
    </row>
    <row r="57" spans="2:9" x14ac:dyDescent="0.2">
      <c r="B57" s="9"/>
      <c r="C57" s="9"/>
      <c r="D57" s="9"/>
      <c r="E57" s="9"/>
      <c r="F57" s="9"/>
      <c r="G57" s="9"/>
      <c r="H57" s="9"/>
      <c r="I57" s="9"/>
    </row>
    <row r="58" spans="2:9" x14ac:dyDescent="0.2">
      <c r="B58" s="9"/>
      <c r="C58" s="9"/>
      <c r="D58" s="9"/>
      <c r="E58" s="9"/>
      <c r="F58" s="9"/>
      <c r="G58" s="9"/>
      <c r="H58" s="9"/>
      <c r="I58" s="9"/>
    </row>
    <row r="59" spans="2:9" x14ac:dyDescent="0.2">
      <c r="B59" s="9"/>
      <c r="C59" s="9"/>
      <c r="D59" s="9"/>
      <c r="E59" s="9"/>
      <c r="F59" s="9"/>
      <c r="G59" s="9"/>
      <c r="H59" s="9"/>
      <c r="I59" s="9"/>
    </row>
    <row r="60" spans="2:9" x14ac:dyDescent="0.2">
      <c r="B60" s="9"/>
      <c r="C60" s="9"/>
      <c r="D60" s="9"/>
      <c r="E60" s="9"/>
      <c r="F60" s="9"/>
      <c r="G60" s="9"/>
      <c r="H60" s="9"/>
      <c r="I60" s="9"/>
    </row>
    <row r="61" spans="2:9" x14ac:dyDescent="0.2">
      <c r="B61" s="9"/>
      <c r="C61" s="9"/>
      <c r="D61" s="9"/>
      <c r="E61" s="9"/>
      <c r="F61" s="9"/>
      <c r="G61" s="9"/>
      <c r="H61" s="9"/>
      <c r="I61" s="9"/>
    </row>
    <row r="62" spans="2:9" x14ac:dyDescent="0.2">
      <c r="B62" s="9"/>
      <c r="C62" s="9"/>
      <c r="D62" s="9"/>
      <c r="E62" s="9"/>
      <c r="F62" s="9"/>
      <c r="G62" s="9"/>
      <c r="H62" s="9"/>
      <c r="I62" s="9"/>
    </row>
    <row r="63" spans="2:9" x14ac:dyDescent="0.2">
      <c r="B63" s="9"/>
      <c r="C63" s="9"/>
      <c r="D63" s="9"/>
      <c r="E63" s="9"/>
      <c r="F63" s="9"/>
      <c r="G63" s="9"/>
      <c r="H63" s="9"/>
      <c r="I63" s="9"/>
    </row>
    <row r="64" spans="2:9" x14ac:dyDescent="0.2">
      <c r="B64" s="9"/>
      <c r="C64" s="9"/>
      <c r="D64" s="9"/>
      <c r="E64" s="9"/>
      <c r="F64" s="9"/>
      <c r="G64" s="9"/>
      <c r="H64" s="9"/>
      <c r="I64" s="9"/>
    </row>
    <row r="65" spans="2:9" x14ac:dyDescent="0.2">
      <c r="B65" s="9"/>
      <c r="C65" s="9"/>
      <c r="D65" s="9"/>
      <c r="E65" s="9"/>
      <c r="F65" s="9"/>
      <c r="G65" s="9"/>
      <c r="H65" s="9"/>
      <c r="I65" s="9"/>
    </row>
    <row r="66" spans="2:9" x14ac:dyDescent="0.2">
      <c r="B66" s="9"/>
      <c r="C66" s="9"/>
      <c r="D66" s="9"/>
      <c r="E66" s="9"/>
      <c r="F66" s="9"/>
      <c r="G66" s="9"/>
      <c r="H66" s="9"/>
      <c r="I66" s="9"/>
    </row>
    <row r="67" spans="2:9" x14ac:dyDescent="0.2">
      <c r="B67" s="9"/>
      <c r="C67" s="9"/>
      <c r="D67" s="9"/>
      <c r="E67" s="9"/>
      <c r="F67" s="9"/>
      <c r="G67" s="9"/>
      <c r="H67" s="9"/>
      <c r="I67" s="9"/>
    </row>
    <row r="68" spans="2:9" x14ac:dyDescent="0.2">
      <c r="B68" s="9"/>
      <c r="C68" s="9"/>
      <c r="D68" s="9"/>
      <c r="E68" s="9"/>
      <c r="F68" s="9"/>
      <c r="G68" s="9"/>
      <c r="H68" s="9"/>
      <c r="I68" s="9"/>
    </row>
    <row r="69" spans="2:9" x14ac:dyDescent="0.2">
      <c r="B69" s="9"/>
      <c r="C69" s="9"/>
      <c r="D69" s="9"/>
      <c r="E69" s="9"/>
      <c r="F69" s="9"/>
      <c r="G69" s="9"/>
      <c r="H69" s="9"/>
      <c r="I69" s="9"/>
    </row>
    <row r="70" spans="2:9" x14ac:dyDescent="0.2">
      <c r="B70" s="9"/>
      <c r="C70" s="9"/>
      <c r="D70" s="9"/>
      <c r="E70" s="9"/>
      <c r="F70" s="9"/>
      <c r="G70" s="9"/>
      <c r="H70" s="9"/>
      <c r="I70" s="9"/>
    </row>
    <row r="71" spans="2:9" x14ac:dyDescent="0.2">
      <c r="B71" s="9"/>
      <c r="C71" s="9"/>
      <c r="D71" s="9"/>
      <c r="E71" s="9"/>
      <c r="F71" s="9"/>
      <c r="G71" s="9"/>
      <c r="H71" s="9"/>
      <c r="I71" s="9"/>
    </row>
    <row r="72" spans="2:9" x14ac:dyDescent="0.2">
      <c r="B72" s="9"/>
      <c r="C72" s="9"/>
      <c r="D72" s="9"/>
      <c r="E72" s="9"/>
      <c r="F72" s="9"/>
      <c r="G72" s="9"/>
      <c r="H72" s="9"/>
      <c r="I72" s="9"/>
    </row>
    <row r="73" spans="2:9" x14ac:dyDescent="0.2">
      <c r="B73" s="9"/>
      <c r="C73" s="9"/>
      <c r="D73" s="9"/>
      <c r="E73" s="9"/>
      <c r="F73" s="9"/>
      <c r="G73" s="9"/>
      <c r="H73" s="9"/>
      <c r="I73" s="9"/>
    </row>
    <row r="74" spans="2:9" x14ac:dyDescent="0.2">
      <c r="B74" s="9"/>
      <c r="C74" s="9"/>
      <c r="D74" s="9"/>
      <c r="E74" s="9"/>
      <c r="F74" s="9"/>
      <c r="G74" s="9"/>
      <c r="H74" s="9"/>
      <c r="I74" s="9"/>
    </row>
    <row r="75" spans="2:9" x14ac:dyDescent="0.2">
      <c r="B75" s="9"/>
      <c r="C75" s="9"/>
      <c r="D75" s="9"/>
      <c r="E75" s="9"/>
      <c r="F75" s="9"/>
      <c r="G75" s="9"/>
      <c r="H75" s="9"/>
      <c r="I75" s="9"/>
    </row>
    <row r="76" spans="2:9" x14ac:dyDescent="0.2">
      <c r="B76" s="9"/>
      <c r="C76" s="9"/>
      <c r="D76" s="9"/>
      <c r="E76" s="9"/>
      <c r="F76" s="9"/>
      <c r="G76" s="9"/>
      <c r="H76" s="9"/>
      <c r="I76" s="9"/>
    </row>
    <row r="77" spans="2:9" x14ac:dyDescent="0.2">
      <c r="B77" s="9"/>
      <c r="C77" s="9"/>
      <c r="D77" s="9"/>
      <c r="E77" s="9"/>
      <c r="F77" s="9"/>
      <c r="G77" s="9"/>
      <c r="H77" s="9"/>
      <c r="I77" s="9"/>
    </row>
    <row r="78" spans="2:9" x14ac:dyDescent="0.2">
      <c r="B78" s="9"/>
      <c r="C78" s="9"/>
      <c r="D78" s="9"/>
      <c r="E78" s="9"/>
      <c r="F78" s="9"/>
      <c r="G78" s="9"/>
      <c r="H78" s="9"/>
      <c r="I78" s="9"/>
    </row>
    <row r="79" spans="2:9" x14ac:dyDescent="0.2">
      <c r="B79" s="9"/>
      <c r="C79" s="9"/>
      <c r="D79" s="9"/>
      <c r="E79" s="9"/>
      <c r="F79" s="9"/>
      <c r="G79" s="9"/>
      <c r="H79" s="9"/>
      <c r="I79" s="9"/>
    </row>
    <row r="80" spans="2:9" x14ac:dyDescent="0.2">
      <c r="B80" s="9"/>
      <c r="C80" s="9"/>
      <c r="D80" s="9"/>
      <c r="E80" s="9"/>
      <c r="F80" s="9"/>
      <c r="G80" s="9"/>
      <c r="H80" s="9"/>
      <c r="I80" s="9"/>
    </row>
    <row r="81" spans="2:9" x14ac:dyDescent="0.2">
      <c r="B81" s="9"/>
      <c r="C81" s="9"/>
      <c r="D81" s="9"/>
      <c r="E81" s="9"/>
      <c r="F81" s="9"/>
      <c r="G81" s="9"/>
      <c r="H81" s="9"/>
      <c r="I81" s="9"/>
    </row>
  </sheetData>
  <mergeCells count="12">
    <mergeCell ref="G6:G7"/>
    <mergeCell ref="E22:I22"/>
    <mergeCell ref="A4:I4"/>
    <mergeCell ref="A5:A7"/>
    <mergeCell ref="B5:G5"/>
    <mergeCell ref="H5:H7"/>
    <mergeCell ref="I5:I7"/>
    <mergeCell ref="B6:B7"/>
    <mergeCell ref="C6:C7"/>
    <mergeCell ref="D6:D7"/>
    <mergeCell ref="E6:E7"/>
    <mergeCell ref="F6:F7"/>
  </mergeCells>
  <hyperlinks>
    <hyperlink ref="I2" location="Contents!A1" display="Back to Contents ç" xr:uid="{14A10877-7BBE-4C90-AEFE-A1C501FA871F}"/>
  </hyperlinks>
  <printOptions horizontalCentered="1"/>
  <pageMargins left="0.5" right="0.3" top="1" bottom="0.56000000000000005" header="0.5" footer="0.5"/>
  <pageSetup paperSize="9" scale="65" orientation="landscape"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0EC7A-C2C5-4FFB-B461-9D37EBE30EAF}">
  <sheetPr>
    <pageSetUpPr fitToPage="1"/>
  </sheetPr>
  <dimension ref="A1:N95"/>
  <sheetViews>
    <sheetView zoomScaleNormal="100" workbookViewId="0">
      <selection activeCell="H2" sqref="H2"/>
    </sheetView>
  </sheetViews>
  <sheetFormatPr defaultColWidth="9.140625" defaultRowHeight="15" customHeight="1" x14ac:dyDescent="0.2"/>
  <cols>
    <col min="1" max="1" width="55.85546875" style="4" customWidth="1"/>
    <col min="2" max="7" width="15.42578125" style="4" customWidth="1"/>
    <col min="8" max="8" width="14" style="4" customWidth="1"/>
    <col min="9" max="9" width="14.28515625" style="4" bestFit="1" customWidth="1"/>
    <col min="10" max="13" width="12.140625" style="4" bestFit="1" customWidth="1"/>
    <col min="14" max="14" width="12" style="4" bestFit="1" customWidth="1"/>
    <col min="15" max="16384" width="9.140625" style="4"/>
  </cols>
  <sheetData>
    <row r="1" spans="1:13" ht="15" customHeight="1" x14ac:dyDescent="0.25">
      <c r="A1" s="1" t="s">
        <v>16</v>
      </c>
      <c r="H1" s="2" t="s">
        <v>169</v>
      </c>
    </row>
    <row r="2" spans="1:13" s="17" customFormat="1" ht="15" customHeight="1" x14ac:dyDescent="0.25">
      <c r="A2" s="6" t="s">
        <v>13</v>
      </c>
      <c r="H2" s="43" t="s">
        <v>7</v>
      </c>
    </row>
    <row r="3" spans="1:13" s="17" customFormat="1" ht="15" customHeight="1" x14ac:dyDescent="0.25">
      <c r="A3" s="6"/>
    </row>
    <row r="4" spans="1:13" ht="15" customHeight="1" x14ac:dyDescent="0.3">
      <c r="A4" s="91" t="s">
        <v>197</v>
      </c>
      <c r="B4" s="91"/>
      <c r="C4" s="91"/>
      <c r="D4" s="91"/>
      <c r="E4" s="91"/>
      <c r="F4" s="91"/>
      <c r="G4" s="91"/>
      <c r="H4" s="91"/>
    </row>
    <row r="5" spans="1:13" ht="31.5" customHeight="1" x14ac:dyDescent="0.2">
      <c r="A5" s="24" t="s">
        <v>115</v>
      </c>
      <c r="B5" s="20">
        <v>2023</v>
      </c>
      <c r="C5" s="20" t="s">
        <v>198</v>
      </c>
      <c r="D5" s="20" t="s">
        <v>199</v>
      </c>
      <c r="E5" s="20" t="s">
        <v>200</v>
      </c>
      <c r="F5" s="20" t="s">
        <v>201</v>
      </c>
      <c r="G5" s="20" t="s">
        <v>202</v>
      </c>
      <c r="H5" s="20" t="s">
        <v>203</v>
      </c>
    </row>
    <row r="6" spans="1:13" ht="15" customHeight="1" x14ac:dyDescent="0.2">
      <c r="A6" s="62" t="s">
        <v>116</v>
      </c>
      <c r="B6" s="69">
        <v>17051854.26475865</v>
      </c>
      <c r="C6" s="69">
        <v>17118776.410158373</v>
      </c>
      <c r="D6" s="69">
        <v>17336369.992183812</v>
      </c>
      <c r="E6" s="69">
        <v>17595054.037791058</v>
      </c>
      <c r="F6" s="69">
        <v>18309660.102453578</v>
      </c>
      <c r="G6" s="69">
        <v>18531579.494829465</v>
      </c>
      <c r="H6" s="69">
        <v>18806083.961683918</v>
      </c>
    </row>
    <row r="7" spans="1:13" ht="15" customHeight="1" x14ac:dyDescent="0.2">
      <c r="A7" s="63" t="s">
        <v>117</v>
      </c>
      <c r="B7" s="25">
        <v>3616227.2541659502</v>
      </c>
      <c r="C7" s="25">
        <v>3339998.7284779102</v>
      </c>
      <c r="D7" s="25">
        <v>3223338.5795930997</v>
      </c>
      <c r="E7" s="25">
        <v>3150379.9187050802</v>
      </c>
      <c r="F7" s="25">
        <v>3220074.6327439998</v>
      </c>
      <c r="G7" s="25">
        <v>2966263.4127369998</v>
      </c>
      <c r="H7" s="25">
        <v>2801455.2190760002</v>
      </c>
    </row>
    <row r="8" spans="1:13" ht="15" customHeight="1" x14ac:dyDescent="0.2">
      <c r="A8" s="64" t="s">
        <v>118</v>
      </c>
      <c r="B8" s="25">
        <v>4017035.095557</v>
      </c>
      <c r="C8" s="25">
        <v>3861670.6475829999</v>
      </c>
      <c r="D8" s="25">
        <v>3883089.6123799998</v>
      </c>
      <c r="E8" s="25">
        <v>3932088.6811950002</v>
      </c>
      <c r="F8" s="25">
        <v>4061553.522444</v>
      </c>
      <c r="G8" s="25">
        <v>4096409.6207369999</v>
      </c>
      <c r="H8" s="25">
        <v>3920327.3990759999</v>
      </c>
    </row>
    <row r="9" spans="1:13" ht="15" customHeight="1" x14ac:dyDescent="0.2">
      <c r="A9" s="64" t="s">
        <v>119</v>
      </c>
      <c r="B9" s="25">
        <v>0</v>
      </c>
      <c r="C9" s="25">
        <v>0</v>
      </c>
      <c r="D9" s="25">
        <v>0</v>
      </c>
      <c r="E9" s="25">
        <v>0</v>
      </c>
      <c r="F9" s="25">
        <v>0</v>
      </c>
      <c r="G9" s="25">
        <v>0</v>
      </c>
      <c r="H9" s="25">
        <v>0</v>
      </c>
    </row>
    <row r="10" spans="1:13" ht="15" customHeight="1" x14ac:dyDescent="0.2">
      <c r="A10" s="64" t="s">
        <v>120</v>
      </c>
      <c r="B10" s="25">
        <v>-400807.84139105002</v>
      </c>
      <c r="C10" s="25">
        <v>-521671.91910508997</v>
      </c>
      <c r="D10" s="25">
        <v>-659751.03278689994</v>
      </c>
      <c r="E10" s="25">
        <v>-781708.76248992002</v>
      </c>
      <c r="F10" s="25">
        <v>-841478.88970000006</v>
      </c>
      <c r="G10" s="25">
        <v>-1130146.2080000001</v>
      </c>
      <c r="H10" s="25">
        <v>-1118872.18</v>
      </c>
    </row>
    <row r="11" spans="1:13" ht="15" customHeight="1" x14ac:dyDescent="0.2">
      <c r="A11" s="63" t="s">
        <v>121</v>
      </c>
      <c r="B11" s="25">
        <v>12646944.662940601</v>
      </c>
      <c r="C11" s="25">
        <v>13045461.283661099</v>
      </c>
      <c r="D11" s="25">
        <v>13368702.986347502</v>
      </c>
      <c r="E11" s="25">
        <v>13715806.5531995</v>
      </c>
      <c r="F11" s="25">
        <v>15089586</v>
      </c>
      <c r="G11" s="25">
        <v>15565316.082092464</v>
      </c>
      <c r="H11" s="25">
        <v>16004628.742607921</v>
      </c>
      <c r="I11" s="29"/>
    </row>
    <row r="12" spans="1:13" ht="15" customHeight="1" x14ac:dyDescent="0.2">
      <c r="A12" s="64" t="s">
        <v>122</v>
      </c>
      <c r="B12" s="25">
        <v>12002336.648094</v>
      </c>
      <c r="C12" s="25">
        <v>12447297.504562</v>
      </c>
      <c r="D12" s="25">
        <v>12767059.448968001</v>
      </c>
      <c r="E12" s="25">
        <v>13198505.648870001</v>
      </c>
      <c r="F12" s="25">
        <v>14079197.512901999</v>
      </c>
      <c r="G12" s="25">
        <v>14508331.838042</v>
      </c>
      <c r="H12" s="25">
        <v>14944778.420871999</v>
      </c>
      <c r="I12" s="17"/>
      <c r="J12" s="17"/>
      <c r="K12" s="17"/>
      <c r="L12" s="17"/>
      <c r="M12" s="17"/>
    </row>
    <row r="13" spans="1:13" ht="15" customHeight="1" x14ac:dyDescent="0.2">
      <c r="A13" s="64" t="s">
        <v>123</v>
      </c>
      <c r="B13" s="25">
        <v>0</v>
      </c>
      <c r="C13" s="25">
        <v>0</v>
      </c>
      <c r="D13" s="25">
        <v>0</v>
      </c>
      <c r="E13" s="25">
        <v>0</v>
      </c>
      <c r="F13" s="25">
        <v>0</v>
      </c>
      <c r="G13" s="25">
        <v>0</v>
      </c>
      <c r="H13" s="25">
        <v>0</v>
      </c>
      <c r="I13" s="17"/>
      <c r="J13" s="17"/>
      <c r="K13" s="17"/>
      <c r="L13" s="17"/>
      <c r="M13" s="17"/>
    </row>
    <row r="14" spans="1:13" ht="15" customHeight="1" x14ac:dyDescent="0.2">
      <c r="A14" s="64" t="s">
        <v>124</v>
      </c>
      <c r="B14" s="25">
        <v>566866.42284659995</v>
      </c>
      <c r="C14" s="25">
        <v>525879.69109909993</v>
      </c>
      <c r="D14" s="25">
        <v>528273.97737949993</v>
      </c>
      <c r="E14" s="25">
        <v>517300.90432949993</v>
      </c>
      <c r="F14" s="25">
        <v>371514.47755974071</v>
      </c>
      <c r="G14" s="25">
        <v>410467.7542264621</v>
      </c>
      <c r="H14" s="25">
        <v>406163.25829592097</v>
      </c>
      <c r="I14" s="17"/>
      <c r="J14" s="17"/>
      <c r="K14" s="17"/>
      <c r="L14" s="17"/>
      <c r="M14" s="17"/>
    </row>
    <row r="15" spans="1:13" ht="15" customHeight="1" x14ac:dyDescent="0.2">
      <c r="A15" s="64" t="s">
        <v>125</v>
      </c>
      <c r="B15" s="25">
        <v>77741.592000000004</v>
      </c>
      <c r="C15" s="25">
        <v>72284.088000000003</v>
      </c>
      <c r="D15" s="25">
        <v>73369.56</v>
      </c>
      <c r="E15" s="25">
        <v>0</v>
      </c>
      <c r="F15" s="25">
        <v>0</v>
      </c>
      <c r="G15" s="25">
        <v>0</v>
      </c>
      <c r="H15" s="25">
        <v>0</v>
      </c>
      <c r="I15" s="17"/>
      <c r="J15" s="17"/>
      <c r="K15" s="17"/>
      <c r="L15" s="17"/>
      <c r="M15" s="17"/>
    </row>
    <row r="16" spans="1:13" ht="15" customHeight="1" x14ac:dyDescent="0.2">
      <c r="A16" s="64" t="s">
        <v>126</v>
      </c>
      <c r="B16" s="25">
        <v>788682.34765209991</v>
      </c>
      <c r="C16" s="25">
        <v>733316.39801936375</v>
      </c>
      <c r="D16" s="25">
        <v>744328.42624320847</v>
      </c>
      <c r="E16" s="25">
        <v>728867.56588647945</v>
      </c>
      <c r="F16" s="25">
        <v>638873.47924783989</v>
      </c>
      <c r="G16" s="25">
        <v>646516.48982400005</v>
      </c>
      <c r="H16" s="25">
        <v>653687.06344000006</v>
      </c>
      <c r="I16" s="17"/>
      <c r="J16" s="17"/>
      <c r="K16" s="17"/>
      <c r="L16" s="17"/>
      <c r="M16" s="17"/>
    </row>
    <row r="17" spans="1:13" ht="15" customHeight="1" x14ac:dyDescent="0.2">
      <c r="A17" s="62" t="s">
        <v>127</v>
      </c>
      <c r="B17" s="69">
        <v>17051854.26475865</v>
      </c>
      <c r="C17" s="69">
        <v>17118776.410158373</v>
      </c>
      <c r="D17" s="69">
        <v>17336369.992183812</v>
      </c>
      <c r="E17" s="69">
        <v>17595054.037791058</v>
      </c>
      <c r="F17" s="69">
        <v>18309660.102453578</v>
      </c>
      <c r="G17" s="69">
        <v>18531579.494829465</v>
      </c>
      <c r="H17" s="69">
        <v>18806083.961683918</v>
      </c>
      <c r="I17" s="17"/>
      <c r="J17" s="17"/>
      <c r="K17" s="17"/>
      <c r="L17" s="17"/>
      <c r="M17" s="17"/>
    </row>
    <row r="18" spans="1:13" ht="15" customHeight="1" x14ac:dyDescent="0.2">
      <c r="A18" s="64" t="s">
        <v>118</v>
      </c>
      <c r="B18" s="25">
        <v>4017035.095557</v>
      </c>
      <c r="C18" s="25">
        <v>3861670.6475829999</v>
      </c>
      <c r="D18" s="25">
        <v>3883089.6123799998</v>
      </c>
      <c r="E18" s="25">
        <v>3932088.6811950002</v>
      </c>
      <c r="F18" s="25">
        <v>4061553.522444</v>
      </c>
      <c r="G18" s="25">
        <v>4096409.6207369999</v>
      </c>
      <c r="H18" s="25">
        <v>3920327.3990759999</v>
      </c>
      <c r="I18" s="17"/>
      <c r="J18" s="17"/>
      <c r="K18" s="17"/>
      <c r="L18" s="17"/>
      <c r="M18" s="17"/>
    </row>
    <row r="19" spans="1:13" ht="15" customHeight="1" x14ac:dyDescent="0.2">
      <c r="A19" s="64" t="s">
        <v>122</v>
      </c>
      <c r="B19" s="25">
        <v>12002336.648094</v>
      </c>
      <c r="C19" s="25">
        <v>12447297.504562</v>
      </c>
      <c r="D19" s="25">
        <v>12767059.448968001</v>
      </c>
      <c r="E19" s="25">
        <v>13198505.648870001</v>
      </c>
      <c r="F19" s="25">
        <v>14079197.512901999</v>
      </c>
      <c r="G19" s="25">
        <v>14508331.838042</v>
      </c>
      <c r="H19" s="25">
        <v>14944778.420871999</v>
      </c>
    </row>
    <row r="20" spans="1:13" ht="15" customHeight="1" x14ac:dyDescent="0.2">
      <c r="A20" s="64" t="s">
        <v>128</v>
      </c>
      <c r="B20" s="25">
        <v>0</v>
      </c>
      <c r="C20" s="25">
        <v>0</v>
      </c>
      <c r="D20" s="25">
        <v>0</v>
      </c>
      <c r="E20" s="25">
        <v>0</v>
      </c>
      <c r="F20" s="25">
        <v>0</v>
      </c>
      <c r="G20" s="25">
        <v>0</v>
      </c>
      <c r="H20" s="25">
        <v>0</v>
      </c>
    </row>
    <row r="21" spans="1:13" ht="15" customHeight="1" x14ac:dyDescent="0.2">
      <c r="A21" s="64" t="s">
        <v>124</v>
      </c>
      <c r="B21" s="25">
        <v>566866.42284659995</v>
      </c>
      <c r="C21" s="25">
        <v>525879.69109909993</v>
      </c>
      <c r="D21" s="25">
        <v>528273.97737949993</v>
      </c>
      <c r="E21" s="25">
        <v>517300.90432949993</v>
      </c>
      <c r="F21" s="25">
        <v>371514.47755974071</v>
      </c>
      <c r="G21" s="25">
        <v>410467.7542264621</v>
      </c>
      <c r="H21" s="25">
        <v>406163.25829592097</v>
      </c>
    </row>
    <row r="22" spans="1:13" ht="15" customHeight="1" x14ac:dyDescent="0.2">
      <c r="A22" s="64" t="s">
        <v>119</v>
      </c>
      <c r="B22" s="25">
        <v>0</v>
      </c>
      <c r="C22" s="25">
        <v>0</v>
      </c>
      <c r="D22" s="25">
        <v>0</v>
      </c>
      <c r="E22" s="25">
        <v>0</v>
      </c>
      <c r="F22" s="25">
        <v>0</v>
      </c>
      <c r="G22" s="25">
        <v>0</v>
      </c>
      <c r="H22" s="25">
        <v>0</v>
      </c>
    </row>
    <row r="23" spans="1:13" ht="15" customHeight="1" x14ac:dyDescent="0.2">
      <c r="A23" s="64" t="s">
        <v>126</v>
      </c>
      <c r="B23" s="25">
        <v>465616.09826104902</v>
      </c>
      <c r="C23" s="25">
        <v>283928.56691427156</v>
      </c>
      <c r="D23" s="25">
        <v>157946.95345631242</v>
      </c>
      <c r="E23" s="25">
        <v>-52841.196603443474</v>
      </c>
      <c r="F23" s="25">
        <v>-202605.41045216098</v>
      </c>
      <c r="G23" s="25">
        <v>-483629.71817599609</v>
      </c>
      <c r="H23" s="25">
        <v>-465185.11656000093</v>
      </c>
    </row>
    <row r="24" spans="1:13" ht="15" customHeight="1" x14ac:dyDescent="0.2">
      <c r="A24" s="62" t="s">
        <v>129</v>
      </c>
      <c r="B24" s="69">
        <v>17051854.264106553</v>
      </c>
      <c r="C24" s="69">
        <v>17118776.410158373</v>
      </c>
      <c r="D24" s="69">
        <v>17336369.992183812</v>
      </c>
      <c r="E24" s="69">
        <v>17595054.037791058</v>
      </c>
      <c r="F24" s="69">
        <v>18309660.102453578</v>
      </c>
      <c r="G24" s="69">
        <v>18531579.494829465</v>
      </c>
      <c r="H24" s="69">
        <v>18806083.961683918</v>
      </c>
    </row>
    <row r="25" spans="1:13" ht="15" customHeight="1" x14ac:dyDescent="0.2">
      <c r="A25" s="64" t="s">
        <v>130</v>
      </c>
      <c r="B25" s="25">
        <v>9102838.6990482807</v>
      </c>
      <c r="C25" s="25">
        <v>8992597.3957064245</v>
      </c>
      <c r="D25" s="25">
        <v>8868399.2420498095</v>
      </c>
      <c r="E25" s="25">
        <v>8864939.2236650586</v>
      </c>
      <c r="F25" s="25">
        <v>9411205.6913551856</v>
      </c>
      <c r="G25" s="25">
        <v>9380546.9328857958</v>
      </c>
      <c r="H25" s="25">
        <v>9518508.0347267911</v>
      </c>
    </row>
    <row r="26" spans="1:13" ht="15" customHeight="1" x14ac:dyDescent="0.2">
      <c r="A26" s="65" t="s">
        <v>131</v>
      </c>
      <c r="B26" s="25"/>
      <c r="C26" s="25"/>
      <c r="D26" s="25"/>
      <c r="E26" s="25"/>
      <c r="F26" s="25"/>
      <c r="G26" s="25"/>
      <c r="H26" s="25"/>
    </row>
    <row r="27" spans="1:13" ht="15" customHeight="1" x14ac:dyDescent="0.2">
      <c r="A27" s="66" t="s">
        <v>127</v>
      </c>
      <c r="B27" s="25">
        <v>2743620.630601</v>
      </c>
      <c r="C27" s="25">
        <v>2517260.5174959102</v>
      </c>
      <c r="D27" s="25">
        <v>2376778.5738141001</v>
      </c>
      <c r="E27" s="25">
        <v>2340178.0382810798</v>
      </c>
      <c r="F27" s="25">
        <v>2453609.437901</v>
      </c>
      <c r="G27" s="25">
        <v>2456287.2546009999</v>
      </c>
      <c r="H27" s="25">
        <v>2494221.7706010002</v>
      </c>
    </row>
    <row r="28" spans="1:13" ht="15" customHeight="1" x14ac:dyDescent="0.2">
      <c r="A28" s="67" t="s">
        <v>132</v>
      </c>
      <c r="B28" s="25">
        <v>220797</v>
      </c>
      <c r="C28" s="25">
        <v>160797</v>
      </c>
      <c r="D28" s="25">
        <v>71696</v>
      </c>
      <c r="E28" s="25">
        <v>0</v>
      </c>
      <c r="F28" s="25">
        <v>0</v>
      </c>
      <c r="G28" s="25">
        <v>0</v>
      </c>
      <c r="H28" s="25">
        <v>0</v>
      </c>
      <c r="I28" s="30"/>
    </row>
    <row r="29" spans="1:13" ht="15" customHeight="1" x14ac:dyDescent="0.2">
      <c r="A29" s="67" t="s">
        <v>133</v>
      </c>
      <c r="B29" s="25">
        <v>2522823.630601</v>
      </c>
      <c r="C29" s="25">
        <v>2530474.630601</v>
      </c>
      <c r="D29" s="25">
        <v>2523924.630601</v>
      </c>
      <c r="E29" s="25">
        <v>2515620.630601</v>
      </c>
      <c r="F29" s="25">
        <v>2515620.630601</v>
      </c>
      <c r="G29" s="25">
        <v>2511920.630601</v>
      </c>
      <c r="H29" s="25">
        <v>2508920.630601</v>
      </c>
      <c r="I29" s="30"/>
    </row>
    <row r="30" spans="1:13" ht="15" customHeight="1" x14ac:dyDescent="0.2">
      <c r="A30" s="67" t="s">
        <v>134</v>
      </c>
      <c r="B30" s="25">
        <v>-174011.11310508999</v>
      </c>
      <c r="C30" s="25">
        <v>-174011.11310508999</v>
      </c>
      <c r="D30" s="25">
        <v>-218842.05678689998</v>
      </c>
      <c r="E30" s="25">
        <v>-175442.59231991999</v>
      </c>
      <c r="F30" s="25">
        <v>-62011.192700000007</v>
      </c>
      <c r="G30" s="25">
        <v>-55633.376000000004</v>
      </c>
      <c r="H30" s="25">
        <v>-14698.86</v>
      </c>
      <c r="I30" s="30"/>
    </row>
    <row r="31" spans="1:13" ht="15" customHeight="1" x14ac:dyDescent="0.2">
      <c r="A31" s="65" t="s">
        <v>135</v>
      </c>
      <c r="B31" s="25"/>
      <c r="C31" s="25"/>
      <c r="D31" s="25"/>
      <c r="E31" s="25"/>
      <c r="F31" s="25"/>
      <c r="G31" s="25"/>
      <c r="H31" s="25"/>
      <c r="I31" s="30"/>
    </row>
    <row r="32" spans="1:13" ht="15" customHeight="1" x14ac:dyDescent="0.2">
      <c r="A32" s="66" t="s">
        <v>127</v>
      </c>
      <c r="B32" s="25">
        <v>6359218.0684472807</v>
      </c>
      <c r="C32" s="25">
        <v>6475336.8782105148</v>
      </c>
      <c r="D32" s="25">
        <v>6491620.6682357099</v>
      </c>
      <c r="E32" s="25">
        <v>6524761.1853839792</v>
      </c>
      <c r="F32" s="25">
        <v>6957596.2534541851</v>
      </c>
      <c r="G32" s="25">
        <v>6924259.6782847969</v>
      </c>
      <c r="H32" s="25">
        <v>7024286.2641257914</v>
      </c>
      <c r="I32" s="29"/>
    </row>
    <row r="33" spans="1:9" ht="15" customHeight="1" x14ac:dyDescent="0.2">
      <c r="A33" s="67" t="s">
        <v>136</v>
      </c>
      <c r="B33" s="25">
        <v>1997773.2953229996</v>
      </c>
      <c r="C33" s="25">
        <v>2086703.6926694717</v>
      </c>
      <c r="D33" s="25">
        <v>2244392.4586120006</v>
      </c>
      <c r="E33" s="25">
        <v>2395068.1682230001</v>
      </c>
      <c r="F33" s="25">
        <v>2707569.126627</v>
      </c>
      <c r="G33" s="25">
        <v>2860083.7143183332</v>
      </c>
      <c r="H33" s="25">
        <v>2823449.8437948688</v>
      </c>
      <c r="I33" s="29"/>
    </row>
    <row r="34" spans="1:9" ht="15" customHeight="1" x14ac:dyDescent="0.2">
      <c r="A34" s="67" t="s">
        <v>137</v>
      </c>
      <c r="B34" s="25">
        <v>3338017.3774150009</v>
      </c>
      <c r="C34" s="25">
        <v>3413667.4590029996</v>
      </c>
      <c r="D34" s="25">
        <v>3350817.7420010003</v>
      </c>
      <c r="E34" s="25">
        <v>3498241.4019449996</v>
      </c>
      <c r="F34" s="25">
        <v>4027356.5250196052</v>
      </c>
      <c r="G34" s="25">
        <v>4089752.268916002</v>
      </c>
      <c r="H34" s="25">
        <v>4253005.6585950013</v>
      </c>
      <c r="I34" s="29"/>
    </row>
    <row r="35" spans="1:9" ht="15" customHeight="1" x14ac:dyDescent="0.2">
      <c r="A35" s="67" t="s">
        <v>128</v>
      </c>
      <c r="B35" s="25">
        <v>0</v>
      </c>
      <c r="C35" s="25">
        <v>0</v>
      </c>
      <c r="D35" s="25">
        <v>0</v>
      </c>
      <c r="E35" s="25">
        <v>0</v>
      </c>
      <c r="F35" s="25">
        <v>0</v>
      </c>
      <c r="G35" s="25">
        <v>0</v>
      </c>
      <c r="H35" s="25">
        <v>0</v>
      </c>
      <c r="I35" s="29"/>
    </row>
    <row r="36" spans="1:9" ht="15" customHeight="1" x14ac:dyDescent="0.2">
      <c r="A36" s="67" t="s">
        <v>138</v>
      </c>
      <c r="B36" s="25">
        <v>566866.42284659995</v>
      </c>
      <c r="C36" s="25">
        <v>525879.69109909993</v>
      </c>
      <c r="D36" s="25">
        <v>528273.97737949993</v>
      </c>
      <c r="E36" s="25">
        <v>517300.90432949993</v>
      </c>
      <c r="F36" s="25">
        <v>371514.47755974071</v>
      </c>
      <c r="G36" s="25">
        <v>410467.7542264621</v>
      </c>
      <c r="H36" s="25">
        <v>406163.25829592097</v>
      </c>
    </row>
    <row r="37" spans="1:9" ht="15" customHeight="1" x14ac:dyDescent="0.2">
      <c r="A37" s="67" t="s">
        <v>126</v>
      </c>
      <c r="B37" s="25">
        <v>456560.97286267998</v>
      </c>
      <c r="C37" s="25">
        <v>449086.03543894377</v>
      </c>
      <c r="D37" s="25">
        <v>368136.49024320842</v>
      </c>
      <c r="E37" s="25">
        <v>114150.71088647936</v>
      </c>
      <c r="F37" s="25">
        <v>-148843.87575216003</v>
      </c>
      <c r="G37" s="25">
        <v>-436044.05917600007</v>
      </c>
      <c r="H37" s="25">
        <v>-458332.49656000006</v>
      </c>
    </row>
    <row r="38" spans="1:9" ht="15" customHeight="1" x14ac:dyDescent="0.2">
      <c r="A38" s="64" t="s">
        <v>139</v>
      </c>
      <c r="B38" s="25"/>
      <c r="C38" s="25"/>
      <c r="D38" s="25"/>
      <c r="E38" s="25"/>
      <c r="F38" s="25"/>
      <c r="G38" s="25"/>
      <c r="H38" s="25"/>
    </row>
    <row r="39" spans="1:9" ht="15" customHeight="1" x14ac:dyDescent="0.2">
      <c r="A39" s="65" t="s">
        <v>127</v>
      </c>
      <c r="B39" s="25">
        <v>7506288.9043352734</v>
      </c>
      <c r="C39" s="25">
        <v>7581290.3771306369</v>
      </c>
      <c r="D39" s="25">
        <v>7762335.3301120056</v>
      </c>
      <c r="E39" s="25">
        <v>8061798.7013810035</v>
      </c>
      <c r="F39" s="25">
        <v>8158549.975747359</v>
      </c>
      <c r="G39" s="25">
        <v>8189975.1823656783</v>
      </c>
      <c r="H39" s="25">
        <v>8267198.9666430904</v>
      </c>
    </row>
    <row r="40" spans="1:9" ht="15" customHeight="1" x14ac:dyDescent="0.2">
      <c r="A40" s="66" t="s">
        <v>140</v>
      </c>
      <c r="B40" s="25">
        <v>1735925.0874590015</v>
      </c>
      <c r="C40" s="25">
        <v>1522964.6838425302</v>
      </c>
      <c r="D40" s="25">
        <v>1470312.0354770012</v>
      </c>
      <c r="E40" s="25">
        <v>1449699.0411830007</v>
      </c>
      <c r="F40" s="25">
        <v>1258161.0469709998</v>
      </c>
      <c r="G40" s="25">
        <v>1054127.9063546704</v>
      </c>
      <c r="H40" s="25">
        <v>901849.7775631292</v>
      </c>
    </row>
    <row r="41" spans="1:9" ht="15" customHeight="1" x14ac:dyDescent="0.2">
      <c r="A41" s="66" t="s">
        <v>141</v>
      </c>
      <c r="B41" s="25">
        <v>5761308.6921300022</v>
      </c>
      <c r="C41" s="25">
        <v>6049472.048584016</v>
      </c>
      <c r="D41" s="25">
        <v>6283371.1346350042</v>
      </c>
      <c r="E41" s="25">
        <v>6603648.9761980027</v>
      </c>
      <c r="F41" s="25">
        <v>6892139.7247763593</v>
      </c>
      <c r="G41" s="25">
        <v>7127799.5560110081</v>
      </c>
      <c r="H41" s="25">
        <v>7357502.9490799606</v>
      </c>
    </row>
    <row r="42" spans="1:9" ht="15" customHeight="1" x14ac:dyDescent="0.2">
      <c r="A42" s="66" t="s">
        <v>128</v>
      </c>
      <c r="B42" s="25">
        <v>0</v>
      </c>
      <c r="C42" s="25">
        <v>0</v>
      </c>
      <c r="D42" s="25">
        <v>0</v>
      </c>
      <c r="E42" s="25">
        <v>0</v>
      </c>
      <c r="F42" s="25">
        <v>0</v>
      </c>
      <c r="G42" s="25">
        <v>0</v>
      </c>
      <c r="H42" s="25">
        <v>0</v>
      </c>
    </row>
    <row r="43" spans="1:9" ht="15" customHeight="1" x14ac:dyDescent="0.2">
      <c r="A43" s="66" t="s">
        <v>41</v>
      </c>
      <c r="B43" s="25">
        <v>9055.1247462699994</v>
      </c>
      <c r="C43" s="25">
        <v>8853.6447040900002</v>
      </c>
      <c r="D43" s="25">
        <v>8652.16</v>
      </c>
      <c r="E43" s="25">
        <v>8450.6839999999993</v>
      </c>
      <c r="F43" s="25">
        <v>8249.2039999999997</v>
      </c>
      <c r="G43" s="25">
        <v>8047.72</v>
      </c>
      <c r="H43" s="25">
        <v>7846.24</v>
      </c>
    </row>
    <row r="44" spans="1:9" ht="15" customHeight="1" x14ac:dyDescent="0.2">
      <c r="A44" s="65" t="s">
        <v>142</v>
      </c>
      <c r="B44" s="25">
        <v>7506288.9043352716</v>
      </c>
      <c r="C44" s="25">
        <v>7581290.377130636</v>
      </c>
      <c r="D44" s="25">
        <v>7762335.3301120056</v>
      </c>
      <c r="E44" s="25">
        <v>8061798.7013810026</v>
      </c>
      <c r="F44" s="25">
        <v>8158549.975747359</v>
      </c>
      <c r="G44" s="25">
        <v>8189975.1823656792</v>
      </c>
      <c r="H44" s="25">
        <v>8267198.9666430904</v>
      </c>
    </row>
    <row r="45" spans="1:9" ht="15" customHeight="1" x14ac:dyDescent="0.2">
      <c r="A45" s="66" t="s">
        <v>143</v>
      </c>
      <c r="B45" s="25">
        <v>1008618.1693112697</v>
      </c>
      <c r="C45" s="25">
        <v>994259.73316708987</v>
      </c>
      <c r="D45" s="25">
        <v>976360.89933900011</v>
      </c>
      <c r="E45" s="25">
        <v>1017190.3061339998</v>
      </c>
      <c r="F45" s="25">
        <v>1016863.5861679998</v>
      </c>
      <c r="G45" s="25">
        <v>1050283.9743789998</v>
      </c>
      <c r="H45" s="25">
        <v>1052792.8569990001</v>
      </c>
    </row>
    <row r="46" spans="1:9" ht="15" customHeight="1" x14ac:dyDescent="0.2">
      <c r="A46" s="66" t="s">
        <v>144</v>
      </c>
      <c r="B46" s="25">
        <v>101661.393702</v>
      </c>
      <c r="C46" s="25">
        <v>72937.271321000007</v>
      </c>
      <c r="D46" s="25">
        <v>73020.613412000006</v>
      </c>
      <c r="E46" s="25">
        <v>69249.497142000007</v>
      </c>
      <c r="F46" s="25">
        <v>60798.536070000009</v>
      </c>
      <c r="G46" s="25">
        <v>53203.539056999995</v>
      </c>
      <c r="H46" s="25">
        <v>46592.986590000008</v>
      </c>
    </row>
    <row r="47" spans="1:9" ht="15" customHeight="1" x14ac:dyDescent="0.3">
      <c r="A47" s="66" t="s">
        <v>166</v>
      </c>
      <c r="B47" s="25">
        <v>742772.54040900071</v>
      </c>
      <c r="C47" s="25">
        <v>723493.28909552982</v>
      </c>
      <c r="D47" s="25">
        <v>767145.65202300041</v>
      </c>
      <c r="E47" s="25">
        <v>774009.8132780001</v>
      </c>
      <c r="F47" s="25">
        <v>716155.51293200022</v>
      </c>
      <c r="G47" s="25">
        <v>609702.20823554019</v>
      </c>
      <c r="H47" s="25">
        <v>512737.7011015403</v>
      </c>
    </row>
    <row r="48" spans="1:9" ht="15" customHeight="1" x14ac:dyDescent="0.2">
      <c r="A48" s="66" t="s">
        <v>145</v>
      </c>
      <c r="B48" s="25">
        <v>494335.00289500004</v>
      </c>
      <c r="C48" s="25">
        <v>507098.24549300008</v>
      </c>
      <c r="D48" s="25">
        <v>516176.39772699995</v>
      </c>
      <c r="E48" s="25">
        <v>532562.1402139999</v>
      </c>
      <c r="F48" s="25">
        <v>539397.0867634</v>
      </c>
      <c r="G48" s="25">
        <v>548156.09871339996</v>
      </c>
      <c r="H48" s="25">
        <v>564872.70723339985</v>
      </c>
    </row>
    <row r="49" spans="1:8" ht="15" customHeight="1" x14ac:dyDescent="0.2">
      <c r="A49" s="66" t="s">
        <v>146</v>
      </c>
      <c r="B49" s="25">
        <v>4505425.5129910009</v>
      </c>
      <c r="C49" s="25">
        <v>4636572.0267010154</v>
      </c>
      <c r="D49" s="25">
        <v>4768059.4922900032</v>
      </c>
      <c r="E49" s="25">
        <v>4934722.3330670018</v>
      </c>
      <c r="F49" s="25">
        <v>5085561.0294109602</v>
      </c>
      <c r="G49" s="25">
        <v>5226086.1021170085</v>
      </c>
      <c r="H49" s="25">
        <v>5396046.7441611513</v>
      </c>
    </row>
    <row r="50" spans="1:8" ht="15" customHeight="1" x14ac:dyDescent="0.2">
      <c r="A50" s="66" t="s">
        <v>147</v>
      </c>
      <c r="B50" s="25">
        <v>288560.85870000045</v>
      </c>
      <c r="C50" s="25">
        <v>294839.57173900044</v>
      </c>
      <c r="D50" s="25">
        <v>312953.14119000046</v>
      </c>
      <c r="E50" s="25">
        <v>369361.98277600028</v>
      </c>
      <c r="F50" s="25">
        <v>388625.77964799944</v>
      </c>
      <c r="G50" s="25">
        <v>400467.65221800032</v>
      </c>
      <c r="H50" s="25">
        <v>410524.16552099958</v>
      </c>
    </row>
    <row r="51" spans="1:8" ht="15" customHeight="1" x14ac:dyDescent="0.2">
      <c r="A51" s="66" t="s">
        <v>148</v>
      </c>
      <c r="B51" s="25">
        <v>327355.26970600086</v>
      </c>
      <c r="C51" s="25">
        <v>315008.68569300056</v>
      </c>
      <c r="D51" s="25">
        <v>311292.0125780009</v>
      </c>
      <c r="E51" s="25">
        <v>321376.33754700096</v>
      </c>
      <c r="F51" s="25">
        <v>305963.0009999997</v>
      </c>
      <c r="G51" s="25">
        <v>257996.22997373046</v>
      </c>
      <c r="H51" s="25">
        <v>239669.75242499958</v>
      </c>
    </row>
    <row r="52" spans="1:8" ht="15" customHeight="1" x14ac:dyDescent="0.25">
      <c r="A52" s="66" t="s">
        <v>167</v>
      </c>
      <c r="B52" s="25">
        <v>37560.156620999995</v>
      </c>
      <c r="C52" s="25">
        <v>37081.553920999999</v>
      </c>
      <c r="D52" s="25">
        <v>37327.121553000012</v>
      </c>
      <c r="E52" s="25">
        <v>43326.291222999986</v>
      </c>
      <c r="F52" s="25">
        <v>45185.443755</v>
      </c>
      <c r="G52" s="25">
        <v>44079.377672000002</v>
      </c>
      <c r="H52" s="25">
        <v>43962.052611999999</v>
      </c>
    </row>
    <row r="53" spans="1:8" ht="15" customHeight="1" x14ac:dyDescent="0.2">
      <c r="A53" s="64" t="s">
        <v>149</v>
      </c>
      <c r="B53" s="25">
        <v>442727</v>
      </c>
      <c r="C53" s="25">
        <v>544888.63744499953</v>
      </c>
      <c r="D53" s="25">
        <v>705635.05816600029</v>
      </c>
      <c r="E53" s="25">
        <v>668316.11191499897</v>
      </c>
      <c r="F53" s="27" t="s">
        <v>168</v>
      </c>
      <c r="G53" s="25">
        <v>961057.38274800254</v>
      </c>
      <c r="H53" s="25">
        <v>1020376.9603139991</v>
      </c>
    </row>
    <row r="54" spans="1:8" ht="15" customHeight="1" x14ac:dyDescent="0.2">
      <c r="A54" s="65" t="s">
        <v>132</v>
      </c>
      <c r="B54" s="25">
        <v>62539.712774999985</v>
      </c>
      <c r="C54" s="25">
        <v>91205.271070999923</v>
      </c>
      <c r="D54" s="25">
        <v>96689.116434999989</v>
      </c>
      <c r="E54" s="25">
        <v>87321.471788999974</v>
      </c>
      <c r="F54" s="25">
        <v>95823.348846000052</v>
      </c>
      <c r="G54" s="25">
        <v>182198.00023399995</v>
      </c>
      <c r="H54" s="25">
        <v>195027.77771800014</v>
      </c>
    </row>
    <row r="55" spans="1:8" ht="15" customHeight="1" x14ac:dyDescent="0.2">
      <c r="A55" s="65" t="s">
        <v>150</v>
      </c>
      <c r="B55" s="25">
        <v>380186.94794800045</v>
      </c>
      <c r="C55" s="25">
        <v>453683.36637399957</v>
      </c>
      <c r="D55" s="25">
        <v>608945.94173100032</v>
      </c>
      <c r="E55" s="25">
        <v>580994.64012599899</v>
      </c>
      <c r="F55" s="25">
        <v>644080.63250500034</v>
      </c>
      <c r="G55" s="25">
        <v>778859.38251400262</v>
      </c>
      <c r="H55" s="25">
        <v>825349.18259599898</v>
      </c>
    </row>
    <row r="56" spans="1:8" ht="15" customHeight="1" x14ac:dyDescent="0.2">
      <c r="A56" s="62" t="s">
        <v>151</v>
      </c>
      <c r="B56" s="69">
        <v>11644094.293081401</v>
      </c>
      <c r="C56" s="69">
        <v>10783061.038224902</v>
      </c>
      <c r="D56" s="69">
        <v>11008233.363355499</v>
      </c>
      <c r="E56" s="69">
        <v>10979599.147065502</v>
      </c>
      <c r="F56" s="69">
        <v>10429043.537389258</v>
      </c>
      <c r="G56" s="69">
        <v>10721587.559126537</v>
      </c>
      <c r="H56" s="69">
        <v>10828696.79194608</v>
      </c>
    </row>
    <row r="57" spans="1:8" ht="15" customHeight="1" x14ac:dyDescent="0.2">
      <c r="A57" s="63" t="s">
        <v>152</v>
      </c>
      <c r="B57" s="25">
        <v>11644094.293081401</v>
      </c>
      <c r="C57" s="25">
        <v>10783061.038224902</v>
      </c>
      <c r="D57" s="25">
        <v>11008233.363355499</v>
      </c>
      <c r="E57" s="25">
        <v>10979599.147065502</v>
      </c>
      <c r="F57" s="25">
        <v>10429043.537389258</v>
      </c>
      <c r="G57" s="25">
        <v>10721587.559126537</v>
      </c>
      <c r="H57" s="25">
        <v>10828696.79194608</v>
      </c>
    </row>
    <row r="58" spans="1:8" ht="15" customHeight="1" x14ac:dyDescent="0.2">
      <c r="A58" s="64" t="s">
        <v>153</v>
      </c>
      <c r="B58" s="25">
        <v>6893849.5013669999</v>
      </c>
      <c r="C58" s="25">
        <v>6424502.4336170005</v>
      </c>
      <c r="D58" s="25">
        <v>6490277.808154</v>
      </c>
      <c r="E58" s="25">
        <v>6561456.8198190005</v>
      </c>
      <c r="F58" s="25">
        <v>6218727.2739569992</v>
      </c>
      <c r="G58" s="25">
        <v>5663416.232934</v>
      </c>
      <c r="H58" s="25">
        <v>6734103.6187020009</v>
      </c>
    </row>
    <row r="59" spans="1:8" ht="15" customHeight="1" x14ac:dyDescent="0.2">
      <c r="A59" s="64" t="s">
        <v>154</v>
      </c>
      <c r="B59" s="25">
        <v>4750244.791714401</v>
      </c>
      <c r="C59" s="25">
        <v>4358558.6046079006</v>
      </c>
      <c r="D59" s="25">
        <v>4517955.5552014997</v>
      </c>
      <c r="E59" s="25">
        <v>4418142.3272465002</v>
      </c>
      <c r="F59" s="25">
        <v>4210316.2634322587</v>
      </c>
      <c r="G59" s="25">
        <v>5058171.3261925383</v>
      </c>
      <c r="H59" s="25">
        <v>4094593.1732440786</v>
      </c>
    </row>
    <row r="60" spans="1:8" ht="15" customHeight="1" x14ac:dyDescent="0.2">
      <c r="A60" s="66" t="s">
        <v>155</v>
      </c>
      <c r="B60" s="25">
        <v>208723.510458</v>
      </c>
      <c r="C60" s="25">
        <v>193892.626326</v>
      </c>
      <c r="D60" s="25">
        <v>196713.97093799998</v>
      </c>
      <c r="E60" s="25">
        <v>192913.00648400001</v>
      </c>
      <c r="F60" s="25">
        <v>188055.35979299998</v>
      </c>
      <c r="G60" s="25">
        <v>185140.639639</v>
      </c>
      <c r="H60" s="25">
        <v>128003.673297</v>
      </c>
    </row>
    <row r="61" spans="1:8" ht="15" customHeight="1" x14ac:dyDescent="0.2">
      <c r="A61" s="66" t="s">
        <v>41</v>
      </c>
      <c r="B61" s="25">
        <v>4541521.281256401</v>
      </c>
      <c r="C61" s="25">
        <v>4164665.9782819003</v>
      </c>
      <c r="D61" s="25">
        <v>4321241.5842634998</v>
      </c>
      <c r="E61" s="25">
        <v>4225229.3207625002</v>
      </c>
      <c r="F61" s="25">
        <v>4022260.9036392588</v>
      </c>
      <c r="G61" s="25">
        <v>4873030.6865535378</v>
      </c>
      <c r="H61" s="25">
        <v>3966589.4999470785</v>
      </c>
    </row>
    <row r="62" spans="1:8" ht="15" customHeight="1" x14ac:dyDescent="0.2">
      <c r="A62" s="63" t="s">
        <v>156</v>
      </c>
      <c r="B62" s="25">
        <v>11644094.062413398</v>
      </c>
      <c r="C62" s="25">
        <v>10783061.287761901</v>
      </c>
      <c r="D62" s="25">
        <v>11008233.493810499</v>
      </c>
      <c r="E62" s="25">
        <v>10979599.772717502</v>
      </c>
      <c r="F62" s="25">
        <v>10429043.537389258</v>
      </c>
      <c r="G62" s="25">
        <v>10721587.559126537</v>
      </c>
      <c r="H62" s="25">
        <v>10828696.791946076</v>
      </c>
    </row>
    <row r="63" spans="1:8" ht="15" customHeight="1" x14ac:dyDescent="0.2">
      <c r="A63" s="66" t="s">
        <v>157</v>
      </c>
      <c r="B63" s="25">
        <v>3816949.8</v>
      </c>
      <c r="C63" s="25">
        <v>3529870</v>
      </c>
      <c r="D63" s="25">
        <v>3724410.5</v>
      </c>
      <c r="E63" s="25">
        <v>3733464.2</v>
      </c>
      <c r="F63" s="25">
        <v>3773452.7</v>
      </c>
      <c r="G63" s="25">
        <v>3937318.7000000007</v>
      </c>
      <c r="H63" s="25">
        <v>4035090.9</v>
      </c>
    </row>
    <row r="64" spans="1:8" ht="15" customHeight="1" x14ac:dyDescent="0.2">
      <c r="A64" s="66" t="s">
        <v>158</v>
      </c>
      <c r="B64" s="25">
        <v>7827144.2624133993</v>
      </c>
      <c r="C64" s="25">
        <v>7253191.2877618996</v>
      </c>
      <c r="D64" s="25">
        <v>7283822.9938104991</v>
      </c>
      <c r="E64" s="25">
        <v>7246135.5727175009</v>
      </c>
      <c r="F64" s="25">
        <v>6655590.4578802586</v>
      </c>
      <c r="G64" s="25">
        <v>6784268.7193995379</v>
      </c>
      <c r="H64" s="25">
        <v>6793606.1012540795</v>
      </c>
    </row>
    <row r="65" spans="1:14" ht="15" customHeight="1" x14ac:dyDescent="0.2">
      <c r="A65" s="66" t="s">
        <v>159</v>
      </c>
      <c r="B65" s="25"/>
      <c r="C65" s="25"/>
      <c r="D65" s="25"/>
      <c r="E65" s="25"/>
      <c r="F65" s="25"/>
      <c r="G65" s="25"/>
      <c r="H65" s="25"/>
    </row>
    <row r="66" spans="1:14" ht="15" customHeight="1" x14ac:dyDescent="0.2">
      <c r="A66" s="66" t="s">
        <v>160</v>
      </c>
      <c r="B66" s="25">
        <v>3498370.9771534</v>
      </c>
      <c r="C66" s="25">
        <v>3253975.7089009001</v>
      </c>
      <c r="D66" s="25">
        <v>3308342.6226205002</v>
      </c>
      <c r="E66" s="25">
        <v>3239623.1956705004</v>
      </c>
      <c r="F66" s="25">
        <v>2725388.6224402594</v>
      </c>
      <c r="G66" s="25">
        <v>2726274.9457735382</v>
      </c>
      <c r="H66" s="25">
        <v>2670044.8417040789</v>
      </c>
    </row>
    <row r="67" spans="1:14" ht="15" customHeight="1" x14ac:dyDescent="0.2">
      <c r="A67" s="66" t="s">
        <v>161</v>
      </c>
      <c r="B67" s="25">
        <v>0</v>
      </c>
      <c r="C67" s="25">
        <v>0</v>
      </c>
      <c r="D67" s="25">
        <v>0</v>
      </c>
      <c r="E67" s="25">
        <v>0</v>
      </c>
      <c r="F67" s="25">
        <v>0</v>
      </c>
      <c r="G67" s="25">
        <v>0</v>
      </c>
      <c r="H67" s="25">
        <v>0</v>
      </c>
    </row>
    <row r="68" spans="1:14" ht="15" customHeight="1" x14ac:dyDescent="0.2">
      <c r="A68" s="66" t="s">
        <v>162</v>
      </c>
      <c r="B68" s="25">
        <v>709740.6</v>
      </c>
      <c r="C68" s="25">
        <v>658366</v>
      </c>
      <c r="D68" s="25">
        <v>667767.30000000005</v>
      </c>
      <c r="E68" s="25">
        <v>656853.30000000005</v>
      </c>
      <c r="F68" s="25">
        <v>715519.6</v>
      </c>
      <c r="G68" s="25">
        <v>725104.2</v>
      </c>
      <c r="H68" s="25">
        <v>729031.9</v>
      </c>
    </row>
    <row r="69" spans="1:14" ht="15" customHeight="1" x14ac:dyDescent="0.2">
      <c r="A69" s="66" t="s">
        <v>163</v>
      </c>
      <c r="B69" s="25">
        <v>75418.904443000007</v>
      </c>
      <c r="C69" s="25">
        <v>32093.352416999998</v>
      </c>
      <c r="D69" s="25">
        <v>11424.38762</v>
      </c>
      <c r="E69" s="25">
        <v>2688.3188049999999</v>
      </c>
      <c r="F69" s="25">
        <v>8860.4775559999998</v>
      </c>
      <c r="G69" s="25">
        <v>4516.3792629999998</v>
      </c>
      <c r="H69" s="25">
        <v>283.60092400000002</v>
      </c>
    </row>
    <row r="70" spans="1:14" ht="15" customHeight="1" x14ac:dyDescent="0.2">
      <c r="A70" s="66" t="s">
        <v>164</v>
      </c>
      <c r="B70" s="25">
        <v>42022.580817000002</v>
      </c>
      <c r="C70" s="25">
        <v>58504.626444000001</v>
      </c>
      <c r="D70" s="25">
        <v>48111.083570000003</v>
      </c>
      <c r="E70" s="25">
        <v>38508.158241999998</v>
      </c>
      <c r="F70" s="25">
        <v>59664.557884000002</v>
      </c>
      <c r="G70" s="25">
        <v>91009.694363000002</v>
      </c>
      <c r="H70" s="25">
        <v>94283.458626000007</v>
      </c>
    </row>
    <row r="71" spans="1:14" ht="15" customHeight="1" x14ac:dyDescent="0.2">
      <c r="A71" s="68" t="s">
        <v>165</v>
      </c>
      <c r="B71" s="59">
        <v>28695948.557840049</v>
      </c>
      <c r="C71" s="59">
        <v>27901837.448383275</v>
      </c>
      <c r="D71" s="59">
        <v>28344603.355539311</v>
      </c>
      <c r="E71" s="59">
        <v>28574653.18485656</v>
      </c>
      <c r="F71" s="59">
        <v>28738703.639842838</v>
      </c>
      <c r="G71" s="59">
        <v>29253167.053956002</v>
      </c>
      <c r="H71" s="59">
        <v>29634780.753629997</v>
      </c>
    </row>
    <row r="74" spans="1:14" ht="57" customHeight="1" x14ac:dyDescent="0.2">
      <c r="A74" s="109" t="s">
        <v>196</v>
      </c>
      <c r="B74" s="109"/>
      <c r="C74" s="109"/>
      <c r="D74" s="109"/>
      <c r="E74" s="109"/>
      <c r="F74" s="109"/>
      <c r="G74" s="109"/>
      <c r="H74" s="70"/>
      <c r="I74" s="70"/>
      <c r="J74" s="70"/>
      <c r="K74" s="70"/>
      <c r="L74" s="70"/>
      <c r="M74" s="70"/>
      <c r="N74" s="70"/>
    </row>
    <row r="75" spans="1:14" ht="44.25" customHeight="1" x14ac:dyDescent="0.2">
      <c r="A75" s="108" t="s">
        <v>170</v>
      </c>
      <c r="B75" s="108"/>
      <c r="C75" s="108"/>
      <c r="D75" s="108"/>
      <c r="E75" s="108"/>
      <c r="F75" s="108"/>
      <c r="G75" s="108"/>
      <c r="H75" s="71"/>
      <c r="I75" s="71"/>
      <c r="J75" s="71"/>
      <c r="K75" s="71"/>
      <c r="L75" s="71"/>
      <c r="M75" s="71"/>
      <c r="N75" s="71"/>
    </row>
    <row r="76" spans="1:14" ht="56.25" customHeight="1" x14ac:dyDescent="0.2">
      <c r="A76" s="108" t="s">
        <v>191</v>
      </c>
      <c r="B76" s="108"/>
      <c r="C76" s="108"/>
      <c r="D76" s="108"/>
      <c r="E76" s="108"/>
      <c r="F76" s="108"/>
      <c r="G76" s="108"/>
      <c r="H76" s="71"/>
      <c r="I76" s="71"/>
      <c r="J76" s="71"/>
      <c r="K76" s="71"/>
      <c r="L76" s="71"/>
      <c r="M76" s="71"/>
      <c r="N76" s="71"/>
    </row>
    <row r="77" spans="1:14" ht="15" customHeight="1" x14ac:dyDescent="0.2">
      <c r="A77" s="108" t="s">
        <v>171</v>
      </c>
      <c r="B77" s="108"/>
      <c r="C77" s="108"/>
      <c r="D77" s="108"/>
      <c r="E77" s="108"/>
      <c r="F77" s="108"/>
      <c r="G77" s="108"/>
      <c r="H77" s="71"/>
      <c r="I77" s="71"/>
      <c r="J77" s="71"/>
      <c r="K77" s="71"/>
      <c r="L77" s="71"/>
      <c r="M77" s="71"/>
      <c r="N77" s="71"/>
    </row>
    <row r="78" spans="1:14" ht="15" customHeight="1" x14ac:dyDescent="0.2">
      <c r="A78" s="109" t="s">
        <v>172</v>
      </c>
      <c r="B78" s="109"/>
      <c r="C78" s="109"/>
      <c r="D78" s="109"/>
      <c r="E78" s="109"/>
      <c r="F78" s="109"/>
      <c r="G78" s="109"/>
      <c r="H78" s="70"/>
      <c r="I78" s="70"/>
      <c r="J78" s="70"/>
      <c r="K78" s="70"/>
      <c r="L78" s="70"/>
      <c r="M78" s="70"/>
      <c r="N78" s="70"/>
    </row>
    <row r="79" spans="1:14" ht="15" customHeight="1" x14ac:dyDescent="0.2">
      <c r="A79" s="108" t="s">
        <v>190</v>
      </c>
      <c r="B79" s="108"/>
      <c r="C79" s="108"/>
      <c r="D79" s="108"/>
      <c r="E79" s="108"/>
      <c r="F79" s="108"/>
      <c r="G79" s="108"/>
      <c r="H79" s="71"/>
      <c r="I79" s="71"/>
      <c r="J79" s="71"/>
      <c r="K79" s="71"/>
      <c r="L79" s="71"/>
      <c r="M79" s="71"/>
      <c r="N79" s="71"/>
    </row>
    <row r="80" spans="1:14" ht="30.75" customHeight="1" x14ac:dyDescent="0.2">
      <c r="A80" s="108" t="s">
        <v>192</v>
      </c>
      <c r="B80" s="108"/>
      <c r="C80" s="108"/>
      <c r="D80" s="108"/>
      <c r="E80" s="108"/>
      <c r="F80" s="108"/>
      <c r="G80" s="108"/>
      <c r="H80" s="71"/>
      <c r="I80" s="71"/>
      <c r="J80" s="71"/>
      <c r="K80" s="71"/>
      <c r="L80" s="71"/>
      <c r="M80" s="71"/>
      <c r="N80" s="71"/>
    </row>
    <row r="81" spans="1:14" ht="42" customHeight="1" x14ac:dyDescent="0.2">
      <c r="A81" s="108" t="s">
        <v>173</v>
      </c>
      <c r="B81" s="108"/>
      <c r="C81" s="108"/>
      <c r="D81" s="108"/>
      <c r="E81" s="108"/>
      <c r="F81" s="108"/>
      <c r="G81" s="108"/>
      <c r="H81" s="71"/>
      <c r="I81" s="71"/>
      <c r="J81" s="71"/>
      <c r="K81" s="71"/>
      <c r="L81" s="71"/>
      <c r="M81" s="71"/>
      <c r="N81" s="71"/>
    </row>
    <row r="82" spans="1:14" ht="15" customHeight="1" x14ac:dyDescent="0.2">
      <c r="A82" s="108" t="s">
        <v>174</v>
      </c>
      <c r="B82" s="108"/>
      <c r="C82" s="108"/>
      <c r="D82" s="108"/>
      <c r="E82" s="108"/>
      <c r="F82" s="108"/>
      <c r="G82" s="108"/>
      <c r="H82" s="71"/>
      <c r="I82" s="71"/>
      <c r="J82" s="71"/>
      <c r="K82" s="71"/>
      <c r="L82" s="71"/>
      <c r="M82" s="71"/>
      <c r="N82" s="71"/>
    </row>
    <row r="83" spans="1:14" ht="42" customHeight="1" x14ac:dyDescent="0.2">
      <c r="A83" s="108" t="s">
        <v>175</v>
      </c>
      <c r="B83" s="108"/>
      <c r="C83" s="108"/>
      <c r="D83" s="108"/>
      <c r="E83" s="108"/>
      <c r="F83" s="108"/>
      <c r="G83" s="108"/>
      <c r="H83" s="71"/>
      <c r="I83" s="71"/>
      <c r="J83" s="71"/>
      <c r="K83" s="71"/>
      <c r="L83" s="71"/>
      <c r="M83" s="71"/>
      <c r="N83" s="71"/>
    </row>
    <row r="84" spans="1:14" ht="15" customHeight="1" x14ac:dyDescent="0.2">
      <c r="A84" s="108" t="s">
        <v>176</v>
      </c>
      <c r="B84" s="108"/>
      <c r="C84" s="108"/>
      <c r="D84" s="108"/>
      <c r="E84" s="108"/>
      <c r="F84" s="108"/>
      <c r="G84" s="108"/>
      <c r="H84" s="71"/>
      <c r="I84" s="71"/>
      <c r="J84" s="71"/>
      <c r="K84" s="71"/>
      <c r="L84" s="71"/>
      <c r="M84" s="71"/>
      <c r="N84" s="71"/>
    </row>
    <row r="85" spans="1:14" ht="28.5" customHeight="1" x14ac:dyDescent="0.2">
      <c r="A85" s="108" t="s">
        <v>193</v>
      </c>
      <c r="B85" s="108"/>
      <c r="C85" s="108"/>
      <c r="D85" s="108"/>
      <c r="E85" s="108"/>
      <c r="F85" s="108"/>
      <c r="G85" s="108"/>
      <c r="H85" s="71"/>
      <c r="I85" s="71"/>
      <c r="J85" s="71"/>
      <c r="K85" s="71"/>
      <c r="L85" s="71"/>
      <c r="M85" s="71"/>
      <c r="N85" s="71"/>
    </row>
    <row r="86" spans="1:14" ht="15" customHeight="1" x14ac:dyDescent="0.2">
      <c r="A86" s="108" t="s">
        <v>177</v>
      </c>
      <c r="B86" s="108"/>
      <c r="C86" s="108"/>
      <c r="D86" s="108"/>
      <c r="E86" s="108"/>
      <c r="F86" s="108"/>
      <c r="G86" s="108"/>
      <c r="H86" s="71"/>
      <c r="I86" s="71"/>
      <c r="J86" s="71"/>
      <c r="K86" s="71"/>
      <c r="L86" s="71"/>
      <c r="M86" s="71"/>
      <c r="N86" s="71"/>
    </row>
    <row r="87" spans="1:14" ht="15" customHeight="1" x14ac:dyDescent="0.2">
      <c r="A87" s="108" t="s">
        <v>184</v>
      </c>
      <c r="B87" s="108"/>
      <c r="C87" s="108"/>
      <c r="D87" s="108"/>
      <c r="E87" s="108"/>
      <c r="F87" s="108"/>
      <c r="G87" s="108"/>
      <c r="H87" s="71"/>
      <c r="I87" s="71"/>
      <c r="J87" s="71"/>
      <c r="K87" s="71"/>
      <c r="L87" s="71"/>
      <c r="M87" s="71"/>
      <c r="N87" s="71"/>
    </row>
    <row r="88" spans="1:14" ht="15" customHeight="1" x14ac:dyDescent="0.2">
      <c r="A88" s="108" t="s">
        <v>178</v>
      </c>
      <c r="B88" s="108"/>
      <c r="C88" s="108"/>
      <c r="D88" s="108"/>
      <c r="E88" s="108"/>
      <c r="F88" s="108"/>
      <c r="G88" s="108"/>
      <c r="H88" s="71"/>
      <c r="I88" s="71"/>
      <c r="J88" s="71"/>
      <c r="K88" s="71"/>
      <c r="L88" s="71"/>
      <c r="M88" s="71"/>
      <c r="N88" s="71"/>
    </row>
    <row r="89" spans="1:14" ht="15" customHeight="1" x14ac:dyDescent="0.2">
      <c r="A89" s="108" t="s">
        <v>179</v>
      </c>
      <c r="B89" s="108"/>
      <c r="C89" s="108"/>
      <c r="D89" s="108"/>
      <c r="E89" s="108"/>
      <c r="F89" s="108"/>
      <c r="G89" s="108"/>
      <c r="H89" s="71"/>
      <c r="I89" s="71"/>
      <c r="J89" s="71"/>
      <c r="K89" s="71"/>
      <c r="L89" s="71"/>
      <c r="M89" s="71"/>
      <c r="N89" s="71"/>
    </row>
    <row r="90" spans="1:14" ht="15" customHeight="1" x14ac:dyDescent="0.2">
      <c r="A90" s="108" t="s">
        <v>180</v>
      </c>
      <c r="B90" s="108"/>
      <c r="C90" s="108"/>
      <c r="D90" s="108"/>
      <c r="E90" s="108"/>
      <c r="F90" s="108"/>
      <c r="G90" s="108"/>
      <c r="H90" s="71"/>
      <c r="I90" s="71"/>
      <c r="J90" s="71"/>
      <c r="K90" s="71"/>
      <c r="L90" s="71"/>
      <c r="M90" s="71"/>
      <c r="N90" s="71"/>
    </row>
    <row r="91" spans="1:14" ht="15" customHeight="1" x14ac:dyDescent="0.2">
      <c r="A91" s="108" t="s">
        <v>181</v>
      </c>
      <c r="B91" s="108"/>
      <c r="C91" s="108"/>
      <c r="D91" s="108"/>
      <c r="E91" s="108"/>
      <c r="F91" s="108"/>
      <c r="G91" s="108"/>
      <c r="H91" s="71"/>
      <c r="I91" s="71"/>
      <c r="J91" s="71"/>
      <c r="K91" s="71"/>
      <c r="L91" s="71"/>
      <c r="M91" s="71"/>
      <c r="N91" s="71"/>
    </row>
    <row r="92" spans="1:14" ht="15" customHeight="1" x14ac:dyDescent="0.2">
      <c r="A92" s="108" t="s">
        <v>182</v>
      </c>
      <c r="B92" s="108"/>
      <c r="C92" s="108"/>
      <c r="D92" s="108"/>
      <c r="E92" s="108"/>
      <c r="F92" s="108"/>
      <c r="G92" s="108"/>
      <c r="H92" s="71"/>
      <c r="I92" s="71"/>
      <c r="J92" s="71"/>
      <c r="K92" s="71"/>
      <c r="L92" s="71"/>
      <c r="M92" s="71"/>
      <c r="N92" s="71"/>
    </row>
    <row r="93" spans="1:14" ht="32.25" customHeight="1" x14ac:dyDescent="0.2">
      <c r="A93" s="110" t="s">
        <v>194</v>
      </c>
      <c r="B93" s="110"/>
      <c r="C93" s="110"/>
      <c r="D93" s="110"/>
      <c r="E93" s="110"/>
      <c r="F93" s="110"/>
      <c r="G93" s="110"/>
      <c r="H93" s="71"/>
      <c r="I93" s="71"/>
      <c r="J93" s="71"/>
      <c r="K93" s="71"/>
      <c r="L93" s="71"/>
      <c r="M93" s="71"/>
      <c r="N93" s="71"/>
    </row>
    <row r="94" spans="1:14" ht="30" customHeight="1" x14ac:dyDescent="0.2">
      <c r="A94" s="108" t="s">
        <v>183</v>
      </c>
      <c r="B94" s="108"/>
      <c r="C94" s="108"/>
      <c r="D94" s="108"/>
      <c r="E94" s="108"/>
      <c r="F94" s="108"/>
      <c r="G94" s="108"/>
      <c r="H94" s="71"/>
      <c r="I94" s="71"/>
      <c r="J94" s="71"/>
      <c r="K94" s="71"/>
      <c r="L94" s="71"/>
      <c r="M94" s="71"/>
      <c r="N94" s="71"/>
    </row>
    <row r="95" spans="1:14" ht="15" customHeight="1" x14ac:dyDescent="0.2">
      <c r="A95" s="108" t="s">
        <v>195</v>
      </c>
      <c r="B95" s="108"/>
      <c r="C95" s="108"/>
      <c r="D95" s="108"/>
      <c r="E95" s="108"/>
      <c r="F95" s="108"/>
      <c r="G95" s="108"/>
      <c r="H95" s="71"/>
      <c r="I95" s="71"/>
      <c r="J95" s="71"/>
      <c r="K95" s="71"/>
      <c r="L95" s="71"/>
      <c r="M95" s="71"/>
      <c r="N95" s="71"/>
    </row>
  </sheetData>
  <mergeCells count="23">
    <mergeCell ref="A93:G93"/>
    <mergeCell ref="A94:G94"/>
    <mergeCell ref="A95:G95"/>
    <mergeCell ref="A83:G83"/>
    <mergeCell ref="A84:G84"/>
    <mergeCell ref="A85:G85"/>
    <mergeCell ref="A86:G86"/>
    <mergeCell ref="A87:G87"/>
    <mergeCell ref="A88:G88"/>
    <mergeCell ref="A92:G92"/>
    <mergeCell ref="A91:G91"/>
    <mergeCell ref="A89:G89"/>
    <mergeCell ref="A90:G90"/>
    <mergeCell ref="A4:H4"/>
    <mergeCell ref="A80:G80"/>
    <mergeCell ref="A81:G81"/>
    <mergeCell ref="A82:G82"/>
    <mergeCell ref="A74:G74"/>
    <mergeCell ref="A75:G75"/>
    <mergeCell ref="A76:G76"/>
    <mergeCell ref="A77:G77"/>
    <mergeCell ref="A78:G78"/>
    <mergeCell ref="A79:G79"/>
  </mergeCells>
  <phoneticPr fontId="18" type="noConversion"/>
  <conditionalFormatting sqref="A6:A71">
    <cfRule type="cellIs" dxfId="1" priority="2" operator="equal">
      <formula>0</formula>
    </cfRule>
  </conditionalFormatting>
  <conditionalFormatting sqref="C5:H5">
    <cfRule type="cellIs" dxfId="0" priority="1" operator="equal">
      <formula>0</formula>
    </cfRule>
  </conditionalFormatting>
  <hyperlinks>
    <hyperlink ref="H2" location="Contents!A1" display="Back to Contents ç" xr:uid="{61B00F40-0DAB-43F3-A5F3-385F06F50F19}"/>
  </hyperlinks>
  <printOptions horizontalCentered="1"/>
  <pageMargins left="0.75" right="0.75" top="1" bottom="1" header="0.5" footer="0.5"/>
  <pageSetup paperSize="9"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Contents</vt:lpstr>
      <vt:lpstr>TABLE 24</vt:lpstr>
      <vt:lpstr>TABLE 25</vt:lpstr>
      <vt:lpstr>TABLE 26</vt:lpstr>
      <vt:lpstr>TABLE 27</vt:lpstr>
      <vt:lpstr>TABLE 28</vt:lpstr>
      <vt:lpstr>'TABLE 24'!Print_Area</vt:lpstr>
      <vt:lpstr>'TABLE 25'!Print_Area</vt:lpstr>
      <vt:lpstr>'TABLE 26'!Print_Area</vt:lpstr>
      <vt:lpstr>'TABLE 27'!Print_Area</vt:lpstr>
      <vt:lpstr>'TABLE 28'!Print_Area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Wathugala WGPR</dc:creator>
  <cp:lastModifiedBy>Wathugala WGPR</cp:lastModifiedBy>
  <cp:lastPrinted>2025-04-04T21:27:39Z</cp:lastPrinted>
  <dcterms:created xsi:type="dcterms:W3CDTF">2024-04-22T03:50:41Z</dcterms:created>
  <dcterms:modified xsi:type="dcterms:W3CDTF">2025-10-29T06:48:48Z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c4ab6a-b8f9-4a41-a9e3-9d9b3c522aed_Enabled">
    <vt:lpwstr>true</vt:lpwstr>
  </property>
  <property fmtid="{D5CDD505-2E9C-101B-9397-08002B2CF9AE}" pid="3" name="MSIP_Label_83c4ab6a-b8f9-4a41-a9e3-9d9b3c522aed_SetDate">
    <vt:lpwstr>2024-04-22T03:50:45Z</vt:lpwstr>
  </property>
  <property fmtid="{D5CDD505-2E9C-101B-9397-08002B2CF9AE}" pid="4" name="MSIP_Label_83c4ab6a-b8f9-4a41-a9e3-9d9b3c522aed_Method">
    <vt:lpwstr>Standard</vt:lpwstr>
  </property>
  <property fmtid="{D5CDD505-2E9C-101B-9397-08002B2CF9AE}" pid="5" name="MSIP_Label_83c4ab6a-b8f9-4a41-a9e3-9d9b3c522aed_Name">
    <vt:lpwstr>83c4ab6a-b8f9-4a41-a9e3-9d9b3c522aed</vt:lpwstr>
  </property>
  <property fmtid="{D5CDD505-2E9C-101B-9397-08002B2CF9AE}" pid="6" name="MSIP_Label_83c4ab6a-b8f9-4a41-a9e3-9d9b3c522aed_SiteId">
    <vt:lpwstr>deb56736-e31c-4f83-a094-a8aee555a992</vt:lpwstr>
  </property>
  <property fmtid="{D5CDD505-2E9C-101B-9397-08002B2CF9AE}" pid="7" name="MSIP_Label_83c4ab6a-b8f9-4a41-a9e3-9d9b3c522aed_ActionId">
    <vt:lpwstr>a73e9330-4f81-44a7-8a5b-16b38ae1a098</vt:lpwstr>
  </property>
  <property fmtid="{D5CDD505-2E9C-101B-9397-08002B2CF9AE}" pid="8" name="MSIP_Label_83c4ab6a-b8f9-4a41-a9e3-9d9b3c522aed_ContentBits">
    <vt:lpwstr>1</vt:lpwstr>
  </property>
</Properties>
</file>