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ThisWorkbook" defaultThemeVersion="124226"/>
  <mc:AlternateContent xmlns:mc="http://schemas.openxmlformats.org/markup-compatibility/2006">
    <mc:Choice Requires="x15">
      <x15ac:absPath xmlns:x15ac="http://schemas.microsoft.com/office/spreadsheetml/2010/11/ac" url="\\datastore-a\std$\EI Division\ESS Publication\ESS_2026\ESS_Final\Sec. 7\"/>
    </mc:Choice>
  </mc:AlternateContent>
  <xr:revisionPtr revIDLastSave="0" documentId="13_ncr:1_{ABC9B16E-388F-489A-BCC5-CA5EED270376}" xr6:coauthVersionLast="47" xr6:coauthVersionMax="47" xr10:uidLastSave="{00000000-0000-0000-0000-000000000000}"/>
  <bookViews>
    <workbookView xWindow="-120" yWindow="-120" windowWidth="29040" windowHeight="15720" tabRatio="708" xr2:uid="{00000000-000D-0000-FFFF-FFFF00000000}"/>
  </bookViews>
  <sheets>
    <sheet name="Table 7.8" sheetId="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90" i="8" l="1"/>
  <c r="Y90" i="8"/>
  <c r="Z115" i="8"/>
  <c r="Y115" i="8"/>
  <c r="Z114" i="8"/>
  <c r="Y114" i="8"/>
  <c r="Z113" i="8"/>
  <c r="Y113" i="8"/>
  <c r="Z112" i="8"/>
  <c r="Y112" i="8"/>
  <c r="Z111" i="8"/>
  <c r="Y111" i="8"/>
  <c r="Z110" i="8"/>
  <c r="Y110" i="8"/>
  <c r="Z109" i="8"/>
  <c r="Y109" i="8"/>
  <c r="Z108" i="8"/>
  <c r="Y108" i="8"/>
  <c r="Z107" i="8"/>
  <c r="Y107" i="8"/>
  <c r="Z106" i="8"/>
  <c r="Y106" i="8"/>
  <c r="Z105" i="8"/>
  <c r="Y105" i="8"/>
  <c r="Z104" i="8"/>
  <c r="Y104" i="8"/>
  <c r="Z103" i="8"/>
  <c r="Y103" i="8"/>
  <c r="Z102" i="8"/>
  <c r="Y102" i="8"/>
  <c r="Z101" i="8"/>
  <c r="Y101" i="8"/>
  <c r="Z100" i="8"/>
  <c r="Y100" i="8"/>
  <c r="Z99" i="8"/>
  <c r="Y99" i="8"/>
  <c r="Z98" i="8"/>
  <c r="Y98" i="8"/>
  <c r="Z97" i="8"/>
  <c r="Y97" i="8"/>
  <c r="Z96" i="8"/>
  <c r="Y96" i="8"/>
  <c r="Z95" i="8"/>
  <c r="Y95" i="8"/>
  <c r="Z94" i="8"/>
  <c r="Y94" i="8"/>
  <c r="Z93" i="8"/>
  <c r="Y93" i="8"/>
  <c r="Z92" i="8"/>
  <c r="Y92" i="8"/>
  <c r="Z91" i="8"/>
  <c r="Y91" i="8"/>
  <c r="Y85" i="8"/>
  <c r="Z62" i="8"/>
  <c r="Y81" i="8"/>
  <c r="Y62" i="8"/>
  <c r="Z87" i="8" l="1"/>
  <c r="Z86" i="8"/>
  <c r="Z85" i="8"/>
  <c r="Z84" i="8"/>
  <c r="Z83" i="8"/>
  <c r="Z82" i="8"/>
  <c r="Z81" i="8"/>
  <c r="Z80" i="8"/>
  <c r="Z79" i="8"/>
  <c r="Z78" i="8"/>
  <c r="Z77" i="8"/>
  <c r="Z76" i="8"/>
  <c r="Z75" i="8"/>
  <c r="Z74" i="8"/>
  <c r="Z73" i="8"/>
  <c r="Z72" i="8"/>
  <c r="Z71" i="8"/>
  <c r="Z70" i="8"/>
  <c r="Z69" i="8"/>
  <c r="Z68" i="8"/>
  <c r="Z67" i="8"/>
  <c r="Z66" i="8"/>
  <c r="Z65" i="8"/>
  <c r="Z64" i="8"/>
  <c r="Z63" i="8"/>
  <c r="Y63" i="8"/>
  <c r="Y64" i="8"/>
  <c r="Y65" i="8"/>
  <c r="Y66" i="8"/>
  <c r="Y67" i="8"/>
  <c r="Y68" i="8"/>
  <c r="Y69" i="8"/>
  <c r="Y70" i="8"/>
  <c r="Y71" i="8"/>
  <c r="Y72" i="8"/>
  <c r="Y73" i="8"/>
  <c r="Y74" i="8"/>
  <c r="Y75" i="8"/>
  <c r="Y76" i="8"/>
  <c r="Y77" i="8"/>
  <c r="Y78" i="8"/>
  <c r="Y79" i="8"/>
  <c r="Y80" i="8"/>
  <c r="Y82" i="8"/>
  <c r="Y83" i="8"/>
  <c r="Y84" i="8"/>
  <c r="Y86" i="8"/>
  <c r="Y87" i="8"/>
  <c r="Z31" i="8"/>
  <c r="Y31" i="8"/>
  <c r="Z30" i="8"/>
  <c r="Y30" i="8"/>
  <c r="Z29" i="8"/>
  <c r="Y29" i="8"/>
  <c r="Z28" i="8"/>
  <c r="Y28" i="8"/>
  <c r="Z27" i="8"/>
  <c r="Y27" i="8"/>
  <c r="Z26" i="8"/>
  <c r="Y26" i="8"/>
  <c r="Z25" i="8"/>
  <c r="Y25" i="8"/>
  <c r="Z24" i="8"/>
  <c r="Y24" i="8"/>
  <c r="Z23" i="8"/>
  <c r="Y23" i="8"/>
  <c r="Z22" i="8"/>
  <c r="Y22" i="8"/>
  <c r="Z21" i="8"/>
  <c r="Y21" i="8"/>
  <c r="Z20" i="8"/>
  <c r="Y20" i="8"/>
  <c r="Z19" i="8"/>
  <c r="Y19" i="8"/>
  <c r="Z18" i="8"/>
  <c r="Y18" i="8"/>
  <c r="Z17" i="8"/>
  <c r="Y17" i="8"/>
  <c r="Z16" i="8"/>
  <c r="Y16" i="8"/>
  <c r="Z15" i="8"/>
  <c r="Y15" i="8"/>
  <c r="Z14" i="8"/>
  <c r="Y14" i="8"/>
  <c r="Z13" i="8"/>
  <c r="Y13" i="8"/>
  <c r="Z12" i="8"/>
  <c r="Y12" i="8"/>
  <c r="Z11" i="8"/>
  <c r="Y11" i="8"/>
  <c r="Z10" i="8"/>
  <c r="Y10" i="8"/>
  <c r="Z9" i="8"/>
  <c r="Y9" i="8"/>
  <c r="Z8" i="8"/>
  <c r="Y8" i="8"/>
  <c r="Z7" i="8"/>
  <c r="Y7" i="8"/>
  <c r="Z6" i="8"/>
  <c r="Y6" i="8"/>
  <c r="Y55" i="8"/>
  <c r="Z59" i="8"/>
  <c r="Y38" i="8" l="1"/>
  <c r="Z38" i="8"/>
  <c r="Z58" i="8"/>
  <c r="Y58" i="8"/>
  <c r="Z52" i="8"/>
  <c r="Y52" i="8"/>
  <c r="Y40" i="8"/>
  <c r="Z40" i="8"/>
  <c r="Z51" i="8"/>
  <c r="Y51" i="8"/>
  <c r="Z45" i="8"/>
  <c r="Y45" i="8"/>
  <c r="Z39" i="8"/>
  <c r="Y39" i="8"/>
  <c r="Z56" i="8"/>
  <c r="Y56" i="8"/>
  <c r="Z50" i="8"/>
  <c r="Y50" i="8"/>
  <c r="Z44" i="8"/>
  <c r="Y44" i="8"/>
  <c r="Z55" i="8"/>
  <c r="Y49" i="8"/>
  <c r="Z49" i="8"/>
  <c r="Y43" i="8"/>
  <c r="Z43" i="8"/>
  <c r="Y37" i="8"/>
  <c r="Z37" i="8"/>
  <c r="Z46" i="8"/>
  <c r="Y46" i="8"/>
  <c r="Z57" i="8"/>
  <c r="Y57" i="8"/>
  <c r="Y54" i="8"/>
  <c r="Z54" i="8"/>
  <c r="Y48" i="8"/>
  <c r="Z48" i="8"/>
  <c r="Y42" i="8"/>
  <c r="Z42" i="8"/>
  <c r="Y36" i="8"/>
  <c r="Z36" i="8"/>
  <c r="Y59" i="8"/>
  <c r="Y53" i="8"/>
  <c r="Z53" i="8"/>
  <c r="Y47" i="8"/>
  <c r="Z47" i="8"/>
  <c r="Y41" i="8"/>
  <c r="Z41" i="8"/>
  <c r="Y35" i="8"/>
  <c r="Z35" i="8"/>
  <c r="Y34" i="8" l="1"/>
  <c r="Z34" i="8" l="1"/>
</calcChain>
</file>

<file path=xl/sharedStrings.xml><?xml version="1.0" encoding="utf-8"?>
<sst xmlns="http://schemas.openxmlformats.org/spreadsheetml/2006/main" count="153" uniqueCount="76">
  <si>
    <t>Total</t>
  </si>
  <si>
    <t>Amana Bank PLC</t>
  </si>
  <si>
    <t>Bank of Ceylon</t>
  </si>
  <si>
    <t>Hatton National Bank PLC</t>
  </si>
  <si>
    <t>Nations Trust Bank PLC</t>
  </si>
  <si>
    <t>Pan Asia Banking Corporation PLC</t>
  </si>
  <si>
    <t>Sampath Bank PLC</t>
  </si>
  <si>
    <t>Union Bank of Colombo PLC</t>
  </si>
  <si>
    <t>National Savings Bank</t>
  </si>
  <si>
    <t>Sanasa Development Bank PLC</t>
  </si>
  <si>
    <t>State Mortgage and Investment Bank</t>
  </si>
  <si>
    <t>District</t>
  </si>
  <si>
    <t>Domestic Commercial Banks</t>
  </si>
  <si>
    <t>Licensed Specialized Banks</t>
  </si>
  <si>
    <t>Ampara</t>
  </si>
  <si>
    <t>Anuradhapura</t>
  </si>
  <si>
    <t>Badulla</t>
  </si>
  <si>
    <t>Colombo</t>
  </si>
  <si>
    <t>Galle</t>
  </si>
  <si>
    <t>Gampaha</t>
  </si>
  <si>
    <t>Hambantota</t>
  </si>
  <si>
    <t>Jaffna</t>
  </si>
  <si>
    <t>Kalutara</t>
  </si>
  <si>
    <t>Kandy</t>
  </si>
  <si>
    <t>Kegalle</t>
  </si>
  <si>
    <t>Kilinochchi</t>
  </si>
  <si>
    <t>Kurunegala</t>
  </si>
  <si>
    <t>Mannar</t>
  </si>
  <si>
    <t>Matale</t>
  </si>
  <si>
    <t>Matara</t>
  </si>
  <si>
    <t>Moneragala</t>
  </si>
  <si>
    <t>Mullaitivu</t>
  </si>
  <si>
    <t>Nuwara Eliya</t>
  </si>
  <si>
    <t>Polonnaruwa</t>
  </si>
  <si>
    <t>Puttalam</t>
  </si>
  <si>
    <t>Ratnapura</t>
  </si>
  <si>
    <t>Trincomalee</t>
  </si>
  <si>
    <t>Vavuniya</t>
  </si>
  <si>
    <t>Total</t>
  </si>
  <si>
    <t>Commercial Bank of Ceylon PLC</t>
  </si>
  <si>
    <t>National Development Bank PLC</t>
  </si>
  <si>
    <t>Housing Development Finance Corporation Bank of Sri Lanka</t>
  </si>
  <si>
    <t>People's Bank</t>
  </si>
  <si>
    <t>Seylan bank PLC</t>
  </si>
  <si>
    <t>Sri Lanka Saving Bank Ltd.</t>
  </si>
  <si>
    <t>Total No. of Branches</t>
  </si>
  <si>
    <t>Population '000</t>
  </si>
  <si>
    <t>Population per Branch</t>
  </si>
  <si>
    <t>Central Bank of Sri Lanka</t>
  </si>
  <si>
    <t xml:space="preserve">Bank Branches and Banking Density by District </t>
  </si>
  <si>
    <r>
      <t>DFCC Bank PLC</t>
    </r>
    <r>
      <rPr>
        <vertAlign val="superscript"/>
        <sz val="11"/>
        <rFont val="Calibri"/>
        <family val="2"/>
        <scheme val="minor"/>
      </rPr>
      <t xml:space="preserve"> (a)</t>
    </r>
  </si>
  <si>
    <r>
      <t>Banking Density Index</t>
    </r>
    <r>
      <rPr>
        <vertAlign val="superscript"/>
        <sz val="11"/>
        <rFont val="Calibri"/>
        <family val="2"/>
        <scheme val="minor"/>
      </rPr>
      <t xml:space="preserve"> (d)</t>
    </r>
  </si>
  <si>
    <r>
      <t>Pradeshiya Sanwardana Bank</t>
    </r>
    <r>
      <rPr>
        <vertAlign val="superscript"/>
        <sz val="11"/>
        <rFont val="Calibri"/>
        <family val="2"/>
        <scheme val="minor"/>
      </rPr>
      <t xml:space="preserve"> (b)</t>
    </r>
  </si>
  <si>
    <r>
      <t>Foreign Banks</t>
    </r>
    <r>
      <rPr>
        <vertAlign val="superscript"/>
        <sz val="11"/>
        <rFont val="Calibri"/>
        <family val="2"/>
        <scheme val="minor"/>
      </rPr>
      <t xml:space="preserve"> (c)</t>
    </r>
  </si>
  <si>
    <t>(d)</t>
  </si>
  <si>
    <t>Provisional</t>
  </si>
  <si>
    <t>(a)</t>
  </si>
  <si>
    <t>(b)</t>
  </si>
  <si>
    <t>Revised</t>
  </si>
  <si>
    <t>(e)</t>
  </si>
  <si>
    <t>(f)</t>
  </si>
  <si>
    <t>Foreign Banks - Citi Bank N.A., Deutsche Bank AG, Habib Bank Ltd, Indian Bank, Indian Overseas Bank, MCB Ltd., Public Bank Berhard, Standard Chartered Bank Ltd., State Bank of India, Bank of China Ltd. and Hongkong &amp; Shanghai Banking Corporation Ltd.</t>
  </si>
  <si>
    <t>No. of Bank Branches per 100,000 persons</t>
  </si>
  <si>
    <t>07. FINANCIAL SECTOR PERFORMANCE</t>
  </si>
  <si>
    <t>TABLE 7.8</t>
  </si>
  <si>
    <r>
      <t>Lankaputhra Development Bank Ltd. was merged with Pradeshiya Sanwardhana Bank on 01</t>
    </r>
    <r>
      <rPr>
        <vertAlign val="superscript"/>
        <sz val="10"/>
        <rFont val="Calibri"/>
        <family val="2"/>
        <scheme val="minor"/>
      </rPr>
      <t>st</t>
    </r>
    <r>
      <rPr>
        <sz val="10"/>
        <rFont val="Calibri"/>
        <family val="2"/>
        <scheme val="minor"/>
      </rPr>
      <t xml:space="preserve"> April 2019.</t>
    </r>
  </si>
  <si>
    <r>
      <t>DFCC Bank and DFCC Vardhana Bank were amalgamated on 01</t>
    </r>
    <r>
      <rPr>
        <vertAlign val="superscript"/>
        <sz val="10"/>
        <rFont val="Calibri"/>
        <family val="2"/>
        <scheme val="minor"/>
      </rPr>
      <t>st</t>
    </r>
    <r>
      <rPr>
        <sz val="10"/>
        <rFont val="Calibri"/>
        <family val="2"/>
        <scheme val="minor"/>
      </rPr>
      <t xml:space="preserve"> October 2015 and DFCC Bank PLC was established.</t>
    </r>
  </si>
  <si>
    <t xml:space="preserve">Source: </t>
  </si>
  <si>
    <t>Batticaloa</t>
  </si>
  <si>
    <t xml:space="preserve">(c) </t>
  </si>
  <si>
    <r>
      <t>2025</t>
    </r>
    <r>
      <rPr>
        <b/>
        <vertAlign val="superscript"/>
        <sz val="10"/>
        <color rgb="FF8C2A70"/>
        <rFont val="Calibri"/>
        <family val="2"/>
        <scheme val="minor"/>
      </rPr>
      <t>(f)</t>
    </r>
  </si>
  <si>
    <r>
      <t>2022</t>
    </r>
    <r>
      <rPr>
        <b/>
        <vertAlign val="superscript"/>
        <sz val="10"/>
        <color rgb="FF8C2A70"/>
        <rFont val="Calibri"/>
        <family val="2"/>
        <scheme val="minor"/>
      </rPr>
      <t xml:space="preserve">(e) </t>
    </r>
  </si>
  <si>
    <r>
      <t>2023</t>
    </r>
    <r>
      <rPr>
        <b/>
        <vertAlign val="superscript"/>
        <sz val="10"/>
        <color rgb="FF8C2A70"/>
        <rFont val="Calibri"/>
        <family val="2"/>
        <scheme val="minor"/>
      </rPr>
      <t xml:space="preserve">(e) </t>
    </r>
  </si>
  <si>
    <r>
      <t>2024</t>
    </r>
    <r>
      <rPr>
        <b/>
        <vertAlign val="superscript"/>
        <sz val="10"/>
        <color rgb="FF8C2A70"/>
        <rFont val="Calibri"/>
        <family val="2"/>
        <scheme val="minor"/>
      </rPr>
      <t xml:space="preserve">(e)  </t>
    </r>
  </si>
  <si>
    <t>Cargills Bank PLC</t>
  </si>
  <si>
    <t>Note : All Banking outlets except Student Savings Units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</si>
</sst>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0.0"/>
  </numFmts>
  <fonts count="18" x14ac:knownFonts="1">
    <font>
      <sz val="10"/>
      <name val="Arial"/>
      <family val="2"/>
    </font>
    <font>
      <sz val="11"/>
      <name val="Calibri"/>
      <family val="2"/>
      <scheme val="minor"/>
    </font>
    <font>
      <sz val="11"/>
      <color rgb="FF2B2A29"/>
      <name val="Calibri"/>
      <family val="2"/>
      <scheme val="minor"/>
    </font>
    <font>
      <b/>
      <sz val="11"/>
      <color rgb="FF8C2A70"/>
      <name val="Calibri"/>
      <family val="2"/>
      <scheme val="minor"/>
    </font>
    <font>
      <b/>
      <sz val="11"/>
      <name val="Calibri"/>
      <family val="2"/>
      <scheme val="minor"/>
    </font>
    <font>
      <b/>
      <sz val="10"/>
      <name val="Arial"/>
      <family val="2"/>
    </font>
    <font>
      <sz val="10"/>
      <color rgb="FF2B2A29"/>
      <name val="Calibri"/>
      <family val="2"/>
      <scheme val="minor"/>
    </font>
    <font>
      <sz val="10"/>
      <name val="Arial"/>
      <family val="2"/>
    </font>
    <font>
      <vertAlign val="superscript"/>
      <sz val="11"/>
      <name val="Calibri"/>
      <family val="2"/>
      <scheme val="minor"/>
    </font>
    <font>
      <sz val="11"/>
      <color theme="0"/>
      <name val="Calibri"/>
      <family val="2"/>
      <scheme val="minor"/>
    </font>
    <font>
      <b/>
      <sz val="12"/>
      <color theme="0"/>
      <name val="Calibri"/>
      <family val="2"/>
      <scheme val="minor"/>
    </font>
    <font>
      <b/>
      <sz val="10"/>
      <name val="Calibri"/>
      <family val="2"/>
      <scheme val="minor"/>
    </font>
    <font>
      <sz val="10"/>
      <name val="Calibri"/>
      <family val="2"/>
      <scheme val="minor"/>
    </font>
    <font>
      <b/>
      <sz val="10"/>
      <color rgb="FF8C2A70"/>
      <name val="Calibri"/>
      <family val="2"/>
      <scheme val="minor"/>
    </font>
    <font>
      <b/>
      <sz val="10"/>
      <color rgb="FF2B2A29"/>
      <name val="Calibri"/>
      <family val="2"/>
      <scheme val="minor"/>
    </font>
    <font>
      <i/>
      <sz val="10"/>
      <color rgb="FF2B2A29"/>
      <name val="Calibri"/>
      <family val="2"/>
      <scheme val="minor"/>
    </font>
    <font>
      <b/>
      <vertAlign val="superscript"/>
      <sz val="10"/>
      <color rgb="FF8C2A70"/>
      <name val="Calibri"/>
      <family val="2"/>
      <scheme val="minor"/>
    </font>
    <font>
      <vertAlign val="superscript"/>
      <sz val="10"/>
      <name val="Calibri"/>
      <family val="2"/>
      <scheme val="minor"/>
    </font>
  </fonts>
  <fills count="4">
    <fill>
      <patternFill patternType="none"/>
    </fill>
    <fill>
      <patternFill patternType="gray125"/>
    </fill>
    <fill>
      <patternFill patternType="solid">
        <fgColor theme="3" tint="0.79998168889431442"/>
        <bgColor indexed="64"/>
      </patternFill>
    </fill>
    <fill>
      <patternFill patternType="solid">
        <fgColor theme="3" tint="-0.499984740745262"/>
        <bgColor indexed="64"/>
      </patternFill>
    </fill>
  </fills>
  <borders count="4">
    <border>
      <left/>
      <right/>
      <top/>
      <bottom/>
      <diagonal/>
    </border>
    <border>
      <left/>
      <right style="thin">
        <color indexed="64"/>
      </right>
      <top/>
      <bottom/>
      <diagonal/>
    </border>
    <border>
      <left/>
      <right/>
      <top/>
      <bottom style="thin">
        <color rgb="FF8C2A70"/>
      </bottom>
      <diagonal/>
    </border>
    <border>
      <left style="thin">
        <color rgb="FF1F497D"/>
      </left>
      <right/>
      <top/>
      <bottom style="thin">
        <color rgb="FF8C2A70"/>
      </bottom>
      <diagonal/>
    </border>
  </borders>
  <cellStyleXfs count="2">
    <xf numFmtId="0" fontId="0" fillId="0" borderId="0"/>
    <xf numFmtId="0" fontId="7" fillId="0" borderId="0"/>
  </cellStyleXfs>
  <cellXfs count="43">
    <xf numFmtId="0" fontId="0" fillId="0" borderId="0" xfId="0"/>
    <xf numFmtId="0" fontId="1" fillId="0" borderId="0" xfId="0" applyFont="1" applyAlignment="1">
      <alignment horizontal="left"/>
    </xf>
    <xf numFmtId="0" fontId="1" fillId="0" borderId="0" xfId="0" applyFont="1" applyAlignment="1">
      <alignment horizontal="left" wrapText="1"/>
    </xf>
    <xf numFmtId="0" fontId="0" fillId="0" borderId="0" xfId="0" applyAlignment="1">
      <alignment wrapText="1"/>
    </xf>
    <xf numFmtId="0" fontId="0" fillId="0" borderId="0" xfId="0" applyAlignment="1">
      <alignment horizontal="left"/>
    </xf>
    <xf numFmtId="0" fontId="4" fillId="0" borderId="0" xfId="0" applyFont="1" applyAlignment="1">
      <alignment horizontal="left"/>
    </xf>
    <xf numFmtId="0" fontId="5" fillId="0" borderId="0" xfId="0" applyFont="1"/>
    <xf numFmtId="0" fontId="5" fillId="0" borderId="0" xfId="0" applyFont="1" applyAlignment="1">
      <alignment horizontal="left"/>
    </xf>
    <xf numFmtId="0" fontId="0" fillId="0" borderId="0" xfId="0" applyAlignment="1">
      <alignment horizontal="left" wrapText="1"/>
    </xf>
    <xf numFmtId="0" fontId="1" fillId="2" borderId="0" xfId="0" applyFont="1" applyFill="1" applyAlignment="1">
      <alignment horizontal="left"/>
    </xf>
    <xf numFmtId="0" fontId="1" fillId="2" borderId="0" xfId="0" applyFont="1" applyFill="1" applyAlignment="1">
      <alignment horizontal="left" textRotation="90" wrapText="1"/>
    </xf>
    <xf numFmtId="0" fontId="2" fillId="2" borderId="1" xfId="0" applyFont="1" applyFill="1" applyBorder="1"/>
    <xf numFmtId="0" fontId="9" fillId="3" borderId="0" xfId="0" applyFont="1" applyFill="1" applyAlignment="1">
      <alignment horizontal="left"/>
    </xf>
    <xf numFmtId="0" fontId="10" fillId="3" borderId="0" xfId="0" applyFont="1" applyFill="1" applyAlignment="1">
      <alignment horizontal="left" vertical="center"/>
    </xf>
    <xf numFmtId="0" fontId="10" fillId="3" borderId="0" xfId="0" applyFont="1" applyFill="1" applyAlignment="1">
      <alignment horizontal="right" vertical="center"/>
    </xf>
    <xf numFmtId="0" fontId="11" fillId="0" borderId="0" xfId="0" applyFont="1" applyAlignment="1">
      <alignment horizontal="right"/>
    </xf>
    <xf numFmtId="0" fontId="11" fillId="0" borderId="0" xfId="0" applyFont="1"/>
    <xf numFmtId="0" fontId="12" fillId="0" borderId="0" xfId="0" applyFont="1" applyAlignment="1">
      <alignment horizontal="right"/>
    </xf>
    <xf numFmtId="0" fontId="12" fillId="0" borderId="0" xfId="0" applyFont="1"/>
    <xf numFmtId="0" fontId="12" fillId="0" borderId="0" xfId="0" applyFont="1" applyAlignment="1">
      <alignment horizontal="left"/>
    </xf>
    <xf numFmtId="165" fontId="11" fillId="0" borderId="0" xfId="0" applyNumberFormat="1" applyFont="1" applyAlignment="1">
      <alignment horizontal="left"/>
    </xf>
    <xf numFmtId="2" fontId="11" fillId="0" borderId="0" xfId="0" applyNumberFormat="1" applyFont="1"/>
    <xf numFmtId="3" fontId="14" fillId="0" borderId="0" xfId="0" applyNumberFormat="1" applyFont="1" applyAlignment="1">
      <alignment horizontal="right"/>
    </xf>
    <xf numFmtId="0" fontId="6" fillId="0" borderId="0" xfId="0" applyFont="1" applyAlignment="1">
      <alignment horizontal="left"/>
    </xf>
    <xf numFmtId="3" fontId="6" fillId="0" borderId="0" xfId="0" applyNumberFormat="1" applyFont="1" applyAlignment="1">
      <alignment horizontal="right"/>
    </xf>
    <xf numFmtId="1" fontId="6" fillId="0" borderId="0" xfId="0" applyNumberFormat="1" applyFont="1" applyAlignment="1">
      <alignment horizontal="right"/>
    </xf>
    <xf numFmtId="0" fontId="15" fillId="0" borderId="0" xfId="0" applyFont="1" applyAlignment="1">
      <alignment horizontal="left"/>
    </xf>
    <xf numFmtId="0" fontId="14" fillId="0" borderId="0" xfId="0" applyFont="1" applyAlignment="1">
      <alignment horizontal="left"/>
    </xf>
    <xf numFmtId="1" fontId="14" fillId="0" borderId="0" xfId="0" applyNumberFormat="1" applyFont="1" applyAlignment="1">
      <alignment horizontal="right"/>
    </xf>
    <xf numFmtId="165" fontId="6" fillId="0" borderId="0" xfId="0" applyNumberFormat="1" applyFont="1" applyAlignment="1">
      <alignment horizontal="right"/>
    </xf>
    <xf numFmtId="0" fontId="6" fillId="0" borderId="0" xfId="0" applyFont="1" applyAlignment="1">
      <alignment horizontal="left" vertical="top"/>
    </xf>
    <xf numFmtId="0" fontId="14" fillId="0" borderId="2" xfId="0" applyFont="1" applyBorder="1" applyAlignment="1">
      <alignment horizontal="left"/>
    </xf>
    <xf numFmtId="3" fontId="14" fillId="0" borderId="2" xfId="0" applyNumberFormat="1" applyFont="1" applyBorder="1" applyAlignment="1">
      <alignment horizontal="right"/>
    </xf>
    <xf numFmtId="1" fontId="14" fillId="0" borderId="2" xfId="0" applyNumberFormat="1" applyFont="1" applyBorder="1" applyAlignment="1">
      <alignment horizontal="right"/>
    </xf>
    <xf numFmtId="165" fontId="14" fillId="0" borderId="2" xfId="0" applyNumberFormat="1" applyFont="1" applyBorder="1" applyAlignment="1">
      <alignment horizontal="right"/>
    </xf>
    <xf numFmtId="1" fontId="14" fillId="0" borderId="3" xfId="0" applyNumberFormat="1" applyFont="1" applyBorder="1" applyAlignment="1">
      <alignment horizontal="right"/>
    </xf>
    <xf numFmtId="165" fontId="14" fillId="0" borderId="0" xfId="0" applyNumberFormat="1" applyFont="1" applyAlignment="1">
      <alignment horizontal="right"/>
    </xf>
    <xf numFmtId="0" fontId="3" fillId="2" borderId="0" xfId="0" applyFont="1" applyFill="1" applyAlignment="1">
      <alignment horizontal="center"/>
    </xf>
    <xf numFmtId="0" fontId="2" fillId="2" borderId="0" xfId="0" applyFont="1" applyFill="1" applyAlignment="1">
      <alignment horizontal="center"/>
    </xf>
    <xf numFmtId="0" fontId="2" fillId="2" borderId="1" xfId="0" applyFont="1" applyFill="1" applyBorder="1" applyAlignment="1">
      <alignment horizontal="center"/>
    </xf>
    <xf numFmtId="0" fontId="13" fillId="0" borderId="2" xfId="0" applyFont="1" applyBorder="1" applyAlignment="1">
      <alignment horizontal="center" wrapText="1"/>
    </xf>
    <xf numFmtId="0" fontId="12" fillId="0" borderId="0" xfId="0" applyFont="1" applyAlignment="1">
      <alignment horizontal="left" wrapText="1"/>
    </xf>
    <xf numFmtId="0" fontId="2" fillId="2" borderId="0" xfId="0" applyFont="1" applyFill="1" applyAlignment="1">
      <alignment horizontal="center" wrapText="1"/>
    </xf>
  </cellXfs>
  <cellStyles count="2">
    <cellStyle name="Normal" xfId="0" builtinId="0"/>
    <cellStyle name="Normal 2" xfId="1" xr:uid="{84CFC1A3-BC24-4D44-B9FE-42C603965474}"/>
  </cellStyles>
  <dxfs count="0"/>
  <tableStyles count="0" defaultTableStyle="TableStyleMedium9" defaultPivotStyle="PivotStyleLight16"/>
  <colors>
    <mruColors>
      <color rgb="FF8C2A70"/>
      <color rgb="FF1F49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B8BC38-C765-4732-B98B-3AAB589D8B22}">
  <sheetPr codeName="Sheet8">
    <tabColor theme="3"/>
  </sheetPr>
  <dimension ref="A1:AC128"/>
  <sheetViews>
    <sheetView tabSelected="1" workbookViewId="0">
      <pane xSplit="2" ySplit="4" topLeftCell="C5" activePane="bottomRight" state="frozen"/>
      <selection activeCell="K10" sqref="K10"/>
      <selection pane="topRight" activeCell="K10" sqref="K10"/>
      <selection pane="bottomLeft" activeCell="K10" sqref="K10"/>
      <selection pane="bottomRight" activeCell="K10" sqref="K10"/>
    </sheetView>
  </sheetViews>
  <sheetFormatPr defaultRowHeight="12.75" outlineLevelRow="1" x14ac:dyDescent="0.2"/>
  <cols>
    <col min="1" max="1" width="3.28515625" style="18" customWidth="1"/>
    <col min="2" max="2" width="25.5703125" style="19" customWidth="1"/>
    <col min="3" max="26" width="7.140625" style="19" customWidth="1"/>
    <col min="27" max="27" width="8.140625" style="19" customWidth="1"/>
    <col min="28" max="28" width="13.85546875" style="19" customWidth="1"/>
    <col min="29" max="16384" width="9.140625" style="18"/>
  </cols>
  <sheetData>
    <row r="1" spans="2:28" customFormat="1" ht="36" customHeight="1" x14ac:dyDescent="0.25">
      <c r="B1" s="13" t="s">
        <v>63</v>
      </c>
      <c r="C1" s="12"/>
      <c r="D1" s="12"/>
      <c r="E1" s="12"/>
      <c r="F1" s="12"/>
      <c r="G1" s="12"/>
      <c r="H1" s="12"/>
      <c r="I1" s="12"/>
      <c r="J1" s="12"/>
      <c r="K1" s="12"/>
      <c r="L1" s="12"/>
      <c r="M1" s="12"/>
      <c r="N1" s="12"/>
      <c r="O1" s="12"/>
      <c r="P1" s="12"/>
      <c r="Q1" s="12"/>
      <c r="R1" s="12"/>
      <c r="S1" s="12"/>
      <c r="T1" s="12"/>
      <c r="U1" s="12"/>
      <c r="V1" s="12"/>
      <c r="W1" s="12"/>
      <c r="X1" s="12"/>
      <c r="Y1" s="12"/>
      <c r="Z1" s="14" t="s">
        <v>64</v>
      </c>
    </row>
    <row r="2" spans="2:28" s="6" customFormat="1" ht="15" x14ac:dyDescent="0.25">
      <c r="B2" s="37" t="s">
        <v>49</v>
      </c>
      <c r="C2" s="37"/>
      <c r="D2" s="37"/>
      <c r="E2" s="37"/>
      <c r="F2" s="37"/>
      <c r="G2" s="37"/>
      <c r="H2" s="37"/>
      <c r="I2" s="37"/>
      <c r="J2" s="37"/>
      <c r="K2" s="37"/>
      <c r="L2" s="37"/>
      <c r="M2" s="37"/>
      <c r="N2" s="37"/>
      <c r="O2" s="37"/>
      <c r="P2" s="37"/>
      <c r="Q2" s="37"/>
      <c r="R2" s="37"/>
      <c r="S2" s="37"/>
      <c r="T2" s="37"/>
      <c r="U2" s="37"/>
      <c r="V2" s="37"/>
      <c r="W2" s="37"/>
      <c r="X2" s="37"/>
      <c r="Y2" s="37"/>
      <c r="Z2" s="37"/>
      <c r="AA2" s="5"/>
      <c r="AB2" s="7"/>
    </row>
    <row r="3" spans="2:28" s="3" customFormat="1" ht="147.75" customHeight="1" x14ac:dyDescent="0.25">
      <c r="B3" s="42" t="s">
        <v>11</v>
      </c>
      <c r="C3" s="10" t="s">
        <v>1</v>
      </c>
      <c r="D3" s="10" t="s">
        <v>2</v>
      </c>
      <c r="E3" s="10" t="s">
        <v>42</v>
      </c>
      <c r="F3" s="10" t="s">
        <v>3</v>
      </c>
      <c r="G3" s="10" t="s">
        <v>39</v>
      </c>
      <c r="H3" s="10" t="s">
        <v>6</v>
      </c>
      <c r="I3" s="10" t="s">
        <v>43</v>
      </c>
      <c r="J3" s="10" t="s">
        <v>7</v>
      </c>
      <c r="K3" s="10" t="s">
        <v>5</v>
      </c>
      <c r="L3" s="10" t="s">
        <v>4</v>
      </c>
      <c r="M3" s="10" t="s">
        <v>50</v>
      </c>
      <c r="N3" s="10" t="s">
        <v>74</v>
      </c>
      <c r="O3" s="10" t="s">
        <v>40</v>
      </c>
      <c r="P3" s="10" t="s">
        <v>9</v>
      </c>
      <c r="Q3" s="10" t="s">
        <v>8</v>
      </c>
      <c r="R3" s="10" t="s">
        <v>10</v>
      </c>
      <c r="S3" s="10" t="s">
        <v>41</v>
      </c>
      <c r="T3" s="10" t="s">
        <v>44</v>
      </c>
      <c r="U3" s="10" t="s">
        <v>52</v>
      </c>
      <c r="V3" s="10" t="s">
        <v>53</v>
      </c>
      <c r="W3" s="10" t="s">
        <v>45</v>
      </c>
      <c r="X3" s="10" t="s">
        <v>46</v>
      </c>
      <c r="Y3" s="10" t="s">
        <v>47</v>
      </c>
      <c r="Z3" s="10" t="s">
        <v>51</v>
      </c>
      <c r="AA3" s="2"/>
      <c r="AB3" s="8"/>
    </row>
    <row r="4" spans="2:28" customFormat="1" ht="15" x14ac:dyDescent="0.25">
      <c r="B4" s="42"/>
      <c r="C4" s="38" t="s">
        <v>12</v>
      </c>
      <c r="D4" s="38"/>
      <c r="E4" s="38"/>
      <c r="F4" s="38"/>
      <c r="G4" s="38"/>
      <c r="H4" s="38"/>
      <c r="I4" s="38"/>
      <c r="J4" s="38"/>
      <c r="K4" s="38"/>
      <c r="L4" s="38"/>
      <c r="M4" s="38"/>
      <c r="N4" s="38"/>
      <c r="O4" s="39"/>
      <c r="P4" s="38" t="s">
        <v>13</v>
      </c>
      <c r="Q4" s="38"/>
      <c r="R4" s="38"/>
      <c r="S4" s="38"/>
      <c r="T4" s="38"/>
      <c r="U4" s="38"/>
      <c r="V4" s="11"/>
      <c r="W4" s="9"/>
      <c r="X4" s="9"/>
      <c r="Y4" s="9"/>
      <c r="Z4" s="9"/>
      <c r="AA4" s="1"/>
      <c r="AB4" s="4"/>
    </row>
    <row r="5" spans="2:28" x14ac:dyDescent="0.2">
      <c r="B5" s="40" t="s">
        <v>71</v>
      </c>
      <c r="C5" s="40"/>
      <c r="D5" s="40"/>
      <c r="E5" s="40"/>
      <c r="F5" s="40"/>
      <c r="G5" s="40"/>
      <c r="H5" s="40"/>
      <c r="I5" s="40"/>
      <c r="J5" s="40"/>
      <c r="K5" s="40"/>
      <c r="L5" s="40"/>
      <c r="M5" s="40"/>
      <c r="N5" s="40"/>
      <c r="O5" s="40"/>
      <c r="P5" s="40"/>
      <c r="Q5" s="40"/>
      <c r="R5" s="40"/>
      <c r="S5" s="40"/>
      <c r="T5" s="40"/>
      <c r="U5" s="40"/>
      <c r="V5" s="40"/>
      <c r="W5" s="40"/>
      <c r="X5" s="40"/>
      <c r="Y5" s="40"/>
      <c r="Z5" s="40"/>
    </row>
    <row r="6" spans="2:28" hidden="1" outlineLevel="1" x14ac:dyDescent="0.2">
      <c r="B6" s="23" t="s">
        <v>14</v>
      </c>
      <c r="C6" s="25">
        <v>5</v>
      </c>
      <c r="D6" s="25">
        <v>25</v>
      </c>
      <c r="E6" s="25">
        <v>28</v>
      </c>
      <c r="F6" s="25">
        <v>11</v>
      </c>
      <c r="G6" s="25">
        <v>4</v>
      </c>
      <c r="H6" s="25">
        <v>7</v>
      </c>
      <c r="I6" s="25">
        <v>6</v>
      </c>
      <c r="J6" s="25">
        <v>0</v>
      </c>
      <c r="K6" s="25">
        <v>2</v>
      </c>
      <c r="L6" s="25">
        <v>2</v>
      </c>
      <c r="M6" s="25">
        <v>6</v>
      </c>
      <c r="N6" s="25">
        <v>0</v>
      </c>
      <c r="O6" s="25">
        <v>3</v>
      </c>
      <c r="P6" s="25">
        <v>8</v>
      </c>
      <c r="Q6" s="25">
        <v>7</v>
      </c>
      <c r="R6" s="25">
        <v>1</v>
      </c>
      <c r="S6" s="25">
        <v>1</v>
      </c>
      <c r="T6" s="25">
        <v>0</v>
      </c>
      <c r="U6" s="25">
        <v>10</v>
      </c>
      <c r="V6" s="25">
        <v>0</v>
      </c>
      <c r="W6" s="25">
        <v>126</v>
      </c>
      <c r="X6" s="25">
        <v>754</v>
      </c>
      <c r="Y6" s="24">
        <f>X6/W6*1000</f>
        <v>5984.1269841269841</v>
      </c>
      <c r="Z6" s="29">
        <f>W6/(X6/100)</f>
        <v>16.710875331564985</v>
      </c>
      <c r="AA6" s="17"/>
    </row>
    <row r="7" spans="2:28" hidden="1" outlineLevel="1" x14ac:dyDescent="0.2">
      <c r="B7" s="23" t="s">
        <v>15</v>
      </c>
      <c r="C7" s="25">
        <v>1</v>
      </c>
      <c r="D7" s="25">
        <v>36</v>
      </c>
      <c r="E7" s="25">
        <v>32</v>
      </c>
      <c r="F7" s="25">
        <v>7</v>
      </c>
      <c r="G7" s="25">
        <v>6</v>
      </c>
      <c r="H7" s="25">
        <v>6</v>
      </c>
      <c r="I7" s="25">
        <v>7</v>
      </c>
      <c r="J7" s="25">
        <v>5</v>
      </c>
      <c r="K7" s="25">
        <v>2</v>
      </c>
      <c r="L7" s="25">
        <v>1</v>
      </c>
      <c r="M7" s="25">
        <v>4</v>
      </c>
      <c r="N7" s="25">
        <v>1</v>
      </c>
      <c r="O7" s="25">
        <v>3</v>
      </c>
      <c r="P7" s="25">
        <v>8</v>
      </c>
      <c r="Q7" s="25">
        <v>12</v>
      </c>
      <c r="R7" s="25">
        <v>1</v>
      </c>
      <c r="S7" s="25">
        <v>1</v>
      </c>
      <c r="T7" s="25">
        <v>1</v>
      </c>
      <c r="U7" s="25">
        <v>14</v>
      </c>
      <c r="V7" s="25">
        <v>0</v>
      </c>
      <c r="W7" s="25">
        <v>148</v>
      </c>
      <c r="X7" s="25">
        <v>957</v>
      </c>
      <c r="Y7" s="24">
        <f t="shared" ref="Y7:Y17" si="0">X7/W7*1000</f>
        <v>6466.2162162162158</v>
      </c>
      <c r="Z7" s="29">
        <f t="shared" ref="Z7:Z30" si="1">W7/(X7/100)</f>
        <v>15.464994775339603</v>
      </c>
      <c r="AA7" s="17"/>
    </row>
    <row r="8" spans="2:28" hidden="1" outlineLevel="1" x14ac:dyDescent="0.2">
      <c r="B8" s="23" t="s">
        <v>16</v>
      </c>
      <c r="C8" s="25">
        <v>1</v>
      </c>
      <c r="D8" s="25">
        <v>28</v>
      </c>
      <c r="E8" s="25">
        <v>35</v>
      </c>
      <c r="F8" s="25">
        <v>6</v>
      </c>
      <c r="G8" s="25">
        <v>6</v>
      </c>
      <c r="H8" s="25">
        <v>5</v>
      </c>
      <c r="I8" s="25">
        <v>4</v>
      </c>
      <c r="J8" s="25">
        <v>2</v>
      </c>
      <c r="K8" s="25">
        <v>2</v>
      </c>
      <c r="L8" s="25">
        <v>2</v>
      </c>
      <c r="M8" s="25">
        <v>5</v>
      </c>
      <c r="N8" s="25">
        <v>0</v>
      </c>
      <c r="O8" s="25">
        <v>3</v>
      </c>
      <c r="P8" s="25">
        <v>2</v>
      </c>
      <c r="Q8" s="25">
        <v>5</v>
      </c>
      <c r="R8" s="25">
        <v>1</v>
      </c>
      <c r="S8" s="25">
        <v>1</v>
      </c>
      <c r="T8" s="25">
        <v>0</v>
      </c>
      <c r="U8" s="25">
        <v>16</v>
      </c>
      <c r="V8" s="25">
        <v>0</v>
      </c>
      <c r="W8" s="25">
        <v>124</v>
      </c>
      <c r="X8" s="25">
        <v>899</v>
      </c>
      <c r="Y8" s="24">
        <f t="shared" si="0"/>
        <v>7250</v>
      </c>
      <c r="Z8" s="29">
        <f t="shared" si="1"/>
        <v>13.793103448275861</v>
      </c>
      <c r="AA8" s="17"/>
    </row>
    <row r="9" spans="2:28" hidden="1" outlineLevel="1" x14ac:dyDescent="0.2">
      <c r="B9" s="23" t="s">
        <v>68</v>
      </c>
      <c r="C9" s="25">
        <v>3</v>
      </c>
      <c r="D9" s="25">
        <v>21</v>
      </c>
      <c r="E9" s="25">
        <v>19</v>
      </c>
      <c r="F9" s="25">
        <v>6</v>
      </c>
      <c r="G9" s="25">
        <v>5</v>
      </c>
      <c r="H9" s="25">
        <v>6</v>
      </c>
      <c r="I9" s="25">
        <v>4</v>
      </c>
      <c r="J9" s="25">
        <v>1</v>
      </c>
      <c r="K9" s="25">
        <v>2</v>
      </c>
      <c r="L9" s="25">
        <v>1</v>
      </c>
      <c r="M9" s="25">
        <v>3</v>
      </c>
      <c r="N9" s="25">
        <v>0</v>
      </c>
      <c r="O9" s="25">
        <v>2</v>
      </c>
      <c r="P9" s="25">
        <v>3</v>
      </c>
      <c r="Q9" s="25">
        <v>7</v>
      </c>
      <c r="R9" s="25">
        <v>1</v>
      </c>
      <c r="S9" s="25">
        <v>1</v>
      </c>
      <c r="T9" s="25">
        <v>0</v>
      </c>
      <c r="U9" s="25">
        <v>8</v>
      </c>
      <c r="V9" s="25">
        <v>0</v>
      </c>
      <c r="W9" s="25">
        <v>93</v>
      </c>
      <c r="X9" s="25">
        <v>590</v>
      </c>
      <c r="Y9" s="24">
        <f t="shared" si="0"/>
        <v>6344.0860215053763</v>
      </c>
      <c r="Z9" s="29">
        <f t="shared" si="1"/>
        <v>15.762711864406779</v>
      </c>
      <c r="AA9" s="17"/>
    </row>
    <row r="10" spans="2:28" hidden="1" outlineLevel="1" x14ac:dyDescent="0.2">
      <c r="B10" s="23" t="s">
        <v>17</v>
      </c>
      <c r="C10" s="25">
        <v>7</v>
      </c>
      <c r="D10" s="25">
        <v>100</v>
      </c>
      <c r="E10" s="25">
        <v>125</v>
      </c>
      <c r="F10" s="25">
        <v>60</v>
      </c>
      <c r="G10" s="25">
        <v>78</v>
      </c>
      <c r="H10" s="25">
        <v>63</v>
      </c>
      <c r="I10" s="25">
        <v>43</v>
      </c>
      <c r="J10" s="25">
        <v>17</v>
      </c>
      <c r="K10" s="25">
        <v>29</v>
      </c>
      <c r="L10" s="25">
        <v>35</v>
      </c>
      <c r="M10" s="25">
        <v>24</v>
      </c>
      <c r="N10" s="25">
        <v>6</v>
      </c>
      <c r="O10" s="25">
        <v>33</v>
      </c>
      <c r="P10" s="25">
        <v>10</v>
      </c>
      <c r="Q10" s="25">
        <v>42</v>
      </c>
      <c r="R10" s="25">
        <v>3</v>
      </c>
      <c r="S10" s="25">
        <v>6</v>
      </c>
      <c r="T10" s="25">
        <v>1</v>
      </c>
      <c r="U10" s="25">
        <v>5</v>
      </c>
      <c r="V10" s="25">
        <v>37</v>
      </c>
      <c r="W10" s="25">
        <v>724</v>
      </c>
      <c r="X10" s="24">
        <v>2478</v>
      </c>
      <c r="Y10" s="24">
        <f t="shared" si="0"/>
        <v>3422.6519337016575</v>
      </c>
      <c r="Z10" s="29">
        <f t="shared" si="1"/>
        <v>29.217110573042774</v>
      </c>
      <c r="AA10" s="17"/>
    </row>
    <row r="11" spans="2:28" hidden="1" outlineLevel="1" x14ac:dyDescent="0.2">
      <c r="B11" s="23" t="s">
        <v>18</v>
      </c>
      <c r="C11" s="25">
        <v>1</v>
      </c>
      <c r="D11" s="25">
        <v>28</v>
      </c>
      <c r="E11" s="25">
        <v>36</v>
      </c>
      <c r="F11" s="25">
        <v>9</v>
      </c>
      <c r="G11" s="25">
        <v>13</v>
      </c>
      <c r="H11" s="25">
        <v>10</v>
      </c>
      <c r="I11" s="25">
        <v>5</v>
      </c>
      <c r="J11" s="25">
        <v>3</v>
      </c>
      <c r="K11" s="25">
        <v>3</v>
      </c>
      <c r="L11" s="25">
        <v>5</v>
      </c>
      <c r="M11" s="25">
        <v>8</v>
      </c>
      <c r="N11" s="25">
        <v>1</v>
      </c>
      <c r="O11" s="25">
        <v>5</v>
      </c>
      <c r="P11" s="25">
        <v>6</v>
      </c>
      <c r="Q11" s="25">
        <v>15</v>
      </c>
      <c r="R11" s="25">
        <v>1</v>
      </c>
      <c r="S11" s="25">
        <v>2</v>
      </c>
      <c r="T11" s="25">
        <v>0</v>
      </c>
      <c r="U11" s="25">
        <v>19</v>
      </c>
      <c r="V11" s="25">
        <v>2</v>
      </c>
      <c r="W11" s="25">
        <v>172</v>
      </c>
      <c r="X11" s="24">
        <v>1147</v>
      </c>
      <c r="Y11" s="24">
        <f t="shared" si="0"/>
        <v>6668.6046511627901</v>
      </c>
      <c r="Z11" s="29">
        <f t="shared" si="1"/>
        <v>14.995640802092414</v>
      </c>
      <c r="AA11" s="17"/>
    </row>
    <row r="12" spans="2:28" hidden="1" outlineLevel="1" x14ac:dyDescent="0.2">
      <c r="B12" s="23" t="s">
        <v>19</v>
      </c>
      <c r="C12" s="25">
        <v>1</v>
      </c>
      <c r="D12" s="25">
        <v>48</v>
      </c>
      <c r="E12" s="25">
        <v>60</v>
      </c>
      <c r="F12" s="25">
        <v>31</v>
      </c>
      <c r="G12" s="25">
        <v>43</v>
      </c>
      <c r="H12" s="25">
        <v>29</v>
      </c>
      <c r="I12" s="25">
        <v>21</v>
      </c>
      <c r="J12" s="25">
        <v>7</v>
      </c>
      <c r="K12" s="25">
        <v>7</v>
      </c>
      <c r="L12" s="25">
        <v>9</v>
      </c>
      <c r="M12" s="25">
        <v>9</v>
      </c>
      <c r="N12" s="25">
        <v>2</v>
      </c>
      <c r="O12" s="25">
        <v>14</v>
      </c>
      <c r="P12" s="25">
        <v>5</v>
      </c>
      <c r="Q12" s="25">
        <v>28</v>
      </c>
      <c r="R12" s="25">
        <v>2</v>
      </c>
      <c r="S12" s="25">
        <v>5</v>
      </c>
      <c r="T12" s="25">
        <v>0</v>
      </c>
      <c r="U12" s="25">
        <v>12</v>
      </c>
      <c r="V12" s="25">
        <v>2</v>
      </c>
      <c r="W12" s="25">
        <v>335</v>
      </c>
      <c r="X12" s="24">
        <v>2439</v>
      </c>
      <c r="Y12" s="24">
        <f t="shared" si="0"/>
        <v>7280.5970149253735</v>
      </c>
      <c r="Z12" s="29">
        <f t="shared" si="1"/>
        <v>13.735137351373513</v>
      </c>
      <c r="AA12" s="17"/>
    </row>
    <row r="13" spans="2:28" hidden="1" outlineLevel="1" x14ac:dyDescent="0.2">
      <c r="B13" s="23" t="s">
        <v>20</v>
      </c>
      <c r="C13" s="25">
        <v>0</v>
      </c>
      <c r="D13" s="25">
        <v>19</v>
      </c>
      <c r="E13" s="25">
        <v>21</v>
      </c>
      <c r="F13" s="25">
        <v>8</v>
      </c>
      <c r="G13" s="25">
        <v>6</v>
      </c>
      <c r="H13" s="25">
        <v>6</v>
      </c>
      <c r="I13" s="25">
        <v>4</v>
      </c>
      <c r="J13" s="25">
        <v>2</v>
      </c>
      <c r="K13" s="25">
        <v>2</v>
      </c>
      <c r="L13" s="25">
        <v>4</v>
      </c>
      <c r="M13" s="25">
        <v>5</v>
      </c>
      <c r="N13" s="25">
        <v>0</v>
      </c>
      <c r="O13" s="25">
        <v>4</v>
      </c>
      <c r="P13" s="25">
        <v>4</v>
      </c>
      <c r="Q13" s="25">
        <v>11</v>
      </c>
      <c r="R13" s="25">
        <v>1</v>
      </c>
      <c r="S13" s="25">
        <v>2</v>
      </c>
      <c r="T13" s="25">
        <v>0</v>
      </c>
      <c r="U13" s="25">
        <v>16</v>
      </c>
      <c r="V13" s="25">
        <v>0</v>
      </c>
      <c r="W13" s="25">
        <v>115</v>
      </c>
      <c r="X13" s="25">
        <v>681</v>
      </c>
      <c r="Y13" s="24">
        <f t="shared" si="0"/>
        <v>5921.739130434783</v>
      </c>
      <c r="Z13" s="29">
        <f t="shared" si="1"/>
        <v>16.886930983847286</v>
      </c>
      <c r="AA13" s="17"/>
    </row>
    <row r="14" spans="2:28" hidden="1" outlineLevel="1" x14ac:dyDescent="0.2">
      <c r="B14" s="23" t="s">
        <v>21</v>
      </c>
      <c r="C14" s="25">
        <v>0</v>
      </c>
      <c r="D14" s="25">
        <v>40</v>
      </c>
      <c r="E14" s="25">
        <v>29</v>
      </c>
      <c r="F14" s="25">
        <v>12</v>
      </c>
      <c r="G14" s="25">
        <v>12</v>
      </c>
      <c r="H14" s="25">
        <v>8</v>
      </c>
      <c r="I14" s="25">
        <v>6</v>
      </c>
      <c r="J14" s="25">
        <v>3</v>
      </c>
      <c r="K14" s="25">
        <v>3</v>
      </c>
      <c r="L14" s="25">
        <v>2</v>
      </c>
      <c r="M14" s="25">
        <v>4</v>
      </c>
      <c r="N14" s="25">
        <v>2</v>
      </c>
      <c r="O14" s="25">
        <v>6</v>
      </c>
      <c r="P14" s="25">
        <v>2</v>
      </c>
      <c r="Q14" s="25">
        <v>15</v>
      </c>
      <c r="R14" s="25">
        <v>1</v>
      </c>
      <c r="S14" s="25">
        <v>1</v>
      </c>
      <c r="T14" s="25">
        <v>0</v>
      </c>
      <c r="U14" s="25">
        <v>2</v>
      </c>
      <c r="V14" s="25">
        <v>2</v>
      </c>
      <c r="W14" s="25">
        <v>150</v>
      </c>
      <c r="X14" s="25">
        <v>629</v>
      </c>
      <c r="Y14" s="24">
        <f t="shared" si="0"/>
        <v>4193.333333333333</v>
      </c>
      <c r="Z14" s="29">
        <f t="shared" si="1"/>
        <v>23.847376788553259</v>
      </c>
      <c r="AA14" s="17"/>
    </row>
    <row r="15" spans="2:28" hidden="1" outlineLevel="1" x14ac:dyDescent="0.2">
      <c r="B15" s="23" t="s">
        <v>22</v>
      </c>
      <c r="C15" s="25">
        <v>2</v>
      </c>
      <c r="D15" s="25">
        <v>22</v>
      </c>
      <c r="E15" s="25">
        <v>35</v>
      </c>
      <c r="F15" s="25">
        <v>9</v>
      </c>
      <c r="G15" s="25">
        <v>13</v>
      </c>
      <c r="H15" s="25">
        <v>10</v>
      </c>
      <c r="I15" s="25">
        <v>11</v>
      </c>
      <c r="J15" s="25">
        <v>3</v>
      </c>
      <c r="K15" s="25">
        <v>3</v>
      </c>
      <c r="L15" s="25">
        <v>6</v>
      </c>
      <c r="M15" s="25">
        <v>8</v>
      </c>
      <c r="N15" s="25">
        <v>0</v>
      </c>
      <c r="O15" s="25">
        <v>5</v>
      </c>
      <c r="P15" s="25">
        <v>5</v>
      </c>
      <c r="Q15" s="25">
        <v>12</v>
      </c>
      <c r="R15" s="25">
        <v>2</v>
      </c>
      <c r="S15" s="25">
        <v>2</v>
      </c>
      <c r="T15" s="25">
        <v>0</v>
      </c>
      <c r="U15" s="25">
        <v>18</v>
      </c>
      <c r="V15" s="25">
        <v>0</v>
      </c>
      <c r="W15" s="25">
        <v>166</v>
      </c>
      <c r="X15" s="24">
        <v>1292</v>
      </c>
      <c r="Y15" s="24">
        <f t="shared" si="0"/>
        <v>7783.1325301204815</v>
      </c>
      <c r="Z15" s="29">
        <f t="shared" si="1"/>
        <v>12.848297213622292</v>
      </c>
      <c r="AA15" s="17"/>
    </row>
    <row r="16" spans="2:28" hidden="1" outlineLevel="1" x14ac:dyDescent="0.2">
      <c r="B16" s="23" t="s">
        <v>23</v>
      </c>
      <c r="C16" s="25">
        <v>4</v>
      </c>
      <c r="D16" s="25">
        <v>42</v>
      </c>
      <c r="E16" s="25">
        <v>52</v>
      </c>
      <c r="F16" s="25">
        <v>16</v>
      </c>
      <c r="G16" s="25">
        <v>16</v>
      </c>
      <c r="H16" s="25">
        <v>15</v>
      </c>
      <c r="I16" s="25">
        <v>9</v>
      </c>
      <c r="J16" s="25">
        <v>5</v>
      </c>
      <c r="K16" s="25">
        <v>7</v>
      </c>
      <c r="L16" s="25">
        <v>7</v>
      </c>
      <c r="M16" s="25">
        <v>8</v>
      </c>
      <c r="N16" s="25">
        <v>3</v>
      </c>
      <c r="O16" s="25">
        <v>7</v>
      </c>
      <c r="P16" s="25">
        <v>4</v>
      </c>
      <c r="Q16" s="25">
        <v>17</v>
      </c>
      <c r="R16" s="25">
        <v>1</v>
      </c>
      <c r="S16" s="25">
        <v>2</v>
      </c>
      <c r="T16" s="25">
        <v>0</v>
      </c>
      <c r="U16" s="25">
        <v>19</v>
      </c>
      <c r="V16" s="25">
        <v>3</v>
      </c>
      <c r="W16" s="25">
        <v>237</v>
      </c>
      <c r="X16" s="24">
        <v>1499</v>
      </c>
      <c r="Y16" s="24">
        <f t="shared" si="0"/>
        <v>6324.8945147679324</v>
      </c>
      <c r="Z16" s="29">
        <f t="shared" si="1"/>
        <v>15.810540360240159</v>
      </c>
      <c r="AA16" s="17"/>
    </row>
    <row r="17" spans="2:29" hidden="1" outlineLevel="1" x14ac:dyDescent="0.2">
      <c r="B17" s="23" t="s">
        <v>24</v>
      </c>
      <c r="C17" s="25">
        <v>1</v>
      </c>
      <c r="D17" s="25">
        <v>24</v>
      </c>
      <c r="E17" s="25">
        <v>28</v>
      </c>
      <c r="F17" s="25">
        <v>4</v>
      </c>
      <c r="G17" s="25">
        <v>6</v>
      </c>
      <c r="H17" s="25">
        <v>6</v>
      </c>
      <c r="I17" s="25">
        <v>5</v>
      </c>
      <c r="J17" s="25">
        <v>2</v>
      </c>
      <c r="K17" s="25">
        <v>3</v>
      </c>
      <c r="L17" s="25">
        <v>1</v>
      </c>
      <c r="M17" s="25">
        <v>5</v>
      </c>
      <c r="N17" s="25">
        <v>0</v>
      </c>
      <c r="O17" s="25">
        <v>2</v>
      </c>
      <c r="P17" s="25">
        <v>6</v>
      </c>
      <c r="Q17" s="25">
        <v>10</v>
      </c>
      <c r="R17" s="25">
        <v>1</v>
      </c>
      <c r="S17" s="25">
        <v>1</v>
      </c>
      <c r="T17" s="25">
        <v>0</v>
      </c>
      <c r="U17" s="25">
        <v>17</v>
      </c>
      <c r="V17" s="25">
        <v>0</v>
      </c>
      <c r="W17" s="25">
        <v>122</v>
      </c>
      <c r="X17" s="25">
        <v>898</v>
      </c>
      <c r="Y17" s="24">
        <f t="shared" si="0"/>
        <v>7360.6557377049176</v>
      </c>
      <c r="Z17" s="29">
        <f t="shared" si="1"/>
        <v>13.585746102449887</v>
      </c>
      <c r="AA17" s="17"/>
    </row>
    <row r="18" spans="2:29" hidden="1" outlineLevel="1" x14ac:dyDescent="0.2">
      <c r="B18" s="23" t="s">
        <v>25</v>
      </c>
      <c r="C18" s="25">
        <v>0</v>
      </c>
      <c r="D18" s="25">
        <v>7</v>
      </c>
      <c r="E18" s="25">
        <v>4</v>
      </c>
      <c r="F18" s="25">
        <v>2</v>
      </c>
      <c r="G18" s="25">
        <v>2</v>
      </c>
      <c r="H18" s="25">
        <v>1</v>
      </c>
      <c r="I18" s="25">
        <v>1</v>
      </c>
      <c r="J18" s="25">
        <v>0</v>
      </c>
      <c r="K18" s="25">
        <v>1</v>
      </c>
      <c r="L18" s="25">
        <v>0</v>
      </c>
      <c r="M18" s="25">
        <v>1</v>
      </c>
      <c r="N18" s="25">
        <v>0</v>
      </c>
      <c r="O18" s="25">
        <v>0</v>
      </c>
      <c r="P18" s="25">
        <v>1</v>
      </c>
      <c r="Q18" s="25">
        <v>1</v>
      </c>
      <c r="R18" s="25">
        <v>0</v>
      </c>
      <c r="S18" s="25">
        <v>0</v>
      </c>
      <c r="T18" s="25">
        <v>0</v>
      </c>
      <c r="U18" s="25">
        <v>1</v>
      </c>
      <c r="V18" s="25">
        <v>0</v>
      </c>
      <c r="W18" s="25">
        <v>22</v>
      </c>
      <c r="X18" s="25">
        <v>135</v>
      </c>
      <c r="Y18" s="24">
        <f>X18/W18*1000</f>
        <v>6136.3636363636369</v>
      </c>
      <c r="Z18" s="29">
        <f t="shared" si="1"/>
        <v>16.296296296296294</v>
      </c>
      <c r="AA18" s="17"/>
    </row>
    <row r="19" spans="2:29" hidden="1" outlineLevel="1" x14ac:dyDescent="0.2">
      <c r="B19" s="23" t="s">
        <v>26</v>
      </c>
      <c r="C19" s="25">
        <v>2</v>
      </c>
      <c r="D19" s="25">
        <v>39</v>
      </c>
      <c r="E19" s="25">
        <v>51</v>
      </c>
      <c r="F19" s="25">
        <v>9</v>
      </c>
      <c r="G19" s="25">
        <v>14</v>
      </c>
      <c r="H19" s="25">
        <v>13</v>
      </c>
      <c r="I19" s="25">
        <v>11</v>
      </c>
      <c r="J19" s="25">
        <v>4</v>
      </c>
      <c r="K19" s="25">
        <v>2</v>
      </c>
      <c r="L19" s="25">
        <v>5</v>
      </c>
      <c r="M19" s="25">
        <v>6</v>
      </c>
      <c r="N19" s="25">
        <v>1</v>
      </c>
      <c r="O19" s="25">
        <v>6</v>
      </c>
      <c r="P19" s="25">
        <v>6</v>
      </c>
      <c r="Q19" s="25">
        <v>19</v>
      </c>
      <c r="R19" s="25">
        <v>1</v>
      </c>
      <c r="S19" s="25">
        <v>3</v>
      </c>
      <c r="T19" s="25">
        <v>0</v>
      </c>
      <c r="U19" s="25">
        <v>23</v>
      </c>
      <c r="V19" s="25">
        <v>0</v>
      </c>
      <c r="W19" s="25">
        <v>215</v>
      </c>
      <c r="X19" s="24">
        <v>1742</v>
      </c>
      <c r="Y19" s="24">
        <f t="shared" ref="Y19:Y30" si="2">X19/W19*1000</f>
        <v>8102.3255813953483</v>
      </c>
      <c r="Z19" s="29">
        <f t="shared" si="1"/>
        <v>12.342135476463833</v>
      </c>
      <c r="AA19" s="17"/>
    </row>
    <row r="20" spans="2:29" hidden="1" outlineLevel="1" x14ac:dyDescent="0.2">
      <c r="B20" s="23" t="s">
        <v>27</v>
      </c>
      <c r="C20" s="25">
        <v>0</v>
      </c>
      <c r="D20" s="25">
        <v>8</v>
      </c>
      <c r="E20" s="25">
        <v>5</v>
      </c>
      <c r="F20" s="25">
        <v>2</v>
      </c>
      <c r="G20" s="25">
        <v>1</v>
      </c>
      <c r="H20" s="25">
        <v>1</v>
      </c>
      <c r="I20" s="25">
        <v>1</v>
      </c>
      <c r="J20" s="25">
        <v>1</v>
      </c>
      <c r="K20" s="25">
        <v>0</v>
      </c>
      <c r="L20" s="25">
        <v>0</v>
      </c>
      <c r="M20" s="25">
        <v>0</v>
      </c>
      <c r="N20" s="25">
        <v>0</v>
      </c>
      <c r="O20" s="25">
        <v>0</v>
      </c>
      <c r="P20" s="25">
        <v>2</v>
      </c>
      <c r="Q20" s="25">
        <v>2</v>
      </c>
      <c r="R20" s="25">
        <v>0</v>
      </c>
      <c r="S20" s="25">
        <v>0</v>
      </c>
      <c r="T20" s="25">
        <v>1</v>
      </c>
      <c r="U20" s="25">
        <v>1</v>
      </c>
      <c r="V20" s="25">
        <v>0</v>
      </c>
      <c r="W20" s="25">
        <v>25</v>
      </c>
      <c r="X20" s="25">
        <v>115</v>
      </c>
      <c r="Y20" s="24">
        <f t="shared" si="2"/>
        <v>4600</v>
      </c>
      <c r="Z20" s="29">
        <f t="shared" si="1"/>
        <v>21.739130434782609</v>
      </c>
      <c r="AA20" s="17"/>
    </row>
    <row r="21" spans="2:29" hidden="1" outlineLevel="1" x14ac:dyDescent="0.2">
      <c r="B21" s="23" t="s">
        <v>28</v>
      </c>
      <c r="C21" s="25">
        <v>1</v>
      </c>
      <c r="D21" s="25">
        <v>15</v>
      </c>
      <c r="E21" s="25">
        <v>19</v>
      </c>
      <c r="F21" s="25">
        <v>3</v>
      </c>
      <c r="G21" s="25">
        <v>3</v>
      </c>
      <c r="H21" s="25">
        <v>3</v>
      </c>
      <c r="I21" s="25">
        <v>2</v>
      </c>
      <c r="J21" s="25">
        <v>1</v>
      </c>
      <c r="K21" s="25">
        <v>3</v>
      </c>
      <c r="L21" s="25">
        <v>2</v>
      </c>
      <c r="M21" s="25">
        <v>5</v>
      </c>
      <c r="N21" s="25">
        <v>0</v>
      </c>
      <c r="O21" s="25">
        <v>2</v>
      </c>
      <c r="P21" s="25">
        <v>3</v>
      </c>
      <c r="Q21" s="25">
        <v>4</v>
      </c>
      <c r="R21" s="25">
        <v>1</v>
      </c>
      <c r="S21" s="25">
        <v>2</v>
      </c>
      <c r="T21" s="25">
        <v>0</v>
      </c>
      <c r="U21" s="25">
        <v>7</v>
      </c>
      <c r="V21" s="25">
        <v>0</v>
      </c>
      <c r="W21" s="25">
        <v>76</v>
      </c>
      <c r="X21" s="25">
        <v>530</v>
      </c>
      <c r="Y21" s="24">
        <f t="shared" si="2"/>
        <v>6973.6842105263158</v>
      </c>
      <c r="Z21" s="29">
        <f t="shared" si="1"/>
        <v>14.339622641509434</v>
      </c>
      <c r="AA21" s="17"/>
    </row>
    <row r="22" spans="2:29" hidden="1" outlineLevel="1" x14ac:dyDescent="0.2">
      <c r="B22" s="23" t="s">
        <v>29</v>
      </c>
      <c r="C22" s="25">
        <v>0</v>
      </c>
      <c r="D22" s="25">
        <v>23</v>
      </c>
      <c r="E22" s="25">
        <v>30</v>
      </c>
      <c r="F22" s="25">
        <v>8</v>
      </c>
      <c r="G22" s="25">
        <v>10</v>
      </c>
      <c r="H22" s="25">
        <v>8</v>
      </c>
      <c r="I22" s="25">
        <v>4</v>
      </c>
      <c r="J22" s="25">
        <v>2</v>
      </c>
      <c r="K22" s="25">
        <v>3</v>
      </c>
      <c r="L22" s="25">
        <v>4</v>
      </c>
      <c r="M22" s="25">
        <v>10</v>
      </c>
      <c r="N22" s="25">
        <v>1</v>
      </c>
      <c r="O22" s="25">
        <v>2</v>
      </c>
      <c r="P22" s="25">
        <v>3</v>
      </c>
      <c r="Q22" s="25">
        <v>14</v>
      </c>
      <c r="R22" s="25">
        <v>1</v>
      </c>
      <c r="S22" s="25">
        <v>1</v>
      </c>
      <c r="T22" s="25">
        <v>1</v>
      </c>
      <c r="U22" s="25">
        <v>20</v>
      </c>
      <c r="V22" s="25">
        <v>0</v>
      </c>
      <c r="W22" s="25">
        <v>145</v>
      </c>
      <c r="X22" s="25">
        <v>874</v>
      </c>
      <c r="Y22" s="24">
        <f t="shared" si="2"/>
        <v>6027.5862068965516</v>
      </c>
      <c r="Z22" s="29">
        <f t="shared" si="1"/>
        <v>16.590389016018307</v>
      </c>
      <c r="AA22" s="17"/>
    </row>
    <row r="23" spans="2:29" hidden="1" outlineLevel="1" x14ac:dyDescent="0.2">
      <c r="B23" s="23" t="s">
        <v>30</v>
      </c>
      <c r="C23" s="25">
        <v>0</v>
      </c>
      <c r="D23" s="25">
        <v>19</v>
      </c>
      <c r="E23" s="25">
        <v>15</v>
      </c>
      <c r="F23" s="25">
        <v>6</v>
      </c>
      <c r="G23" s="25">
        <v>3</v>
      </c>
      <c r="H23" s="25">
        <v>4</v>
      </c>
      <c r="I23" s="25">
        <v>3</v>
      </c>
      <c r="J23" s="25">
        <v>1</v>
      </c>
      <c r="K23" s="25">
        <v>1</v>
      </c>
      <c r="L23" s="25">
        <v>1</v>
      </c>
      <c r="M23" s="25">
        <v>4</v>
      </c>
      <c r="N23" s="25">
        <v>1</v>
      </c>
      <c r="O23" s="25">
        <v>1</v>
      </c>
      <c r="P23" s="25">
        <v>3</v>
      </c>
      <c r="Q23" s="25">
        <v>7</v>
      </c>
      <c r="R23" s="25">
        <v>1</v>
      </c>
      <c r="S23" s="25">
        <v>1</v>
      </c>
      <c r="T23" s="25">
        <v>0</v>
      </c>
      <c r="U23" s="25">
        <v>10</v>
      </c>
      <c r="V23" s="25">
        <v>0</v>
      </c>
      <c r="W23" s="25">
        <v>81</v>
      </c>
      <c r="X23" s="25">
        <v>509</v>
      </c>
      <c r="Y23" s="24">
        <f t="shared" si="2"/>
        <v>6283.950617283951</v>
      </c>
      <c r="Z23" s="29">
        <f t="shared" si="1"/>
        <v>15.913555992141454</v>
      </c>
      <c r="AA23" s="17"/>
    </row>
    <row r="24" spans="2:29" hidden="1" outlineLevel="1" x14ac:dyDescent="0.2">
      <c r="B24" s="23" t="s">
        <v>31</v>
      </c>
      <c r="C24" s="25">
        <v>0</v>
      </c>
      <c r="D24" s="25">
        <v>9</v>
      </c>
      <c r="E24" s="25">
        <v>7</v>
      </c>
      <c r="F24" s="25">
        <v>3</v>
      </c>
      <c r="G24" s="25">
        <v>1</v>
      </c>
      <c r="H24" s="25">
        <v>1</v>
      </c>
      <c r="I24" s="25">
        <v>1</v>
      </c>
      <c r="J24" s="25">
        <v>0</v>
      </c>
      <c r="K24" s="25">
        <v>0</v>
      </c>
      <c r="L24" s="25">
        <v>0</v>
      </c>
      <c r="M24" s="25">
        <v>0</v>
      </c>
      <c r="N24" s="25">
        <v>0</v>
      </c>
      <c r="O24" s="25">
        <v>0</v>
      </c>
      <c r="P24" s="25">
        <v>0</v>
      </c>
      <c r="Q24" s="25">
        <v>2</v>
      </c>
      <c r="R24" s="25">
        <v>0</v>
      </c>
      <c r="S24" s="25">
        <v>0</v>
      </c>
      <c r="T24" s="25">
        <v>0</v>
      </c>
      <c r="U24" s="25">
        <v>1</v>
      </c>
      <c r="V24" s="25">
        <v>0</v>
      </c>
      <c r="W24" s="25">
        <v>25</v>
      </c>
      <c r="X24" s="25">
        <v>99</v>
      </c>
      <c r="Y24" s="24">
        <f t="shared" si="2"/>
        <v>3960</v>
      </c>
      <c r="Z24" s="29">
        <f t="shared" si="1"/>
        <v>25.252525252525253</v>
      </c>
      <c r="AA24" s="17"/>
    </row>
    <row r="25" spans="2:29" hidden="1" outlineLevel="1" x14ac:dyDescent="0.2">
      <c r="B25" s="23" t="s">
        <v>32</v>
      </c>
      <c r="C25" s="25">
        <v>0</v>
      </c>
      <c r="D25" s="25">
        <v>18</v>
      </c>
      <c r="E25" s="25">
        <v>25</v>
      </c>
      <c r="F25" s="25">
        <v>7</v>
      </c>
      <c r="G25" s="25">
        <v>4</v>
      </c>
      <c r="H25" s="25">
        <v>4</v>
      </c>
      <c r="I25" s="25">
        <v>4</v>
      </c>
      <c r="J25" s="25">
        <v>0</v>
      </c>
      <c r="K25" s="25">
        <v>1</v>
      </c>
      <c r="L25" s="25">
        <v>1</v>
      </c>
      <c r="M25" s="25">
        <v>2</v>
      </c>
      <c r="N25" s="25">
        <v>1</v>
      </c>
      <c r="O25" s="25">
        <v>1</v>
      </c>
      <c r="P25" s="25">
        <v>2</v>
      </c>
      <c r="Q25" s="25">
        <v>7</v>
      </c>
      <c r="R25" s="25">
        <v>1</v>
      </c>
      <c r="S25" s="25">
        <v>1</v>
      </c>
      <c r="T25" s="25">
        <v>0</v>
      </c>
      <c r="U25" s="25">
        <v>8</v>
      </c>
      <c r="V25" s="25">
        <v>0</v>
      </c>
      <c r="W25" s="25">
        <v>87</v>
      </c>
      <c r="X25" s="25">
        <v>783</v>
      </c>
      <c r="Y25" s="24">
        <f t="shared" si="2"/>
        <v>9000</v>
      </c>
      <c r="Z25" s="29">
        <f t="shared" si="1"/>
        <v>11.111111111111111</v>
      </c>
      <c r="AA25" s="17"/>
    </row>
    <row r="26" spans="2:29" hidden="1" outlineLevel="1" x14ac:dyDescent="0.2">
      <c r="B26" s="23" t="s">
        <v>33</v>
      </c>
      <c r="C26" s="25">
        <v>1</v>
      </c>
      <c r="D26" s="25">
        <v>14</v>
      </c>
      <c r="E26" s="25">
        <v>17</v>
      </c>
      <c r="F26" s="25">
        <v>3</v>
      </c>
      <c r="G26" s="25">
        <v>2</v>
      </c>
      <c r="H26" s="25">
        <v>3</v>
      </c>
      <c r="I26" s="25">
        <v>4</v>
      </c>
      <c r="J26" s="25">
        <v>0</v>
      </c>
      <c r="K26" s="25">
        <v>1</v>
      </c>
      <c r="L26" s="25">
        <v>1</v>
      </c>
      <c r="M26" s="25">
        <v>5</v>
      </c>
      <c r="N26" s="25">
        <v>1</v>
      </c>
      <c r="O26" s="25">
        <v>2</v>
      </c>
      <c r="P26" s="25">
        <v>2</v>
      </c>
      <c r="Q26" s="25">
        <v>3</v>
      </c>
      <c r="R26" s="25">
        <v>1</v>
      </c>
      <c r="S26" s="25">
        <v>1</v>
      </c>
      <c r="T26" s="25">
        <v>0</v>
      </c>
      <c r="U26" s="25">
        <v>12</v>
      </c>
      <c r="V26" s="25">
        <v>0</v>
      </c>
      <c r="W26" s="25">
        <v>73</v>
      </c>
      <c r="X26" s="25">
        <v>449</v>
      </c>
      <c r="Y26" s="24">
        <f t="shared" si="2"/>
        <v>6150.6849315068494</v>
      </c>
      <c r="Z26" s="29">
        <f t="shared" si="1"/>
        <v>16.258351893095767</v>
      </c>
      <c r="AA26" s="17"/>
    </row>
    <row r="27" spans="2:29" hidden="1" outlineLevel="1" x14ac:dyDescent="0.2">
      <c r="B27" s="23" t="s">
        <v>34</v>
      </c>
      <c r="C27" s="25">
        <v>1</v>
      </c>
      <c r="D27" s="25">
        <v>25</v>
      </c>
      <c r="E27" s="25">
        <v>23</v>
      </c>
      <c r="F27" s="25">
        <v>9</v>
      </c>
      <c r="G27" s="25">
        <v>9</v>
      </c>
      <c r="H27" s="25">
        <v>8</v>
      </c>
      <c r="I27" s="25">
        <v>7</v>
      </c>
      <c r="J27" s="25">
        <v>3</v>
      </c>
      <c r="K27" s="25">
        <v>4</v>
      </c>
      <c r="L27" s="25">
        <v>2</v>
      </c>
      <c r="M27" s="25">
        <v>5</v>
      </c>
      <c r="N27" s="25">
        <v>1</v>
      </c>
      <c r="O27" s="25">
        <v>5</v>
      </c>
      <c r="P27" s="25">
        <v>3</v>
      </c>
      <c r="Q27" s="25">
        <v>8</v>
      </c>
      <c r="R27" s="25">
        <v>1</v>
      </c>
      <c r="S27" s="25">
        <v>1</v>
      </c>
      <c r="T27" s="25">
        <v>0</v>
      </c>
      <c r="U27" s="25">
        <v>13</v>
      </c>
      <c r="V27" s="25">
        <v>0</v>
      </c>
      <c r="W27" s="25">
        <v>128</v>
      </c>
      <c r="X27" s="25">
        <v>850</v>
      </c>
      <c r="Y27" s="24">
        <f t="shared" si="2"/>
        <v>6640.625</v>
      </c>
      <c r="Z27" s="29">
        <f t="shared" si="1"/>
        <v>15.058823529411764</v>
      </c>
      <c r="AA27" s="17"/>
    </row>
    <row r="28" spans="2:29" hidden="1" outlineLevel="1" x14ac:dyDescent="0.2">
      <c r="B28" s="23" t="s">
        <v>35</v>
      </c>
      <c r="C28" s="25">
        <v>1</v>
      </c>
      <c r="D28" s="25">
        <v>27</v>
      </c>
      <c r="E28" s="25">
        <v>30</v>
      </c>
      <c r="F28" s="25">
        <v>7</v>
      </c>
      <c r="G28" s="25">
        <v>10</v>
      </c>
      <c r="H28" s="25">
        <v>8</v>
      </c>
      <c r="I28" s="25">
        <v>6</v>
      </c>
      <c r="J28" s="25">
        <v>3</v>
      </c>
      <c r="K28" s="25">
        <v>3</v>
      </c>
      <c r="L28" s="25">
        <v>3</v>
      </c>
      <c r="M28" s="25">
        <v>10</v>
      </c>
      <c r="N28" s="25">
        <v>1</v>
      </c>
      <c r="O28" s="25">
        <v>5</v>
      </c>
      <c r="P28" s="25">
        <v>2</v>
      </c>
      <c r="Q28" s="25">
        <v>11</v>
      </c>
      <c r="R28" s="25">
        <v>1</v>
      </c>
      <c r="S28" s="25">
        <v>2</v>
      </c>
      <c r="T28" s="25">
        <v>0</v>
      </c>
      <c r="U28" s="25">
        <v>18</v>
      </c>
      <c r="V28" s="25">
        <v>0</v>
      </c>
      <c r="W28" s="25">
        <v>148</v>
      </c>
      <c r="X28" s="24">
        <v>1193</v>
      </c>
      <c r="Y28" s="24">
        <f t="shared" si="2"/>
        <v>8060.8108108108108</v>
      </c>
      <c r="Z28" s="29">
        <f t="shared" si="1"/>
        <v>12.405699916177703</v>
      </c>
      <c r="AA28" s="17"/>
    </row>
    <row r="29" spans="2:29" hidden="1" outlineLevel="1" x14ac:dyDescent="0.2">
      <c r="B29" s="23" t="s">
        <v>36</v>
      </c>
      <c r="C29" s="25">
        <v>1</v>
      </c>
      <c r="D29" s="25">
        <v>16</v>
      </c>
      <c r="E29" s="25">
        <v>17</v>
      </c>
      <c r="F29" s="25">
        <v>8</v>
      </c>
      <c r="G29" s="25">
        <v>1</v>
      </c>
      <c r="H29" s="25">
        <v>4</v>
      </c>
      <c r="I29" s="25">
        <v>2</v>
      </c>
      <c r="J29" s="25">
        <v>1</v>
      </c>
      <c r="K29" s="25">
        <v>1</v>
      </c>
      <c r="L29" s="25">
        <v>1</v>
      </c>
      <c r="M29" s="25">
        <v>1</v>
      </c>
      <c r="N29" s="25">
        <v>0</v>
      </c>
      <c r="O29" s="25">
        <v>1</v>
      </c>
      <c r="P29" s="25">
        <v>3</v>
      </c>
      <c r="Q29" s="25">
        <v>2</v>
      </c>
      <c r="R29" s="25">
        <v>0</v>
      </c>
      <c r="S29" s="25">
        <v>1</v>
      </c>
      <c r="T29" s="25">
        <v>0</v>
      </c>
      <c r="U29" s="25">
        <v>4</v>
      </c>
      <c r="V29" s="25">
        <v>0</v>
      </c>
      <c r="W29" s="25">
        <v>64</v>
      </c>
      <c r="X29" s="25">
        <v>444</v>
      </c>
      <c r="Y29" s="24">
        <f t="shared" si="2"/>
        <v>6937.5</v>
      </c>
      <c r="Z29" s="29">
        <f t="shared" si="1"/>
        <v>14.414414414414413</v>
      </c>
      <c r="AA29" s="17"/>
    </row>
    <row r="30" spans="2:29" hidden="1" outlineLevel="1" x14ac:dyDescent="0.2">
      <c r="B30" s="23" t="s">
        <v>37</v>
      </c>
      <c r="C30" s="25">
        <v>0</v>
      </c>
      <c r="D30" s="25">
        <v>9</v>
      </c>
      <c r="E30" s="25">
        <v>3</v>
      </c>
      <c r="F30" s="25">
        <v>2</v>
      </c>
      <c r="G30" s="25">
        <v>2</v>
      </c>
      <c r="H30" s="25">
        <v>2</v>
      </c>
      <c r="I30" s="25">
        <v>1</v>
      </c>
      <c r="J30" s="25">
        <v>1</v>
      </c>
      <c r="K30" s="25">
        <v>1</v>
      </c>
      <c r="L30" s="25">
        <v>1</v>
      </c>
      <c r="M30" s="25">
        <v>1</v>
      </c>
      <c r="N30" s="25">
        <v>1</v>
      </c>
      <c r="O30" s="25">
        <v>1</v>
      </c>
      <c r="P30" s="25">
        <v>1</v>
      </c>
      <c r="Q30" s="25">
        <v>1</v>
      </c>
      <c r="R30" s="25">
        <v>1</v>
      </c>
      <c r="S30" s="25">
        <v>1</v>
      </c>
      <c r="T30" s="25">
        <v>0</v>
      </c>
      <c r="U30" s="25">
        <v>2</v>
      </c>
      <c r="V30" s="25">
        <v>0</v>
      </c>
      <c r="W30" s="25">
        <v>31</v>
      </c>
      <c r="X30" s="25">
        <v>195</v>
      </c>
      <c r="Y30" s="24">
        <f t="shared" si="2"/>
        <v>6290.322580645161</v>
      </c>
      <c r="Z30" s="29">
        <f t="shared" si="1"/>
        <v>15.897435897435898</v>
      </c>
      <c r="AA30" s="17"/>
    </row>
    <row r="31" spans="2:29" s="16" customFormat="1" hidden="1" outlineLevel="1" x14ac:dyDescent="0.2">
      <c r="B31" s="31" t="s">
        <v>0</v>
      </c>
      <c r="C31" s="33">
        <v>33</v>
      </c>
      <c r="D31" s="33">
        <v>662</v>
      </c>
      <c r="E31" s="33">
        <v>746</v>
      </c>
      <c r="F31" s="33">
        <v>248</v>
      </c>
      <c r="G31" s="33">
        <v>270</v>
      </c>
      <c r="H31" s="33">
        <v>231</v>
      </c>
      <c r="I31" s="33">
        <v>172</v>
      </c>
      <c r="J31" s="33">
        <v>67</v>
      </c>
      <c r="K31" s="33">
        <v>86</v>
      </c>
      <c r="L31" s="33">
        <v>96</v>
      </c>
      <c r="M31" s="33">
        <v>139</v>
      </c>
      <c r="N31" s="33">
        <v>23</v>
      </c>
      <c r="O31" s="33">
        <v>113</v>
      </c>
      <c r="P31" s="33">
        <v>94</v>
      </c>
      <c r="Q31" s="33">
        <v>262</v>
      </c>
      <c r="R31" s="33">
        <v>25</v>
      </c>
      <c r="S31" s="33">
        <v>39</v>
      </c>
      <c r="T31" s="33">
        <v>4</v>
      </c>
      <c r="U31" s="33">
        <v>276</v>
      </c>
      <c r="V31" s="33">
        <v>46</v>
      </c>
      <c r="W31" s="32">
        <v>3632</v>
      </c>
      <c r="X31" s="32">
        <v>22181</v>
      </c>
      <c r="Y31" s="32">
        <f>X31/W31*1000</f>
        <v>6107.1035242290745</v>
      </c>
      <c r="Z31" s="34">
        <f>W31/(X31/100)</f>
        <v>16.374374464631892</v>
      </c>
      <c r="AA31" s="15"/>
      <c r="AB31" s="20"/>
      <c r="AC31" s="21"/>
    </row>
    <row r="32" spans="2:29" s="16" customFormat="1" collapsed="1" x14ac:dyDescent="0.2">
      <c r="B32" s="27"/>
      <c r="C32" s="28"/>
      <c r="D32" s="28"/>
      <c r="E32" s="28"/>
      <c r="F32" s="28"/>
      <c r="G32" s="28"/>
      <c r="H32" s="28"/>
      <c r="I32" s="28"/>
      <c r="J32" s="28"/>
      <c r="K32" s="28"/>
      <c r="L32" s="28"/>
      <c r="M32" s="28"/>
      <c r="N32" s="28"/>
      <c r="O32" s="28"/>
      <c r="P32" s="28"/>
      <c r="Q32" s="28"/>
      <c r="R32" s="28"/>
      <c r="S32" s="28"/>
      <c r="T32" s="28"/>
      <c r="U32" s="28"/>
      <c r="V32" s="28"/>
      <c r="W32" s="22"/>
      <c r="X32" s="22"/>
      <c r="Y32" s="22"/>
      <c r="Z32" s="36"/>
      <c r="AA32" s="15"/>
      <c r="AB32" s="20"/>
      <c r="AC32" s="21"/>
    </row>
    <row r="33" spans="2:29" ht="15" customHeight="1" x14ac:dyDescent="0.2">
      <c r="B33" s="40" t="s">
        <v>72</v>
      </c>
      <c r="C33" s="40"/>
      <c r="D33" s="40"/>
      <c r="E33" s="40"/>
      <c r="F33" s="40"/>
      <c r="G33" s="40"/>
      <c r="H33" s="40"/>
      <c r="I33" s="40"/>
      <c r="J33" s="40"/>
      <c r="K33" s="40"/>
      <c r="L33" s="40"/>
      <c r="M33" s="40"/>
      <c r="N33" s="40"/>
      <c r="O33" s="40"/>
      <c r="P33" s="40"/>
      <c r="Q33" s="40"/>
      <c r="R33" s="40"/>
      <c r="S33" s="40"/>
      <c r="T33" s="40"/>
      <c r="U33" s="40"/>
      <c r="V33" s="40"/>
      <c r="W33" s="40"/>
      <c r="X33" s="40"/>
      <c r="Y33" s="40"/>
      <c r="Z33" s="40"/>
      <c r="AB33" s="20"/>
      <c r="AC33" s="21"/>
    </row>
    <row r="34" spans="2:29" hidden="1" outlineLevel="1" x14ac:dyDescent="0.2">
      <c r="B34" s="23" t="s">
        <v>14</v>
      </c>
      <c r="C34" s="25">
        <v>5</v>
      </c>
      <c r="D34" s="25">
        <v>25</v>
      </c>
      <c r="E34" s="25">
        <v>28</v>
      </c>
      <c r="F34" s="25">
        <v>11</v>
      </c>
      <c r="G34" s="25">
        <v>4</v>
      </c>
      <c r="H34" s="25">
        <v>7</v>
      </c>
      <c r="I34" s="25">
        <v>6</v>
      </c>
      <c r="J34" s="25">
        <v>0</v>
      </c>
      <c r="K34" s="25">
        <v>2</v>
      </c>
      <c r="L34" s="25">
        <v>2</v>
      </c>
      <c r="M34" s="25">
        <v>6</v>
      </c>
      <c r="N34" s="25">
        <v>0</v>
      </c>
      <c r="O34" s="25">
        <v>3</v>
      </c>
      <c r="P34" s="25">
        <v>8</v>
      </c>
      <c r="Q34" s="25">
        <v>7</v>
      </c>
      <c r="R34" s="25">
        <v>1</v>
      </c>
      <c r="S34" s="25">
        <v>1</v>
      </c>
      <c r="T34" s="25">
        <v>0</v>
      </c>
      <c r="U34" s="25">
        <v>10</v>
      </c>
      <c r="V34" s="25">
        <v>0</v>
      </c>
      <c r="W34" s="25">
        <v>126</v>
      </c>
      <c r="X34" s="25">
        <v>749</v>
      </c>
      <c r="Y34" s="24">
        <f>X34/W34*1000</f>
        <v>5944.4444444444443</v>
      </c>
      <c r="Z34" s="29">
        <f>W34/(X34/100)</f>
        <v>16.822429906542055</v>
      </c>
      <c r="AA34" s="17"/>
      <c r="AB34" s="20"/>
      <c r="AC34" s="21"/>
    </row>
    <row r="35" spans="2:29" hidden="1" outlineLevel="1" x14ac:dyDescent="0.2">
      <c r="B35" s="23" t="s">
        <v>15</v>
      </c>
      <c r="C35" s="25">
        <v>1</v>
      </c>
      <c r="D35" s="25">
        <v>36</v>
      </c>
      <c r="E35" s="25">
        <v>32</v>
      </c>
      <c r="F35" s="25">
        <v>7</v>
      </c>
      <c r="G35" s="25">
        <v>6</v>
      </c>
      <c r="H35" s="25">
        <v>6</v>
      </c>
      <c r="I35" s="25">
        <v>7</v>
      </c>
      <c r="J35" s="25">
        <v>3</v>
      </c>
      <c r="K35" s="25">
        <v>2</v>
      </c>
      <c r="L35" s="25">
        <v>1</v>
      </c>
      <c r="M35" s="25">
        <v>4</v>
      </c>
      <c r="N35" s="25">
        <v>1</v>
      </c>
      <c r="O35" s="25">
        <v>3</v>
      </c>
      <c r="P35" s="25">
        <v>8</v>
      </c>
      <c r="Q35" s="25">
        <v>12</v>
      </c>
      <c r="R35" s="25">
        <v>1</v>
      </c>
      <c r="S35" s="25">
        <v>1</v>
      </c>
      <c r="T35" s="25">
        <v>1</v>
      </c>
      <c r="U35" s="25">
        <v>14</v>
      </c>
      <c r="V35" s="25">
        <v>0</v>
      </c>
      <c r="W35" s="25">
        <v>146</v>
      </c>
      <c r="X35" s="25">
        <v>950</v>
      </c>
      <c r="Y35" s="24">
        <f t="shared" ref="Y35:Y58" si="3">X35/W35*1000</f>
        <v>6506.8493150684926</v>
      </c>
      <c r="Z35" s="29">
        <f t="shared" ref="Z35:Z58" si="4">W35/(X35/100)</f>
        <v>15.368421052631579</v>
      </c>
      <c r="AA35" s="17"/>
      <c r="AB35" s="20"/>
      <c r="AC35" s="21"/>
    </row>
    <row r="36" spans="2:29" hidden="1" outlineLevel="1" x14ac:dyDescent="0.2">
      <c r="B36" s="23" t="s">
        <v>16</v>
      </c>
      <c r="C36" s="25">
        <v>1</v>
      </c>
      <c r="D36" s="25">
        <v>28</v>
      </c>
      <c r="E36" s="25">
        <v>36</v>
      </c>
      <c r="F36" s="25">
        <v>6</v>
      </c>
      <c r="G36" s="25">
        <v>6</v>
      </c>
      <c r="H36" s="25">
        <v>5</v>
      </c>
      <c r="I36" s="25">
        <v>4</v>
      </c>
      <c r="J36" s="25">
        <v>2</v>
      </c>
      <c r="K36" s="25">
        <v>2</v>
      </c>
      <c r="L36" s="25">
        <v>2</v>
      </c>
      <c r="M36" s="25">
        <v>5</v>
      </c>
      <c r="N36" s="25">
        <v>1</v>
      </c>
      <c r="O36" s="25">
        <v>3</v>
      </c>
      <c r="P36" s="25">
        <v>2</v>
      </c>
      <c r="Q36" s="25">
        <v>6</v>
      </c>
      <c r="R36" s="25">
        <v>1</v>
      </c>
      <c r="S36" s="25">
        <v>1</v>
      </c>
      <c r="T36" s="25">
        <v>0</v>
      </c>
      <c r="U36" s="25">
        <v>16</v>
      </c>
      <c r="V36" s="25">
        <v>0</v>
      </c>
      <c r="W36" s="25">
        <v>127</v>
      </c>
      <c r="X36" s="25">
        <v>896</v>
      </c>
      <c r="Y36" s="24">
        <f t="shared" si="3"/>
        <v>7055.1181102362207</v>
      </c>
      <c r="Z36" s="29">
        <f t="shared" si="4"/>
        <v>14.174107142857142</v>
      </c>
      <c r="AA36" s="17"/>
      <c r="AB36" s="20"/>
      <c r="AC36" s="21"/>
    </row>
    <row r="37" spans="2:29" hidden="1" outlineLevel="1" x14ac:dyDescent="0.2">
      <c r="B37" s="23" t="s">
        <v>68</v>
      </c>
      <c r="C37" s="25">
        <v>3</v>
      </c>
      <c r="D37" s="25">
        <v>21</v>
      </c>
      <c r="E37" s="25">
        <v>19</v>
      </c>
      <c r="F37" s="25">
        <v>6</v>
      </c>
      <c r="G37" s="25">
        <v>5</v>
      </c>
      <c r="H37" s="25">
        <v>6</v>
      </c>
      <c r="I37" s="25">
        <v>4</v>
      </c>
      <c r="J37" s="25">
        <v>1</v>
      </c>
      <c r="K37" s="25">
        <v>2</v>
      </c>
      <c r="L37" s="25">
        <v>1</v>
      </c>
      <c r="M37" s="25">
        <v>3</v>
      </c>
      <c r="N37" s="25">
        <v>0</v>
      </c>
      <c r="O37" s="25">
        <v>2</v>
      </c>
      <c r="P37" s="25">
        <v>3</v>
      </c>
      <c r="Q37" s="25">
        <v>7</v>
      </c>
      <c r="R37" s="25">
        <v>1</v>
      </c>
      <c r="S37" s="25">
        <v>1</v>
      </c>
      <c r="T37" s="25">
        <v>0</v>
      </c>
      <c r="U37" s="25">
        <v>8</v>
      </c>
      <c r="V37" s="25">
        <v>0</v>
      </c>
      <c r="W37" s="25">
        <v>93</v>
      </c>
      <c r="X37" s="25">
        <v>582</v>
      </c>
      <c r="Y37" s="24">
        <f t="shared" si="3"/>
        <v>6258.0645161290322</v>
      </c>
      <c r="Z37" s="29">
        <f t="shared" si="4"/>
        <v>15.979381443298969</v>
      </c>
      <c r="AA37" s="17"/>
      <c r="AB37" s="20"/>
      <c r="AC37" s="21"/>
    </row>
    <row r="38" spans="2:29" hidden="1" outlineLevel="1" x14ac:dyDescent="0.2">
      <c r="B38" s="23" t="s">
        <v>17</v>
      </c>
      <c r="C38" s="25">
        <v>7</v>
      </c>
      <c r="D38" s="25">
        <v>101</v>
      </c>
      <c r="E38" s="25">
        <v>125</v>
      </c>
      <c r="F38" s="25">
        <v>60</v>
      </c>
      <c r="G38" s="25">
        <v>78</v>
      </c>
      <c r="H38" s="25">
        <v>63</v>
      </c>
      <c r="I38" s="25">
        <v>43</v>
      </c>
      <c r="J38" s="25">
        <v>17</v>
      </c>
      <c r="K38" s="25">
        <v>29</v>
      </c>
      <c r="L38" s="25">
        <v>35</v>
      </c>
      <c r="M38" s="25">
        <v>24</v>
      </c>
      <c r="N38" s="25">
        <v>6</v>
      </c>
      <c r="O38" s="25">
        <v>33</v>
      </c>
      <c r="P38" s="25">
        <v>10</v>
      </c>
      <c r="Q38" s="25">
        <v>43</v>
      </c>
      <c r="R38" s="25">
        <v>3</v>
      </c>
      <c r="S38" s="25">
        <v>6</v>
      </c>
      <c r="T38" s="25">
        <v>1</v>
      </c>
      <c r="U38" s="25">
        <v>5</v>
      </c>
      <c r="V38" s="25">
        <v>34</v>
      </c>
      <c r="W38" s="25">
        <v>723</v>
      </c>
      <c r="X38" s="24">
        <v>2460</v>
      </c>
      <c r="Y38" s="24">
        <f t="shared" si="3"/>
        <v>3402.4896265560164</v>
      </c>
      <c r="Z38" s="29">
        <f t="shared" si="4"/>
        <v>29.390243902439021</v>
      </c>
      <c r="AA38" s="17"/>
      <c r="AB38" s="20"/>
      <c r="AC38" s="21"/>
    </row>
    <row r="39" spans="2:29" hidden="1" outlineLevel="1" x14ac:dyDescent="0.2">
      <c r="B39" s="23" t="s">
        <v>18</v>
      </c>
      <c r="C39" s="25">
        <v>1</v>
      </c>
      <c r="D39" s="25">
        <v>28</v>
      </c>
      <c r="E39" s="25">
        <v>36</v>
      </c>
      <c r="F39" s="25">
        <v>9</v>
      </c>
      <c r="G39" s="25">
        <v>13</v>
      </c>
      <c r="H39" s="25">
        <v>10</v>
      </c>
      <c r="I39" s="25">
        <v>5</v>
      </c>
      <c r="J39" s="25">
        <v>3</v>
      </c>
      <c r="K39" s="25">
        <v>3</v>
      </c>
      <c r="L39" s="25">
        <v>5</v>
      </c>
      <c r="M39" s="25">
        <v>8</v>
      </c>
      <c r="N39" s="25">
        <v>1</v>
      </c>
      <c r="O39" s="25">
        <v>5</v>
      </c>
      <c r="P39" s="25">
        <v>6</v>
      </c>
      <c r="Q39" s="25">
        <v>15</v>
      </c>
      <c r="R39" s="25">
        <v>1</v>
      </c>
      <c r="S39" s="25">
        <v>2</v>
      </c>
      <c r="T39" s="25">
        <v>0</v>
      </c>
      <c r="U39" s="25">
        <v>19</v>
      </c>
      <c r="V39" s="25">
        <v>2</v>
      </c>
      <c r="W39" s="25">
        <v>172</v>
      </c>
      <c r="X39" s="24">
        <v>1139</v>
      </c>
      <c r="Y39" s="24">
        <f t="shared" si="3"/>
        <v>6622.0930232558139</v>
      </c>
      <c r="Z39" s="29">
        <f t="shared" si="4"/>
        <v>15.100965759438102</v>
      </c>
      <c r="AA39" s="17"/>
      <c r="AB39" s="20"/>
      <c r="AC39" s="21"/>
    </row>
    <row r="40" spans="2:29" hidden="1" outlineLevel="1" x14ac:dyDescent="0.2">
      <c r="B40" s="23" t="s">
        <v>19</v>
      </c>
      <c r="C40" s="25">
        <v>1</v>
      </c>
      <c r="D40" s="25">
        <v>48</v>
      </c>
      <c r="E40" s="25">
        <v>60</v>
      </c>
      <c r="F40" s="25">
        <v>31</v>
      </c>
      <c r="G40" s="25">
        <v>43</v>
      </c>
      <c r="H40" s="25">
        <v>29</v>
      </c>
      <c r="I40" s="25">
        <v>21</v>
      </c>
      <c r="J40" s="25">
        <v>7</v>
      </c>
      <c r="K40" s="25">
        <v>7</v>
      </c>
      <c r="L40" s="25">
        <v>9</v>
      </c>
      <c r="M40" s="25">
        <v>9</v>
      </c>
      <c r="N40" s="25">
        <v>2</v>
      </c>
      <c r="O40" s="25">
        <v>14</v>
      </c>
      <c r="P40" s="25">
        <v>5</v>
      </c>
      <c r="Q40" s="25">
        <v>28</v>
      </c>
      <c r="R40" s="25">
        <v>2</v>
      </c>
      <c r="S40" s="25">
        <v>5</v>
      </c>
      <c r="T40" s="25">
        <v>0</v>
      </c>
      <c r="U40" s="25">
        <v>12</v>
      </c>
      <c r="V40" s="25">
        <v>2</v>
      </c>
      <c r="W40" s="25">
        <v>335</v>
      </c>
      <c r="X40" s="24">
        <v>2421</v>
      </c>
      <c r="Y40" s="24">
        <f t="shared" si="3"/>
        <v>7226.8656716417909</v>
      </c>
      <c r="Z40" s="29">
        <f t="shared" si="4"/>
        <v>13.837257331681123</v>
      </c>
      <c r="AA40" s="17"/>
      <c r="AB40" s="20"/>
      <c r="AC40" s="21"/>
    </row>
    <row r="41" spans="2:29" hidden="1" outlineLevel="1" x14ac:dyDescent="0.2">
      <c r="B41" s="23" t="s">
        <v>20</v>
      </c>
      <c r="C41" s="25">
        <v>0</v>
      </c>
      <c r="D41" s="25">
        <v>19</v>
      </c>
      <c r="E41" s="25">
        <v>21</v>
      </c>
      <c r="F41" s="25">
        <v>8</v>
      </c>
      <c r="G41" s="25">
        <v>6</v>
      </c>
      <c r="H41" s="25">
        <v>6</v>
      </c>
      <c r="I41" s="25">
        <v>4</v>
      </c>
      <c r="J41" s="25">
        <v>1</v>
      </c>
      <c r="K41" s="25">
        <v>2</v>
      </c>
      <c r="L41" s="25">
        <v>4</v>
      </c>
      <c r="M41" s="25">
        <v>5</v>
      </c>
      <c r="N41" s="25">
        <v>0</v>
      </c>
      <c r="O41" s="25">
        <v>4</v>
      </c>
      <c r="P41" s="25">
        <v>4</v>
      </c>
      <c r="Q41" s="25">
        <v>12</v>
      </c>
      <c r="R41" s="25">
        <v>1</v>
      </c>
      <c r="S41" s="25">
        <v>2</v>
      </c>
      <c r="T41" s="25">
        <v>0</v>
      </c>
      <c r="U41" s="25">
        <v>16</v>
      </c>
      <c r="V41" s="25">
        <v>0</v>
      </c>
      <c r="W41" s="25">
        <v>115</v>
      </c>
      <c r="X41" s="25">
        <v>680</v>
      </c>
      <c r="Y41" s="24">
        <f t="shared" si="3"/>
        <v>5913.0434782608691</v>
      </c>
      <c r="Z41" s="29">
        <f t="shared" si="4"/>
        <v>16.911764705882355</v>
      </c>
      <c r="AA41" s="17"/>
      <c r="AB41" s="20"/>
      <c r="AC41" s="21"/>
    </row>
    <row r="42" spans="2:29" hidden="1" outlineLevel="1" x14ac:dyDescent="0.2">
      <c r="B42" s="23" t="s">
        <v>21</v>
      </c>
      <c r="C42" s="25">
        <v>0</v>
      </c>
      <c r="D42" s="25">
        <v>40</v>
      </c>
      <c r="E42" s="25">
        <v>29</v>
      </c>
      <c r="F42" s="25">
        <v>12</v>
      </c>
      <c r="G42" s="25">
        <v>12</v>
      </c>
      <c r="H42" s="25">
        <v>8</v>
      </c>
      <c r="I42" s="25">
        <v>6</v>
      </c>
      <c r="J42" s="25">
        <v>2</v>
      </c>
      <c r="K42" s="25">
        <v>3</v>
      </c>
      <c r="L42" s="25">
        <v>2</v>
      </c>
      <c r="M42" s="25">
        <v>4</v>
      </c>
      <c r="N42" s="25">
        <v>2</v>
      </c>
      <c r="O42" s="25">
        <v>6</v>
      </c>
      <c r="P42" s="25">
        <v>2</v>
      </c>
      <c r="Q42" s="25">
        <v>15</v>
      </c>
      <c r="R42" s="25">
        <v>1</v>
      </c>
      <c r="S42" s="25">
        <v>1</v>
      </c>
      <c r="T42" s="25">
        <v>0</v>
      </c>
      <c r="U42" s="25">
        <v>2</v>
      </c>
      <c r="V42" s="25">
        <v>3</v>
      </c>
      <c r="W42" s="25">
        <v>150</v>
      </c>
      <c r="X42" s="25">
        <v>628</v>
      </c>
      <c r="Y42" s="24">
        <f t="shared" si="3"/>
        <v>4186.666666666667</v>
      </c>
      <c r="Z42" s="29">
        <f t="shared" si="4"/>
        <v>23.885350318471335</v>
      </c>
      <c r="AA42" s="17"/>
      <c r="AB42" s="20"/>
      <c r="AC42" s="21"/>
    </row>
    <row r="43" spans="2:29" hidden="1" outlineLevel="1" x14ac:dyDescent="0.2">
      <c r="B43" s="23" t="s">
        <v>22</v>
      </c>
      <c r="C43" s="25">
        <v>2</v>
      </c>
      <c r="D43" s="25">
        <v>22</v>
      </c>
      <c r="E43" s="25">
        <v>35</v>
      </c>
      <c r="F43" s="25">
        <v>9</v>
      </c>
      <c r="G43" s="25">
        <v>13</v>
      </c>
      <c r="H43" s="25">
        <v>10</v>
      </c>
      <c r="I43" s="25">
        <v>11</v>
      </c>
      <c r="J43" s="25">
        <v>3</v>
      </c>
      <c r="K43" s="25">
        <v>3</v>
      </c>
      <c r="L43" s="25">
        <v>6</v>
      </c>
      <c r="M43" s="25">
        <v>8</v>
      </c>
      <c r="N43" s="25">
        <v>0</v>
      </c>
      <c r="O43" s="25">
        <v>5</v>
      </c>
      <c r="P43" s="25">
        <v>5</v>
      </c>
      <c r="Q43" s="25">
        <v>12</v>
      </c>
      <c r="R43" s="25">
        <v>2</v>
      </c>
      <c r="S43" s="25">
        <v>2</v>
      </c>
      <c r="T43" s="25">
        <v>0</v>
      </c>
      <c r="U43" s="25">
        <v>18</v>
      </c>
      <c r="V43" s="25">
        <v>0</v>
      </c>
      <c r="W43" s="25">
        <v>166</v>
      </c>
      <c r="X43" s="24">
        <v>1279</v>
      </c>
      <c r="Y43" s="24">
        <f t="shared" si="3"/>
        <v>7704.8192771084332</v>
      </c>
      <c r="Z43" s="29">
        <f t="shared" si="4"/>
        <v>12.978889757623143</v>
      </c>
      <c r="AA43" s="17"/>
    </row>
    <row r="44" spans="2:29" hidden="1" outlineLevel="1" x14ac:dyDescent="0.2">
      <c r="B44" s="23" t="s">
        <v>23</v>
      </c>
      <c r="C44" s="25">
        <v>4</v>
      </c>
      <c r="D44" s="25">
        <v>42</v>
      </c>
      <c r="E44" s="25">
        <v>52</v>
      </c>
      <c r="F44" s="25">
        <v>16</v>
      </c>
      <c r="G44" s="25">
        <v>16</v>
      </c>
      <c r="H44" s="25">
        <v>15</v>
      </c>
      <c r="I44" s="25">
        <v>9</v>
      </c>
      <c r="J44" s="25">
        <v>5</v>
      </c>
      <c r="K44" s="25">
        <v>7</v>
      </c>
      <c r="L44" s="25">
        <v>7</v>
      </c>
      <c r="M44" s="25">
        <v>8</v>
      </c>
      <c r="N44" s="25">
        <v>3</v>
      </c>
      <c r="O44" s="25">
        <v>7</v>
      </c>
      <c r="P44" s="25">
        <v>4</v>
      </c>
      <c r="Q44" s="25">
        <v>17</v>
      </c>
      <c r="R44" s="25">
        <v>1</v>
      </c>
      <c r="S44" s="25">
        <v>2</v>
      </c>
      <c r="T44" s="25">
        <v>0</v>
      </c>
      <c r="U44" s="25">
        <v>19</v>
      </c>
      <c r="V44" s="25">
        <v>3</v>
      </c>
      <c r="W44" s="25">
        <v>237</v>
      </c>
      <c r="X44" s="24">
        <v>1482</v>
      </c>
      <c r="Y44" s="24">
        <f t="shared" si="3"/>
        <v>6253.164556962025</v>
      </c>
      <c r="Z44" s="29">
        <f t="shared" si="4"/>
        <v>15.991902834008096</v>
      </c>
      <c r="AA44" s="17"/>
    </row>
    <row r="45" spans="2:29" hidden="1" outlineLevel="1" x14ac:dyDescent="0.2">
      <c r="B45" s="23" t="s">
        <v>24</v>
      </c>
      <c r="C45" s="25">
        <v>1</v>
      </c>
      <c r="D45" s="25">
        <v>24</v>
      </c>
      <c r="E45" s="25">
        <v>28</v>
      </c>
      <c r="F45" s="25">
        <v>4</v>
      </c>
      <c r="G45" s="25">
        <v>6</v>
      </c>
      <c r="H45" s="25">
        <v>6</v>
      </c>
      <c r="I45" s="25">
        <v>5</v>
      </c>
      <c r="J45" s="25">
        <v>2</v>
      </c>
      <c r="K45" s="25">
        <v>3</v>
      </c>
      <c r="L45" s="25">
        <v>1</v>
      </c>
      <c r="M45" s="25">
        <v>5</v>
      </c>
      <c r="N45" s="25">
        <v>0</v>
      </c>
      <c r="O45" s="25">
        <v>2</v>
      </c>
      <c r="P45" s="25">
        <v>6</v>
      </c>
      <c r="Q45" s="25">
        <v>10</v>
      </c>
      <c r="R45" s="25">
        <v>1</v>
      </c>
      <c r="S45" s="25">
        <v>1</v>
      </c>
      <c r="T45" s="25">
        <v>0</v>
      </c>
      <c r="U45" s="25">
        <v>17</v>
      </c>
      <c r="V45" s="25">
        <v>0</v>
      </c>
      <c r="W45" s="25">
        <v>122</v>
      </c>
      <c r="X45" s="25">
        <v>892</v>
      </c>
      <c r="Y45" s="24">
        <f t="shared" si="3"/>
        <v>7311.4754098360654</v>
      </c>
      <c r="Z45" s="29">
        <f t="shared" si="4"/>
        <v>13.67713004484305</v>
      </c>
      <c r="AA45" s="17"/>
    </row>
    <row r="46" spans="2:29" hidden="1" outlineLevel="1" x14ac:dyDescent="0.2">
      <c r="B46" s="23" t="s">
        <v>25</v>
      </c>
      <c r="C46" s="25">
        <v>0</v>
      </c>
      <c r="D46" s="25">
        <v>7</v>
      </c>
      <c r="E46" s="25">
        <v>5</v>
      </c>
      <c r="F46" s="25">
        <v>2</v>
      </c>
      <c r="G46" s="25">
        <v>2</v>
      </c>
      <c r="H46" s="25">
        <v>1</v>
      </c>
      <c r="I46" s="25">
        <v>1</v>
      </c>
      <c r="J46" s="25">
        <v>0</v>
      </c>
      <c r="K46" s="25">
        <v>1</v>
      </c>
      <c r="L46" s="25">
        <v>0</v>
      </c>
      <c r="M46" s="25">
        <v>1</v>
      </c>
      <c r="N46" s="25">
        <v>0</v>
      </c>
      <c r="O46" s="25">
        <v>0</v>
      </c>
      <c r="P46" s="25">
        <v>1</v>
      </c>
      <c r="Q46" s="25">
        <v>1</v>
      </c>
      <c r="R46" s="25">
        <v>0</v>
      </c>
      <c r="S46" s="25">
        <v>0</v>
      </c>
      <c r="T46" s="25">
        <v>0</v>
      </c>
      <c r="U46" s="25">
        <v>1</v>
      </c>
      <c r="V46" s="25">
        <v>0</v>
      </c>
      <c r="W46" s="25">
        <v>23</v>
      </c>
      <c r="X46" s="25">
        <v>136</v>
      </c>
      <c r="Y46" s="24">
        <f>X46/W46*1000</f>
        <v>5913.0434782608691</v>
      </c>
      <c r="Z46" s="29">
        <f t="shared" si="4"/>
        <v>16.911764705882351</v>
      </c>
      <c r="AA46" s="17"/>
    </row>
    <row r="47" spans="2:29" hidden="1" outlineLevel="1" x14ac:dyDescent="0.2">
      <c r="B47" s="23" t="s">
        <v>26</v>
      </c>
      <c r="C47" s="25">
        <v>2</v>
      </c>
      <c r="D47" s="25">
        <v>40</v>
      </c>
      <c r="E47" s="25">
        <v>51</v>
      </c>
      <c r="F47" s="25">
        <v>9</v>
      </c>
      <c r="G47" s="25">
        <v>14</v>
      </c>
      <c r="H47" s="25">
        <v>13</v>
      </c>
      <c r="I47" s="25">
        <v>11</v>
      </c>
      <c r="J47" s="25">
        <v>4</v>
      </c>
      <c r="K47" s="25">
        <v>2</v>
      </c>
      <c r="L47" s="25">
        <v>5</v>
      </c>
      <c r="M47" s="25">
        <v>6</v>
      </c>
      <c r="N47" s="25">
        <v>1</v>
      </c>
      <c r="O47" s="25">
        <v>6</v>
      </c>
      <c r="P47" s="25">
        <v>6</v>
      </c>
      <c r="Q47" s="25">
        <v>20</v>
      </c>
      <c r="R47" s="25">
        <v>1</v>
      </c>
      <c r="S47" s="25">
        <v>3</v>
      </c>
      <c r="T47" s="25">
        <v>0</v>
      </c>
      <c r="U47" s="25">
        <v>23</v>
      </c>
      <c r="V47" s="25">
        <v>0</v>
      </c>
      <c r="W47" s="25">
        <v>217</v>
      </c>
      <c r="X47" s="24">
        <v>1727</v>
      </c>
      <c r="Y47" s="24">
        <f t="shared" si="3"/>
        <v>7958.5253456221199</v>
      </c>
      <c r="Z47" s="29">
        <f t="shared" si="4"/>
        <v>12.565141864504922</v>
      </c>
      <c r="AA47" s="17"/>
    </row>
    <row r="48" spans="2:29" hidden="1" outlineLevel="1" x14ac:dyDescent="0.2">
      <c r="B48" s="23" t="s">
        <v>27</v>
      </c>
      <c r="C48" s="25">
        <v>0</v>
      </c>
      <c r="D48" s="25">
        <v>8</v>
      </c>
      <c r="E48" s="25">
        <v>5</v>
      </c>
      <c r="F48" s="25">
        <v>2</v>
      </c>
      <c r="G48" s="25">
        <v>1</v>
      </c>
      <c r="H48" s="25">
        <v>1</v>
      </c>
      <c r="I48" s="25">
        <v>1</v>
      </c>
      <c r="J48" s="25">
        <v>1</v>
      </c>
      <c r="K48" s="25">
        <v>0</v>
      </c>
      <c r="L48" s="25">
        <v>0</v>
      </c>
      <c r="M48" s="25">
        <v>0</v>
      </c>
      <c r="N48" s="25">
        <v>0</v>
      </c>
      <c r="O48" s="25">
        <v>0</v>
      </c>
      <c r="P48" s="25">
        <v>2</v>
      </c>
      <c r="Q48" s="25">
        <v>2</v>
      </c>
      <c r="R48" s="25">
        <v>0</v>
      </c>
      <c r="S48" s="25">
        <v>0</v>
      </c>
      <c r="T48" s="25">
        <v>1</v>
      </c>
      <c r="U48" s="25">
        <v>1</v>
      </c>
      <c r="V48" s="25">
        <v>0</v>
      </c>
      <c r="W48" s="25">
        <v>25</v>
      </c>
      <c r="X48" s="25">
        <v>116</v>
      </c>
      <c r="Y48" s="24">
        <f t="shared" si="3"/>
        <v>4640</v>
      </c>
      <c r="Z48" s="29">
        <f t="shared" si="4"/>
        <v>21.551724137931036</v>
      </c>
      <c r="AA48" s="17"/>
    </row>
    <row r="49" spans="2:29" hidden="1" outlineLevel="1" x14ac:dyDescent="0.2">
      <c r="B49" s="23" t="s">
        <v>28</v>
      </c>
      <c r="C49" s="25">
        <v>1</v>
      </c>
      <c r="D49" s="25">
        <v>15</v>
      </c>
      <c r="E49" s="25">
        <v>19</v>
      </c>
      <c r="F49" s="25">
        <v>3</v>
      </c>
      <c r="G49" s="25">
        <v>3</v>
      </c>
      <c r="H49" s="25">
        <v>3</v>
      </c>
      <c r="I49" s="25">
        <v>2</v>
      </c>
      <c r="J49" s="25">
        <v>1</v>
      </c>
      <c r="K49" s="25">
        <v>3</v>
      </c>
      <c r="L49" s="25">
        <v>2</v>
      </c>
      <c r="M49" s="25">
        <v>5</v>
      </c>
      <c r="N49" s="25">
        <v>0</v>
      </c>
      <c r="O49" s="25">
        <v>2</v>
      </c>
      <c r="P49" s="25">
        <v>3</v>
      </c>
      <c r="Q49" s="25">
        <v>4</v>
      </c>
      <c r="R49" s="25">
        <v>1</v>
      </c>
      <c r="S49" s="25">
        <v>2</v>
      </c>
      <c r="T49" s="25">
        <v>0</v>
      </c>
      <c r="U49" s="25">
        <v>7</v>
      </c>
      <c r="V49" s="25">
        <v>0</v>
      </c>
      <c r="W49" s="25">
        <v>76</v>
      </c>
      <c r="X49" s="25">
        <v>525</v>
      </c>
      <c r="Y49" s="24">
        <f t="shared" si="3"/>
        <v>6907.894736842105</v>
      </c>
      <c r="Z49" s="29">
        <f t="shared" si="4"/>
        <v>14.476190476190476</v>
      </c>
      <c r="AA49" s="17"/>
    </row>
    <row r="50" spans="2:29" hidden="1" outlineLevel="1" x14ac:dyDescent="0.2">
      <c r="B50" s="23" t="s">
        <v>29</v>
      </c>
      <c r="C50" s="25">
        <v>0</v>
      </c>
      <c r="D50" s="25">
        <v>23</v>
      </c>
      <c r="E50" s="25">
        <v>30</v>
      </c>
      <c r="F50" s="25">
        <v>8</v>
      </c>
      <c r="G50" s="25">
        <v>10</v>
      </c>
      <c r="H50" s="25">
        <v>8</v>
      </c>
      <c r="I50" s="25">
        <v>4</v>
      </c>
      <c r="J50" s="25">
        <v>2</v>
      </c>
      <c r="K50" s="25">
        <v>3</v>
      </c>
      <c r="L50" s="25">
        <v>4</v>
      </c>
      <c r="M50" s="25">
        <v>10</v>
      </c>
      <c r="N50" s="25">
        <v>1</v>
      </c>
      <c r="O50" s="25">
        <v>2</v>
      </c>
      <c r="P50" s="25">
        <v>3</v>
      </c>
      <c r="Q50" s="25">
        <v>14</v>
      </c>
      <c r="R50" s="25">
        <v>1</v>
      </c>
      <c r="S50" s="25">
        <v>1</v>
      </c>
      <c r="T50" s="25">
        <v>1</v>
      </c>
      <c r="U50" s="25">
        <v>20</v>
      </c>
      <c r="V50" s="25">
        <v>0</v>
      </c>
      <c r="W50" s="25">
        <v>145</v>
      </c>
      <c r="X50" s="25">
        <v>869</v>
      </c>
      <c r="Y50" s="24">
        <f t="shared" si="3"/>
        <v>5993.1034482758623</v>
      </c>
      <c r="Z50" s="29">
        <f t="shared" si="4"/>
        <v>16.685845799769851</v>
      </c>
      <c r="AA50" s="17"/>
    </row>
    <row r="51" spans="2:29" hidden="1" outlineLevel="1" x14ac:dyDescent="0.2">
      <c r="B51" s="23" t="s">
        <v>30</v>
      </c>
      <c r="C51" s="25">
        <v>0</v>
      </c>
      <c r="D51" s="25">
        <v>19</v>
      </c>
      <c r="E51" s="25">
        <v>15</v>
      </c>
      <c r="F51" s="25">
        <v>6</v>
      </c>
      <c r="G51" s="25">
        <v>3</v>
      </c>
      <c r="H51" s="25">
        <v>4</v>
      </c>
      <c r="I51" s="25">
        <v>3</v>
      </c>
      <c r="J51" s="25">
        <v>1</v>
      </c>
      <c r="K51" s="25">
        <v>1</v>
      </c>
      <c r="L51" s="25">
        <v>1</v>
      </c>
      <c r="M51" s="25">
        <v>4</v>
      </c>
      <c r="N51" s="25">
        <v>1</v>
      </c>
      <c r="O51" s="25">
        <v>1</v>
      </c>
      <c r="P51" s="25">
        <v>3</v>
      </c>
      <c r="Q51" s="25">
        <v>7</v>
      </c>
      <c r="R51" s="25">
        <v>1</v>
      </c>
      <c r="S51" s="25">
        <v>1</v>
      </c>
      <c r="T51" s="25">
        <v>0</v>
      </c>
      <c r="U51" s="25">
        <v>10</v>
      </c>
      <c r="V51" s="25">
        <v>0</v>
      </c>
      <c r="W51" s="25">
        <v>81</v>
      </c>
      <c r="X51" s="25">
        <v>509</v>
      </c>
      <c r="Y51" s="24">
        <f t="shared" si="3"/>
        <v>6283.950617283951</v>
      </c>
      <c r="Z51" s="29">
        <f t="shared" si="4"/>
        <v>15.913555992141454</v>
      </c>
      <c r="AA51" s="17"/>
    </row>
    <row r="52" spans="2:29" hidden="1" outlineLevel="1" x14ac:dyDescent="0.2">
      <c r="B52" s="23" t="s">
        <v>31</v>
      </c>
      <c r="C52" s="25">
        <v>0</v>
      </c>
      <c r="D52" s="25">
        <v>9</v>
      </c>
      <c r="E52" s="25">
        <v>7</v>
      </c>
      <c r="F52" s="25">
        <v>3</v>
      </c>
      <c r="G52" s="25">
        <v>1</v>
      </c>
      <c r="H52" s="25">
        <v>1</v>
      </c>
      <c r="I52" s="25">
        <v>1</v>
      </c>
      <c r="J52" s="25">
        <v>0</v>
      </c>
      <c r="K52" s="25">
        <v>0</v>
      </c>
      <c r="L52" s="25">
        <v>0</v>
      </c>
      <c r="M52" s="25">
        <v>0</v>
      </c>
      <c r="N52" s="25">
        <v>0</v>
      </c>
      <c r="O52" s="25">
        <v>0</v>
      </c>
      <c r="P52" s="25">
        <v>0</v>
      </c>
      <c r="Q52" s="25">
        <v>2</v>
      </c>
      <c r="R52" s="25">
        <v>0</v>
      </c>
      <c r="S52" s="25">
        <v>0</v>
      </c>
      <c r="T52" s="25">
        <v>0</v>
      </c>
      <c r="U52" s="25">
        <v>1</v>
      </c>
      <c r="V52" s="25">
        <v>0</v>
      </c>
      <c r="W52" s="25">
        <v>25</v>
      </c>
      <c r="X52" s="25">
        <v>99</v>
      </c>
      <c r="Y52" s="24">
        <f t="shared" si="3"/>
        <v>3960</v>
      </c>
      <c r="Z52" s="29">
        <f t="shared" si="4"/>
        <v>25.252525252525253</v>
      </c>
      <c r="AA52" s="17"/>
    </row>
    <row r="53" spans="2:29" hidden="1" outlineLevel="1" x14ac:dyDescent="0.2">
      <c r="B53" s="23" t="s">
        <v>32</v>
      </c>
      <c r="C53" s="25">
        <v>0</v>
      </c>
      <c r="D53" s="25">
        <v>18</v>
      </c>
      <c r="E53" s="25">
        <v>25</v>
      </c>
      <c r="F53" s="25">
        <v>7</v>
      </c>
      <c r="G53" s="25">
        <v>4</v>
      </c>
      <c r="H53" s="25">
        <v>4</v>
      </c>
      <c r="I53" s="25">
        <v>4</v>
      </c>
      <c r="J53" s="25">
        <v>0</v>
      </c>
      <c r="K53" s="25">
        <v>1</v>
      </c>
      <c r="L53" s="25">
        <v>1</v>
      </c>
      <c r="M53" s="25">
        <v>2</v>
      </c>
      <c r="N53" s="25">
        <v>1</v>
      </c>
      <c r="O53" s="25">
        <v>1</v>
      </c>
      <c r="P53" s="25">
        <v>2</v>
      </c>
      <c r="Q53" s="25">
        <v>7</v>
      </c>
      <c r="R53" s="25">
        <v>1</v>
      </c>
      <c r="S53" s="25">
        <v>1</v>
      </c>
      <c r="T53" s="25">
        <v>0</v>
      </c>
      <c r="U53" s="25">
        <v>8</v>
      </c>
      <c r="V53" s="25">
        <v>0</v>
      </c>
      <c r="W53" s="25">
        <v>87</v>
      </c>
      <c r="X53" s="25">
        <v>781</v>
      </c>
      <c r="Y53" s="24">
        <f t="shared" si="3"/>
        <v>8977.0114942528744</v>
      </c>
      <c r="Z53" s="29">
        <f t="shared" si="4"/>
        <v>11.139564660691422</v>
      </c>
      <c r="AA53" s="17"/>
    </row>
    <row r="54" spans="2:29" hidden="1" outlineLevel="1" x14ac:dyDescent="0.2">
      <c r="B54" s="23" t="s">
        <v>33</v>
      </c>
      <c r="C54" s="25">
        <v>1</v>
      </c>
      <c r="D54" s="25">
        <v>14</v>
      </c>
      <c r="E54" s="25">
        <v>17</v>
      </c>
      <c r="F54" s="25">
        <v>3</v>
      </c>
      <c r="G54" s="25">
        <v>2</v>
      </c>
      <c r="H54" s="25">
        <v>3</v>
      </c>
      <c r="I54" s="25">
        <v>4</v>
      </c>
      <c r="J54" s="25">
        <v>0</v>
      </c>
      <c r="K54" s="25">
        <v>1</v>
      </c>
      <c r="L54" s="25">
        <v>1</v>
      </c>
      <c r="M54" s="25">
        <v>5</v>
      </c>
      <c r="N54" s="25">
        <v>1</v>
      </c>
      <c r="O54" s="25">
        <v>2</v>
      </c>
      <c r="P54" s="25">
        <v>2</v>
      </c>
      <c r="Q54" s="25">
        <v>3</v>
      </c>
      <c r="R54" s="25">
        <v>1</v>
      </c>
      <c r="S54" s="25">
        <v>1</v>
      </c>
      <c r="T54" s="25">
        <v>0</v>
      </c>
      <c r="U54" s="25">
        <v>12</v>
      </c>
      <c r="V54" s="25">
        <v>0</v>
      </c>
      <c r="W54" s="25">
        <v>73</v>
      </c>
      <c r="X54" s="25">
        <v>445</v>
      </c>
      <c r="Y54" s="24">
        <f t="shared" si="3"/>
        <v>6095.8904109589039</v>
      </c>
      <c r="Z54" s="29">
        <f t="shared" si="4"/>
        <v>16.40449438202247</v>
      </c>
      <c r="AA54" s="17"/>
      <c r="AB54" s="20"/>
      <c r="AC54" s="21"/>
    </row>
    <row r="55" spans="2:29" hidden="1" outlineLevel="1" x14ac:dyDescent="0.2">
      <c r="B55" s="23" t="s">
        <v>34</v>
      </c>
      <c r="C55" s="25">
        <v>1</v>
      </c>
      <c r="D55" s="25">
        <v>25</v>
      </c>
      <c r="E55" s="25">
        <v>23</v>
      </c>
      <c r="F55" s="25">
        <v>9</v>
      </c>
      <c r="G55" s="25">
        <v>10</v>
      </c>
      <c r="H55" s="25">
        <v>8</v>
      </c>
      <c r="I55" s="25">
        <v>7</v>
      </c>
      <c r="J55" s="25">
        <v>3</v>
      </c>
      <c r="K55" s="25">
        <v>4</v>
      </c>
      <c r="L55" s="25">
        <v>2</v>
      </c>
      <c r="M55" s="25">
        <v>5</v>
      </c>
      <c r="N55" s="25">
        <v>1</v>
      </c>
      <c r="O55" s="25">
        <v>5</v>
      </c>
      <c r="P55" s="25">
        <v>3</v>
      </c>
      <c r="Q55" s="25">
        <v>8</v>
      </c>
      <c r="R55" s="25">
        <v>1</v>
      </c>
      <c r="S55" s="25">
        <v>1</v>
      </c>
      <c r="T55" s="25">
        <v>0</v>
      </c>
      <c r="U55" s="25">
        <v>13</v>
      </c>
      <c r="V55" s="25">
        <v>0</v>
      </c>
      <c r="W55" s="25">
        <v>129</v>
      </c>
      <c r="X55" s="25">
        <v>845</v>
      </c>
      <c r="Y55" s="24">
        <f>X55/W55*1000</f>
        <v>6550.3875968992252</v>
      </c>
      <c r="Z55" s="29">
        <f t="shared" si="4"/>
        <v>15.266272189349113</v>
      </c>
      <c r="AA55" s="17"/>
      <c r="AB55" s="20"/>
      <c r="AC55" s="21"/>
    </row>
    <row r="56" spans="2:29" hidden="1" outlineLevel="1" x14ac:dyDescent="0.2">
      <c r="B56" s="23" t="s">
        <v>35</v>
      </c>
      <c r="C56" s="25">
        <v>1</v>
      </c>
      <c r="D56" s="25">
        <v>27</v>
      </c>
      <c r="E56" s="25">
        <v>30</v>
      </c>
      <c r="F56" s="25">
        <v>7</v>
      </c>
      <c r="G56" s="25">
        <v>10</v>
      </c>
      <c r="H56" s="25">
        <v>8</v>
      </c>
      <c r="I56" s="25">
        <v>6</v>
      </c>
      <c r="J56" s="25">
        <v>3</v>
      </c>
      <c r="K56" s="25">
        <v>3</v>
      </c>
      <c r="L56" s="25">
        <v>3</v>
      </c>
      <c r="M56" s="25">
        <v>10</v>
      </c>
      <c r="N56" s="25">
        <v>1</v>
      </c>
      <c r="O56" s="25">
        <v>5</v>
      </c>
      <c r="P56" s="25">
        <v>2</v>
      </c>
      <c r="Q56" s="25">
        <v>12</v>
      </c>
      <c r="R56" s="25">
        <v>1</v>
      </c>
      <c r="S56" s="25">
        <v>2</v>
      </c>
      <c r="T56" s="25">
        <v>0</v>
      </c>
      <c r="U56" s="25">
        <v>18</v>
      </c>
      <c r="V56" s="25">
        <v>0</v>
      </c>
      <c r="W56" s="25">
        <v>149</v>
      </c>
      <c r="X56" s="24">
        <v>1188</v>
      </c>
      <c r="Y56" s="24">
        <f t="shared" si="3"/>
        <v>7973.1543624161068</v>
      </c>
      <c r="Z56" s="29">
        <f t="shared" si="4"/>
        <v>12.542087542087542</v>
      </c>
      <c r="AA56" s="17"/>
      <c r="AB56" s="20"/>
      <c r="AC56" s="21"/>
    </row>
    <row r="57" spans="2:29" hidden="1" outlineLevel="1" x14ac:dyDescent="0.2">
      <c r="B57" s="23" t="s">
        <v>36</v>
      </c>
      <c r="C57" s="25">
        <v>1</v>
      </c>
      <c r="D57" s="25">
        <v>16</v>
      </c>
      <c r="E57" s="25">
        <v>17</v>
      </c>
      <c r="F57" s="25">
        <v>8</v>
      </c>
      <c r="G57" s="25">
        <v>2</v>
      </c>
      <c r="H57" s="25">
        <v>4</v>
      </c>
      <c r="I57" s="25">
        <v>2</v>
      </c>
      <c r="J57" s="25">
        <v>1</v>
      </c>
      <c r="K57" s="25">
        <v>1</v>
      </c>
      <c r="L57" s="25">
        <v>1</v>
      </c>
      <c r="M57" s="25">
        <v>1</v>
      </c>
      <c r="N57" s="25">
        <v>0</v>
      </c>
      <c r="O57" s="25">
        <v>1</v>
      </c>
      <c r="P57" s="25">
        <v>3</v>
      </c>
      <c r="Q57" s="25">
        <v>2</v>
      </c>
      <c r="R57" s="25">
        <v>0</v>
      </c>
      <c r="S57" s="25">
        <v>1</v>
      </c>
      <c r="T57" s="25">
        <v>0</v>
      </c>
      <c r="U57" s="25">
        <v>4</v>
      </c>
      <c r="V57" s="25">
        <v>1</v>
      </c>
      <c r="W57" s="25">
        <v>66</v>
      </c>
      <c r="X57" s="25">
        <v>443</v>
      </c>
      <c r="Y57" s="24">
        <f t="shared" si="3"/>
        <v>6712.121212121212</v>
      </c>
      <c r="Z57" s="29">
        <f t="shared" si="4"/>
        <v>14.89841986455982</v>
      </c>
      <c r="AA57" s="17"/>
      <c r="AB57" s="20"/>
      <c r="AC57" s="21"/>
    </row>
    <row r="58" spans="2:29" hidden="1" outlineLevel="1" x14ac:dyDescent="0.2">
      <c r="B58" s="23" t="s">
        <v>37</v>
      </c>
      <c r="C58" s="25">
        <v>0</v>
      </c>
      <c r="D58" s="25">
        <v>9</v>
      </c>
      <c r="E58" s="25">
        <v>3</v>
      </c>
      <c r="F58" s="25">
        <v>2</v>
      </c>
      <c r="G58" s="25">
        <v>2</v>
      </c>
      <c r="H58" s="25">
        <v>2</v>
      </c>
      <c r="I58" s="25">
        <v>1</v>
      </c>
      <c r="J58" s="25">
        <v>1</v>
      </c>
      <c r="K58" s="25">
        <v>1</v>
      </c>
      <c r="L58" s="25">
        <v>1</v>
      </c>
      <c r="M58" s="25">
        <v>1</v>
      </c>
      <c r="N58" s="25">
        <v>1</v>
      </c>
      <c r="O58" s="25">
        <v>1</v>
      </c>
      <c r="P58" s="25">
        <v>1</v>
      </c>
      <c r="Q58" s="25">
        <v>1</v>
      </c>
      <c r="R58" s="25">
        <v>1</v>
      </c>
      <c r="S58" s="25">
        <v>1</v>
      </c>
      <c r="T58" s="25">
        <v>0</v>
      </c>
      <c r="U58" s="25">
        <v>2</v>
      </c>
      <c r="V58" s="25">
        <v>0</v>
      </c>
      <c r="W58" s="25">
        <v>31</v>
      </c>
      <c r="X58" s="25">
        <v>196</v>
      </c>
      <c r="Y58" s="24">
        <f t="shared" si="3"/>
        <v>6322.5806451612898</v>
      </c>
      <c r="Z58" s="29">
        <f t="shared" si="4"/>
        <v>15.816326530612246</v>
      </c>
      <c r="AA58" s="17"/>
      <c r="AB58" s="20"/>
      <c r="AC58" s="21"/>
    </row>
    <row r="59" spans="2:29" s="16" customFormat="1" hidden="1" outlineLevel="1" x14ac:dyDescent="0.2">
      <c r="B59" s="31" t="s">
        <v>38</v>
      </c>
      <c r="C59" s="33">
        <v>33</v>
      </c>
      <c r="D59" s="33">
        <v>664</v>
      </c>
      <c r="E59" s="33">
        <v>748</v>
      </c>
      <c r="F59" s="33">
        <v>248</v>
      </c>
      <c r="G59" s="33">
        <v>272</v>
      </c>
      <c r="H59" s="33">
        <v>231</v>
      </c>
      <c r="I59" s="33">
        <v>172</v>
      </c>
      <c r="J59" s="33">
        <v>63</v>
      </c>
      <c r="K59" s="33">
        <v>86</v>
      </c>
      <c r="L59" s="33">
        <v>96</v>
      </c>
      <c r="M59" s="33">
        <v>139</v>
      </c>
      <c r="N59" s="33">
        <v>24</v>
      </c>
      <c r="O59" s="33">
        <v>113</v>
      </c>
      <c r="P59" s="33">
        <v>94</v>
      </c>
      <c r="Q59" s="33">
        <v>267</v>
      </c>
      <c r="R59" s="33">
        <v>25</v>
      </c>
      <c r="S59" s="33">
        <v>39</v>
      </c>
      <c r="T59" s="33">
        <v>4</v>
      </c>
      <c r="U59" s="33">
        <v>276</v>
      </c>
      <c r="V59" s="33">
        <v>45</v>
      </c>
      <c r="W59" s="32">
        <v>3639</v>
      </c>
      <c r="X59" s="32">
        <v>22037</v>
      </c>
      <c r="Y59" s="32">
        <f>X59/W59*1000</f>
        <v>6055.784556196757</v>
      </c>
      <c r="Z59" s="34">
        <f>W59/(X59/100)</f>
        <v>16.513136996868901</v>
      </c>
      <c r="AA59" s="15"/>
      <c r="AB59" s="20"/>
      <c r="AC59" s="21"/>
    </row>
    <row r="60" spans="2:29" s="16" customFormat="1" collapsed="1" x14ac:dyDescent="0.2">
      <c r="B60" s="27"/>
      <c r="C60" s="28"/>
      <c r="D60" s="28"/>
      <c r="E60" s="28"/>
      <c r="F60" s="28"/>
      <c r="G60" s="28"/>
      <c r="H60" s="28"/>
      <c r="I60" s="28"/>
      <c r="J60" s="28"/>
      <c r="K60" s="28"/>
      <c r="L60" s="28"/>
      <c r="M60" s="28"/>
      <c r="N60" s="28"/>
      <c r="O60" s="28"/>
      <c r="P60" s="28"/>
      <c r="Q60" s="28"/>
      <c r="R60" s="28"/>
      <c r="S60" s="28"/>
      <c r="T60" s="28"/>
      <c r="U60" s="28"/>
      <c r="V60" s="28"/>
      <c r="W60" s="22"/>
      <c r="X60" s="22"/>
      <c r="Y60" s="22"/>
      <c r="Z60" s="36"/>
      <c r="AA60" s="15"/>
      <c r="AB60" s="20"/>
      <c r="AC60" s="21"/>
    </row>
    <row r="61" spans="2:29" x14ac:dyDescent="0.2">
      <c r="B61" s="40" t="s">
        <v>73</v>
      </c>
      <c r="C61" s="40"/>
      <c r="D61" s="40"/>
      <c r="E61" s="40"/>
      <c r="F61" s="40"/>
      <c r="G61" s="40"/>
      <c r="H61" s="40"/>
      <c r="I61" s="40"/>
      <c r="J61" s="40"/>
      <c r="K61" s="40"/>
      <c r="L61" s="40"/>
      <c r="M61" s="40"/>
      <c r="N61" s="40"/>
      <c r="O61" s="40"/>
      <c r="P61" s="40"/>
      <c r="Q61" s="40"/>
      <c r="R61" s="40"/>
      <c r="S61" s="40"/>
      <c r="T61" s="40"/>
      <c r="U61" s="40"/>
      <c r="V61" s="40"/>
      <c r="W61" s="40"/>
      <c r="X61" s="40"/>
      <c r="Y61" s="40"/>
      <c r="Z61" s="40"/>
      <c r="AA61" s="17"/>
    </row>
    <row r="62" spans="2:29" hidden="1" outlineLevel="1" x14ac:dyDescent="0.2">
      <c r="B62" s="23" t="s">
        <v>14</v>
      </c>
      <c r="C62" s="25">
        <v>5</v>
      </c>
      <c r="D62" s="25">
        <v>25</v>
      </c>
      <c r="E62" s="25">
        <v>28</v>
      </c>
      <c r="F62" s="25">
        <v>11</v>
      </c>
      <c r="G62" s="25">
        <v>4</v>
      </c>
      <c r="H62" s="25">
        <v>7</v>
      </c>
      <c r="I62" s="25">
        <v>6</v>
      </c>
      <c r="J62" s="25">
        <v>0</v>
      </c>
      <c r="K62" s="25">
        <v>2</v>
      </c>
      <c r="L62" s="25">
        <v>2</v>
      </c>
      <c r="M62" s="25">
        <v>6</v>
      </c>
      <c r="N62" s="25">
        <v>0</v>
      </c>
      <c r="O62" s="25">
        <v>3</v>
      </c>
      <c r="P62" s="25">
        <v>8</v>
      </c>
      <c r="Q62" s="25">
        <v>8</v>
      </c>
      <c r="R62" s="25">
        <v>1</v>
      </c>
      <c r="S62" s="25">
        <v>1</v>
      </c>
      <c r="T62" s="25">
        <v>0</v>
      </c>
      <c r="U62" s="25">
        <v>10</v>
      </c>
      <c r="V62" s="25">
        <v>0</v>
      </c>
      <c r="W62" s="25">
        <v>127</v>
      </c>
      <c r="X62" s="25">
        <v>746</v>
      </c>
      <c r="Y62" s="24">
        <f>X62/W62*1000</f>
        <v>5874.0157480314965</v>
      </c>
      <c r="Z62" s="29">
        <f>W62/(X62/100)</f>
        <v>17.024128686327078</v>
      </c>
    </row>
    <row r="63" spans="2:29" hidden="1" outlineLevel="1" x14ac:dyDescent="0.2">
      <c r="B63" s="23" t="s">
        <v>15</v>
      </c>
      <c r="C63" s="25">
        <v>1</v>
      </c>
      <c r="D63" s="25">
        <v>36</v>
      </c>
      <c r="E63" s="25">
        <v>32</v>
      </c>
      <c r="F63" s="25">
        <v>7</v>
      </c>
      <c r="G63" s="25">
        <v>6</v>
      </c>
      <c r="H63" s="25">
        <v>6</v>
      </c>
      <c r="I63" s="25">
        <v>7</v>
      </c>
      <c r="J63" s="25">
        <v>2</v>
      </c>
      <c r="K63" s="25">
        <v>2</v>
      </c>
      <c r="L63" s="25">
        <v>1</v>
      </c>
      <c r="M63" s="25">
        <v>4</v>
      </c>
      <c r="N63" s="25">
        <v>1</v>
      </c>
      <c r="O63" s="25">
        <v>3</v>
      </c>
      <c r="P63" s="25">
        <v>8</v>
      </c>
      <c r="Q63" s="25">
        <v>12</v>
      </c>
      <c r="R63" s="25">
        <v>1</v>
      </c>
      <c r="S63" s="25">
        <v>1</v>
      </c>
      <c r="T63" s="25">
        <v>1</v>
      </c>
      <c r="U63" s="25">
        <v>14</v>
      </c>
      <c r="V63" s="25">
        <v>0</v>
      </c>
      <c r="W63" s="25">
        <v>145</v>
      </c>
      <c r="X63" s="25">
        <v>944</v>
      </c>
      <c r="Y63" s="24">
        <f t="shared" ref="Y63:Y87" si="5">X63/W63*1000</f>
        <v>6510.3448275862065</v>
      </c>
      <c r="Z63" s="29">
        <f t="shared" ref="Z63:Z86" si="6">W63/(X63/100)</f>
        <v>15.360169491525424</v>
      </c>
    </row>
    <row r="64" spans="2:29" ht="16.5" hidden="1" customHeight="1" outlineLevel="1" x14ac:dyDescent="0.2">
      <c r="B64" s="23" t="s">
        <v>16</v>
      </c>
      <c r="C64" s="25">
        <v>1</v>
      </c>
      <c r="D64" s="25">
        <v>28</v>
      </c>
      <c r="E64" s="25">
        <v>36</v>
      </c>
      <c r="F64" s="25">
        <v>6</v>
      </c>
      <c r="G64" s="25">
        <v>6</v>
      </c>
      <c r="H64" s="25">
        <v>5</v>
      </c>
      <c r="I64" s="25">
        <v>4</v>
      </c>
      <c r="J64" s="25">
        <v>2</v>
      </c>
      <c r="K64" s="25">
        <v>2</v>
      </c>
      <c r="L64" s="25">
        <v>2</v>
      </c>
      <c r="M64" s="25">
        <v>5</v>
      </c>
      <c r="N64" s="25">
        <v>1</v>
      </c>
      <c r="O64" s="25">
        <v>3</v>
      </c>
      <c r="P64" s="25">
        <v>2</v>
      </c>
      <c r="Q64" s="25">
        <v>6</v>
      </c>
      <c r="R64" s="25">
        <v>1</v>
      </c>
      <c r="S64" s="25">
        <v>1</v>
      </c>
      <c r="T64" s="25">
        <v>0</v>
      </c>
      <c r="U64" s="25">
        <v>16</v>
      </c>
      <c r="V64" s="25">
        <v>0</v>
      </c>
      <c r="W64" s="25">
        <v>127</v>
      </c>
      <c r="X64" s="25">
        <v>895</v>
      </c>
      <c r="Y64" s="24">
        <f t="shared" si="5"/>
        <v>7047.2440944881891</v>
      </c>
      <c r="Z64" s="29">
        <f t="shared" si="6"/>
        <v>14.189944134078214</v>
      </c>
    </row>
    <row r="65" spans="2:26" hidden="1" outlineLevel="1" x14ac:dyDescent="0.2">
      <c r="B65" s="23" t="s">
        <v>68</v>
      </c>
      <c r="C65" s="25">
        <v>3</v>
      </c>
      <c r="D65" s="25">
        <v>21</v>
      </c>
      <c r="E65" s="25">
        <v>19</v>
      </c>
      <c r="F65" s="25">
        <v>6</v>
      </c>
      <c r="G65" s="25">
        <v>5</v>
      </c>
      <c r="H65" s="25">
        <v>6</v>
      </c>
      <c r="I65" s="25">
        <v>4</v>
      </c>
      <c r="J65" s="25">
        <v>1</v>
      </c>
      <c r="K65" s="25">
        <v>2</v>
      </c>
      <c r="L65" s="25">
        <v>1</v>
      </c>
      <c r="M65" s="25">
        <v>3</v>
      </c>
      <c r="N65" s="25">
        <v>0</v>
      </c>
      <c r="O65" s="25">
        <v>2</v>
      </c>
      <c r="P65" s="25">
        <v>3</v>
      </c>
      <c r="Q65" s="25">
        <v>7</v>
      </c>
      <c r="R65" s="25">
        <v>1</v>
      </c>
      <c r="S65" s="25">
        <v>1</v>
      </c>
      <c r="T65" s="25">
        <v>0</v>
      </c>
      <c r="U65" s="25">
        <v>8</v>
      </c>
      <c r="V65" s="25">
        <v>0</v>
      </c>
      <c r="W65" s="25">
        <v>93</v>
      </c>
      <c r="X65" s="25">
        <v>577</v>
      </c>
      <c r="Y65" s="24">
        <f t="shared" si="5"/>
        <v>6204.3010752688169</v>
      </c>
      <c r="Z65" s="29">
        <f t="shared" si="6"/>
        <v>16.11785095320624</v>
      </c>
    </row>
    <row r="66" spans="2:26" hidden="1" outlineLevel="1" x14ac:dyDescent="0.2">
      <c r="B66" s="23" t="s">
        <v>17</v>
      </c>
      <c r="C66" s="25">
        <v>7</v>
      </c>
      <c r="D66" s="25">
        <v>102</v>
      </c>
      <c r="E66" s="25">
        <v>126</v>
      </c>
      <c r="F66" s="25">
        <v>60</v>
      </c>
      <c r="G66" s="25">
        <v>78</v>
      </c>
      <c r="H66" s="25">
        <v>63</v>
      </c>
      <c r="I66" s="25">
        <v>42</v>
      </c>
      <c r="J66" s="25">
        <v>17</v>
      </c>
      <c r="K66" s="25">
        <v>29</v>
      </c>
      <c r="L66" s="25">
        <v>35</v>
      </c>
      <c r="M66" s="25">
        <v>24</v>
      </c>
      <c r="N66" s="25">
        <v>6</v>
      </c>
      <c r="O66" s="25">
        <v>33</v>
      </c>
      <c r="P66" s="25">
        <v>10</v>
      </c>
      <c r="Q66" s="25">
        <v>43</v>
      </c>
      <c r="R66" s="25">
        <v>3</v>
      </c>
      <c r="S66" s="25">
        <v>6</v>
      </c>
      <c r="T66" s="25">
        <v>1</v>
      </c>
      <c r="U66" s="25">
        <v>5</v>
      </c>
      <c r="V66" s="25">
        <v>32</v>
      </c>
      <c r="W66" s="25">
        <v>722</v>
      </c>
      <c r="X66" s="24">
        <v>2446</v>
      </c>
      <c r="Y66" s="24">
        <f t="shared" si="5"/>
        <v>3387.8116343490301</v>
      </c>
      <c r="Z66" s="29">
        <f t="shared" si="6"/>
        <v>29.517579721995094</v>
      </c>
    </row>
    <row r="67" spans="2:26" hidden="1" outlineLevel="1" x14ac:dyDescent="0.2">
      <c r="B67" s="23" t="s">
        <v>18</v>
      </c>
      <c r="C67" s="25">
        <v>1</v>
      </c>
      <c r="D67" s="25">
        <v>29</v>
      </c>
      <c r="E67" s="25">
        <v>36</v>
      </c>
      <c r="F67" s="25">
        <v>9</v>
      </c>
      <c r="G67" s="25">
        <v>13</v>
      </c>
      <c r="H67" s="25">
        <v>10</v>
      </c>
      <c r="I67" s="25">
        <v>5</v>
      </c>
      <c r="J67" s="25">
        <v>3</v>
      </c>
      <c r="K67" s="25">
        <v>3</v>
      </c>
      <c r="L67" s="25">
        <v>5</v>
      </c>
      <c r="M67" s="25">
        <v>8</v>
      </c>
      <c r="N67" s="25">
        <v>1</v>
      </c>
      <c r="O67" s="25">
        <v>5</v>
      </c>
      <c r="P67" s="25">
        <v>6</v>
      </c>
      <c r="Q67" s="25">
        <v>15</v>
      </c>
      <c r="R67" s="25">
        <v>1</v>
      </c>
      <c r="S67" s="25">
        <v>2</v>
      </c>
      <c r="T67" s="25">
        <v>0</v>
      </c>
      <c r="U67" s="25">
        <v>19</v>
      </c>
      <c r="V67" s="25">
        <v>1</v>
      </c>
      <c r="W67" s="25">
        <v>172</v>
      </c>
      <c r="X67" s="24">
        <v>1130</v>
      </c>
      <c r="Y67" s="24">
        <f t="shared" si="5"/>
        <v>6569.7674418604656</v>
      </c>
      <c r="Z67" s="29">
        <f t="shared" si="6"/>
        <v>15.221238938053096</v>
      </c>
    </row>
    <row r="68" spans="2:26" hidden="1" outlineLevel="1" x14ac:dyDescent="0.2">
      <c r="B68" s="23" t="s">
        <v>19</v>
      </c>
      <c r="C68" s="25">
        <v>1</v>
      </c>
      <c r="D68" s="25">
        <v>48</v>
      </c>
      <c r="E68" s="25">
        <v>62</v>
      </c>
      <c r="F68" s="25">
        <v>31</v>
      </c>
      <c r="G68" s="25">
        <v>43</v>
      </c>
      <c r="H68" s="25">
        <v>29</v>
      </c>
      <c r="I68" s="25">
        <v>21</v>
      </c>
      <c r="J68" s="25">
        <v>7</v>
      </c>
      <c r="K68" s="25">
        <v>7</v>
      </c>
      <c r="L68" s="25">
        <v>9</v>
      </c>
      <c r="M68" s="25">
        <v>9</v>
      </c>
      <c r="N68" s="25">
        <v>2</v>
      </c>
      <c r="O68" s="25">
        <v>14</v>
      </c>
      <c r="P68" s="25">
        <v>5</v>
      </c>
      <c r="Q68" s="25">
        <v>28</v>
      </c>
      <c r="R68" s="25">
        <v>2</v>
      </c>
      <c r="S68" s="25">
        <v>5</v>
      </c>
      <c r="T68" s="25">
        <v>0</v>
      </c>
      <c r="U68" s="25">
        <v>12</v>
      </c>
      <c r="V68" s="25">
        <v>1</v>
      </c>
      <c r="W68" s="25">
        <v>336</v>
      </c>
      <c r="X68" s="24">
        <v>2402</v>
      </c>
      <c r="Y68" s="24">
        <f t="shared" si="5"/>
        <v>7148.8095238095239</v>
      </c>
      <c r="Z68" s="29">
        <f t="shared" si="6"/>
        <v>13.98834304746045</v>
      </c>
    </row>
    <row r="69" spans="2:26" hidden="1" outlineLevel="1" x14ac:dyDescent="0.2">
      <c r="B69" s="23" t="s">
        <v>20</v>
      </c>
      <c r="C69" s="25">
        <v>0</v>
      </c>
      <c r="D69" s="25">
        <v>19</v>
      </c>
      <c r="E69" s="25">
        <v>21</v>
      </c>
      <c r="F69" s="25">
        <v>8</v>
      </c>
      <c r="G69" s="25">
        <v>6</v>
      </c>
      <c r="H69" s="25">
        <v>6</v>
      </c>
      <c r="I69" s="25">
        <v>4</v>
      </c>
      <c r="J69" s="25">
        <v>1</v>
      </c>
      <c r="K69" s="25">
        <v>2</v>
      </c>
      <c r="L69" s="25">
        <v>4</v>
      </c>
      <c r="M69" s="25">
        <v>5</v>
      </c>
      <c r="N69" s="25">
        <v>0</v>
      </c>
      <c r="O69" s="25">
        <v>4</v>
      </c>
      <c r="P69" s="25">
        <v>4</v>
      </c>
      <c r="Q69" s="25">
        <v>12</v>
      </c>
      <c r="R69" s="25">
        <v>1</v>
      </c>
      <c r="S69" s="25">
        <v>2</v>
      </c>
      <c r="T69" s="25">
        <v>0</v>
      </c>
      <c r="U69" s="25">
        <v>16</v>
      </c>
      <c r="V69" s="25">
        <v>0</v>
      </c>
      <c r="W69" s="25">
        <v>115</v>
      </c>
      <c r="X69" s="25">
        <v>680</v>
      </c>
      <c r="Y69" s="24">
        <f t="shared" si="5"/>
        <v>5913.0434782608691</v>
      </c>
      <c r="Z69" s="29">
        <f t="shared" si="6"/>
        <v>16.911764705882355</v>
      </c>
    </row>
    <row r="70" spans="2:26" hidden="1" outlineLevel="1" x14ac:dyDescent="0.2">
      <c r="B70" s="23" t="s">
        <v>21</v>
      </c>
      <c r="C70" s="25">
        <v>0</v>
      </c>
      <c r="D70" s="25">
        <v>40</v>
      </c>
      <c r="E70" s="25">
        <v>29</v>
      </c>
      <c r="F70" s="25">
        <v>12</v>
      </c>
      <c r="G70" s="25">
        <v>12</v>
      </c>
      <c r="H70" s="25">
        <v>8</v>
      </c>
      <c r="I70" s="25">
        <v>6</v>
      </c>
      <c r="J70" s="25">
        <v>2</v>
      </c>
      <c r="K70" s="25">
        <v>3</v>
      </c>
      <c r="L70" s="25">
        <v>2</v>
      </c>
      <c r="M70" s="25">
        <v>4</v>
      </c>
      <c r="N70" s="25">
        <v>2</v>
      </c>
      <c r="O70" s="25">
        <v>6</v>
      </c>
      <c r="P70" s="25">
        <v>2</v>
      </c>
      <c r="Q70" s="25">
        <v>15</v>
      </c>
      <c r="R70" s="25">
        <v>1</v>
      </c>
      <c r="S70" s="25">
        <v>1</v>
      </c>
      <c r="T70" s="25">
        <v>0</v>
      </c>
      <c r="U70" s="25">
        <v>2</v>
      </c>
      <c r="V70" s="25">
        <v>3</v>
      </c>
      <c r="W70" s="25">
        <v>150</v>
      </c>
      <c r="X70" s="25">
        <v>629</v>
      </c>
      <c r="Y70" s="24">
        <f t="shared" si="5"/>
        <v>4193.333333333333</v>
      </c>
      <c r="Z70" s="29">
        <f t="shared" si="6"/>
        <v>23.847376788553259</v>
      </c>
    </row>
    <row r="71" spans="2:26" hidden="1" outlineLevel="1" x14ac:dyDescent="0.2">
      <c r="B71" s="23" t="s">
        <v>22</v>
      </c>
      <c r="C71" s="25">
        <v>2</v>
      </c>
      <c r="D71" s="25">
        <v>22</v>
      </c>
      <c r="E71" s="25">
        <v>35</v>
      </c>
      <c r="F71" s="25">
        <v>9</v>
      </c>
      <c r="G71" s="25">
        <v>13</v>
      </c>
      <c r="H71" s="25">
        <v>10</v>
      </c>
      <c r="I71" s="25">
        <v>11</v>
      </c>
      <c r="J71" s="25">
        <v>3</v>
      </c>
      <c r="K71" s="25">
        <v>3</v>
      </c>
      <c r="L71" s="25">
        <v>6</v>
      </c>
      <c r="M71" s="25">
        <v>8</v>
      </c>
      <c r="N71" s="25">
        <v>0</v>
      </c>
      <c r="O71" s="25">
        <v>5</v>
      </c>
      <c r="P71" s="25">
        <v>5</v>
      </c>
      <c r="Q71" s="25">
        <v>12</v>
      </c>
      <c r="R71" s="25">
        <v>2</v>
      </c>
      <c r="S71" s="25">
        <v>2</v>
      </c>
      <c r="T71" s="25">
        <v>0</v>
      </c>
      <c r="U71" s="25">
        <v>18</v>
      </c>
      <c r="V71" s="25">
        <v>0</v>
      </c>
      <c r="W71" s="25">
        <v>166</v>
      </c>
      <c r="X71" s="24">
        <v>1267</v>
      </c>
      <c r="Y71" s="24">
        <f t="shared" si="5"/>
        <v>7632.530120481928</v>
      </c>
      <c r="Z71" s="29">
        <f t="shared" si="6"/>
        <v>13.101815311760063</v>
      </c>
    </row>
    <row r="72" spans="2:26" hidden="1" outlineLevel="1" x14ac:dyDescent="0.2">
      <c r="B72" s="23" t="s">
        <v>23</v>
      </c>
      <c r="C72" s="25">
        <v>4</v>
      </c>
      <c r="D72" s="25">
        <v>42</v>
      </c>
      <c r="E72" s="25">
        <v>52</v>
      </c>
      <c r="F72" s="25">
        <v>16</v>
      </c>
      <c r="G72" s="25">
        <v>16</v>
      </c>
      <c r="H72" s="25">
        <v>15</v>
      </c>
      <c r="I72" s="25">
        <v>9</v>
      </c>
      <c r="J72" s="25">
        <v>5</v>
      </c>
      <c r="K72" s="25">
        <v>7</v>
      </c>
      <c r="L72" s="25">
        <v>6</v>
      </c>
      <c r="M72" s="25">
        <v>8</v>
      </c>
      <c r="N72" s="25">
        <v>3</v>
      </c>
      <c r="O72" s="25">
        <v>7</v>
      </c>
      <c r="P72" s="25">
        <v>4</v>
      </c>
      <c r="Q72" s="25">
        <v>17</v>
      </c>
      <c r="R72" s="25">
        <v>1</v>
      </c>
      <c r="S72" s="25">
        <v>2</v>
      </c>
      <c r="T72" s="25">
        <v>0</v>
      </c>
      <c r="U72" s="25">
        <v>19</v>
      </c>
      <c r="V72" s="25">
        <v>3</v>
      </c>
      <c r="W72" s="25">
        <v>236</v>
      </c>
      <c r="X72" s="24">
        <v>1471</v>
      </c>
      <c r="Y72" s="24">
        <f t="shared" si="5"/>
        <v>6233.0508474576272</v>
      </c>
      <c r="Z72" s="29">
        <f t="shared" si="6"/>
        <v>16.043507817811012</v>
      </c>
    </row>
    <row r="73" spans="2:26" hidden="1" outlineLevel="1" x14ac:dyDescent="0.2">
      <c r="B73" s="23" t="s">
        <v>24</v>
      </c>
      <c r="C73" s="25">
        <v>1</v>
      </c>
      <c r="D73" s="25">
        <v>24</v>
      </c>
      <c r="E73" s="25">
        <v>28</v>
      </c>
      <c r="F73" s="25">
        <v>4</v>
      </c>
      <c r="G73" s="25">
        <v>6</v>
      </c>
      <c r="H73" s="25">
        <v>6</v>
      </c>
      <c r="I73" s="25">
        <v>5</v>
      </c>
      <c r="J73" s="25">
        <v>2</v>
      </c>
      <c r="K73" s="25">
        <v>3</v>
      </c>
      <c r="L73" s="25">
        <v>1</v>
      </c>
      <c r="M73" s="25">
        <v>5</v>
      </c>
      <c r="N73" s="25">
        <v>0</v>
      </c>
      <c r="O73" s="25">
        <v>2</v>
      </c>
      <c r="P73" s="25">
        <v>6</v>
      </c>
      <c r="Q73" s="25">
        <v>10</v>
      </c>
      <c r="R73" s="25">
        <v>1</v>
      </c>
      <c r="S73" s="25">
        <v>1</v>
      </c>
      <c r="T73" s="25">
        <v>0</v>
      </c>
      <c r="U73" s="25">
        <v>17</v>
      </c>
      <c r="V73" s="25">
        <v>0</v>
      </c>
      <c r="W73" s="25">
        <v>122</v>
      </c>
      <c r="X73" s="25">
        <v>886</v>
      </c>
      <c r="Y73" s="24">
        <f t="shared" si="5"/>
        <v>7262.2950819672133</v>
      </c>
      <c r="Z73" s="29">
        <f t="shared" si="6"/>
        <v>13.769751693002258</v>
      </c>
    </row>
    <row r="74" spans="2:26" hidden="1" outlineLevel="1" x14ac:dyDescent="0.2">
      <c r="B74" s="23" t="s">
        <v>25</v>
      </c>
      <c r="C74" s="25">
        <v>0</v>
      </c>
      <c r="D74" s="25">
        <v>8</v>
      </c>
      <c r="E74" s="25">
        <v>5</v>
      </c>
      <c r="F74" s="25">
        <v>2</v>
      </c>
      <c r="G74" s="25">
        <v>2</v>
      </c>
      <c r="H74" s="25">
        <v>1</v>
      </c>
      <c r="I74" s="25">
        <v>1</v>
      </c>
      <c r="J74" s="25">
        <v>0</v>
      </c>
      <c r="K74" s="25">
        <v>1</v>
      </c>
      <c r="L74" s="25">
        <v>0</v>
      </c>
      <c r="M74" s="25">
        <v>1</v>
      </c>
      <c r="N74" s="25">
        <v>0</v>
      </c>
      <c r="O74" s="25">
        <v>0</v>
      </c>
      <c r="P74" s="25">
        <v>1</v>
      </c>
      <c r="Q74" s="25">
        <v>1</v>
      </c>
      <c r="R74" s="25">
        <v>0</v>
      </c>
      <c r="S74" s="25">
        <v>0</v>
      </c>
      <c r="T74" s="25">
        <v>0</v>
      </c>
      <c r="U74" s="25">
        <v>1</v>
      </c>
      <c r="V74" s="25">
        <v>0</v>
      </c>
      <c r="W74" s="25">
        <v>24</v>
      </c>
      <c r="X74" s="25">
        <v>138</v>
      </c>
      <c r="Y74" s="24">
        <f t="shared" si="5"/>
        <v>5750</v>
      </c>
      <c r="Z74" s="29">
        <f t="shared" si="6"/>
        <v>17.39130434782609</v>
      </c>
    </row>
    <row r="75" spans="2:26" hidden="1" outlineLevel="1" x14ac:dyDescent="0.2">
      <c r="B75" s="23" t="s">
        <v>26</v>
      </c>
      <c r="C75" s="25">
        <v>2</v>
      </c>
      <c r="D75" s="25">
        <v>41</v>
      </c>
      <c r="E75" s="25">
        <v>51</v>
      </c>
      <c r="F75" s="25">
        <v>9</v>
      </c>
      <c r="G75" s="25">
        <v>14</v>
      </c>
      <c r="H75" s="25">
        <v>13</v>
      </c>
      <c r="I75" s="25">
        <v>11</v>
      </c>
      <c r="J75" s="25">
        <v>4</v>
      </c>
      <c r="K75" s="25">
        <v>2</v>
      </c>
      <c r="L75" s="25">
        <v>5</v>
      </c>
      <c r="M75" s="25">
        <v>6</v>
      </c>
      <c r="N75" s="25">
        <v>1</v>
      </c>
      <c r="O75" s="25">
        <v>6</v>
      </c>
      <c r="P75" s="25">
        <v>6</v>
      </c>
      <c r="Q75" s="25">
        <v>20</v>
      </c>
      <c r="R75" s="25">
        <v>1</v>
      </c>
      <c r="S75" s="25">
        <v>3</v>
      </c>
      <c r="T75" s="25">
        <v>0</v>
      </c>
      <c r="U75" s="25">
        <v>23</v>
      </c>
      <c r="V75" s="25">
        <v>0</v>
      </c>
      <c r="W75" s="25">
        <v>218</v>
      </c>
      <c r="X75" s="24">
        <v>1712</v>
      </c>
      <c r="Y75" s="24">
        <f t="shared" si="5"/>
        <v>7853.2110091743116</v>
      </c>
      <c r="Z75" s="29">
        <f t="shared" si="6"/>
        <v>12.733644859813083</v>
      </c>
    </row>
    <row r="76" spans="2:26" hidden="1" outlineLevel="1" x14ac:dyDescent="0.2">
      <c r="B76" s="23" t="s">
        <v>27</v>
      </c>
      <c r="C76" s="25">
        <v>0</v>
      </c>
      <c r="D76" s="25">
        <v>8</v>
      </c>
      <c r="E76" s="25">
        <v>5</v>
      </c>
      <c r="F76" s="25">
        <v>2</v>
      </c>
      <c r="G76" s="25">
        <v>1</v>
      </c>
      <c r="H76" s="25">
        <v>1</v>
      </c>
      <c r="I76" s="25">
        <v>1</v>
      </c>
      <c r="J76" s="25">
        <v>1</v>
      </c>
      <c r="K76" s="25">
        <v>0</v>
      </c>
      <c r="L76" s="25">
        <v>0</v>
      </c>
      <c r="M76" s="25">
        <v>0</v>
      </c>
      <c r="N76" s="25">
        <v>0</v>
      </c>
      <c r="O76" s="25">
        <v>0</v>
      </c>
      <c r="P76" s="25">
        <v>2</v>
      </c>
      <c r="Q76" s="25">
        <v>2</v>
      </c>
      <c r="R76" s="25">
        <v>0</v>
      </c>
      <c r="S76" s="25">
        <v>0</v>
      </c>
      <c r="T76" s="25">
        <v>1</v>
      </c>
      <c r="U76" s="25">
        <v>1</v>
      </c>
      <c r="V76" s="25">
        <v>0</v>
      </c>
      <c r="W76" s="25">
        <v>25</v>
      </c>
      <c r="X76" s="25">
        <v>117</v>
      </c>
      <c r="Y76" s="24">
        <f t="shared" si="5"/>
        <v>4680</v>
      </c>
      <c r="Z76" s="29">
        <f t="shared" si="6"/>
        <v>21.36752136752137</v>
      </c>
    </row>
    <row r="77" spans="2:26" hidden="1" outlineLevel="1" x14ac:dyDescent="0.2">
      <c r="B77" s="23" t="s">
        <v>28</v>
      </c>
      <c r="C77" s="25">
        <v>1</v>
      </c>
      <c r="D77" s="25">
        <v>15</v>
      </c>
      <c r="E77" s="25">
        <v>19</v>
      </c>
      <c r="F77" s="25">
        <v>3</v>
      </c>
      <c r="G77" s="25">
        <v>3</v>
      </c>
      <c r="H77" s="25">
        <v>3</v>
      </c>
      <c r="I77" s="25">
        <v>2</v>
      </c>
      <c r="J77" s="25">
        <v>1</v>
      </c>
      <c r="K77" s="25">
        <v>3</v>
      </c>
      <c r="L77" s="25">
        <v>2</v>
      </c>
      <c r="M77" s="25">
        <v>5</v>
      </c>
      <c r="N77" s="25">
        <v>0</v>
      </c>
      <c r="O77" s="25">
        <v>2</v>
      </c>
      <c r="P77" s="25">
        <v>3</v>
      </c>
      <c r="Q77" s="25">
        <v>4</v>
      </c>
      <c r="R77" s="25">
        <v>1</v>
      </c>
      <c r="S77" s="25">
        <v>2</v>
      </c>
      <c r="T77" s="25">
        <v>0</v>
      </c>
      <c r="U77" s="25">
        <v>7</v>
      </c>
      <c r="V77" s="25">
        <v>0</v>
      </c>
      <c r="W77" s="25">
        <v>76</v>
      </c>
      <c r="X77" s="25">
        <v>520</v>
      </c>
      <c r="Y77" s="24">
        <f t="shared" si="5"/>
        <v>6842.105263157895</v>
      </c>
      <c r="Z77" s="29">
        <f t="shared" si="6"/>
        <v>14.615384615384615</v>
      </c>
    </row>
    <row r="78" spans="2:26" hidden="1" outlineLevel="1" x14ac:dyDescent="0.2">
      <c r="B78" s="23" t="s">
        <v>29</v>
      </c>
      <c r="C78" s="25">
        <v>0</v>
      </c>
      <c r="D78" s="25">
        <v>23</v>
      </c>
      <c r="E78" s="25">
        <v>30</v>
      </c>
      <c r="F78" s="25">
        <v>8</v>
      </c>
      <c r="G78" s="25">
        <v>10</v>
      </c>
      <c r="H78" s="25">
        <v>8</v>
      </c>
      <c r="I78" s="25">
        <v>4</v>
      </c>
      <c r="J78" s="25">
        <v>2</v>
      </c>
      <c r="K78" s="25">
        <v>3</v>
      </c>
      <c r="L78" s="25">
        <v>4</v>
      </c>
      <c r="M78" s="25">
        <v>10</v>
      </c>
      <c r="N78" s="25">
        <v>1</v>
      </c>
      <c r="O78" s="25">
        <v>2</v>
      </c>
      <c r="P78" s="25">
        <v>3</v>
      </c>
      <c r="Q78" s="25">
        <v>14</v>
      </c>
      <c r="R78" s="25">
        <v>1</v>
      </c>
      <c r="S78" s="25">
        <v>1</v>
      </c>
      <c r="T78" s="25">
        <v>1</v>
      </c>
      <c r="U78" s="25">
        <v>20</v>
      </c>
      <c r="V78" s="25">
        <v>0</v>
      </c>
      <c r="W78" s="25">
        <v>145</v>
      </c>
      <c r="X78" s="25">
        <v>865</v>
      </c>
      <c r="Y78" s="24">
        <f t="shared" si="5"/>
        <v>5965.5172413793107</v>
      </c>
      <c r="Z78" s="29">
        <f t="shared" si="6"/>
        <v>16.76300578034682</v>
      </c>
    </row>
    <row r="79" spans="2:26" hidden="1" outlineLevel="1" x14ac:dyDescent="0.2">
      <c r="B79" s="23" t="s">
        <v>30</v>
      </c>
      <c r="C79" s="25">
        <v>0</v>
      </c>
      <c r="D79" s="25">
        <v>19</v>
      </c>
      <c r="E79" s="25">
        <v>15</v>
      </c>
      <c r="F79" s="25">
        <v>6</v>
      </c>
      <c r="G79" s="25">
        <v>3</v>
      </c>
      <c r="H79" s="25">
        <v>4</v>
      </c>
      <c r="I79" s="25">
        <v>3</v>
      </c>
      <c r="J79" s="25">
        <v>0</v>
      </c>
      <c r="K79" s="25">
        <v>1</v>
      </c>
      <c r="L79" s="25">
        <v>0</v>
      </c>
      <c r="M79" s="25">
        <v>4</v>
      </c>
      <c r="N79" s="25">
        <v>1</v>
      </c>
      <c r="O79" s="25">
        <v>1</v>
      </c>
      <c r="P79" s="25">
        <v>3</v>
      </c>
      <c r="Q79" s="25">
        <v>7</v>
      </c>
      <c r="R79" s="25">
        <v>1</v>
      </c>
      <c r="S79" s="25">
        <v>1</v>
      </c>
      <c r="T79" s="25">
        <v>0</v>
      </c>
      <c r="U79" s="25">
        <v>10</v>
      </c>
      <c r="V79" s="25">
        <v>0</v>
      </c>
      <c r="W79" s="25">
        <v>79</v>
      </c>
      <c r="X79" s="25">
        <v>509</v>
      </c>
      <c r="Y79" s="24">
        <f t="shared" si="5"/>
        <v>6443.0379746835442</v>
      </c>
      <c r="Z79" s="29">
        <f t="shared" si="6"/>
        <v>15.520628683693516</v>
      </c>
    </row>
    <row r="80" spans="2:26" hidden="1" outlineLevel="1" x14ac:dyDescent="0.2">
      <c r="B80" s="23" t="s">
        <v>31</v>
      </c>
      <c r="C80" s="25">
        <v>0</v>
      </c>
      <c r="D80" s="25">
        <v>9</v>
      </c>
      <c r="E80" s="25">
        <v>7</v>
      </c>
      <c r="F80" s="25">
        <v>3</v>
      </c>
      <c r="G80" s="25">
        <v>2</v>
      </c>
      <c r="H80" s="25">
        <v>1</v>
      </c>
      <c r="I80" s="25">
        <v>1</v>
      </c>
      <c r="J80" s="25">
        <v>0</v>
      </c>
      <c r="K80" s="25">
        <v>0</v>
      </c>
      <c r="L80" s="25">
        <v>0</v>
      </c>
      <c r="M80" s="25">
        <v>0</v>
      </c>
      <c r="N80" s="25">
        <v>0</v>
      </c>
      <c r="O80" s="25">
        <v>0</v>
      </c>
      <c r="P80" s="25">
        <v>0</v>
      </c>
      <c r="Q80" s="25">
        <v>2</v>
      </c>
      <c r="R80" s="25">
        <v>0</v>
      </c>
      <c r="S80" s="25">
        <v>0</v>
      </c>
      <c r="T80" s="25">
        <v>0</v>
      </c>
      <c r="U80" s="25">
        <v>1</v>
      </c>
      <c r="V80" s="25">
        <v>0</v>
      </c>
      <c r="W80" s="25">
        <v>26</v>
      </c>
      <c r="X80" s="25">
        <v>100</v>
      </c>
      <c r="Y80" s="24">
        <f t="shared" si="5"/>
        <v>3846.1538461538462</v>
      </c>
      <c r="Z80" s="29">
        <f t="shared" si="6"/>
        <v>26</v>
      </c>
    </row>
    <row r="81" spans="2:27" hidden="1" outlineLevel="1" x14ac:dyDescent="0.2">
      <c r="B81" s="23" t="s">
        <v>32</v>
      </c>
      <c r="C81" s="25">
        <v>0</v>
      </c>
      <c r="D81" s="25">
        <v>18</v>
      </c>
      <c r="E81" s="25">
        <v>25</v>
      </c>
      <c r="F81" s="25">
        <v>7</v>
      </c>
      <c r="G81" s="25">
        <v>4</v>
      </c>
      <c r="H81" s="25">
        <v>4</v>
      </c>
      <c r="I81" s="25">
        <v>4</v>
      </c>
      <c r="J81" s="25">
        <v>0</v>
      </c>
      <c r="K81" s="25">
        <v>1</v>
      </c>
      <c r="L81" s="25">
        <v>1</v>
      </c>
      <c r="M81" s="25">
        <v>2</v>
      </c>
      <c r="N81" s="25">
        <v>1</v>
      </c>
      <c r="O81" s="25">
        <v>1</v>
      </c>
      <c r="P81" s="25">
        <v>2</v>
      </c>
      <c r="Q81" s="25">
        <v>7</v>
      </c>
      <c r="R81" s="25">
        <v>1</v>
      </c>
      <c r="S81" s="25">
        <v>1</v>
      </c>
      <c r="T81" s="25">
        <v>0</v>
      </c>
      <c r="U81" s="25">
        <v>8</v>
      </c>
      <c r="V81" s="25">
        <v>0</v>
      </c>
      <c r="W81" s="25">
        <v>87</v>
      </c>
      <c r="X81" s="25">
        <v>779</v>
      </c>
      <c r="Y81" s="24">
        <f>X81/W81*1000</f>
        <v>8954.022988505747</v>
      </c>
      <c r="Z81" s="29">
        <f t="shared" si="6"/>
        <v>11.16816431322208</v>
      </c>
    </row>
    <row r="82" spans="2:27" hidden="1" outlineLevel="1" x14ac:dyDescent="0.2">
      <c r="B82" s="23" t="s">
        <v>33</v>
      </c>
      <c r="C82" s="25">
        <v>1</v>
      </c>
      <c r="D82" s="25">
        <v>15</v>
      </c>
      <c r="E82" s="25">
        <v>17</v>
      </c>
      <c r="F82" s="25">
        <v>3</v>
      </c>
      <c r="G82" s="25">
        <v>2</v>
      </c>
      <c r="H82" s="25">
        <v>3</v>
      </c>
      <c r="I82" s="25">
        <v>4</v>
      </c>
      <c r="J82" s="25">
        <v>0</v>
      </c>
      <c r="K82" s="25">
        <v>1</v>
      </c>
      <c r="L82" s="25">
        <v>1</v>
      </c>
      <c r="M82" s="25">
        <v>5</v>
      </c>
      <c r="N82" s="25">
        <v>1</v>
      </c>
      <c r="O82" s="25">
        <v>2</v>
      </c>
      <c r="P82" s="25">
        <v>2</v>
      </c>
      <c r="Q82" s="25">
        <v>3</v>
      </c>
      <c r="R82" s="25">
        <v>1</v>
      </c>
      <c r="S82" s="25">
        <v>1</v>
      </c>
      <c r="T82" s="25">
        <v>0</v>
      </c>
      <c r="U82" s="25">
        <v>12</v>
      </c>
      <c r="V82" s="25">
        <v>0</v>
      </c>
      <c r="W82" s="25">
        <v>74</v>
      </c>
      <c r="X82" s="25">
        <v>442</v>
      </c>
      <c r="Y82" s="24">
        <f t="shared" si="5"/>
        <v>5972.9729729729725</v>
      </c>
      <c r="Z82" s="29">
        <f t="shared" si="6"/>
        <v>16.742081447963802</v>
      </c>
    </row>
    <row r="83" spans="2:27" hidden="1" outlineLevel="1" x14ac:dyDescent="0.2">
      <c r="B83" s="23" t="s">
        <v>34</v>
      </c>
      <c r="C83" s="25">
        <v>1</v>
      </c>
      <c r="D83" s="25">
        <v>25</v>
      </c>
      <c r="E83" s="25">
        <v>24</v>
      </c>
      <c r="F83" s="25">
        <v>9</v>
      </c>
      <c r="G83" s="25">
        <v>10</v>
      </c>
      <c r="H83" s="25">
        <v>8</v>
      </c>
      <c r="I83" s="25">
        <v>7</v>
      </c>
      <c r="J83" s="25">
        <v>3</v>
      </c>
      <c r="K83" s="25">
        <v>4</v>
      </c>
      <c r="L83" s="25">
        <v>2</v>
      </c>
      <c r="M83" s="25">
        <v>5</v>
      </c>
      <c r="N83" s="25">
        <v>1</v>
      </c>
      <c r="O83" s="25">
        <v>5</v>
      </c>
      <c r="P83" s="25">
        <v>3</v>
      </c>
      <c r="Q83" s="25">
        <v>8</v>
      </c>
      <c r="R83" s="25">
        <v>1</v>
      </c>
      <c r="S83" s="25">
        <v>1</v>
      </c>
      <c r="T83" s="25">
        <v>0</v>
      </c>
      <c r="U83" s="25">
        <v>13</v>
      </c>
      <c r="V83" s="25">
        <v>0</v>
      </c>
      <c r="W83" s="25">
        <v>130</v>
      </c>
      <c r="X83" s="25">
        <v>839</v>
      </c>
      <c r="Y83" s="24">
        <f t="shared" si="5"/>
        <v>6453.8461538461543</v>
      </c>
      <c r="Z83" s="29">
        <f t="shared" si="6"/>
        <v>15.494636471990464</v>
      </c>
    </row>
    <row r="84" spans="2:27" hidden="1" outlineLevel="1" x14ac:dyDescent="0.2">
      <c r="B84" s="23" t="s">
        <v>35</v>
      </c>
      <c r="C84" s="25">
        <v>1</v>
      </c>
      <c r="D84" s="25">
        <v>27</v>
      </c>
      <c r="E84" s="25">
        <v>30</v>
      </c>
      <c r="F84" s="25">
        <v>7</v>
      </c>
      <c r="G84" s="25">
        <v>10</v>
      </c>
      <c r="H84" s="25">
        <v>8</v>
      </c>
      <c r="I84" s="25">
        <v>6</v>
      </c>
      <c r="J84" s="25">
        <v>3</v>
      </c>
      <c r="K84" s="25">
        <v>3</v>
      </c>
      <c r="L84" s="25">
        <v>3</v>
      </c>
      <c r="M84" s="25">
        <v>10</v>
      </c>
      <c r="N84" s="25">
        <v>1</v>
      </c>
      <c r="O84" s="25">
        <v>5</v>
      </c>
      <c r="P84" s="25">
        <v>2</v>
      </c>
      <c r="Q84" s="25">
        <v>12</v>
      </c>
      <c r="R84" s="25">
        <v>1</v>
      </c>
      <c r="S84" s="25">
        <v>2</v>
      </c>
      <c r="T84" s="25">
        <v>0</v>
      </c>
      <c r="U84" s="25">
        <v>18</v>
      </c>
      <c r="V84" s="25">
        <v>0</v>
      </c>
      <c r="W84" s="25">
        <v>149</v>
      </c>
      <c r="X84" s="24">
        <v>1183</v>
      </c>
      <c r="Y84" s="24">
        <f t="shared" si="5"/>
        <v>7939.5973154362418</v>
      </c>
      <c r="Z84" s="29">
        <f t="shared" si="6"/>
        <v>12.595097210481827</v>
      </c>
    </row>
    <row r="85" spans="2:27" hidden="1" outlineLevel="1" x14ac:dyDescent="0.2">
      <c r="B85" s="23" t="s">
        <v>36</v>
      </c>
      <c r="C85" s="25">
        <v>1</v>
      </c>
      <c r="D85" s="25">
        <v>16</v>
      </c>
      <c r="E85" s="25">
        <v>17</v>
      </c>
      <c r="F85" s="25">
        <v>8</v>
      </c>
      <c r="G85" s="25">
        <v>3</v>
      </c>
      <c r="H85" s="25">
        <v>4</v>
      </c>
      <c r="I85" s="25">
        <v>2</v>
      </c>
      <c r="J85" s="25">
        <v>1</v>
      </c>
      <c r="K85" s="25">
        <v>1</v>
      </c>
      <c r="L85" s="25">
        <v>1</v>
      </c>
      <c r="M85" s="25">
        <v>1</v>
      </c>
      <c r="N85" s="25">
        <v>0</v>
      </c>
      <c r="O85" s="25">
        <v>1</v>
      </c>
      <c r="P85" s="25">
        <v>3</v>
      </c>
      <c r="Q85" s="25">
        <v>2</v>
      </c>
      <c r="R85" s="25">
        <v>0</v>
      </c>
      <c r="S85" s="25">
        <v>1</v>
      </c>
      <c r="T85" s="25">
        <v>0</v>
      </c>
      <c r="U85" s="25">
        <v>4</v>
      </c>
      <c r="V85" s="25">
        <v>1</v>
      </c>
      <c r="W85" s="25">
        <v>67</v>
      </c>
      <c r="X85" s="25">
        <v>442</v>
      </c>
      <c r="Y85" s="24">
        <f>X85/W85*1000</f>
        <v>6597.0149253731342</v>
      </c>
      <c r="Z85" s="29">
        <f t="shared" si="6"/>
        <v>15.158371040723981</v>
      </c>
    </row>
    <row r="86" spans="2:27" hidden="1" outlineLevel="1" x14ac:dyDescent="0.2">
      <c r="B86" s="23" t="s">
        <v>37</v>
      </c>
      <c r="C86" s="25">
        <v>0</v>
      </c>
      <c r="D86" s="25">
        <v>9</v>
      </c>
      <c r="E86" s="25">
        <v>3</v>
      </c>
      <c r="F86" s="25">
        <v>2</v>
      </c>
      <c r="G86" s="25">
        <v>2</v>
      </c>
      <c r="H86" s="25">
        <v>2</v>
      </c>
      <c r="I86" s="25">
        <v>1</v>
      </c>
      <c r="J86" s="25">
        <v>1</v>
      </c>
      <c r="K86" s="25">
        <v>1</v>
      </c>
      <c r="L86" s="25">
        <v>1</v>
      </c>
      <c r="M86" s="25">
        <v>1</v>
      </c>
      <c r="N86" s="25">
        <v>1</v>
      </c>
      <c r="O86" s="25">
        <v>1</v>
      </c>
      <c r="P86" s="25">
        <v>1</v>
      </c>
      <c r="Q86" s="25">
        <v>1</v>
      </c>
      <c r="R86" s="25">
        <v>1</v>
      </c>
      <c r="S86" s="25">
        <v>1</v>
      </c>
      <c r="T86" s="25">
        <v>0</v>
      </c>
      <c r="U86" s="25">
        <v>2</v>
      </c>
      <c r="V86" s="25">
        <v>0</v>
      </c>
      <c r="W86" s="25">
        <v>31</v>
      </c>
      <c r="X86" s="25">
        <v>197</v>
      </c>
      <c r="Y86" s="24">
        <f t="shared" si="5"/>
        <v>6354.8387096774186</v>
      </c>
      <c r="Z86" s="29">
        <f t="shared" si="6"/>
        <v>15.736040609137056</v>
      </c>
    </row>
    <row r="87" spans="2:27" hidden="1" outlineLevel="1" x14ac:dyDescent="0.2">
      <c r="B87" s="31" t="s">
        <v>0</v>
      </c>
      <c r="C87" s="33">
        <v>33</v>
      </c>
      <c r="D87" s="33">
        <v>669</v>
      </c>
      <c r="E87" s="33">
        <v>752</v>
      </c>
      <c r="F87" s="33">
        <v>248</v>
      </c>
      <c r="G87" s="33">
        <v>274</v>
      </c>
      <c r="H87" s="33">
        <v>231</v>
      </c>
      <c r="I87" s="33">
        <v>171</v>
      </c>
      <c r="J87" s="33">
        <v>61</v>
      </c>
      <c r="K87" s="33">
        <v>86</v>
      </c>
      <c r="L87" s="33">
        <v>94</v>
      </c>
      <c r="M87" s="33">
        <v>139</v>
      </c>
      <c r="N87" s="33">
        <v>24</v>
      </c>
      <c r="O87" s="33">
        <v>113</v>
      </c>
      <c r="P87" s="33">
        <v>94</v>
      </c>
      <c r="Q87" s="33">
        <v>268</v>
      </c>
      <c r="R87" s="33">
        <v>25</v>
      </c>
      <c r="S87" s="33">
        <v>39</v>
      </c>
      <c r="T87" s="33">
        <v>4</v>
      </c>
      <c r="U87" s="33">
        <v>276</v>
      </c>
      <c r="V87" s="33">
        <v>41</v>
      </c>
      <c r="W87" s="32">
        <v>3642</v>
      </c>
      <c r="X87" s="32">
        <v>21916</v>
      </c>
      <c r="Y87" s="32">
        <f t="shared" si="5"/>
        <v>6017.5727622185614</v>
      </c>
      <c r="Z87" s="34">
        <f>W87/(X87/100)</f>
        <v>16.617995984668735</v>
      </c>
    </row>
    <row r="88" spans="2:27" collapsed="1" x14ac:dyDescent="0.2">
      <c r="B88" s="27"/>
      <c r="C88" s="28"/>
      <c r="D88" s="28"/>
      <c r="E88" s="28"/>
      <c r="F88" s="28"/>
      <c r="G88" s="28"/>
      <c r="H88" s="28"/>
      <c r="I88" s="28"/>
      <c r="J88" s="28"/>
      <c r="K88" s="28"/>
      <c r="L88" s="28"/>
      <c r="M88" s="28"/>
      <c r="N88" s="28"/>
      <c r="O88" s="28"/>
      <c r="P88" s="28"/>
      <c r="Q88" s="28"/>
      <c r="R88" s="28"/>
      <c r="S88" s="28"/>
      <c r="T88" s="28"/>
      <c r="U88" s="28"/>
      <c r="V88" s="28"/>
      <c r="W88" s="22"/>
      <c r="X88" s="22"/>
      <c r="Y88" s="22"/>
      <c r="Z88" s="36"/>
    </row>
    <row r="89" spans="2:27" x14ac:dyDescent="0.2">
      <c r="B89" s="40" t="s">
        <v>70</v>
      </c>
      <c r="C89" s="40"/>
      <c r="D89" s="40"/>
      <c r="E89" s="40"/>
      <c r="F89" s="40"/>
      <c r="G89" s="40"/>
      <c r="H89" s="40"/>
      <c r="I89" s="40"/>
      <c r="J89" s="40"/>
      <c r="K89" s="40"/>
      <c r="L89" s="40"/>
      <c r="M89" s="40"/>
      <c r="N89" s="40"/>
      <c r="O89" s="40"/>
      <c r="P89" s="40"/>
      <c r="Q89" s="40"/>
      <c r="R89" s="40"/>
      <c r="S89" s="40"/>
      <c r="T89" s="40"/>
      <c r="U89" s="40"/>
      <c r="V89" s="40"/>
      <c r="W89" s="40"/>
      <c r="X89" s="40"/>
      <c r="Y89" s="40"/>
      <c r="Z89" s="40"/>
      <c r="AA89" s="17"/>
    </row>
    <row r="90" spans="2:27" outlineLevel="1" x14ac:dyDescent="0.2">
      <c r="B90" s="23" t="s">
        <v>14</v>
      </c>
      <c r="C90" s="25">
        <v>5</v>
      </c>
      <c r="D90" s="25">
        <v>25</v>
      </c>
      <c r="E90" s="25">
        <v>28</v>
      </c>
      <c r="F90" s="25">
        <v>11</v>
      </c>
      <c r="G90" s="25">
        <v>4</v>
      </c>
      <c r="H90" s="25">
        <v>7</v>
      </c>
      <c r="I90" s="25">
        <v>6</v>
      </c>
      <c r="J90" s="25">
        <v>0</v>
      </c>
      <c r="K90" s="25">
        <v>2</v>
      </c>
      <c r="L90" s="25">
        <v>2</v>
      </c>
      <c r="M90" s="25">
        <v>6</v>
      </c>
      <c r="N90" s="25">
        <v>0</v>
      </c>
      <c r="O90" s="25">
        <v>3</v>
      </c>
      <c r="P90" s="25">
        <v>8</v>
      </c>
      <c r="Q90" s="25">
        <v>8</v>
      </c>
      <c r="R90" s="25">
        <v>1</v>
      </c>
      <c r="S90" s="25">
        <v>1</v>
      </c>
      <c r="T90" s="25">
        <v>0</v>
      </c>
      <c r="U90" s="25">
        <v>10</v>
      </c>
      <c r="V90" s="25">
        <v>0</v>
      </c>
      <c r="W90" s="25">
        <v>127</v>
      </c>
      <c r="X90" s="25">
        <v>745</v>
      </c>
      <c r="Y90" s="24">
        <f>X90/W90*1000</f>
        <v>5866.141732283465</v>
      </c>
      <c r="Z90" s="29">
        <f>W90/(X90/100)</f>
        <v>17.04697986577181</v>
      </c>
    </row>
    <row r="91" spans="2:27" outlineLevel="1" x14ac:dyDescent="0.2">
      <c r="B91" s="23" t="s">
        <v>15</v>
      </c>
      <c r="C91" s="25">
        <v>1</v>
      </c>
      <c r="D91" s="25">
        <v>36</v>
      </c>
      <c r="E91" s="25">
        <v>32</v>
      </c>
      <c r="F91" s="25">
        <v>7</v>
      </c>
      <c r="G91" s="25">
        <v>6</v>
      </c>
      <c r="H91" s="25">
        <v>6</v>
      </c>
      <c r="I91" s="25">
        <v>7</v>
      </c>
      <c r="J91" s="25">
        <v>1</v>
      </c>
      <c r="K91" s="25">
        <v>2</v>
      </c>
      <c r="L91" s="25">
        <v>1</v>
      </c>
      <c r="M91" s="25">
        <v>4</v>
      </c>
      <c r="N91" s="25">
        <v>1</v>
      </c>
      <c r="O91" s="25">
        <v>3</v>
      </c>
      <c r="P91" s="25">
        <v>8</v>
      </c>
      <c r="Q91" s="25">
        <v>12</v>
      </c>
      <c r="R91" s="25">
        <v>1</v>
      </c>
      <c r="S91" s="25">
        <v>1</v>
      </c>
      <c r="T91" s="25">
        <v>1</v>
      </c>
      <c r="U91" s="25">
        <v>14</v>
      </c>
      <c r="V91" s="25">
        <v>0</v>
      </c>
      <c r="W91" s="25">
        <v>144</v>
      </c>
      <c r="X91" s="25">
        <v>959</v>
      </c>
      <c r="Y91" s="24">
        <f t="shared" ref="Y91:Y108" si="7">X91/W91*1000</f>
        <v>6659.7222222222226</v>
      </c>
      <c r="Z91" s="29">
        <f t="shared" ref="Z91:Z114" si="8">W91/(X91/100)</f>
        <v>15.015641293013555</v>
      </c>
    </row>
    <row r="92" spans="2:27" ht="16.5" customHeight="1" outlineLevel="1" x14ac:dyDescent="0.2">
      <c r="B92" s="23" t="s">
        <v>16</v>
      </c>
      <c r="C92" s="25">
        <v>1</v>
      </c>
      <c r="D92" s="25">
        <v>29</v>
      </c>
      <c r="E92" s="25">
        <v>36</v>
      </c>
      <c r="F92" s="25">
        <v>6</v>
      </c>
      <c r="G92" s="25">
        <v>6</v>
      </c>
      <c r="H92" s="25">
        <v>5</v>
      </c>
      <c r="I92" s="25">
        <v>4</v>
      </c>
      <c r="J92" s="25">
        <v>2</v>
      </c>
      <c r="K92" s="25">
        <v>2</v>
      </c>
      <c r="L92" s="25">
        <v>2</v>
      </c>
      <c r="M92" s="25">
        <v>5</v>
      </c>
      <c r="N92" s="25">
        <v>1</v>
      </c>
      <c r="O92" s="25">
        <v>3</v>
      </c>
      <c r="P92" s="25">
        <v>2</v>
      </c>
      <c r="Q92" s="25">
        <v>6</v>
      </c>
      <c r="R92" s="25">
        <v>1</v>
      </c>
      <c r="S92" s="25">
        <v>1</v>
      </c>
      <c r="T92" s="25">
        <v>0</v>
      </c>
      <c r="U92" s="25">
        <v>16</v>
      </c>
      <c r="V92" s="25">
        <v>0</v>
      </c>
      <c r="W92" s="25">
        <v>128</v>
      </c>
      <c r="X92" s="25">
        <v>873</v>
      </c>
      <c r="Y92" s="24">
        <f t="shared" si="7"/>
        <v>6820.3125</v>
      </c>
      <c r="Z92" s="29">
        <f t="shared" si="8"/>
        <v>14.662084765177548</v>
      </c>
    </row>
    <row r="93" spans="2:27" outlineLevel="1" x14ac:dyDescent="0.2">
      <c r="B93" s="23" t="s">
        <v>68</v>
      </c>
      <c r="C93" s="25">
        <v>3</v>
      </c>
      <c r="D93" s="25">
        <v>21</v>
      </c>
      <c r="E93" s="25">
        <v>19</v>
      </c>
      <c r="F93" s="25">
        <v>6</v>
      </c>
      <c r="G93" s="25">
        <v>5</v>
      </c>
      <c r="H93" s="25">
        <v>6</v>
      </c>
      <c r="I93" s="25">
        <v>4</v>
      </c>
      <c r="J93" s="25">
        <v>1</v>
      </c>
      <c r="K93" s="25">
        <v>2</v>
      </c>
      <c r="L93" s="25">
        <v>1</v>
      </c>
      <c r="M93" s="25">
        <v>3</v>
      </c>
      <c r="N93" s="25">
        <v>0</v>
      </c>
      <c r="O93" s="25">
        <v>2</v>
      </c>
      <c r="P93" s="25">
        <v>3</v>
      </c>
      <c r="Q93" s="25">
        <v>7</v>
      </c>
      <c r="R93" s="25">
        <v>1</v>
      </c>
      <c r="S93" s="25">
        <v>1</v>
      </c>
      <c r="T93" s="25">
        <v>0</v>
      </c>
      <c r="U93" s="25">
        <v>8</v>
      </c>
      <c r="V93" s="25">
        <v>0</v>
      </c>
      <c r="W93" s="25">
        <v>93</v>
      </c>
      <c r="X93" s="25">
        <v>596</v>
      </c>
      <c r="Y93" s="24">
        <f t="shared" si="7"/>
        <v>6408.6021505376339</v>
      </c>
      <c r="Z93" s="29">
        <f t="shared" si="8"/>
        <v>15.604026845637584</v>
      </c>
    </row>
    <row r="94" spans="2:27" outlineLevel="1" x14ac:dyDescent="0.2">
      <c r="B94" s="23" t="s">
        <v>17</v>
      </c>
      <c r="C94" s="25">
        <v>7</v>
      </c>
      <c r="D94" s="25">
        <v>102</v>
      </c>
      <c r="E94" s="25">
        <v>123</v>
      </c>
      <c r="F94" s="25">
        <v>62</v>
      </c>
      <c r="G94" s="25">
        <v>78</v>
      </c>
      <c r="H94" s="25">
        <v>63</v>
      </c>
      <c r="I94" s="25">
        <v>44</v>
      </c>
      <c r="J94" s="25">
        <v>17</v>
      </c>
      <c r="K94" s="25">
        <v>30</v>
      </c>
      <c r="L94" s="25">
        <v>35</v>
      </c>
      <c r="M94" s="25">
        <v>24</v>
      </c>
      <c r="N94" s="25">
        <v>6</v>
      </c>
      <c r="O94" s="25">
        <v>33</v>
      </c>
      <c r="P94" s="25">
        <v>10</v>
      </c>
      <c r="Q94" s="25">
        <v>45</v>
      </c>
      <c r="R94" s="25">
        <v>3</v>
      </c>
      <c r="S94" s="25">
        <v>6</v>
      </c>
      <c r="T94" s="25">
        <v>1</v>
      </c>
      <c r="U94" s="25">
        <v>5</v>
      </c>
      <c r="V94" s="25">
        <v>32</v>
      </c>
      <c r="W94" s="25">
        <v>726</v>
      </c>
      <c r="X94" s="24">
        <v>2371</v>
      </c>
      <c r="Y94" s="24">
        <f t="shared" si="7"/>
        <v>3265.8402203856749</v>
      </c>
      <c r="Z94" s="29">
        <f t="shared" si="8"/>
        <v>30.619991564740616</v>
      </c>
    </row>
    <row r="95" spans="2:27" outlineLevel="1" x14ac:dyDescent="0.2">
      <c r="B95" s="23" t="s">
        <v>18</v>
      </c>
      <c r="C95" s="25">
        <v>1</v>
      </c>
      <c r="D95" s="25">
        <v>29</v>
      </c>
      <c r="E95" s="25">
        <v>36</v>
      </c>
      <c r="F95" s="25">
        <v>9</v>
      </c>
      <c r="G95" s="25">
        <v>13</v>
      </c>
      <c r="H95" s="25">
        <v>10</v>
      </c>
      <c r="I95" s="25">
        <v>5</v>
      </c>
      <c r="J95" s="25">
        <v>3</v>
      </c>
      <c r="K95" s="25">
        <v>3</v>
      </c>
      <c r="L95" s="25">
        <v>5</v>
      </c>
      <c r="M95" s="25">
        <v>5</v>
      </c>
      <c r="N95" s="25">
        <v>1</v>
      </c>
      <c r="O95" s="25">
        <v>5</v>
      </c>
      <c r="P95" s="25">
        <v>6</v>
      </c>
      <c r="Q95" s="25">
        <v>17</v>
      </c>
      <c r="R95" s="25">
        <v>1</v>
      </c>
      <c r="S95" s="25">
        <v>2</v>
      </c>
      <c r="T95" s="25">
        <v>0</v>
      </c>
      <c r="U95" s="25">
        <v>19</v>
      </c>
      <c r="V95" s="25">
        <v>1</v>
      </c>
      <c r="W95" s="25">
        <v>171</v>
      </c>
      <c r="X95" s="24">
        <v>1096</v>
      </c>
      <c r="Y95" s="24">
        <f t="shared" si="7"/>
        <v>6409.3567251461991</v>
      </c>
      <c r="Z95" s="29">
        <f t="shared" si="8"/>
        <v>15.602189781021897</v>
      </c>
    </row>
    <row r="96" spans="2:27" outlineLevel="1" x14ac:dyDescent="0.2">
      <c r="B96" s="23" t="s">
        <v>19</v>
      </c>
      <c r="C96" s="25">
        <v>1</v>
      </c>
      <c r="D96" s="25">
        <v>48</v>
      </c>
      <c r="E96" s="25">
        <v>62</v>
      </c>
      <c r="F96" s="25">
        <v>31</v>
      </c>
      <c r="G96" s="25">
        <v>43</v>
      </c>
      <c r="H96" s="25">
        <v>29</v>
      </c>
      <c r="I96" s="25">
        <v>21</v>
      </c>
      <c r="J96" s="25">
        <v>6</v>
      </c>
      <c r="K96" s="25">
        <v>7</v>
      </c>
      <c r="L96" s="25">
        <v>9</v>
      </c>
      <c r="M96" s="25">
        <v>9</v>
      </c>
      <c r="N96" s="25">
        <v>2</v>
      </c>
      <c r="O96" s="25">
        <v>14</v>
      </c>
      <c r="P96" s="25">
        <v>5</v>
      </c>
      <c r="Q96" s="25">
        <v>28</v>
      </c>
      <c r="R96" s="25">
        <v>2</v>
      </c>
      <c r="S96" s="25">
        <v>5</v>
      </c>
      <c r="T96" s="25">
        <v>0</v>
      </c>
      <c r="U96" s="25">
        <v>12</v>
      </c>
      <c r="V96" s="25">
        <v>1</v>
      </c>
      <c r="W96" s="25">
        <v>335</v>
      </c>
      <c r="X96" s="24">
        <v>2431</v>
      </c>
      <c r="Y96" s="24">
        <f t="shared" si="7"/>
        <v>7256.7164179104475</v>
      </c>
      <c r="Z96" s="29">
        <f t="shared" si="8"/>
        <v>13.780337309749076</v>
      </c>
    </row>
    <row r="97" spans="2:26" outlineLevel="1" x14ac:dyDescent="0.2">
      <c r="B97" s="23" t="s">
        <v>20</v>
      </c>
      <c r="C97" s="25">
        <v>0</v>
      </c>
      <c r="D97" s="25">
        <v>19</v>
      </c>
      <c r="E97" s="25">
        <v>21</v>
      </c>
      <c r="F97" s="25">
        <v>8</v>
      </c>
      <c r="G97" s="25">
        <v>6</v>
      </c>
      <c r="H97" s="25">
        <v>6</v>
      </c>
      <c r="I97" s="25">
        <v>4</v>
      </c>
      <c r="J97" s="25">
        <v>1</v>
      </c>
      <c r="K97" s="25">
        <v>2</v>
      </c>
      <c r="L97" s="25">
        <v>2</v>
      </c>
      <c r="M97" s="25">
        <v>5</v>
      </c>
      <c r="N97" s="25">
        <v>0</v>
      </c>
      <c r="O97" s="25">
        <v>4</v>
      </c>
      <c r="P97" s="25">
        <v>4</v>
      </c>
      <c r="Q97" s="25">
        <v>12</v>
      </c>
      <c r="R97" s="25">
        <v>1</v>
      </c>
      <c r="S97" s="25">
        <v>2</v>
      </c>
      <c r="T97" s="25">
        <v>0</v>
      </c>
      <c r="U97" s="25">
        <v>16</v>
      </c>
      <c r="V97" s="25">
        <v>0</v>
      </c>
      <c r="W97" s="25">
        <v>113</v>
      </c>
      <c r="X97" s="25">
        <v>671</v>
      </c>
      <c r="Y97" s="24">
        <f t="shared" si="7"/>
        <v>5938.0530973451332</v>
      </c>
      <c r="Z97" s="29">
        <f t="shared" si="8"/>
        <v>16.840536512667661</v>
      </c>
    </row>
    <row r="98" spans="2:26" outlineLevel="1" x14ac:dyDescent="0.2">
      <c r="B98" s="23" t="s">
        <v>21</v>
      </c>
      <c r="C98" s="25">
        <v>0</v>
      </c>
      <c r="D98" s="25">
        <v>40</v>
      </c>
      <c r="E98" s="25">
        <v>29</v>
      </c>
      <c r="F98" s="25">
        <v>12</v>
      </c>
      <c r="G98" s="25">
        <v>12</v>
      </c>
      <c r="H98" s="25">
        <v>8</v>
      </c>
      <c r="I98" s="25">
        <v>6</v>
      </c>
      <c r="J98" s="25">
        <v>2</v>
      </c>
      <c r="K98" s="25">
        <v>3</v>
      </c>
      <c r="L98" s="25">
        <v>2</v>
      </c>
      <c r="M98" s="25">
        <v>4</v>
      </c>
      <c r="N98" s="25">
        <v>2</v>
      </c>
      <c r="O98" s="25">
        <v>6</v>
      </c>
      <c r="P98" s="25">
        <v>2</v>
      </c>
      <c r="Q98" s="25">
        <v>15</v>
      </c>
      <c r="R98" s="25">
        <v>1</v>
      </c>
      <c r="S98" s="25">
        <v>1</v>
      </c>
      <c r="T98" s="25">
        <v>0</v>
      </c>
      <c r="U98" s="25">
        <v>2</v>
      </c>
      <c r="V98" s="25">
        <v>3</v>
      </c>
      <c r="W98" s="25">
        <v>150</v>
      </c>
      <c r="X98" s="25">
        <v>595</v>
      </c>
      <c r="Y98" s="24">
        <f t="shared" si="7"/>
        <v>3966.666666666667</v>
      </c>
      <c r="Z98" s="29">
        <f t="shared" si="8"/>
        <v>25.210084033613445</v>
      </c>
    </row>
    <row r="99" spans="2:26" outlineLevel="1" x14ac:dyDescent="0.2">
      <c r="B99" s="23" t="s">
        <v>22</v>
      </c>
      <c r="C99" s="25">
        <v>2</v>
      </c>
      <c r="D99" s="25">
        <v>22</v>
      </c>
      <c r="E99" s="25">
        <v>35</v>
      </c>
      <c r="F99" s="25">
        <v>9</v>
      </c>
      <c r="G99" s="25">
        <v>13</v>
      </c>
      <c r="H99" s="25">
        <v>10</v>
      </c>
      <c r="I99" s="25">
        <v>11</v>
      </c>
      <c r="J99" s="25">
        <v>3</v>
      </c>
      <c r="K99" s="25">
        <v>3</v>
      </c>
      <c r="L99" s="25">
        <v>6</v>
      </c>
      <c r="M99" s="25">
        <v>7</v>
      </c>
      <c r="N99" s="25">
        <v>0</v>
      </c>
      <c r="O99" s="25">
        <v>5</v>
      </c>
      <c r="P99" s="25">
        <v>5</v>
      </c>
      <c r="Q99" s="25">
        <v>12</v>
      </c>
      <c r="R99" s="25">
        <v>2</v>
      </c>
      <c r="S99" s="25">
        <v>2</v>
      </c>
      <c r="T99" s="25">
        <v>0</v>
      </c>
      <c r="U99" s="25">
        <v>18</v>
      </c>
      <c r="V99" s="25">
        <v>0</v>
      </c>
      <c r="W99" s="25">
        <v>165</v>
      </c>
      <c r="X99" s="24">
        <v>1302</v>
      </c>
      <c r="Y99" s="24">
        <f t="shared" si="7"/>
        <v>7890.909090909091</v>
      </c>
      <c r="Z99" s="29">
        <f t="shared" si="8"/>
        <v>12.672811059907835</v>
      </c>
    </row>
    <row r="100" spans="2:26" outlineLevel="1" x14ac:dyDescent="0.2">
      <c r="B100" s="23" t="s">
        <v>23</v>
      </c>
      <c r="C100" s="25">
        <v>4</v>
      </c>
      <c r="D100" s="25">
        <v>44</v>
      </c>
      <c r="E100" s="25">
        <v>52</v>
      </c>
      <c r="F100" s="25">
        <v>17</v>
      </c>
      <c r="G100" s="25">
        <v>16</v>
      </c>
      <c r="H100" s="25">
        <v>15</v>
      </c>
      <c r="I100" s="25">
        <v>9</v>
      </c>
      <c r="J100" s="25">
        <v>4</v>
      </c>
      <c r="K100" s="25">
        <v>7</v>
      </c>
      <c r="L100" s="25">
        <v>6</v>
      </c>
      <c r="M100" s="25">
        <v>8</v>
      </c>
      <c r="N100" s="25">
        <v>3</v>
      </c>
      <c r="O100" s="25">
        <v>7</v>
      </c>
      <c r="P100" s="25">
        <v>4</v>
      </c>
      <c r="Q100" s="25">
        <v>17</v>
      </c>
      <c r="R100" s="25">
        <v>1</v>
      </c>
      <c r="S100" s="25">
        <v>2</v>
      </c>
      <c r="T100" s="25">
        <v>0</v>
      </c>
      <c r="U100" s="25">
        <v>19</v>
      </c>
      <c r="V100" s="25">
        <v>3</v>
      </c>
      <c r="W100" s="25">
        <v>238</v>
      </c>
      <c r="X100" s="24">
        <v>1460</v>
      </c>
      <c r="Y100" s="24">
        <f t="shared" si="7"/>
        <v>6134.453781512605</v>
      </c>
      <c r="Z100" s="29">
        <f t="shared" si="8"/>
        <v>16.301369863013701</v>
      </c>
    </row>
    <row r="101" spans="2:26" outlineLevel="1" x14ac:dyDescent="0.2">
      <c r="B101" s="23" t="s">
        <v>24</v>
      </c>
      <c r="C101" s="25">
        <v>1</v>
      </c>
      <c r="D101" s="25">
        <v>24</v>
      </c>
      <c r="E101" s="25">
        <v>28</v>
      </c>
      <c r="F101" s="25">
        <v>4</v>
      </c>
      <c r="G101" s="25">
        <v>6</v>
      </c>
      <c r="H101" s="25">
        <v>6</v>
      </c>
      <c r="I101" s="25">
        <v>5</v>
      </c>
      <c r="J101" s="25">
        <v>2</v>
      </c>
      <c r="K101" s="25">
        <v>3</v>
      </c>
      <c r="L101" s="25">
        <v>1</v>
      </c>
      <c r="M101" s="25">
        <v>5</v>
      </c>
      <c r="N101" s="25">
        <v>1</v>
      </c>
      <c r="O101" s="25">
        <v>2</v>
      </c>
      <c r="P101" s="25">
        <v>6</v>
      </c>
      <c r="Q101" s="25">
        <v>10</v>
      </c>
      <c r="R101" s="25">
        <v>1</v>
      </c>
      <c r="S101" s="25">
        <v>1</v>
      </c>
      <c r="T101" s="25">
        <v>0</v>
      </c>
      <c r="U101" s="25">
        <v>17</v>
      </c>
      <c r="V101" s="25">
        <v>0</v>
      </c>
      <c r="W101" s="25">
        <v>123</v>
      </c>
      <c r="X101" s="25">
        <v>868</v>
      </c>
      <c r="Y101" s="24">
        <f t="shared" si="7"/>
        <v>7056.9105691056911</v>
      </c>
      <c r="Z101" s="29">
        <f t="shared" si="8"/>
        <v>14.170506912442397</v>
      </c>
    </row>
    <row r="102" spans="2:26" outlineLevel="1" x14ac:dyDescent="0.2">
      <c r="B102" s="23" t="s">
        <v>25</v>
      </c>
      <c r="C102" s="25">
        <v>0</v>
      </c>
      <c r="D102" s="25">
        <v>8</v>
      </c>
      <c r="E102" s="25">
        <v>5</v>
      </c>
      <c r="F102" s="25">
        <v>2</v>
      </c>
      <c r="G102" s="25">
        <v>2</v>
      </c>
      <c r="H102" s="25">
        <v>1</v>
      </c>
      <c r="I102" s="25">
        <v>1</v>
      </c>
      <c r="J102" s="25">
        <v>0</v>
      </c>
      <c r="K102" s="25">
        <v>1</v>
      </c>
      <c r="L102" s="25">
        <v>0</v>
      </c>
      <c r="M102" s="25">
        <v>1</v>
      </c>
      <c r="N102" s="25">
        <v>0</v>
      </c>
      <c r="O102" s="25">
        <v>0</v>
      </c>
      <c r="P102" s="25">
        <v>1</v>
      </c>
      <c r="Q102" s="25">
        <v>1</v>
      </c>
      <c r="R102" s="25">
        <v>0</v>
      </c>
      <c r="S102" s="25">
        <v>0</v>
      </c>
      <c r="T102" s="25">
        <v>0</v>
      </c>
      <c r="U102" s="25">
        <v>1</v>
      </c>
      <c r="V102" s="25">
        <v>0</v>
      </c>
      <c r="W102" s="25">
        <v>24</v>
      </c>
      <c r="X102" s="25">
        <v>137</v>
      </c>
      <c r="Y102" s="24">
        <f t="shared" si="7"/>
        <v>5708.333333333333</v>
      </c>
      <c r="Z102" s="29">
        <f t="shared" si="8"/>
        <v>17.518248175182482</v>
      </c>
    </row>
    <row r="103" spans="2:26" outlineLevel="1" x14ac:dyDescent="0.2">
      <c r="B103" s="23" t="s">
        <v>26</v>
      </c>
      <c r="C103" s="25">
        <v>2</v>
      </c>
      <c r="D103" s="25">
        <v>41</v>
      </c>
      <c r="E103" s="25">
        <v>51</v>
      </c>
      <c r="F103" s="25">
        <v>9</v>
      </c>
      <c r="G103" s="25">
        <v>14</v>
      </c>
      <c r="H103" s="25">
        <v>13</v>
      </c>
      <c r="I103" s="25">
        <v>11</v>
      </c>
      <c r="J103" s="25">
        <v>2</v>
      </c>
      <c r="K103" s="25">
        <v>3</v>
      </c>
      <c r="L103" s="25">
        <v>4</v>
      </c>
      <c r="M103" s="25">
        <v>6</v>
      </c>
      <c r="N103" s="25">
        <v>2</v>
      </c>
      <c r="O103" s="25">
        <v>6</v>
      </c>
      <c r="P103" s="25">
        <v>6</v>
      </c>
      <c r="Q103" s="25">
        <v>20</v>
      </c>
      <c r="R103" s="25">
        <v>1</v>
      </c>
      <c r="S103" s="25">
        <v>3</v>
      </c>
      <c r="T103" s="25">
        <v>0</v>
      </c>
      <c r="U103" s="25">
        <v>23</v>
      </c>
      <c r="V103" s="25">
        <v>0</v>
      </c>
      <c r="W103" s="25">
        <v>217</v>
      </c>
      <c r="X103" s="24">
        <v>1764</v>
      </c>
      <c r="Y103" s="24">
        <f t="shared" si="7"/>
        <v>8129.0322580645161</v>
      </c>
      <c r="Z103" s="29">
        <f t="shared" si="8"/>
        <v>12.301587301587301</v>
      </c>
    </row>
    <row r="104" spans="2:26" outlineLevel="1" x14ac:dyDescent="0.2">
      <c r="B104" s="23" t="s">
        <v>27</v>
      </c>
      <c r="C104" s="25">
        <v>0</v>
      </c>
      <c r="D104" s="25">
        <v>8</v>
      </c>
      <c r="E104" s="25">
        <v>5</v>
      </c>
      <c r="F104" s="25">
        <v>2</v>
      </c>
      <c r="G104" s="25">
        <v>1</v>
      </c>
      <c r="H104" s="25">
        <v>1</v>
      </c>
      <c r="I104" s="25">
        <v>1</v>
      </c>
      <c r="J104" s="25">
        <v>1</v>
      </c>
      <c r="K104" s="25">
        <v>0</v>
      </c>
      <c r="L104" s="25">
        <v>0</v>
      </c>
      <c r="M104" s="25">
        <v>0</v>
      </c>
      <c r="N104" s="25">
        <v>0</v>
      </c>
      <c r="O104" s="25">
        <v>0</v>
      </c>
      <c r="P104" s="25">
        <v>2</v>
      </c>
      <c r="Q104" s="25">
        <v>2</v>
      </c>
      <c r="R104" s="25">
        <v>0</v>
      </c>
      <c r="S104" s="25">
        <v>0</v>
      </c>
      <c r="T104" s="25">
        <v>1</v>
      </c>
      <c r="U104" s="25">
        <v>1</v>
      </c>
      <c r="V104" s="25">
        <v>0</v>
      </c>
      <c r="W104" s="25">
        <v>25</v>
      </c>
      <c r="X104" s="25">
        <v>124</v>
      </c>
      <c r="Y104" s="24">
        <f t="shared" si="7"/>
        <v>4960</v>
      </c>
      <c r="Z104" s="29">
        <f t="shared" si="8"/>
        <v>20.161290322580644</v>
      </c>
    </row>
    <row r="105" spans="2:26" outlineLevel="1" x14ac:dyDescent="0.2">
      <c r="B105" s="23" t="s">
        <v>28</v>
      </c>
      <c r="C105" s="25">
        <v>1</v>
      </c>
      <c r="D105" s="25">
        <v>15</v>
      </c>
      <c r="E105" s="25">
        <v>19</v>
      </c>
      <c r="F105" s="25">
        <v>3</v>
      </c>
      <c r="G105" s="25">
        <v>3</v>
      </c>
      <c r="H105" s="25">
        <v>3</v>
      </c>
      <c r="I105" s="25">
        <v>2</v>
      </c>
      <c r="J105" s="25">
        <v>1</v>
      </c>
      <c r="K105" s="25">
        <v>3</v>
      </c>
      <c r="L105" s="25">
        <v>2</v>
      </c>
      <c r="M105" s="25">
        <v>5</v>
      </c>
      <c r="N105" s="25">
        <v>0</v>
      </c>
      <c r="O105" s="25">
        <v>2</v>
      </c>
      <c r="P105" s="25">
        <v>3</v>
      </c>
      <c r="Q105" s="25">
        <v>4</v>
      </c>
      <c r="R105" s="25">
        <v>1</v>
      </c>
      <c r="S105" s="25">
        <v>2</v>
      </c>
      <c r="T105" s="25">
        <v>0</v>
      </c>
      <c r="U105" s="25">
        <v>7</v>
      </c>
      <c r="V105" s="25">
        <v>0</v>
      </c>
      <c r="W105" s="25">
        <v>76</v>
      </c>
      <c r="X105" s="25">
        <v>526</v>
      </c>
      <c r="Y105" s="24">
        <f t="shared" si="7"/>
        <v>6921.0526315789475</v>
      </c>
      <c r="Z105" s="29">
        <f t="shared" si="8"/>
        <v>14.448669201520913</v>
      </c>
    </row>
    <row r="106" spans="2:26" outlineLevel="1" x14ac:dyDescent="0.2">
      <c r="B106" s="23" t="s">
        <v>29</v>
      </c>
      <c r="C106" s="25">
        <v>0</v>
      </c>
      <c r="D106" s="25">
        <v>23</v>
      </c>
      <c r="E106" s="25">
        <v>29</v>
      </c>
      <c r="F106" s="25">
        <v>8</v>
      </c>
      <c r="G106" s="25">
        <v>10</v>
      </c>
      <c r="H106" s="25">
        <v>8</v>
      </c>
      <c r="I106" s="25">
        <v>4</v>
      </c>
      <c r="J106" s="25">
        <v>2</v>
      </c>
      <c r="K106" s="25">
        <v>3</v>
      </c>
      <c r="L106" s="25">
        <v>4</v>
      </c>
      <c r="M106" s="25">
        <v>10</v>
      </c>
      <c r="N106" s="25">
        <v>1</v>
      </c>
      <c r="O106" s="25">
        <v>2</v>
      </c>
      <c r="P106" s="25">
        <v>3</v>
      </c>
      <c r="Q106" s="25">
        <v>15</v>
      </c>
      <c r="R106" s="25">
        <v>1</v>
      </c>
      <c r="S106" s="25">
        <v>1</v>
      </c>
      <c r="T106" s="25">
        <v>1</v>
      </c>
      <c r="U106" s="25">
        <v>20</v>
      </c>
      <c r="V106" s="25">
        <v>0</v>
      </c>
      <c r="W106" s="25">
        <v>145</v>
      </c>
      <c r="X106" s="25">
        <v>836</v>
      </c>
      <c r="Y106" s="24">
        <f t="shared" si="7"/>
        <v>5765.5172413793107</v>
      </c>
      <c r="Z106" s="29">
        <f t="shared" si="8"/>
        <v>17.344497607655505</v>
      </c>
    </row>
    <row r="107" spans="2:26" outlineLevel="1" x14ac:dyDescent="0.2">
      <c r="B107" s="23" t="s">
        <v>30</v>
      </c>
      <c r="C107" s="25">
        <v>0</v>
      </c>
      <c r="D107" s="25">
        <v>19</v>
      </c>
      <c r="E107" s="25">
        <v>15</v>
      </c>
      <c r="F107" s="25">
        <v>6</v>
      </c>
      <c r="G107" s="25">
        <v>3</v>
      </c>
      <c r="H107" s="25">
        <v>4</v>
      </c>
      <c r="I107" s="25">
        <v>3</v>
      </c>
      <c r="J107" s="25">
        <v>0</v>
      </c>
      <c r="K107" s="25">
        <v>1</v>
      </c>
      <c r="L107" s="25">
        <v>0</v>
      </c>
      <c r="M107" s="25">
        <v>4</v>
      </c>
      <c r="N107" s="25">
        <v>1</v>
      </c>
      <c r="O107" s="25">
        <v>1</v>
      </c>
      <c r="P107" s="25">
        <v>3</v>
      </c>
      <c r="Q107" s="25">
        <v>7</v>
      </c>
      <c r="R107" s="25">
        <v>1</v>
      </c>
      <c r="S107" s="25">
        <v>1</v>
      </c>
      <c r="T107" s="25">
        <v>0</v>
      </c>
      <c r="U107" s="25">
        <v>10</v>
      </c>
      <c r="V107" s="25">
        <v>0</v>
      </c>
      <c r="W107" s="25">
        <v>79</v>
      </c>
      <c r="X107" s="25">
        <v>528</v>
      </c>
      <c r="Y107" s="24">
        <f t="shared" si="7"/>
        <v>6683.5443037974683</v>
      </c>
      <c r="Z107" s="29">
        <f t="shared" si="8"/>
        <v>14.962121212121211</v>
      </c>
    </row>
    <row r="108" spans="2:26" outlineLevel="1" x14ac:dyDescent="0.2">
      <c r="B108" s="23" t="s">
        <v>31</v>
      </c>
      <c r="C108" s="25">
        <v>0</v>
      </c>
      <c r="D108" s="25">
        <v>9</v>
      </c>
      <c r="E108" s="25">
        <v>7</v>
      </c>
      <c r="F108" s="25">
        <v>3</v>
      </c>
      <c r="G108" s="25">
        <v>2</v>
      </c>
      <c r="H108" s="25">
        <v>1</v>
      </c>
      <c r="I108" s="25">
        <v>1</v>
      </c>
      <c r="J108" s="25">
        <v>0</v>
      </c>
      <c r="K108" s="25">
        <v>0</v>
      </c>
      <c r="L108" s="25">
        <v>0</v>
      </c>
      <c r="M108" s="25">
        <v>0</v>
      </c>
      <c r="N108" s="25">
        <v>0</v>
      </c>
      <c r="O108" s="25">
        <v>0</v>
      </c>
      <c r="P108" s="25">
        <v>0</v>
      </c>
      <c r="Q108" s="25">
        <v>2</v>
      </c>
      <c r="R108" s="25">
        <v>0</v>
      </c>
      <c r="S108" s="25">
        <v>0</v>
      </c>
      <c r="T108" s="25">
        <v>0</v>
      </c>
      <c r="U108" s="25">
        <v>0</v>
      </c>
      <c r="V108" s="25">
        <v>0</v>
      </c>
      <c r="W108" s="25">
        <v>25</v>
      </c>
      <c r="X108" s="25">
        <v>123</v>
      </c>
      <c r="Y108" s="24">
        <f t="shared" si="7"/>
        <v>4920</v>
      </c>
      <c r="Z108" s="29">
        <f t="shared" si="8"/>
        <v>20.325203252032519</v>
      </c>
    </row>
    <row r="109" spans="2:26" outlineLevel="1" x14ac:dyDescent="0.2">
      <c r="B109" s="23" t="s">
        <v>32</v>
      </c>
      <c r="C109" s="25">
        <v>0</v>
      </c>
      <c r="D109" s="25">
        <v>18</v>
      </c>
      <c r="E109" s="25">
        <v>25</v>
      </c>
      <c r="F109" s="25">
        <v>7</v>
      </c>
      <c r="G109" s="25">
        <v>4</v>
      </c>
      <c r="H109" s="25">
        <v>4</v>
      </c>
      <c r="I109" s="25">
        <v>4</v>
      </c>
      <c r="J109" s="25">
        <v>0</v>
      </c>
      <c r="K109" s="25">
        <v>1</v>
      </c>
      <c r="L109" s="25">
        <v>1</v>
      </c>
      <c r="M109" s="25">
        <v>2</v>
      </c>
      <c r="N109" s="25">
        <v>1</v>
      </c>
      <c r="O109" s="25">
        <v>1</v>
      </c>
      <c r="P109" s="25">
        <v>2</v>
      </c>
      <c r="Q109" s="25">
        <v>7</v>
      </c>
      <c r="R109" s="25">
        <v>1</v>
      </c>
      <c r="S109" s="25">
        <v>1</v>
      </c>
      <c r="T109" s="25">
        <v>0</v>
      </c>
      <c r="U109" s="25">
        <v>8</v>
      </c>
      <c r="V109" s="25">
        <v>0</v>
      </c>
      <c r="W109" s="25">
        <v>87</v>
      </c>
      <c r="X109" s="25">
        <v>726</v>
      </c>
      <c r="Y109" s="24">
        <f>X109/W109*1000</f>
        <v>8344.8275862068967</v>
      </c>
      <c r="Z109" s="29">
        <f t="shared" si="8"/>
        <v>11.983471074380166</v>
      </c>
    </row>
    <row r="110" spans="2:26" outlineLevel="1" x14ac:dyDescent="0.2">
      <c r="B110" s="23" t="s">
        <v>33</v>
      </c>
      <c r="C110" s="25">
        <v>1</v>
      </c>
      <c r="D110" s="25">
        <v>15</v>
      </c>
      <c r="E110" s="25">
        <v>17</v>
      </c>
      <c r="F110" s="25">
        <v>3</v>
      </c>
      <c r="G110" s="25">
        <v>2</v>
      </c>
      <c r="H110" s="25">
        <v>3</v>
      </c>
      <c r="I110" s="25">
        <v>4</v>
      </c>
      <c r="J110" s="25">
        <v>0</v>
      </c>
      <c r="K110" s="25">
        <v>1</v>
      </c>
      <c r="L110" s="25">
        <v>1</v>
      </c>
      <c r="M110" s="25">
        <v>4</v>
      </c>
      <c r="N110" s="25">
        <v>1</v>
      </c>
      <c r="O110" s="25">
        <v>2</v>
      </c>
      <c r="P110" s="25">
        <v>2</v>
      </c>
      <c r="Q110" s="25">
        <v>3</v>
      </c>
      <c r="R110" s="25">
        <v>1</v>
      </c>
      <c r="S110" s="25">
        <v>1</v>
      </c>
      <c r="T110" s="25">
        <v>0</v>
      </c>
      <c r="U110" s="25">
        <v>12</v>
      </c>
      <c r="V110" s="25">
        <v>0</v>
      </c>
      <c r="W110" s="25">
        <v>73</v>
      </c>
      <c r="X110" s="25">
        <v>447</v>
      </c>
      <c r="Y110" s="24">
        <f t="shared" ref="Y110:Y112" si="9">X110/W110*1000</f>
        <v>6123.2876712328771</v>
      </c>
      <c r="Z110" s="29">
        <f t="shared" si="8"/>
        <v>16.33109619686801</v>
      </c>
    </row>
    <row r="111" spans="2:26" outlineLevel="1" x14ac:dyDescent="0.2">
      <c r="B111" s="23" t="s">
        <v>34</v>
      </c>
      <c r="C111" s="25">
        <v>1</v>
      </c>
      <c r="D111" s="25">
        <v>25</v>
      </c>
      <c r="E111" s="25">
        <v>24</v>
      </c>
      <c r="F111" s="25">
        <v>9</v>
      </c>
      <c r="G111" s="25">
        <v>10</v>
      </c>
      <c r="H111" s="25">
        <v>8</v>
      </c>
      <c r="I111" s="25">
        <v>7</v>
      </c>
      <c r="J111" s="25">
        <v>3</v>
      </c>
      <c r="K111" s="25">
        <v>5</v>
      </c>
      <c r="L111" s="25">
        <v>2</v>
      </c>
      <c r="M111" s="25">
        <v>5</v>
      </c>
      <c r="N111" s="25">
        <v>1</v>
      </c>
      <c r="O111" s="25">
        <v>5</v>
      </c>
      <c r="P111" s="25">
        <v>3</v>
      </c>
      <c r="Q111" s="25">
        <v>8</v>
      </c>
      <c r="R111" s="25">
        <v>1</v>
      </c>
      <c r="S111" s="25">
        <v>1</v>
      </c>
      <c r="T111" s="25">
        <v>0</v>
      </c>
      <c r="U111" s="25">
        <v>13</v>
      </c>
      <c r="V111" s="25">
        <v>0</v>
      </c>
      <c r="W111" s="25">
        <v>131</v>
      </c>
      <c r="X111" s="25">
        <v>818</v>
      </c>
      <c r="Y111" s="24">
        <f t="shared" si="9"/>
        <v>6244.2748091603062</v>
      </c>
      <c r="Z111" s="29">
        <f t="shared" si="8"/>
        <v>16.014669926650367</v>
      </c>
    </row>
    <row r="112" spans="2:26" outlineLevel="1" x14ac:dyDescent="0.2">
      <c r="B112" s="23" t="s">
        <v>35</v>
      </c>
      <c r="C112" s="25">
        <v>1</v>
      </c>
      <c r="D112" s="25">
        <v>27</v>
      </c>
      <c r="E112" s="25">
        <v>30</v>
      </c>
      <c r="F112" s="25">
        <v>7</v>
      </c>
      <c r="G112" s="25">
        <v>10</v>
      </c>
      <c r="H112" s="25">
        <v>8</v>
      </c>
      <c r="I112" s="25">
        <v>6</v>
      </c>
      <c r="J112" s="25">
        <v>3</v>
      </c>
      <c r="K112" s="25">
        <v>3</v>
      </c>
      <c r="L112" s="25">
        <v>2</v>
      </c>
      <c r="M112" s="25">
        <v>10</v>
      </c>
      <c r="N112" s="25">
        <v>1</v>
      </c>
      <c r="O112" s="25">
        <v>5</v>
      </c>
      <c r="P112" s="25">
        <v>2</v>
      </c>
      <c r="Q112" s="25">
        <v>13</v>
      </c>
      <c r="R112" s="25">
        <v>1</v>
      </c>
      <c r="S112" s="25">
        <v>2</v>
      </c>
      <c r="T112" s="25">
        <v>0</v>
      </c>
      <c r="U112" s="25">
        <v>18</v>
      </c>
      <c r="V112" s="25">
        <v>0</v>
      </c>
      <c r="W112" s="25">
        <v>149</v>
      </c>
      <c r="X112" s="24">
        <v>1144</v>
      </c>
      <c r="Y112" s="24">
        <f t="shared" si="9"/>
        <v>7677.8523489932886</v>
      </c>
      <c r="Z112" s="29">
        <f t="shared" si="8"/>
        <v>13.024475524475525</v>
      </c>
    </row>
    <row r="113" spans="1:26" outlineLevel="1" x14ac:dyDescent="0.2">
      <c r="B113" s="23" t="s">
        <v>36</v>
      </c>
      <c r="C113" s="25">
        <v>1</v>
      </c>
      <c r="D113" s="25">
        <v>16</v>
      </c>
      <c r="E113" s="25">
        <v>17</v>
      </c>
      <c r="F113" s="25">
        <v>8</v>
      </c>
      <c r="G113" s="25">
        <v>3</v>
      </c>
      <c r="H113" s="25">
        <v>4</v>
      </c>
      <c r="I113" s="25">
        <v>2</v>
      </c>
      <c r="J113" s="25">
        <v>1</v>
      </c>
      <c r="K113" s="25">
        <v>1</v>
      </c>
      <c r="L113" s="25">
        <v>1</v>
      </c>
      <c r="M113" s="25">
        <v>1</v>
      </c>
      <c r="N113" s="25">
        <v>0</v>
      </c>
      <c r="O113" s="25">
        <v>1</v>
      </c>
      <c r="P113" s="25">
        <v>3</v>
      </c>
      <c r="Q113" s="25">
        <v>2</v>
      </c>
      <c r="R113" s="25">
        <v>0</v>
      </c>
      <c r="S113" s="25">
        <v>1</v>
      </c>
      <c r="T113" s="25">
        <v>0</v>
      </c>
      <c r="U113" s="25">
        <v>4</v>
      </c>
      <c r="V113" s="25">
        <v>1</v>
      </c>
      <c r="W113" s="25">
        <v>67</v>
      </c>
      <c r="X113" s="25">
        <v>443</v>
      </c>
      <c r="Y113" s="24">
        <f>X113/W113*1000</f>
        <v>6611.940298507463</v>
      </c>
      <c r="Z113" s="29">
        <f t="shared" si="8"/>
        <v>15.124153498871333</v>
      </c>
    </row>
    <row r="114" spans="1:26" outlineLevel="1" x14ac:dyDescent="0.2">
      <c r="B114" s="23" t="s">
        <v>37</v>
      </c>
      <c r="C114" s="25">
        <v>0</v>
      </c>
      <c r="D114" s="25">
        <v>9</v>
      </c>
      <c r="E114" s="25">
        <v>3</v>
      </c>
      <c r="F114" s="25">
        <v>2</v>
      </c>
      <c r="G114" s="25">
        <v>2</v>
      </c>
      <c r="H114" s="25">
        <v>2</v>
      </c>
      <c r="I114" s="25">
        <v>1</v>
      </c>
      <c r="J114" s="25">
        <v>1</v>
      </c>
      <c r="K114" s="25">
        <v>1</v>
      </c>
      <c r="L114" s="25">
        <v>1</v>
      </c>
      <c r="M114" s="25">
        <v>1</v>
      </c>
      <c r="N114" s="25">
        <v>1</v>
      </c>
      <c r="O114" s="25">
        <v>1</v>
      </c>
      <c r="P114" s="25">
        <v>1</v>
      </c>
      <c r="Q114" s="25">
        <v>1</v>
      </c>
      <c r="R114" s="25">
        <v>1</v>
      </c>
      <c r="S114" s="25">
        <v>1</v>
      </c>
      <c r="T114" s="25">
        <v>0</v>
      </c>
      <c r="U114" s="25">
        <v>2</v>
      </c>
      <c r="V114" s="25">
        <v>0</v>
      </c>
      <c r="W114" s="25">
        <v>31</v>
      </c>
      <c r="X114" s="25">
        <v>173</v>
      </c>
      <c r="Y114" s="24">
        <f t="shared" ref="Y114:Y115" si="10">X114/W114*1000</f>
        <v>5580.6451612903229</v>
      </c>
      <c r="Z114" s="29">
        <f t="shared" si="8"/>
        <v>17.919075144508671</v>
      </c>
    </row>
    <row r="115" spans="1:26" outlineLevel="1" x14ac:dyDescent="0.2">
      <c r="B115" s="31" t="s">
        <v>0</v>
      </c>
      <c r="C115" s="33">
        <v>33</v>
      </c>
      <c r="D115" s="33">
        <v>672</v>
      </c>
      <c r="E115" s="33">
        <v>748</v>
      </c>
      <c r="F115" s="33">
        <v>251</v>
      </c>
      <c r="G115" s="33">
        <v>274</v>
      </c>
      <c r="H115" s="33">
        <v>231</v>
      </c>
      <c r="I115" s="33">
        <v>173</v>
      </c>
      <c r="J115" s="33">
        <v>56</v>
      </c>
      <c r="K115" s="33">
        <v>89</v>
      </c>
      <c r="L115" s="33">
        <v>90</v>
      </c>
      <c r="M115" s="33">
        <v>134</v>
      </c>
      <c r="N115" s="33">
        <v>26</v>
      </c>
      <c r="O115" s="33">
        <v>113</v>
      </c>
      <c r="P115" s="33">
        <v>94</v>
      </c>
      <c r="Q115" s="33">
        <v>274</v>
      </c>
      <c r="R115" s="35">
        <v>25</v>
      </c>
      <c r="S115" s="33">
        <v>39</v>
      </c>
      <c r="T115" s="33">
        <v>4</v>
      </c>
      <c r="U115" s="33">
        <v>275</v>
      </c>
      <c r="V115" s="33">
        <v>41</v>
      </c>
      <c r="W115" s="32">
        <v>3642</v>
      </c>
      <c r="X115" s="32">
        <v>21756</v>
      </c>
      <c r="Y115" s="32">
        <f t="shared" si="10"/>
        <v>5973.6408566721575</v>
      </c>
      <c r="Z115" s="34">
        <f>W115/(X115/100)</f>
        <v>16.740209597352454</v>
      </c>
    </row>
    <row r="118" spans="1:26" ht="15" x14ac:dyDescent="0.2">
      <c r="A118" s="23" t="s">
        <v>56</v>
      </c>
      <c r="B118" s="19" t="s">
        <v>66</v>
      </c>
    </row>
    <row r="119" spans="1:26" ht="15" x14ac:dyDescent="0.2">
      <c r="A119" s="23" t="s">
        <v>57</v>
      </c>
      <c r="B119" s="19" t="s">
        <v>65</v>
      </c>
      <c r="C119" s="23"/>
    </row>
    <row r="120" spans="1:26" x14ac:dyDescent="0.2">
      <c r="A120" s="30" t="s">
        <v>69</v>
      </c>
      <c r="B120" s="41" t="s">
        <v>61</v>
      </c>
      <c r="C120" s="41"/>
      <c r="D120" s="41"/>
      <c r="E120" s="41"/>
      <c r="F120" s="41"/>
      <c r="G120" s="41"/>
      <c r="H120" s="41"/>
      <c r="I120" s="41"/>
      <c r="J120" s="41"/>
      <c r="K120" s="41"/>
      <c r="L120" s="41"/>
      <c r="M120" s="41"/>
      <c r="N120" s="41"/>
      <c r="O120" s="41"/>
      <c r="P120" s="41"/>
      <c r="Q120" s="41"/>
      <c r="R120" s="41"/>
      <c r="S120" s="41"/>
      <c r="T120" s="41"/>
      <c r="U120" s="41"/>
      <c r="V120" s="41"/>
      <c r="W120" s="41"/>
      <c r="X120" s="41"/>
      <c r="Y120" s="41"/>
      <c r="Z120" s="41"/>
    </row>
    <row r="121" spans="1:26" x14ac:dyDescent="0.2">
      <c r="A121" s="23" t="s">
        <v>54</v>
      </c>
      <c r="B121" s="19" t="s">
        <v>62</v>
      </c>
      <c r="C121" s="23"/>
    </row>
    <row r="122" spans="1:26" x14ac:dyDescent="0.2">
      <c r="A122" s="23" t="s">
        <v>59</v>
      </c>
      <c r="B122" s="19" t="s">
        <v>58</v>
      </c>
      <c r="C122" s="23"/>
    </row>
    <row r="123" spans="1:26" x14ac:dyDescent="0.2">
      <c r="A123" s="23" t="s">
        <v>60</v>
      </c>
      <c r="B123" s="19" t="s">
        <v>55</v>
      </c>
    </row>
    <row r="124" spans="1:26" x14ac:dyDescent="0.2">
      <c r="A124" s="23" t="s">
        <v>75</v>
      </c>
    </row>
    <row r="125" spans="1:26" x14ac:dyDescent="0.2">
      <c r="A125" s="23"/>
    </row>
    <row r="126" spans="1:26" x14ac:dyDescent="0.2">
      <c r="A126" s="26" t="s">
        <v>67</v>
      </c>
    </row>
    <row r="127" spans="1:26" x14ac:dyDescent="0.2">
      <c r="A127" s="23" t="s">
        <v>48</v>
      </c>
    </row>
    <row r="128" spans="1:26" x14ac:dyDescent="0.2">
      <c r="A128" s="20"/>
      <c r="B128" s="21"/>
      <c r="C128" s="18"/>
      <c r="D128" s="18"/>
      <c r="E128" s="18"/>
      <c r="F128" s="18"/>
      <c r="G128" s="18"/>
      <c r="H128" s="18"/>
      <c r="I128" s="18"/>
      <c r="J128" s="18"/>
      <c r="K128" s="18"/>
      <c r="L128" s="18"/>
      <c r="M128" s="18"/>
      <c r="N128" s="18"/>
      <c r="O128" s="18"/>
      <c r="P128" s="18"/>
      <c r="Q128" s="18"/>
      <c r="R128" s="18"/>
      <c r="S128" s="18"/>
      <c r="T128" s="18"/>
      <c r="U128" s="18"/>
      <c r="V128" s="18"/>
      <c r="W128" s="18"/>
      <c r="X128" s="18"/>
      <c r="Y128" s="18"/>
      <c r="Z128" s="18"/>
    </row>
  </sheetData>
  <mergeCells count="9">
    <mergeCell ref="B61:Z61"/>
    <mergeCell ref="B120:Z120"/>
    <mergeCell ref="P4:U4"/>
    <mergeCell ref="B2:Z2"/>
    <mergeCell ref="B3:B4"/>
    <mergeCell ref="B33:Z33"/>
    <mergeCell ref="B5:Z5"/>
    <mergeCell ref="C4:O4"/>
    <mergeCell ref="B89:Z89"/>
  </mergeCells>
  <pageMargins left="0.7" right="0.7" top="0.75" bottom="0.75" header="0.3" footer="0.3"/>
  <pageSetup paperSize="8" orientation="landscape" r:id="rId1"/>
  <headerFooter>
    <oddHeader>&amp;L&amp;"Calibri"&amp;10&amp;K000000 [Limited Sharing]&amp;1#_x000D_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7.8</vt:lpstr>
    </vt:vector>
  </TitlesOfParts>
  <Company>Investintech.com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A2E_Engine</dc:creator>
  <cp:lastModifiedBy>Tharindi NKN</cp:lastModifiedBy>
  <cp:lastPrinted>2023-12-08T04:16:55Z</cp:lastPrinted>
  <dcterms:created xsi:type="dcterms:W3CDTF">2023-11-30T00:39:35Z</dcterms:created>
  <dcterms:modified xsi:type="dcterms:W3CDTF">2026-08-18T09:54:23Z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3c4ab6a-b8f9-4a41-a9e3-9d9b3c522aed_Enabled">
    <vt:lpwstr>true</vt:lpwstr>
  </property>
  <property fmtid="{D5CDD505-2E9C-101B-9397-08002B2CF9AE}" pid="3" name="MSIP_Label_83c4ab6a-b8f9-4a41-a9e3-9d9b3c522aed_SetDate">
    <vt:lpwstr>2024-06-25T06:09:22Z</vt:lpwstr>
  </property>
  <property fmtid="{D5CDD505-2E9C-101B-9397-08002B2CF9AE}" pid="4" name="MSIP_Label_83c4ab6a-b8f9-4a41-a9e3-9d9b3c522aed_Method">
    <vt:lpwstr>Standard</vt:lpwstr>
  </property>
  <property fmtid="{D5CDD505-2E9C-101B-9397-08002B2CF9AE}" pid="5" name="MSIP_Label_83c4ab6a-b8f9-4a41-a9e3-9d9b3c522aed_Name">
    <vt:lpwstr>83c4ab6a-b8f9-4a41-a9e3-9d9b3c522aed</vt:lpwstr>
  </property>
  <property fmtid="{D5CDD505-2E9C-101B-9397-08002B2CF9AE}" pid="6" name="MSIP_Label_83c4ab6a-b8f9-4a41-a9e3-9d9b3c522aed_SiteId">
    <vt:lpwstr>deb56736-e31c-4f83-a094-a8aee555a992</vt:lpwstr>
  </property>
  <property fmtid="{D5CDD505-2E9C-101B-9397-08002B2CF9AE}" pid="7" name="MSIP_Label_83c4ab6a-b8f9-4a41-a9e3-9d9b3c522aed_ActionId">
    <vt:lpwstr>50603595-ce4d-4305-8307-475a7b300acb</vt:lpwstr>
  </property>
  <property fmtid="{D5CDD505-2E9C-101B-9397-08002B2CF9AE}" pid="8" name="MSIP_Label_83c4ab6a-b8f9-4a41-a9e3-9d9b3c522aed_ContentBits">
    <vt:lpwstr>1</vt:lpwstr>
  </property>
</Properties>
</file>