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6D0FD5A6-A11B-4433-BC8C-B97DA9BA5084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18" sheetId="3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37" l="1"/>
</calcChain>
</file>

<file path=xl/sharedStrings.xml><?xml version="1.0" encoding="utf-8"?>
<sst xmlns="http://schemas.openxmlformats.org/spreadsheetml/2006/main" count="35" uniqueCount="28">
  <si>
    <t>Census Year</t>
  </si>
  <si>
    <t>...</t>
  </si>
  <si>
    <t>Other</t>
  </si>
  <si>
    <t>Population  by  Religion  and  Ethnicity</t>
  </si>
  <si>
    <t>… - Negligible</t>
  </si>
  <si>
    <t>By Religion  (%)</t>
  </si>
  <si>
    <t>Buddhist</t>
  </si>
  <si>
    <t>Hindu</t>
  </si>
  <si>
    <t>Islam</t>
  </si>
  <si>
    <t>Christian</t>
  </si>
  <si>
    <t>Sinhalese</t>
  </si>
  <si>
    <t>By Ethnicity  (%)</t>
  </si>
  <si>
    <t>Total Population '000</t>
  </si>
  <si>
    <t>Sri Lankan Tamil</t>
  </si>
  <si>
    <t>Indian Tamil</t>
  </si>
  <si>
    <t>Burgher</t>
  </si>
  <si>
    <t>Malay</t>
  </si>
  <si>
    <t>Sri Lankan Moor</t>
  </si>
  <si>
    <t>(a)</t>
  </si>
  <si>
    <t>(b)</t>
  </si>
  <si>
    <t>Census of Population and Housing -2001 which covered 18 districts.</t>
  </si>
  <si>
    <t>Based on Census  of Population and Housing  - 2012</t>
  </si>
  <si>
    <t>03. PRICES , WAGES AND EMPLOYMENT</t>
  </si>
  <si>
    <t>TABLE 3.18</t>
  </si>
  <si>
    <r>
      <t>2001</t>
    </r>
    <r>
      <rPr>
        <vertAlign val="superscript"/>
        <sz val="9"/>
        <color rgb="FF000000"/>
        <rFont val="Calibri"/>
        <family val="2"/>
        <scheme val="minor"/>
      </rPr>
      <t xml:space="preserve"> (a)</t>
    </r>
  </si>
  <si>
    <r>
      <t>2012</t>
    </r>
    <r>
      <rPr>
        <vertAlign val="superscript"/>
        <sz val="9"/>
        <color rgb="FF000000"/>
        <rFont val="Calibri"/>
        <family val="2"/>
        <scheme val="minor"/>
      </rPr>
      <t xml:space="preserve"> (b)</t>
    </r>
  </si>
  <si>
    <t>Department of Census and Statistics</t>
  </si>
  <si>
    <t xml:space="preserve">Source: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</si>
</sst>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########"/>
    <numFmt numFmtId="166" formatCode="#,##0.0########"/>
    <numFmt numFmtId="168" formatCode="0.0"/>
    <numFmt numFmtId="169" formatCode="#,##0.0"/>
  </numFmts>
  <fonts count="1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charset val="204"/>
    </font>
    <font>
      <b/>
      <sz val="11"/>
      <color theme="9" tint="-0.499984740745262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974706"/>
      <name val="Calibri"/>
      <family val="2"/>
      <scheme val="minor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204"/>
    </font>
    <font>
      <vertAlign val="superscript"/>
      <sz val="9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974706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3" fillId="0" borderId="2"/>
    <xf numFmtId="0" fontId="7" fillId="0" borderId="2"/>
    <xf numFmtId="0" fontId="7" fillId="0" borderId="2"/>
    <xf numFmtId="0" fontId="2" fillId="0" borderId="2"/>
    <xf numFmtId="0" fontId="7" fillId="0" borderId="2"/>
    <xf numFmtId="0" fontId="1" fillId="0" borderId="2"/>
  </cellStyleXfs>
  <cellXfs count="43">
    <xf numFmtId="0" fontId="0" fillId="0" borderId="0" xfId="0"/>
    <xf numFmtId="0" fontId="10" fillId="3" borderId="0" xfId="0" applyFont="1" applyFill="1" applyAlignment="1" applyProtection="1">
      <alignment horizontal="left" vertical="center"/>
      <protection locked="0"/>
    </xf>
    <xf numFmtId="0" fontId="9" fillId="3" borderId="0" xfId="0" applyFont="1" applyFill="1" applyProtection="1">
      <protection locked="0"/>
    </xf>
    <xf numFmtId="0" fontId="10" fillId="3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11" fillId="0" borderId="2" xfId="0" applyFont="1" applyBorder="1" applyAlignment="1" applyProtection="1">
      <alignment horizontal="left"/>
      <protection locked="0"/>
    </xf>
    <xf numFmtId="0" fontId="11" fillId="0" borderId="2" xfId="0" applyFont="1" applyBorder="1" applyAlignment="1" applyProtection="1">
      <alignment horizontal="right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left"/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11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164" fontId="11" fillId="0" borderId="6" xfId="0" applyNumberFormat="1" applyFont="1" applyBorder="1" applyAlignment="1" applyProtection="1">
      <alignment horizontal="right" shrinkToFit="1"/>
      <protection locked="0"/>
    </xf>
    <xf numFmtId="168" fontId="11" fillId="0" borderId="6" xfId="0" applyNumberFormat="1" applyFont="1" applyBorder="1" applyAlignment="1" applyProtection="1">
      <alignment horizontal="right" shrinkToFit="1"/>
      <protection locked="0"/>
    </xf>
    <xf numFmtId="164" fontId="11" fillId="0" borderId="2" xfId="0" applyNumberFormat="1" applyFont="1" applyBorder="1" applyAlignment="1" applyProtection="1">
      <alignment horizontal="right" shrinkToFit="1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/>
      <protection locked="0"/>
    </xf>
    <xf numFmtId="169" fontId="11" fillId="0" borderId="1" xfId="0" applyNumberFormat="1" applyFont="1" applyBorder="1" applyAlignment="1" applyProtection="1">
      <alignment horizontal="right"/>
      <protection locked="0"/>
    </xf>
    <xf numFmtId="1" fontId="11" fillId="0" borderId="1" xfId="0" applyNumberFormat="1" applyFont="1" applyBorder="1" applyAlignment="1" applyProtection="1">
      <alignment horizontal="left" shrinkToFit="1"/>
      <protection locked="0"/>
    </xf>
    <xf numFmtId="166" fontId="11" fillId="0" borderId="1" xfId="0" applyNumberFormat="1" applyFont="1" applyBorder="1" applyAlignment="1" applyProtection="1">
      <alignment horizontal="right" shrinkToFit="1"/>
      <protection locked="0"/>
    </xf>
    <xf numFmtId="164" fontId="11" fillId="0" borderId="1" xfId="0" applyNumberFormat="1" applyFont="1" applyBorder="1" applyAlignment="1" applyProtection="1">
      <alignment horizontal="right" shrinkToFit="1"/>
      <protection locked="0"/>
    </xf>
    <xf numFmtId="164" fontId="11" fillId="0" borderId="1" xfId="0" applyNumberFormat="1" applyFont="1" applyBorder="1" applyAlignment="1" applyProtection="1">
      <alignment horizontal="left" shrinkToFit="1"/>
      <protection locked="0"/>
    </xf>
    <xf numFmtId="166" fontId="11" fillId="0" borderId="6" xfId="0" applyNumberFormat="1" applyFont="1" applyBorder="1" applyAlignment="1" applyProtection="1">
      <alignment horizontal="right" shrinkToFit="1"/>
      <protection locked="0"/>
    </xf>
    <xf numFmtId="0" fontId="12" fillId="0" borderId="0" xfId="0" applyFont="1" applyAlignment="1" applyProtection="1">
      <alignment horizontal="left" wrapText="1"/>
      <protection locked="0"/>
    </xf>
    <xf numFmtId="166" fontId="11" fillId="0" borderId="2" xfId="0" applyNumberFormat="1" applyFont="1" applyBorder="1" applyAlignment="1" applyProtection="1">
      <alignment horizontal="right" shrinkToFit="1"/>
      <protection locked="0"/>
    </xf>
    <xf numFmtId="0" fontId="15" fillId="0" borderId="0" xfId="0" applyFont="1" applyProtection="1">
      <protection locked="0"/>
    </xf>
    <xf numFmtId="2" fontId="14" fillId="0" borderId="1" xfId="0" applyNumberFormat="1" applyFont="1" applyBorder="1" applyAlignment="1" applyProtection="1">
      <alignment horizontal="left"/>
      <protection locked="0"/>
    </xf>
    <xf numFmtId="168" fontId="11" fillId="0" borderId="6" xfId="0" applyNumberFormat="1" applyFont="1" applyBorder="1" applyAlignment="1" applyProtection="1">
      <alignment horizontal="right"/>
      <protection locked="0"/>
    </xf>
    <xf numFmtId="0" fontId="11" fillId="0" borderId="6" xfId="1" applyNumberFormat="1" applyFont="1" applyBorder="1" applyAlignment="1" applyProtection="1">
      <alignment horizontal="left" shrinkToFit="1"/>
      <protection locked="0"/>
    </xf>
    <xf numFmtId="0" fontId="16" fillId="2" borderId="2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164" fontId="11" fillId="0" borderId="1" xfId="0" applyNumberFormat="1" applyFont="1" applyBorder="1" applyAlignment="1" applyProtection="1">
      <alignment horizontal="center" shrinkToFit="1"/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</cellXfs>
  <cellStyles count="8">
    <cellStyle name="Comma" xfId="1" builtinId="3"/>
    <cellStyle name="Normal" xfId="0" builtinId="0"/>
    <cellStyle name="Normal 2" xfId="3" xr:uid="{5C851EE6-7487-4F4C-B640-300F6439CA83}"/>
    <cellStyle name="Normal 3" xfId="2" xr:uid="{031E6BA3-9206-4970-9A65-64066EA4F276}"/>
    <cellStyle name="Normal 3 2" xfId="5" xr:uid="{05A075CE-C27C-4855-BA32-D0C5F525270B}"/>
    <cellStyle name="Normal 3 3" xfId="7" xr:uid="{673E2BBC-B966-4A7E-89B7-073115B4C54D}"/>
    <cellStyle name="Normal 4" xfId="4" xr:uid="{0C8C2C63-F9EE-4C21-A6CF-22BB32DF4C5A}"/>
    <cellStyle name="Normal 5" xfId="6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A6136-B0F2-40D6-839C-11286C7C005A}">
  <sheetPr codeName="Sheet23">
    <tabColor rgb="FF974706"/>
  </sheetPr>
  <dimension ref="A1:P25"/>
  <sheetViews>
    <sheetView tabSelected="1" workbookViewId="0">
      <pane ySplit="4" topLeftCell="A5" activePane="bottomLeft" state="frozen"/>
      <selection activeCell="A51" sqref="A51"/>
      <selection pane="bottomLeft" activeCell="H28" sqref="H28"/>
    </sheetView>
  </sheetViews>
  <sheetFormatPr defaultColWidth="9.140625" defaultRowHeight="12" x14ac:dyDescent="0.2"/>
  <cols>
    <col min="1" max="1" width="3.28515625" style="5" customWidth="1"/>
    <col min="2" max="2" width="15.42578125" style="14" customWidth="1"/>
    <col min="3" max="3" width="19.7109375" style="14" bestFit="1" customWidth="1"/>
    <col min="4" max="15" width="14.140625" style="14" customWidth="1"/>
    <col min="16" max="16" width="6.140625" style="14" bestFit="1" customWidth="1"/>
    <col min="17" max="16384" width="9.140625" style="5"/>
  </cols>
  <sheetData>
    <row r="1" spans="2:16" s="4" customFormat="1" ht="45.75" customHeight="1" x14ac:dyDescent="0.25">
      <c r="B1" s="1" t="s">
        <v>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23</v>
      </c>
    </row>
    <row r="2" spans="2:16" s="4" customFormat="1" ht="15" x14ac:dyDescent="0.25">
      <c r="B2" s="41" t="s">
        <v>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21"/>
    </row>
    <row r="3" spans="2:16" s="4" customFormat="1" ht="15" x14ac:dyDescent="0.25">
      <c r="B3" s="37" t="s">
        <v>0</v>
      </c>
      <c r="C3" s="42" t="s">
        <v>12</v>
      </c>
      <c r="D3" s="38" t="s">
        <v>5</v>
      </c>
      <c r="E3" s="36"/>
      <c r="F3" s="36"/>
      <c r="G3" s="36"/>
      <c r="H3" s="37"/>
      <c r="I3" s="36" t="s">
        <v>11</v>
      </c>
      <c r="J3" s="36"/>
      <c r="K3" s="36"/>
      <c r="L3" s="36"/>
      <c r="M3" s="36"/>
      <c r="N3" s="36"/>
      <c r="O3" s="36"/>
      <c r="P3" s="22"/>
    </row>
    <row r="4" spans="2:16" s="4" customFormat="1" ht="15" x14ac:dyDescent="0.25">
      <c r="B4" s="37"/>
      <c r="C4" s="42"/>
      <c r="D4" s="20" t="s">
        <v>6</v>
      </c>
      <c r="E4" s="8" t="s">
        <v>7</v>
      </c>
      <c r="F4" s="8" t="s">
        <v>8</v>
      </c>
      <c r="G4" s="35" t="s">
        <v>9</v>
      </c>
      <c r="H4" s="18" t="s">
        <v>2</v>
      </c>
      <c r="I4" s="8" t="s">
        <v>10</v>
      </c>
      <c r="J4" s="19" t="s">
        <v>13</v>
      </c>
      <c r="K4" s="19" t="s">
        <v>14</v>
      </c>
      <c r="L4" s="10" t="s">
        <v>17</v>
      </c>
      <c r="M4" s="9" t="s">
        <v>15</v>
      </c>
      <c r="N4" s="10" t="s">
        <v>16</v>
      </c>
      <c r="O4" s="10" t="s">
        <v>2</v>
      </c>
      <c r="P4" s="22"/>
    </row>
    <row r="5" spans="2:16" x14ac:dyDescent="0.2">
      <c r="B5" s="11">
        <v>1881</v>
      </c>
      <c r="C5" s="23">
        <v>2759.7</v>
      </c>
      <c r="D5" s="12">
        <v>61.5</v>
      </c>
      <c r="E5" s="12">
        <v>21.5</v>
      </c>
      <c r="F5" s="12">
        <v>7.2</v>
      </c>
      <c r="G5" s="12">
        <v>9.6999999999999993</v>
      </c>
      <c r="H5" s="12">
        <v>0.1</v>
      </c>
      <c r="I5" s="12">
        <v>66.900000000000006</v>
      </c>
      <c r="J5" s="40">
        <v>24.9</v>
      </c>
      <c r="K5" s="40"/>
      <c r="L5" s="12">
        <v>6.7</v>
      </c>
      <c r="M5" s="12">
        <v>0.6</v>
      </c>
      <c r="N5" s="12">
        <v>0.3</v>
      </c>
      <c r="O5" s="12">
        <v>0.5</v>
      </c>
      <c r="P5" s="13"/>
    </row>
    <row r="6" spans="2:16" x14ac:dyDescent="0.2">
      <c r="B6" s="24">
        <v>1891</v>
      </c>
      <c r="C6" s="25">
        <v>3007.8</v>
      </c>
      <c r="D6" s="26">
        <v>62.4</v>
      </c>
      <c r="E6" s="26">
        <v>20.5</v>
      </c>
      <c r="F6" s="26">
        <v>7</v>
      </c>
      <c r="G6" s="26">
        <v>10</v>
      </c>
      <c r="H6" s="12" t="s">
        <v>1</v>
      </c>
      <c r="I6" s="26">
        <v>67.900000000000006</v>
      </c>
      <c r="J6" s="39">
        <v>24.1</v>
      </c>
      <c r="K6" s="39"/>
      <c r="L6" s="26">
        <v>6.6</v>
      </c>
      <c r="M6" s="26">
        <v>0.7</v>
      </c>
      <c r="N6" s="26">
        <v>0.3</v>
      </c>
      <c r="O6" s="26">
        <v>0.5</v>
      </c>
      <c r="P6" s="13"/>
    </row>
    <row r="7" spans="2:16" x14ac:dyDescent="0.2">
      <c r="B7" s="24">
        <v>1901</v>
      </c>
      <c r="C7" s="25">
        <v>3566</v>
      </c>
      <c r="D7" s="26">
        <v>60.1</v>
      </c>
      <c r="E7" s="26">
        <v>23.2</v>
      </c>
      <c r="F7" s="26">
        <v>6.9</v>
      </c>
      <c r="G7" s="26">
        <v>9.8000000000000007</v>
      </c>
      <c r="H7" s="26">
        <v>0.1</v>
      </c>
      <c r="I7" s="26">
        <v>65.400000000000006</v>
      </c>
      <c r="J7" s="39">
        <v>26.7</v>
      </c>
      <c r="K7" s="39"/>
      <c r="L7" s="26">
        <v>6.4</v>
      </c>
      <c r="M7" s="26">
        <v>0.7</v>
      </c>
      <c r="N7" s="26">
        <v>0.3</v>
      </c>
      <c r="O7" s="26">
        <v>0.6</v>
      </c>
      <c r="P7" s="13"/>
    </row>
    <row r="8" spans="2:16" x14ac:dyDescent="0.2">
      <c r="B8" s="24">
        <v>1911</v>
      </c>
      <c r="C8" s="25">
        <v>4106.3999999999996</v>
      </c>
      <c r="D8" s="26">
        <v>60.3</v>
      </c>
      <c r="E8" s="26">
        <v>22.8</v>
      </c>
      <c r="F8" s="26">
        <v>6.9</v>
      </c>
      <c r="G8" s="26">
        <v>10</v>
      </c>
      <c r="H8" s="12" t="s">
        <v>1</v>
      </c>
      <c r="I8" s="26">
        <v>66.099999999999994</v>
      </c>
      <c r="J8" s="26">
        <v>12.9</v>
      </c>
      <c r="K8" s="26">
        <v>12.9</v>
      </c>
      <c r="L8" s="26">
        <v>6.5</v>
      </c>
      <c r="M8" s="26">
        <v>0.7</v>
      </c>
      <c r="N8" s="26">
        <v>0.3</v>
      </c>
      <c r="O8" s="26">
        <v>0.6</v>
      </c>
      <c r="P8" s="27"/>
    </row>
    <row r="9" spans="2:16" x14ac:dyDescent="0.2">
      <c r="B9" s="24">
        <v>1921</v>
      </c>
      <c r="C9" s="25">
        <v>4498.6000000000004</v>
      </c>
      <c r="D9" s="26">
        <v>61.6</v>
      </c>
      <c r="E9" s="26">
        <v>21.8</v>
      </c>
      <c r="F9" s="26">
        <v>6.7</v>
      </c>
      <c r="G9" s="26">
        <v>9.9</v>
      </c>
      <c r="H9" s="12" t="s">
        <v>1</v>
      </c>
      <c r="I9" s="26">
        <v>67.099999999999994</v>
      </c>
      <c r="J9" s="26">
        <v>11.5</v>
      </c>
      <c r="K9" s="26">
        <v>13.4</v>
      </c>
      <c r="L9" s="26">
        <v>6.3</v>
      </c>
      <c r="M9" s="26">
        <v>0.7</v>
      </c>
      <c r="N9" s="26">
        <v>0.3</v>
      </c>
      <c r="O9" s="26">
        <v>0.8</v>
      </c>
      <c r="P9" s="27"/>
    </row>
    <row r="10" spans="2:16" x14ac:dyDescent="0.2">
      <c r="B10" s="24">
        <v>1931</v>
      </c>
      <c r="C10" s="25">
        <v>5306.9</v>
      </c>
      <c r="D10" s="26">
        <v>61.6</v>
      </c>
      <c r="E10" s="26">
        <v>22</v>
      </c>
      <c r="F10" s="26">
        <v>6.7</v>
      </c>
      <c r="G10" s="26">
        <v>9.8000000000000007</v>
      </c>
      <c r="H10" s="12" t="s">
        <v>1</v>
      </c>
      <c r="I10" s="26">
        <v>65.400000000000006</v>
      </c>
      <c r="J10" s="26">
        <v>11.3</v>
      </c>
      <c r="K10" s="26">
        <v>15.4</v>
      </c>
      <c r="L10" s="26">
        <v>6.1</v>
      </c>
      <c r="M10" s="26">
        <v>0.6</v>
      </c>
      <c r="N10" s="26">
        <v>0.3</v>
      </c>
      <c r="O10" s="26">
        <v>0.8</v>
      </c>
      <c r="P10" s="27"/>
    </row>
    <row r="11" spans="2:16" x14ac:dyDescent="0.2">
      <c r="B11" s="24">
        <v>1946</v>
      </c>
      <c r="C11" s="25">
        <v>6657.3</v>
      </c>
      <c r="D11" s="26">
        <v>64.5</v>
      </c>
      <c r="E11" s="26">
        <v>19.8</v>
      </c>
      <c r="F11" s="26">
        <v>6.6</v>
      </c>
      <c r="G11" s="26">
        <v>9.1</v>
      </c>
      <c r="H11" s="12" t="s">
        <v>1</v>
      </c>
      <c r="I11" s="26">
        <v>69.400000000000006</v>
      </c>
      <c r="J11" s="26">
        <v>11</v>
      </c>
      <c r="K11" s="26">
        <v>11.7</v>
      </c>
      <c r="L11" s="26">
        <v>6.1</v>
      </c>
      <c r="M11" s="26">
        <v>0.6</v>
      </c>
      <c r="N11" s="26">
        <v>0.3</v>
      </c>
      <c r="O11" s="26">
        <v>0.7</v>
      </c>
      <c r="P11" s="27"/>
    </row>
    <row r="12" spans="2:16" x14ac:dyDescent="0.2">
      <c r="B12" s="24">
        <v>1953</v>
      </c>
      <c r="C12" s="25">
        <v>8097.9</v>
      </c>
      <c r="D12" s="26">
        <v>64.3</v>
      </c>
      <c r="E12" s="26">
        <v>19.899999999999999</v>
      </c>
      <c r="F12" s="26">
        <v>6.7</v>
      </c>
      <c r="G12" s="26">
        <v>8.9</v>
      </c>
      <c r="H12" s="26">
        <v>0.1</v>
      </c>
      <c r="I12" s="26">
        <v>69.400000000000006</v>
      </c>
      <c r="J12" s="26">
        <v>10.9</v>
      </c>
      <c r="K12" s="26">
        <v>12</v>
      </c>
      <c r="L12" s="26">
        <v>6.3</v>
      </c>
      <c r="M12" s="26">
        <v>0.6</v>
      </c>
      <c r="N12" s="26">
        <v>0.3</v>
      </c>
      <c r="O12" s="26">
        <v>0.5</v>
      </c>
      <c r="P12" s="27"/>
    </row>
    <row r="13" spans="2:16" x14ac:dyDescent="0.2">
      <c r="B13" s="24">
        <v>1963</v>
      </c>
      <c r="C13" s="25">
        <v>10582</v>
      </c>
      <c r="D13" s="26">
        <v>66.2</v>
      </c>
      <c r="E13" s="26">
        <v>18.5</v>
      </c>
      <c r="F13" s="26">
        <v>6.8</v>
      </c>
      <c r="G13" s="26">
        <v>8.4</v>
      </c>
      <c r="H13" s="26">
        <v>0.1</v>
      </c>
      <c r="I13" s="26">
        <v>71</v>
      </c>
      <c r="J13" s="26">
        <v>11</v>
      </c>
      <c r="K13" s="26">
        <v>10.6</v>
      </c>
      <c r="L13" s="26">
        <v>6.4</v>
      </c>
      <c r="M13" s="26">
        <v>0.4</v>
      </c>
      <c r="N13" s="26">
        <v>0.3</v>
      </c>
      <c r="O13" s="26">
        <v>0.2</v>
      </c>
      <c r="P13" s="27"/>
    </row>
    <row r="14" spans="2:16" x14ac:dyDescent="0.2">
      <c r="B14" s="24">
        <v>1971</v>
      </c>
      <c r="C14" s="25">
        <v>12689.8</v>
      </c>
      <c r="D14" s="26">
        <v>67.3</v>
      </c>
      <c r="E14" s="26">
        <v>17.600000000000001</v>
      </c>
      <c r="F14" s="26">
        <v>7.1</v>
      </c>
      <c r="G14" s="26">
        <v>7.9</v>
      </c>
      <c r="H14" s="26">
        <v>0.1</v>
      </c>
      <c r="I14" s="26">
        <v>72</v>
      </c>
      <c r="J14" s="26">
        <v>11.2</v>
      </c>
      <c r="K14" s="26">
        <v>9.3000000000000007</v>
      </c>
      <c r="L14" s="26">
        <v>6.7</v>
      </c>
      <c r="M14" s="26">
        <v>0.4</v>
      </c>
      <c r="N14" s="26">
        <v>0.3</v>
      </c>
      <c r="O14" s="26">
        <v>0.1</v>
      </c>
      <c r="P14" s="27"/>
    </row>
    <row r="15" spans="2:16" x14ac:dyDescent="0.2">
      <c r="B15" s="24">
        <v>1981</v>
      </c>
      <c r="C15" s="25">
        <v>14846.8</v>
      </c>
      <c r="D15" s="26">
        <v>69.3</v>
      </c>
      <c r="E15" s="26">
        <v>15.5</v>
      </c>
      <c r="F15" s="26">
        <v>7.5</v>
      </c>
      <c r="G15" s="26">
        <v>7.6</v>
      </c>
      <c r="H15" s="26">
        <v>0.1</v>
      </c>
      <c r="I15" s="26">
        <v>74</v>
      </c>
      <c r="J15" s="26">
        <v>12.7</v>
      </c>
      <c r="K15" s="26">
        <v>5.5</v>
      </c>
      <c r="L15" s="26">
        <v>7</v>
      </c>
      <c r="M15" s="26">
        <v>0.3</v>
      </c>
      <c r="N15" s="26">
        <v>0.3</v>
      </c>
      <c r="O15" s="26">
        <v>0.2</v>
      </c>
      <c r="P15" s="27"/>
    </row>
    <row r="16" spans="2:16" ht="14.25" x14ac:dyDescent="0.2">
      <c r="B16" s="11" t="s">
        <v>24</v>
      </c>
      <c r="C16" s="25">
        <v>18797.3</v>
      </c>
      <c r="D16" s="26">
        <v>76.7</v>
      </c>
      <c r="E16" s="26">
        <v>7.8</v>
      </c>
      <c r="F16" s="26">
        <v>8.5</v>
      </c>
      <c r="G16" s="26">
        <v>7</v>
      </c>
      <c r="H16" s="12" t="s">
        <v>1</v>
      </c>
      <c r="I16" s="26">
        <v>82</v>
      </c>
      <c r="J16" s="26">
        <v>4.3</v>
      </c>
      <c r="K16" s="26">
        <v>5.0999999999999996</v>
      </c>
      <c r="L16" s="26">
        <v>7.9</v>
      </c>
      <c r="M16" s="26">
        <v>0.2</v>
      </c>
      <c r="N16" s="26">
        <v>0.3</v>
      </c>
      <c r="O16" s="26">
        <v>0.2</v>
      </c>
      <c r="P16" s="27"/>
    </row>
    <row r="17" spans="1:16" ht="14.25" x14ac:dyDescent="0.2">
      <c r="B17" s="11" t="s">
        <v>25</v>
      </c>
      <c r="C17" s="25">
        <v>20359.400000000001</v>
      </c>
      <c r="D17" s="26">
        <v>70.099999999999994</v>
      </c>
      <c r="E17" s="26">
        <v>12.6</v>
      </c>
      <c r="F17" s="26">
        <v>9.6999999999999993</v>
      </c>
      <c r="G17" s="26">
        <v>7.6</v>
      </c>
      <c r="H17" s="12" t="s">
        <v>1</v>
      </c>
      <c r="I17" s="26">
        <v>74.900000000000006</v>
      </c>
      <c r="J17" s="26">
        <v>11.2</v>
      </c>
      <c r="K17" s="26">
        <v>4.0999999999999996</v>
      </c>
      <c r="L17" s="26">
        <v>9.3000000000000007</v>
      </c>
      <c r="M17" s="26">
        <v>0.2</v>
      </c>
      <c r="N17" s="26">
        <v>0.2</v>
      </c>
      <c r="O17" s="26">
        <v>0.1</v>
      </c>
      <c r="P17" s="13"/>
    </row>
    <row r="18" spans="1:16" x14ac:dyDescent="0.2">
      <c r="B18" s="34">
        <v>2024</v>
      </c>
      <c r="C18" s="28">
        <f>21781800/1000</f>
        <v>21781.8</v>
      </c>
      <c r="D18" s="15">
        <v>69.8</v>
      </c>
      <c r="E18" s="15">
        <v>12.6</v>
      </c>
      <c r="F18" s="15">
        <v>10.7</v>
      </c>
      <c r="G18" s="16">
        <v>6.9164761406311692</v>
      </c>
      <c r="H18" s="33">
        <v>0</v>
      </c>
      <c r="I18" s="15">
        <v>74.099999999999994</v>
      </c>
      <c r="J18" s="15">
        <v>12.3</v>
      </c>
      <c r="K18" s="15">
        <v>2.8</v>
      </c>
      <c r="L18" s="15">
        <v>10.5</v>
      </c>
      <c r="M18" s="15">
        <v>0.1</v>
      </c>
      <c r="N18" s="15">
        <v>0.1</v>
      </c>
      <c r="O18" s="16">
        <v>6.5003810520709956E-2</v>
      </c>
      <c r="P18" s="6"/>
    </row>
    <row r="19" spans="1:16" x14ac:dyDescent="0.2">
      <c r="B19" s="6"/>
      <c r="C19" s="30"/>
      <c r="D19" s="17"/>
      <c r="E19" s="17"/>
      <c r="F19" s="17"/>
      <c r="G19" s="17"/>
      <c r="H19" s="7"/>
      <c r="I19" s="17"/>
      <c r="J19" s="17"/>
      <c r="K19" s="17"/>
      <c r="L19" s="17"/>
      <c r="M19" s="17"/>
      <c r="N19" s="17"/>
      <c r="O19" s="17"/>
      <c r="P19" s="6"/>
    </row>
    <row r="20" spans="1:16" x14ac:dyDescent="0.2">
      <c r="A20" s="11" t="s">
        <v>18</v>
      </c>
      <c r="B20" s="11" t="s">
        <v>20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x14ac:dyDescent="0.2">
      <c r="A21" s="6" t="s">
        <v>19</v>
      </c>
      <c r="B21" s="6" t="s">
        <v>21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x14ac:dyDescent="0.2">
      <c r="A22" s="6" t="s">
        <v>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ht="12.75" x14ac:dyDescent="0.2">
      <c r="A24" s="32" t="s">
        <v>27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x14ac:dyDescent="0.2">
      <c r="A25" s="31" t="s">
        <v>26</v>
      </c>
      <c r="B25" s="29"/>
    </row>
  </sheetData>
  <mergeCells count="8">
    <mergeCell ref="J7:K7"/>
    <mergeCell ref="J6:K6"/>
    <mergeCell ref="J5:K5"/>
    <mergeCell ref="B2:O2"/>
    <mergeCell ref="C3:C4"/>
    <mergeCell ref="B3:B4"/>
    <mergeCell ref="D3:H3"/>
    <mergeCell ref="I3:O3"/>
  </mergeCells>
  <phoneticPr fontId="5" type="noConversion"/>
  <pageMargins left="0.7" right="0.7" top="0.75" bottom="0.75" header="0.3" footer="0.3"/>
  <pageSetup paperSize="8" orientation="landscape" horizontalDpi="300" verticalDpi="300" r:id="rId1"/>
  <headerFooter>
    <oddHeader>&amp;L&amp;"Calibri"&amp;10&amp;K000000 [Limited Sharing]&amp;1#_x000D_</oddHeader>
  </headerFooter>
  <ignoredErrors>
    <ignoredError sqref="C1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