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7BFDFA73-E24D-40D2-8CB5-6400C27A2CAD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0" sheetId="1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0" i="122" l="1"/>
  <c r="W40" i="122"/>
  <c r="U40" i="122"/>
  <c r="V40" i="122"/>
  <c r="S40" i="122" l="1"/>
  <c r="T40" i="122"/>
  <c r="R40" i="122" l="1"/>
  <c r="Q40" i="122"/>
</calcChain>
</file>

<file path=xl/sharedStrings.xml><?xml version="1.0" encoding="utf-8"?>
<sst xmlns="http://schemas.openxmlformats.org/spreadsheetml/2006/main" count="75" uniqueCount="54">
  <si>
    <r>
      <rPr>
        <sz val="11"/>
        <color rgb="FF231F20"/>
        <rFont val="Calibri"/>
        <family val="2"/>
        <scheme val="minor"/>
      </rPr>
      <t>Province / District</t>
    </r>
  </si>
  <si>
    <t>Government School Teachers and Pupils by Province and District</t>
  </si>
  <si>
    <t>’000</t>
  </si>
  <si>
    <t>T : Teachers</t>
  </si>
  <si>
    <t>P : Pupils</t>
  </si>
  <si>
    <t>n.a. - not available</t>
  </si>
  <si>
    <t>(a)</t>
  </si>
  <si>
    <t>(b)</t>
  </si>
  <si>
    <t>Provisional</t>
  </si>
  <si>
    <t>Revised</t>
  </si>
  <si>
    <t>02. ECONOMIC AND SOCIAL INFRASTRUCTURE</t>
  </si>
  <si>
    <t>TABLE 2.20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</si>
  <si>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</si>
  <si>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</si>
  <si>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</si>
  <si>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</si>
  <si>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</si>
  <si>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</si>
  <si>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</si>
  <si>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</si>
  <si>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</si>
  <si>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</si>
  <si>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</si>
  <si>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</si>
  <si>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</si>
  <si>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</si>
  <si>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</si>
  <si>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</si>
  <si>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</si>
  <si>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</si>
  <si>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</si>
  <si>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</si>
  <si>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</si>
  <si>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</si>
  <si>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</si>
  <si>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</si>
  <si>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</si>
  <si>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</si>
  <si>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</si>
  <si>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b/>
        <sz val="10"/>
        <color rgb="FF231F20"/>
        <rFont val="Calibri"/>
        <family val="2"/>
        <scheme val="minor"/>
      </rPr>
      <t>Central</t>
    </r>
  </si>
  <si>
    <r>
      <rPr>
        <b/>
        <sz val="10"/>
        <color rgb="FF231F20"/>
        <rFont val="Calibri"/>
        <family val="2"/>
        <scheme val="minor"/>
      </rPr>
      <t>Southern</t>
    </r>
  </si>
  <si>
    <r>
      <rPr>
        <b/>
        <sz val="10"/>
        <color rgb="FF231F20"/>
        <rFont val="Calibri"/>
        <family val="2"/>
        <scheme val="minor"/>
      </rPr>
      <t>Northern</t>
    </r>
  </si>
  <si>
    <r>
      <rPr>
        <b/>
        <sz val="10"/>
        <color rgb="FF231F20"/>
        <rFont val="Calibri"/>
        <family val="2"/>
        <scheme val="minor"/>
      </rPr>
      <t>Eastern</t>
    </r>
  </si>
  <si>
    <r>
      <rPr>
        <b/>
        <sz val="10"/>
        <color rgb="FF231F20"/>
        <rFont val="Calibri"/>
        <family val="2"/>
        <scheme val="minor"/>
      </rPr>
      <t>North Western</t>
    </r>
  </si>
  <si>
    <r>
      <rPr>
        <b/>
        <sz val="10"/>
        <color rgb="FF231F20"/>
        <rFont val="Calibri"/>
        <family val="2"/>
        <scheme val="minor"/>
      </rPr>
      <t>North Central</t>
    </r>
  </si>
  <si>
    <r>
      <rPr>
        <b/>
        <sz val="10"/>
        <color rgb="FF231F20"/>
        <rFont val="Calibri"/>
        <family val="2"/>
        <scheme val="minor"/>
      </rPr>
      <t>Uva</t>
    </r>
  </si>
  <si>
    <r>
      <rPr>
        <b/>
        <sz val="10"/>
        <color rgb="FF231F20"/>
        <rFont val="Calibri"/>
        <family val="2"/>
        <scheme val="minor"/>
      </rPr>
      <t>Sabaragamuwa</t>
    </r>
  </si>
  <si>
    <r>
      <rPr>
        <b/>
        <sz val="10"/>
        <color rgb="FF231F20"/>
        <rFont val="Calibri"/>
        <family val="2"/>
        <scheme val="minor"/>
      </rPr>
      <t>Western</t>
    </r>
  </si>
  <si>
    <t xml:space="preserve">Source:   </t>
  </si>
  <si>
    <t>Ministry of Education</t>
  </si>
  <si>
    <r>
      <rPr>
        <sz val="11"/>
        <color rgb="FF231F20"/>
        <rFont val="Calibri"/>
        <family val="2"/>
        <scheme val="minor"/>
      </rPr>
      <t>T</t>
    </r>
  </si>
  <si>
    <r>
      <rPr>
        <sz val="11"/>
        <color rgb="FF231F20"/>
        <rFont val="Calibri"/>
        <family val="2"/>
        <scheme val="minor"/>
      </rPr>
      <t>P</t>
    </r>
  </si>
  <si>
    <r>
      <t>2024</t>
    </r>
    <r>
      <rPr>
        <vertAlign val="superscript"/>
        <sz val="11"/>
        <color rgb="FF231F20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</si>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</sst>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41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shrinkToFit="1"/>
      <protection locked="0"/>
    </xf>
    <xf numFmtId="0" fontId="7" fillId="0" borderId="0" xfId="0" applyFont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14" fillId="0" borderId="3" xfId="0" applyFont="1" applyBorder="1" applyProtection="1">
      <protection locked="0"/>
    </xf>
    <xf numFmtId="3" fontId="13" fillId="0" borderId="3" xfId="0" applyNumberFormat="1" applyFont="1" applyBorder="1" applyAlignment="1" applyProtection="1">
      <alignment shrinkToFit="1"/>
      <protection locked="0"/>
    </xf>
    <xf numFmtId="1" fontId="13" fillId="0" borderId="3" xfId="0" applyNumberFormat="1" applyFont="1" applyBorder="1" applyAlignment="1" applyProtection="1">
      <alignment shrinkToFi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1" fontId="13" fillId="0" borderId="0" xfId="0" applyNumberFormat="1" applyFont="1" applyAlignment="1" applyProtection="1">
      <alignment shrinkToFi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1" fontId="13" fillId="0" borderId="2" xfId="0" applyNumberFormat="1" applyFont="1" applyBorder="1" applyAlignment="1" applyProtection="1">
      <alignment shrinkToFit="1"/>
      <protection locked="0"/>
    </xf>
    <xf numFmtId="0" fontId="14" fillId="0" borderId="2" xfId="0" applyFont="1" applyBorder="1" applyProtection="1">
      <protection locked="0"/>
    </xf>
    <xf numFmtId="1" fontId="7" fillId="0" borderId="0" xfId="0" applyNumberFormat="1" applyFont="1" applyProtection="1">
      <protection locked="0"/>
    </xf>
    <xf numFmtId="1" fontId="14" fillId="0" borderId="0" xfId="0" applyNumberFormat="1" applyFont="1" applyProtection="1">
      <protection locked="0"/>
    </xf>
    <xf numFmtId="1" fontId="13" fillId="0" borderId="3" xfId="0" applyNumberFormat="1" applyFont="1" applyBorder="1" applyAlignment="1" applyProtection="1">
      <alignment shrinkToFit="1"/>
      <protection hidden="1"/>
    </xf>
    <xf numFmtId="3" fontId="13" fillId="0" borderId="3" xfId="0" applyNumberFormat="1" applyFont="1" applyBorder="1" applyAlignment="1" applyProtection="1">
      <alignment shrinkToFit="1"/>
      <protection hidden="1"/>
    </xf>
    <xf numFmtId="1" fontId="7" fillId="0" borderId="0" xfId="0" applyNumberFormat="1" applyFont="1" applyAlignment="1" applyProtection="1">
      <alignment horizontal="right"/>
      <protection locked="0"/>
    </xf>
    <xf numFmtId="1" fontId="14" fillId="0" borderId="0" xfId="0" applyNumberFormat="1" applyFont="1" applyAlignment="1" applyProtection="1">
      <alignment horizontal="right"/>
      <protection locked="0"/>
    </xf>
    <xf numFmtId="1" fontId="14" fillId="0" borderId="2" xfId="0" applyNumberFormat="1" applyFont="1" applyBorder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shrinkToFit="1"/>
      <protection locked="0"/>
    </xf>
    <xf numFmtId="1" fontId="2" fillId="2" borderId="5" xfId="0" applyNumberFormat="1" applyFont="1" applyFill="1" applyBorder="1" applyAlignment="1" applyProtection="1">
      <alignment horizontal="center" shrinkToFi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22">
    <tabColor theme="7" tint="-0.499984740745262"/>
  </sheetPr>
  <dimension ref="A1:X49"/>
  <sheetViews>
    <sheetView tabSelected="1" zoomScaleNormal="100" workbookViewId="0">
      <pane ySplit="5" topLeftCell="A6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4.1640625" style="6" customWidth="1"/>
    <col min="2" max="2" width="20.83203125" style="6" customWidth="1"/>
    <col min="3" max="24" width="6" style="6" customWidth="1"/>
    <col min="25" max="16384" width="9.33203125" style="6"/>
  </cols>
  <sheetData>
    <row r="1" spans="2:24" s="4" customFormat="1" ht="46.5" customHeight="1" x14ac:dyDescent="0.2">
      <c r="B1" s="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 t="s">
        <v>11</v>
      </c>
    </row>
    <row r="2" spans="2:24" s="5" customFormat="1" ht="15" x14ac:dyDescent="0.25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2:24" s="8" customFormat="1" ht="15" customHeight="1" x14ac:dyDescent="0.25">
      <c r="B3" s="34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2:24" s="8" customFormat="1" ht="17.25" x14ac:dyDescent="0.25">
      <c r="B4" s="35" t="s">
        <v>0</v>
      </c>
      <c r="C4" s="37">
        <v>2015</v>
      </c>
      <c r="D4" s="38"/>
      <c r="E4" s="37">
        <v>2016</v>
      </c>
      <c r="F4" s="38"/>
      <c r="G4" s="37">
        <v>2017</v>
      </c>
      <c r="H4" s="38"/>
      <c r="I4" s="37">
        <v>2018</v>
      </c>
      <c r="J4" s="38"/>
      <c r="K4" s="37">
        <v>2019</v>
      </c>
      <c r="L4" s="38"/>
      <c r="M4" s="37">
        <v>2020</v>
      </c>
      <c r="N4" s="38"/>
      <c r="O4" s="39">
        <v>2021</v>
      </c>
      <c r="P4" s="40"/>
      <c r="Q4" s="39">
        <v>2022</v>
      </c>
      <c r="R4" s="40"/>
      <c r="S4" s="37">
        <v>2023</v>
      </c>
      <c r="T4" s="38"/>
      <c r="U4" s="37" t="s">
        <v>52</v>
      </c>
      <c r="V4" s="38"/>
      <c r="W4" s="37" t="s">
        <v>53</v>
      </c>
      <c r="X4" s="38"/>
    </row>
    <row r="5" spans="2:24" s="8" customFormat="1" ht="15" x14ac:dyDescent="0.25">
      <c r="B5" s="36"/>
      <c r="C5" s="16" t="s">
        <v>50</v>
      </c>
      <c r="D5" s="21" t="s">
        <v>51</v>
      </c>
      <c r="E5" s="16" t="s">
        <v>50</v>
      </c>
      <c r="F5" s="21" t="s">
        <v>51</v>
      </c>
      <c r="G5" s="16" t="s">
        <v>50</v>
      </c>
      <c r="H5" s="21" t="s">
        <v>51</v>
      </c>
      <c r="I5" s="16" t="s">
        <v>50</v>
      </c>
      <c r="J5" s="21" t="s">
        <v>51</v>
      </c>
      <c r="K5" s="16" t="s">
        <v>50</v>
      </c>
      <c r="L5" s="21" t="s">
        <v>51</v>
      </c>
      <c r="M5" s="16" t="s">
        <v>50</v>
      </c>
      <c r="N5" s="21" t="s">
        <v>51</v>
      </c>
      <c r="O5" s="16" t="s">
        <v>50</v>
      </c>
      <c r="P5" s="21" t="s">
        <v>51</v>
      </c>
      <c r="Q5" s="16" t="s">
        <v>50</v>
      </c>
      <c r="R5" s="21" t="s">
        <v>51</v>
      </c>
      <c r="S5" s="16" t="s">
        <v>50</v>
      </c>
      <c r="T5" s="16" t="s">
        <v>51</v>
      </c>
      <c r="U5" s="22" t="s">
        <v>50</v>
      </c>
      <c r="V5" s="21" t="s">
        <v>51</v>
      </c>
      <c r="W5" s="22" t="s">
        <v>50</v>
      </c>
      <c r="X5" s="21" t="s">
        <v>51</v>
      </c>
    </row>
    <row r="6" spans="2:24" x14ac:dyDescent="0.2">
      <c r="B6" s="19" t="s">
        <v>47</v>
      </c>
      <c r="C6" s="24">
        <v>45</v>
      </c>
      <c r="D6" s="24">
        <v>969</v>
      </c>
      <c r="E6" s="24">
        <v>44</v>
      </c>
      <c r="F6" s="24">
        <v>969</v>
      </c>
      <c r="G6" s="24">
        <v>46</v>
      </c>
      <c r="H6" s="24">
        <v>965</v>
      </c>
      <c r="I6" s="24">
        <v>46</v>
      </c>
      <c r="J6" s="24">
        <v>976</v>
      </c>
      <c r="K6" s="24">
        <v>46</v>
      </c>
      <c r="L6" s="24">
        <v>932</v>
      </c>
      <c r="M6" s="24">
        <v>46</v>
      </c>
      <c r="N6" s="24">
        <v>928</v>
      </c>
      <c r="O6" s="24">
        <v>45</v>
      </c>
      <c r="P6" s="24">
        <v>914</v>
      </c>
      <c r="Q6" s="25">
        <v>44.206000000000003</v>
      </c>
      <c r="R6" s="24">
        <v>884.51199999999994</v>
      </c>
      <c r="S6" s="25">
        <v>44.567999999999998</v>
      </c>
      <c r="T6" s="24">
        <v>854.07100000000003</v>
      </c>
      <c r="U6" s="32">
        <v>45.097000000000001</v>
      </c>
      <c r="V6" s="24">
        <v>828</v>
      </c>
      <c r="W6" s="32">
        <v>45.317999999999998</v>
      </c>
      <c r="X6" s="24">
        <v>803.92100000000005</v>
      </c>
    </row>
    <row r="7" spans="2:24" x14ac:dyDescent="0.2">
      <c r="B7" s="10" t="s">
        <v>13</v>
      </c>
      <c r="C7" s="9">
        <v>18</v>
      </c>
      <c r="D7" s="9">
        <v>380</v>
      </c>
      <c r="E7" s="9">
        <v>17</v>
      </c>
      <c r="F7" s="9">
        <v>380</v>
      </c>
      <c r="G7" s="9">
        <v>18</v>
      </c>
      <c r="H7" s="9">
        <v>375</v>
      </c>
      <c r="I7" s="9">
        <v>18</v>
      </c>
      <c r="J7" s="9">
        <v>380</v>
      </c>
      <c r="K7" s="9">
        <v>18</v>
      </c>
      <c r="L7" s="9">
        <v>362</v>
      </c>
      <c r="M7" s="9">
        <v>18</v>
      </c>
      <c r="N7" s="9">
        <v>358</v>
      </c>
      <c r="O7" s="9">
        <v>17</v>
      </c>
      <c r="P7" s="9">
        <v>352</v>
      </c>
      <c r="Q7" s="12">
        <v>16.971</v>
      </c>
      <c r="R7" s="9">
        <v>339.14</v>
      </c>
      <c r="S7" s="12">
        <v>17.219000000000001</v>
      </c>
      <c r="T7" s="9">
        <v>325.52499999999998</v>
      </c>
      <c r="U7" s="11">
        <v>16.919</v>
      </c>
      <c r="V7" s="9">
        <v>315.17200000000003</v>
      </c>
      <c r="W7" s="9">
        <v>17.077999999999999</v>
      </c>
      <c r="X7" s="9">
        <v>305.50599999999997</v>
      </c>
    </row>
    <row r="8" spans="2:24" x14ac:dyDescent="0.2">
      <c r="B8" s="10" t="s">
        <v>14</v>
      </c>
      <c r="C8" s="9">
        <v>16</v>
      </c>
      <c r="D8" s="9">
        <v>362</v>
      </c>
      <c r="E8" s="9">
        <v>16</v>
      </c>
      <c r="F8" s="9">
        <v>361</v>
      </c>
      <c r="G8" s="9">
        <v>17</v>
      </c>
      <c r="H8" s="9">
        <v>362</v>
      </c>
      <c r="I8" s="9">
        <v>17</v>
      </c>
      <c r="J8" s="9">
        <v>364</v>
      </c>
      <c r="K8" s="9">
        <v>17</v>
      </c>
      <c r="L8" s="9">
        <v>348</v>
      </c>
      <c r="M8" s="9">
        <v>17</v>
      </c>
      <c r="N8" s="9">
        <v>347</v>
      </c>
      <c r="O8" s="9">
        <v>16</v>
      </c>
      <c r="P8" s="9">
        <v>341</v>
      </c>
      <c r="Q8" s="12">
        <v>16.164000000000001</v>
      </c>
      <c r="R8" s="9">
        <v>329.32400000000001</v>
      </c>
      <c r="S8" s="12">
        <v>16.181000000000001</v>
      </c>
      <c r="T8" s="9">
        <v>317.61700000000002</v>
      </c>
      <c r="U8" s="11">
        <v>16.602</v>
      </c>
      <c r="V8" s="9">
        <v>306.48200000000003</v>
      </c>
      <c r="W8" s="9">
        <v>16.585000000000001</v>
      </c>
      <c r="X8" s="9">
        <v>297.30700000000002</v>
      </c>
    </row>
    <row r="9" spans="2:24" x14ac:dyDescent="0.2">
      <c r="B9" s="10" t="s">
        <v>15</v>
      </c>
      <c r="C9" s="9">
        <v>11</v>
      </c>
      <c r="D9" s="9">
        <v>227</v>
      </c>
      <c r="E9" s="9">
        <v>11</v>
      </c>
      <c r="F9" s="9">
        <v>228</v>
      </c>
      <c r="G9" s="9">
        <v>12</v>
      </c>
      <c r="H9" s="9">
        <v>228</v>
      </c>
      <c r="I9" s="9">
        <v>12</v>
      </c>
      <c r="J9" s="9">
        <v>231</v>
      </c>
      <c r="K9" s="9">
        <v>11</v>
      </c>
      <c r="L9" s="9">
        <v>222</v>
      </c>
      <c r="M9" s="9">
        <v>12</v>
      </c>
      <c r="N9" s="9">
        <v>223</v>
      </c>
      <c r="O9" s="9">
        <v>11</v>
      </c>
      <c r="P9" s="9">
        <v>221</v>
      </c>
      <c r="Q9" s="26">
        <v>11.071</v>
      </c>
      <c r="R9" s="9">
        <v>216.048</v>
      </c>
      <c r="S9" s="26">
        <v>11.167999999999999</v>
      </c>
      <c r="T9" s="9">
        <v>210.929</v>
      </c>
      <c r="U9" s="30">
        <v>11.576000000000001</v>
      </c>
      <c r="V9" s="9">
        <v>206.346</v>
      </c>
      <c r="W9" s="9">
        <v>11.654999999999999</v>
      </c>
      <c r="X9" s="9">
        <v>201.108</v>
      </c>
    </row>
    <row r="10" spans="2:24" x14ac:dyDescent="0.2">
      <c r="B10" s="19" t="s">
        <v>39</v>
      </c>
      <c r="C10" s="20">
        <v>34</v>
      </c>
      <c r="D10" s="20">
        <v>543</v>
      </c>
      <c r="E10" s="20">
        <v>33</v>
      </c>
      <c r="F10" s="20">
        <v>544</v>
      </c>
      <c r="G10" s="20">
        <v>34</v>
      </c>
      <c r="H10" s="20">
        <v>548</v>
      </c>
      <c r="I10" s="20">
        <v>36</v>
      </c>
      <c r="J10" s="20">
        <v>557</v>
      </c>
      <c r="K10" s="20">
        <v>35</v>
      </c>
      <c r="L10" s="20">
        <v>539</v>
      </c>
      <c r="M10" s="20">
        <v>35</v>
      </c>
      <c r="N10" s="20">
        <v>538</v>
      </c>
      <c r="O10" s="20">
        <v>34</v>
      </c>
      <c r="P10" s="20">
        <v>536</v>
      </c>
      <c r="Q10" s="27">
        <v>33.213999999999999</v>
      </c>
      <c r="R10" s="20">
        <v>525.34</v>
      </c>
      <c r="S10" s="27">
        <v>33.094000000000001</v>
      </c>
      <c r="T10" s="20">
        <v>513.899</v>
      </c>
      <c r="U10" s="31">
        <v>32.313000000000002</v>
      </c>
      <c r="V10" s="20">
        <v>505.06200000000001</v>
      </c>
      <c r="W10" s="31">
        <v>33.06</v>
      </c>
      <c r="X10" s="31">
        <v>493</v>
      </c>
    </row>
    <row r="11" spans="2:24" x14ac:dyDescent="0.2">
      <c r="B11" s="10" t="s">
        <v>16</v>
      </c>
      <c r="C11" s="9">
        <v>17</v>
      </c>
      <c r="D11" s="9">
        <v>278</v>
      </c>
      <c r="E11" s="9">
        <v>17</v>
      </c>
      <c r="F11" s="9">
        <v>279</v>
      </c>
      <c r="G11" s="9">
        <v>18</v>
      </c>
      <c r="H11" s="9">
        <v>282</v>
      </c>
      <c r="I11" s="9">
        <v>18</v>
      </c>
      <c r="J11" s="9">
        <v>286</v>
      </c>
      <c r="K11" s="9">
        <v>18</v>
      </c>
      <c r="L11" s="9">
        <v>275</v>
      </c>
      <c r="M11" s="9">
        <v>18</v>
      </c>
      <c r="N11" s="9">
        <v>275</v>
      </c>
      <c r="O11" s="9">
        <v>17</v>
      </c>
      <c r="P11" s="9">
        <v>275</v>
      </c>
      <c r="Q11" s="26">
        <v>16.946000000000002</v>
      </c>
      <c r="R11" s="9">
        <v>269.48700000000002</v>
      </c>
      <c r="S11" s="26">
        <v>16.82</v>
      </c>
      <c r="T11" s="9">
        <v>263.95100000000002</v>
      </c>
      <c r="U11" s="30">
        <v>16.548999999999999</v>
      </c>
      <c r="V11" s="9">
        <v>259.37299999999999</v>
      </c>
      <c r="W11" s="9">
        <v>16.709</v>
      </c>
      <c r="X11" s="9">
        <v>252.916</v>
      </c>
    </row>
    <row r="12" spans="2:24" x14ac:dyDescent="0.2">
      <c r="B12" s="10" t="s">
        <v>17</v>
      </c>
      <c r="C12" s="9">
        <v>7</v>
      </c>
      <c r="D12" s="9">
        <v>101</v>
      </c>
      <c r="E12" s="9">
        <v>7</v>
      </c>
      <c r="F12" s="9">
        <v>101</v>
      </c>
      <c r="G12" s="9">
        <v>7</v>
      </c>
      <c r="H12" s="9">
        <v>104</v>
      </c>
      <c r="I12" s="9">
        <v>7</v>
      </c>
      <c r="J12" s="9">
        <v>106</v>
      </c>
      <c r="K12" s="9">
        <v>7</v>
      </c>
      <c r="L12" s="9">
        <v>103</v>
      </c>
      <c r="M12" s="9">
        <v>7</v>
      </c>
      <c r="N12" s="9">
        <v>103</v>
      </c>
      <c r="O12" s="9">
        <v>7</v>
      </c>
      <c r="P12" s="9">
        <v>103</v>
      </c>
      <c r="Q12" s="26">
        <v>6.3559999999999999</v>
      </c>
      <c r="R12" s="9">
        <v>101.914</v>
      </c>
      <c r="S12" s="26">
        <v>6.2539999999999996</v>
      </c>
      <c r="T12" s="9">
        <v>100.508</v>
      </c>
      <c r="U12" s="30">
        <v>6.2320000000000002</v>
      </c>
      <c r="V12" s="9">
        <v>99.125</v>
      </c>
      <c r="W12" s="9">
        <v>6.4770000000000003</v>
      </c>
      <c r="X12" s="9">
        <v>96.813000000000002</v>
      </c>
    </row>
    <row r="13" spans="2:24" x14ac:dyDescent="0.2">
      <c r="B13" s="10" t="s">
        <v>18</v>
      </c>
      <c r="C13" s="9">
        <v>10</v>
      </c>
      <c r="D13" s="9">
        <v>164</v>
      </c>
      <c r="E13" s="9">
        <v>10</v>
      </c>
      <c r="F13" s="9">
        <v>164</v>
      </c>
      <c r="G13" s="9">
        <v>10</v>
      </c>
      <c r="H13" s="9">
        <v>162</v>
      </c>
      <c r="I13" s="9">
        <v>11</v>
      </c>
      <c r="J13" s="9">
        <v>166</v>
      </c>
      <c r="K13" s="9">
        <v>10</v>
      </c>
      <c r="L13" s="9">
        <v>162</v>
      </c>
      <c r="M13" s="9">
        <v>11</v>
      </c>
      <c r="N13" s="9">
        <v>160</v>
      </c>
      <c r="O13" s="9">
        <v>10</v>
      </c>
      <c r="P13" s="9">
        <v>158</v>
      </c>
      <c r="Q13" s="26">
        <v>9.9120000000000008</v>
      </c>
      <c r="R13" s="9">
        <v>153.93899999999999</v>
      </c>
      <c r="S13" s="26">
        <v>10.02</v>
      </c>
      <c r="T13" s="9">
        <v>149.44</v>
      </c>
      <c r="U13" s="30">
        <v>9.532</v>
      </c>
      <c r="V13" s="9">
        <v>146.56399999999999</v>
      </c>
      <c r="W13" s="9">
        <v>9.8740000000000006</v>
      </c>
      <c r="X13" s="9">
        <v>143.27099999999999</v>
      </c>
    </row>
    <row r="14" spans="2:24" x14ac:dyDescent="0.2">
      <c r="B14" s="19" t="s">
        <v>40</v>
      </c>
      <c r="C14" s="20">
        <v>29</v>
      </c>
      <c r="D14" s="20">
        <v>524</v>
      </c>
      <c r="E14" s="20">
        <v>29</v>
      </c>
      <c r="F14" s="20">
        <v>526</v>
      </c>
      <c r="G14" s="20">
        <v>30</v>
      </c>
      <c r="H14" s="20">
        <v>532</v>
      </c>
      <c r="I14" s="20">
        <v>31</v>
      </c>
      <c r="J14" s="20">
        <v>539</v>
      </c>
      <c r="K14" s="20">
        <v>31</v>
      </c>
      <c r="L14" s="20">
        <v>517</v>
      </c>
      <c r="M14" s="20">
        <v>32</v>
      </c>
      <c r="N14" s="20">
        <v>517</v>
      </c>
      <c r="O14" s="20">
        <v>30</v>
      </c>
      <c r="P14" s="20">
        <v>519</v>
      </c>
      <c r="Q14" s="27">
        <v>28.92</v>
      </c>
      <c r="R14" s="20">
        <v>509.96800000000002</v>
      </c>
      <c r="S14" s="27">
        <v>29.224</v>
      </c>
      <c r="T14" s="20">
        <v>499.92099999999999</v>
      </c>
      <c r="U14" s="31">
        <v>30.279</v>
      </c>
      <c r="V14" s="20">
        <v>491.77300000000002</v>
      </c>
      <c r="W14" s="20">
        <v>30.722000000000001</v>
      </c>
      <c r="X14" s="20">
        <v>483.387</v>
      </c>
    </row>
    <row r="15" spans="2:24" x14ac:dyDescent="0.2">
      <c r="B15" s="10" t="s">
        <v>19</v>
      </c>
      <c r="C15" s="9">
        <v>11</v>
      </c>
      <c r="D15" s="9">
        <v>224</v>
      </c>
      <c r="E15" s="9">
        <v>11</v>
      </c>
      <c r="F15" s="9">
        <v>223</v>
      </c>
      <c r="G15" s="9">
        <v>12</v>
      </c>
      <c r="H15" s="9">
        <v>225</v>
      </c>
      <c r="I15" s="9">
        <v>12</v>
      </c>
      <c r="J15" s="9">
        <v>227</v>
      </c>
      <c r="K15" s="9">
        <v>12</v>
      </c>
      <c r="L15" s="9">
        <v>218</v>
      </c>
      <c r="M15" s="9">
        <v>12</v>
      </c>
      <c r="N15" s="9">
        <v>216</v>
      </c>
      <c r="O15" s="9">
        <v>12</v>
      </c>
      <c r="P15" s="9">
        <v>216</v>
      </c>
      <c r="Q15" s="26">
        <v>11.409000000000001</v>
      </c>
      <c r="R15" s="9">
        <v>211.428</v>
      </c>
      <c r="S15" s="26">
        <v>11.544</v>
      </c>
      <c r="T15" s="9">
        <v>206.839</v>
      </c>
      <c r="U15" s="30">
        <v>11.871</v>
      </c>
      <c r="V15" s="9">
        <v>202.99299999999999</v>
      </c>
      <c r="W15" s="9">
        <v>12.032</v>
      </c>
      <c r="X15" s="9">
        <v>198.62700000000001</v>
      </c>
    </row>
    <row r="16" spans="2:24" x14ac:dyDescent="0.2">
      <c r="B16" s="10" t="s">
        <v>20</v>
      </c>
      <c r="C16" s="9">
        <v>10</v>
      </c>
      <c r="D16" s="9">
        <v>167</v>
      </c>
      <c r="E16" s="9">
        <v>10</v>
      </c>
      <c r="F16" s="9">
        <v>167</v>
      </c>
      <c r="G16" s="9">
        <v>10</v>
      </c>
      <c r="H16" s="9">
        <v>168</v>
      </c>
      <c r="I16" s="9">
        <v>10</v>
      </c>
      <c r="J16" s="9">
        <v>170</v>
      </c>
      <c r="K16" s="9">
        <v>10</v>
      </c>
      <c r="L16" s="9">
        <v>163</v>
      </c>
      <c r="M16" s="9">
        <v>11</v>
      </c>
      <c r="N16" s="9">
        <v>163</v>
      </c>
      <c r="O16" s="9">
        <v>10</v>
      </c>
      <c r="P16" s="9">
        <v>163</v>
      </c>
      <c r="Q16" s="26">
        <v>9.74</v>
      </c>
      <c r="R16" s="9">
        <v>159.46100000000001</v>
      </c>
      <c r="S16" s="26">
        <v>9.8330000000000002</v>
      </c>
      <c r="T16" s="9">
        <v>156.18</v>
      </c>
      <c r="U16" s="30">
        <v>10.163</v>
      </c>
      <c r="V16" s="9">
        <v>153.00700000000001</v>
      </c>
      <c r="W16" s="9">
        <v>10.292999999999999</v>
      </c>
      <c r="X16" s="9">
        <v>150.26</v>
      </c>
    </row>
    <row r="17" spans="2:24" x14ac:dyDescent="0.2">
      <c r="B17" s="10" t="s">
        <v>21</v>
      </c>
      <c r="C17" s="9">
        <v>8</v>
      </c>
      <c r="D17" s="9">
        <v>134</v>
      </c>
      <c r="E17" s="9">
        <v>8</v>
      </c>
      <c r="F17" s="9">
        <v>136</v>
      </c>
      <c r="G17" s="9">
        <v>8</v>
      </c>
      <c r="H17" s="9">
        <v>138</v>
      </c>
      <c r="I17" s="9">
        <v>8</v>
      </c>
      <c r="J17" s="9">
        <v>141</v>
      </c>
      <c r="K17" s="9">
        <v>8</v>
      </c>
      <c r="L17" s="9">
        <v>136</v>
      </c>
      <c r="M17" s="9">
        <v>9</v>
      </c>
      <c r="N17" s="9">
        <v>138</v>
      </c>
      <c r="O17" s="9">
        <v>8</v>
      </c>
      <c r="P17" s="9">
        <v>139</v>
      </c>
      <c r="Q17" s="26">
        <v>7.7709999999999999</v>
      </c>
      <c r="R17" s="9">
        <v>139.07900000000001</v>
      </c>
      <c r="S17" s="26">
        <v>7.8470000000000004</v>
      </c>
      <c r="T17" s="9">
        <v>136.90199999999999</v>
      </c>
      <c r="U17" s="30">
        <v>8.2449999999999992</v>
      </c>
      <c r="V17" s="9">
        <v>135.773</v>
      </c>
      <c r="W17" s="9">
        <v>8.3970000000000002</v>
      </c>
      <c r="X17" s="9">
        <v>134.5</v>
      </c>
    </row>
    <row r="18" spans="2:24" x14ac:dyDescent="0.2">
      <c r="B18" s="19" t="s">
        <v>41</v>
      </c>
      <c r="C18" s="20">
        <v>16</v>
      </c>
      <c r="D18" s="20">
        <v>247</v>
      </c>
      <c r="E18" s="20">
        <v>17</v>
      </c>
      <c r="F18" s="20">
        <v>243</v>
      </c>
      <c r="G18" s="20">
        <v>18</v>
      </c>
      <c r="H18" s="20">
        <v>241</v>
      </c>
      <c r="I18" s="20">
        <v>18</v>
      </c>
      <c r="J18" s="20">
        <v>239</v>
      </c>
      <c r="K18" s="20">
        <v>19</v>
      </c>
      <c r="L18" s="20">
        <v>226</v>
      </c>
      <c r="M18" s="20">
        <v>19</v>
      </c>
      <c r="N18" s="20">
        <v>223</v>
      </c>
      <c r="O18" s="20">
        <v>18</v>
      </c>
      <c r="P18" s="20">
        <v>218</v>
      </c>
      <c r="Q18" s="27">
        <v>18.141999999999999</v>
      </c>
      <c r="R18" s="20">
        <v>211.703</v>
      </c>
      <c r="S18" s="27">
        <v>18.396000000000001</v>
      </c>
      <c r="T18" s="20">
        <v>207.56800000000001</v>
      </c>
      <c r="U18" s="31">
        <v>17.917999999999999</v>
      </c>
      <c r="V18" s="20">
        <v>203.44200000000001</v>
      </c>
      <c r="W18" s="20">
        <v>18.108000000000001</v>
      </c>
      <c r="X18" s="20">
        <v>201.48500000000001</v>
      </c>
    </row>
    <row r="19" spans="2:24" x14ac:dyDescent="0.2">
      <c r="B19" s="10" t="s">
        <v>22</v>
      </c>
      <c r="C19" s="9">
        <v>8</v>
      </c>
      <c r="D19" s="9">
        <v>121</v>
      </c>
      <c r="E19" s="9">
        <v>8</v>
      </c>
      <c r="F19" s="9">
        <v>118</v>
      </c>
      <c r="G19" s="9">
        <v>9</v>
      </c>
      <c r="H19" s="9">
        <v>116</v>
      </c>
      <c r="I19" s="9">
        <v>9</v>
      </c>
      <c r="J19" s="9">
        <v>113</v>
      </c>
      <c r="K19" s="9">
        <v>9</v>
      </c>
      <c r="L19" s="9">
        <v>105</v>
      </c>
      <c r="M19" s="9">
        <v>9</v>
      </c>
      <c r="N19" s="9">
        <v>103</v>
      </c>
      <c r="O19" s="9">
        <v>9</v>
      </c>
      <c r="P19" s="9">
        <v>100</v>
      </c>
      <c r="Q19" s="26">
        <v>8.9700000000000006</v>
      </c>
      <c r="R19" s="9">
        <v>97.158000000000001</v>
      </c>
      <c r="S19" s="26">
        <v>8.8689999999999998</v>
      </c>
      <c r="T19" s="9">
        <v>95.176000000000002</v>
      </c>
      <c r="U19" s="30">
        <v>8.7149999999999999</v>
      </c>
      <c r="V19" s="9">
        <v>93.613</v>
      </c>
      <c r="W19" s="9">
        <v>8.6880000000000006</v>
      </c>
      <c r="X19" s="9">
        <v>93.167000000000002</v>
      </c>
    </row>
    <row r="20" spans="2:24" x14ac:dyDescent="0.2">
      <c r="B20" s="10" t="s">
        <v>26</v>
      </c>
      <c r="C20" s="9">
        <v>2</v>
      </c>
      <c r="D20" s="9">
        <v>32</v>
      </c>
      <c r="E20" s="9">
        <v>2</v>
      </c>
      <c r="F20" s="9">
        <v>33</v>
      </c>
      <c r="G20" s="9">
        <v>2</v>
      </c>
      <c r="H20" s="9">
        <v>32</v>
      </c>
      <c r="I20" s="9">
        <v>2</v>
      </c>
      <c r="J20" s="9">
        <v>27</v>
      </c>
      <c r="K20" s="9">
        <v>2</v>
      </c>
      <c r="L20" s="9">
        <v>31</v>
      </c>
      <c r="M20" s="9">
        <v>2</v>
      </c>
      <c r="N20" s="9">
        <v>30</v>
      </c>
      <c r="O20" s="9">
        <v>2</v>
      </c>
      <c r="P20" s="9">
        <v>29</v>
      </c>
      <c r="Q20" s="26">
        <v>1.978</v>
      </c>
      <c r="R20" s="9">
        <v>28.181000000000001</v>
      </c>
      <c r="S20" s="26">
        <v>2.2050000000000001</v>
      </c>
      <c r="T20" s="9">
        <v>27.638000000000002</v>
      </c>
      <c r="U20" s="30">
        <v>2.129</v>
      </c>
      <c r="V20" s="9">
        <v>25.291</v>
      </c>
      <c r="W20" s="9">
        <v>2.14</v>
      </c>
      <c r="X20" s="9">
        <v>24.957999999999998</v>
      </c>
    </row>
    <row r="21" spans="2:24" x14ac:dyDescent="0.2">
      <c r="B21" s="10" t="s">
        <v>23</v>
      </c>
      <c r="C21" s="9">
        <v>2</v>
      </c>
      <c r="D21" s="9">
        <v>27</v>
      </c>
      <c r="E21" s="9">
        <v>2</v>
      </c>
      <c r="F21" s="9">
        <v>27</v>
      </c>
      <c r="G21" s="9">
        <v>2</v>
      </c>
      <c r="H21" s="9">
        <v>27</v>
      </c>
      <c r="I21" s="9">
        <v>2</v>
      </c>
      <c r="J21" s="9">
        <v>38</v>
      </c>
      <c r="K21" s="9">
        <v>2</v>
      </c>
      <c r="L21" s="9">
        <v>26</v>
      </c>
      <c r="M21" s="9">
        <v>2</v>
      </c>
      <c r="N21" s="9">
        <v>26</v>
      </c>
      <c r="O21" s="9">
        <v>2</v>
      </c>
      <c r="P21" s="9">
        <v>27</v>
      </c>
      <c r="Q21" s="26">
        <v>2.238</v>
      </c>
      <c r="R21" s="9">
        <v>25.858000000000001</v>
      </c>
      <c r="S21" s="26">
        <v>2.3170000000000002</v>
      </c>
      <c r="T21" s="9">
        <v>25.385000000000002</v>
      </c>
      <c r="U21" s="30">
        <v>2.2429999999999999</v>
      </c>
      <c r="V21" s="9">
        <v>33.835000000000001</v>
      </c>
      <c r="W21" s="9">
        <v>2.343</v>
      </c>
      <c r="X21" s="9">
        <v>33.460999999999999</v>
      </c>
    </row>
    <row r="22" spans="2:24" x14ac:dyDescent="0.2">
      <c r="B22" s="10" t="s">
        <v>24</v>
      </c>
      <c r="C22" s="9">
        <v>3</v>
      </c>
      <c r="D22" s="9">
        <v>38</v>
      </c>
      <c r="E22" s="9">
        <v>3</v>
      </c>
      <c r="F22" s="9">
        <v>37</v>
      </c>
      <c r="G22" s="9">
        <v>3</v>
      </c>
      <c r="H22" s="9">
        <v>37</v>
      </c>
      <c r="I22" s="9">
        <v>3</v>
      </c>
      <c r="J22" s="9">
        <v>29</v>
      </c>
      <c r="K22" s="9">
        <v>3</v>
      </c>
      <c r="L22" s="9">
        <v>36</v>
      </c>
      <c r="M22" s="9">
        <v>3</v>
      </c>
      <c r="N22" s="9">
        <v>36</v>
      </c>
      <c r="O22" s="11" t="s">
        <v>12</v>
      </c>
      <c r="P22" s="11" t="s">
        <v>12</v>
      </c>
      <c r="Q22" s="26">
        <v>2.8239999999999998</v>
      </c>
      <c r="R22" s="26">
        <v>34.905999999999999</v>
      </c>
      <c r="S22" s="26">
        <v>2.8490000000000002</v>
      </c>
      <c r="T22" s="26">
        <v>34.087000000000003</v>
      </c>
      <c r="U22" s="30">
        <v>2.774</v>
      </c>
      <c r="V22" s="9">
        <v>26.431999999999999</v>
      </c>
      <c r="W22" s="9">
        <v>2.8250000000000002</v>
      </c>
      <c r="X22" s="9">
        <v>25.934000000000001</v>
      </c>
    </row>
    <row r="23" spans="2:24" x14ac:dyDescent="0.2">
      <c r="B23" s="10" t="s">
        <v>25</v>
      </c>
      <c r="C23" s="9">
        <v>2</v>
      </c>
      <c r="D23" s="9">
        <v>28</v>
      </c>
      <c r="E23" s="9">
        <v>2</v>
      </c>
      <c r="F23" s="9">
        <v>28</v>
      </c>
      <c r="G23" s="9">
        <v>2</v>
      </c>
      <c r="H23" s="9">
        <v>28</v>
      </c>
      <c r="I23" s="9">
        <v>2</v>
      </c>
      <c r="J23" s="9">
        <v>32</v>
      </c>
      <c r="K23" s="9">
        <v>2</v>
      </c>
      <c r="L23" s="9">
        <v>27</v>
      </c>
      <c r="M23" s="9">
        <v>2</v>
      </c>
      <c r="N23" s="9">
        <v>27</v>
      </c>
      <c r="O23" s="9">
        <v>2</v>
      </c>
      <c r="P23" s="9">
        <v>26</v>
      </c>
      <c r="Q23" s="26">
        <v>2.1320000000000001</v>
      </c>
      <c r="R23" s="9">
        <v>25.6</v>
      </c>
      <c r="S23" s="26">
        <v>2.1560000000000001</v>
      </c>
      <c r="T23" s="9">
        <v>25.282</v>
      </c>
      <c r="U23" s="30">
        <v>2.0569999999999999</v>
      </c>
      <c r="V23" s="26">
        <v>24.271000000000001</v>
      </c>
      <c r="W23" s="9">
        <v>2.1120000000000001</v>
      </c>
      <c r="X23" s="9">
        <v>23.965</v>
      </c>
    </row>
    <row r="24" spans="2:24" x14ac:dyDescent="0.2">
      <c r="B24" s="19" t="s">
        <v>42</v>
      </c>
      <c r="C24" s="20">
        <v>21</v>
      </c>
      <c r="D24" s="20">
        <v>392</v>
      </c>
      <c r="E24" s="20">
        <v>21</v>
      </c>
      <c r="F24" s="20">
        <v>394</v>
      </c>
      <c r="G24" s="20">
        <v>22</v>
      </c>
      <c r="H24" s="20">
        <v>395</v>
      </c>
      <c r="I24" s="20">
        <v>23</v>
      </c>
      <c r="J24" s="20">
        <v>394</v>
      </c>
      <c r="K24" s="20">
        <v>24</v>
      </c>
      <c r="L24" s="20">
        <v>379</v>
      </c>
      <c r="M24" s="20">
        <v>24</v>
      </c>
      <c r="N24" s="20">
        <v>379</v>
      </c>
      <c r="O24" s="20">
        <v>23</v>
      </c>
      <c r="P24" s="20">
        <v>378</v>
      </c>
      <c r="Q24" s="27">
        <v>22.873000000000001</v>
      </c>
      <c r="R24" s="20">
        <v>372.94299999999998</v>
      </c>
      <c r="S24" s="27">
        <v>23.055</v>
      </c>
      <c r="T24" s="20">
        <v>368.23700000000002</v>
      </c>
      <c r="U24" s="31">
        <v>22.709</v>
      </c>
      <c r="V24" s="20">
        <v>368.68299999999999</v>
      </c>
      <c r="W24" s="20">
        <v>23.202999999999999</v>
      </c>
      <c r="X24" s="20">
        <v>367.858</v>
      </c>
    </row>
    <row r="25" spans="2:24" x14ac:dyDescent="0.2">
      <c r="B25" s="10" t="s">
        <v>27</v>
      </c>
      <c r="C25" s="9">
        <v>7</v>
      </c>
      <c r="D25" s="9">
        <v>131</v>
      </c>
      <c r="E25" s="9">
        <v>7</v>
      </c>
      <c r="F25" s="9">
        <v>132</v>
      </c>
      <c r="G25" s="9">
        <v>7</v>
      </c>
      <c r="H25" s="9">
        <v>131</v>
      </c>
      <c r="I25" s="9">
        <v>8</v>
      </c>
      <c r="J25" s="9">
        <v>131</v>
      </c>
      <c r="K25" s="9">
        <v>8</v>
      </c>
      <c r="L25" s="9">
        <v>124</v>
      </c>
      <c r="M25" s="9">
        <v>8</v>
      </c>
      <c r="N25" s="9">
        <v>123</v>
      </c>
      <c r="O25" s="9">
        <v>7</v>
      </c>
      <c r="P25" s="9">
        <v>122</v>
      </c>
      <c r="Q25" s="26">
        <v>7.1369999999999996</v>
      </c>
      <c r="R25" s="9">
        <v>119.212</v>
      </c>
      <c r="S25" s="26">
        <v>7.2510000000000003</v>
      </c>
      <c r="T25" s="9">
        <v>117.514</v>
      </c>
      <c r="U25" s="30">
        <v>7.1779999999999999</v>
      </c>
      <c r="V25" s="9">
        <v>116.967</v>
      </c>
      <c r="W25" s="9">
        <v>7.327</v>
      </c>
      <c r="X25" s="9">
        <v>117.172</v>
      </c>
    </row>
    <row r="26" spans="2:24" x14ac:dyDescent="0.2">
      <c r="B26" s="10" t="s">
        <v>28</v>
      </c>
      <c r="C26" s="9">
        <v>9</v>
      </c>
      <c r="D26" s="9">
        <v>161</v>
      </c>
      <c r="E26" s="9">
        <v>9</v>
      </c>
      <c r="F26" s="9">
        <v>162</v>
      </c>
      <c r="G26" s="9">
        <v>9</v>
      </c>
      <c r="H26" s="9">
        <v>165</v>
      </c>
      <c r="I26" s="9">
        <v>10</v>
      </c>
      <c r="J26" s="9">
        <v>165</v>
      </c>
      <c r="K26" s="9">
        <v>11</v>
      </c>
      <c r="L26" s="9">
        <v>159</v>
      </c>
      <c r="M26" s="9">
        <v>11</v>
      </c>
      <c r="N26" s="9">
        <v>160</v>
      </c>
      <c r="O26" s="9">
        <v>10</v>
      </c>
      <c r="P26" s="9">
        <v>160</v>
      </c>
      <c r="Q26" s="26">
        <v>10.223000000000001</v>
      </c>
      <c r="R26" s="9">
        <v>158.874</v>
      </c>
      <c r="S26" s="26">
        <v>10.135</v>
      </c>
      <c r="T26" s="9">
        <v>157.24100000000001</v>
      </c>
      <c r="U26" s="30">
        <v>10.071999999999999</v>
      </c>
      <c r="V26" s="9">
        <v>158.32499999999999</v>
      </c>
      <c r="W26" s="9">
        <v>10.247999999999999</v>
      </c>
      <c r="X26" s="9">
        <v>157.20500000000001</v>
      </c>
    </row>
    <row r="27" spans="2:24" x14ac:dyDescent="0.2">
      <c r="B27" s="10" t="s">
        <v>29</v>
      </c>
      <c r="C27" s="9">
        <v>5</v>
      </c>
      <c r="D27" s="9">
        <v>100</v>
      </c>
      <c r="E27" s="9">
        <v>5</v>
      </c>
      <c r="F27" s="9">
        <v>100</v>
      </c>
      <c r="G27" s="9">
        <v>5</v>
      </c>
      <c r="H27" s="9">
        <v>99</v>
      </c>
      <c r="I27" s="9">
        <v>6</v>
      </c>
      <c r="J27" s="9">
        <v>98</v>
      </c>
      <c r="K27" s="9">
        <v>6</v>
      </c>
      <c r="L27" s="9">
        <v>95</v>
      </c>
      <c r="M27" s="9">
        <v>6</v>
      </c>
      <c r="N27" s="9">
        <v>96</v>
      </c>
      <c r="O27" s="9">
        <v>5</v>
      </c>
      <c r="P27" s="9">
        <v>96</v>
      </c>
      <c r="Q27" s="26">
        <v>5.5129999999999999</v>
      </c>
      <c r="R27" s="9">
        <v>94.856999999999999</v>
      </c>
      <c r="S27" s="26">
        <v>5.6689999999999996</v>
      </c>
      <c r="T27" s="9">
        <v>93.481999999999999</v>
      </c>
      <c r="U27" s="30">
        <v>5.4589999999999996</v>
      </c>
      <c r="V27" s="9">
        <v>93.391000000000005</v>
      </c>
      <c r="W27" s="9">
        <v>5.6280000000000001</v>
      </c>
      <c r="X27" s="9">
        <v>93.480999999999995</v>
      </c>
    </row>
    <row r="28" spans="2:24" x14ac:dyDescent="0.2">
      <c r="B28" s="19" t="s">
        <v>43</v>
      </c>
      <c r="C28" s="20">
        <v>28</v>
      </c>
      <c r="D28" s="20">
        <v>502</v>
      </c>
      <c r="E28" s="20">
        <v>28</v>
      </c>
      <c r="F28" s="20">
        <v>505</v>
      </c>
      <c r="G28" s="20">
        <v>28</v>
      </c>
      <c r="H28" s="20">
        <v>509</v>
      </c>
      <c r="I28" s="20">
        <v>30</v>
      </c>
      <c r="J28" s="20">
        <v>517</v>
      </c>
      <c r="K28" s="20">
        <v>29</v>
      </c>
      <c r="L28" s="20">
        <v>501</v>
      </c>
      <c r="M28" s="20">
        <v>30</v>
      </c>
      <c r="N28" s="20"/>
      <c r="O28" s="20">
        <v>29</v>
      </c>
      <c r="P28" s="20">
        <v>505</v>
      </c>
      <c r="Q28" s="27">
        <v>28.366</v>
      </c>
      <c r="R28" s="20">
        <v>494.86700000000002</v>
      </c>
      <c r="S28" s="27">
        <v>28.32</v>
      </c>
      <c r="T28" s="20">
        <v>485.74</v>
      </c>
      <c r="U28" s="31">
        <v>29.094999999999999</v>
      </c>
      <c r="V28" s="20">
        <v>477.80500000000001</v>
      </c>
      <c r="W28" s="20">
        <v>30.001000000000001</v>
      </c>
      <c r="X28" s="20">
        <v>469.66699999999997</v>
      </c>
    </row>
    <row r="29" spans="2:24" x14ac:dyDescent="0.2">
      <c r="B29" s="10" t="s">
        <v>30</v>
      </c>
      <c r="C29" s="9">
        <v>20</v>
      </c>
      <c r="D29" s="9">
        <v>334</v>
      </c>
      <c r="E29" s="9">
        <v>20</v>
      </c>
      <c r="F29" s="9">
        <v>337</v>
      </c>
      <c r="G29" s="9">
        <v>20</v>
      </c>
      <c r="H29" s="9">
        <v>341</v>
      </c>
      <c r="I29" s="9">
        <v>21</v>
      </c>
      <c r="J29" s="9">
        <v>347</v>
      </c>
      <c r="K29" s="9">
        <v>20</v>
      </c>
      <c r="L29" s="9">
        <v>336</v>
      </c>
      <c r="M29" s="9">
        <v>21</v>
      </c>
      <c r="N29" s="9">
        <v>338</v>
      </c>
      <c r="O29" s="9">
        <v>20</v>
      </c>
      <c r="P29" s="9">
        <v>339</v>
      </c>
      <c r="Q29" s="26">
        <v>19.664000000000001</v>
      </c>
      <c r="R29" s="9">
        <v>332.99900000000002</v>
      </c>
      <c r="S29" s="26">
        <v>19.649999999999999</v>
      </c>
      <c r="T29" s="9">
        <v>327.00900000000001</v>
      </c>
      <c r="U29" s="30">
        <v>20.170999999999999</v>
      </c>
      <c r="V29" s="9">
        <v>321.14299999999997</v>
      </c>
      <c r="W29" s="9">
        <v>20.713000000000001</v>
      </c>
      <c r="X29" s="9">
        <v>315.28199999999998</v>
      </c>
    </row>
    <row r="30" spans="2:24" x14ac:dyDescent="0.2">
      <c r="B30" s="10" t="s">
        <v>31</v>
      </c>
      <c r="C30" s="9">
        <v>8</v>
      </c>
      <c r="D30" s="9">
        <v>168</v>
      </c>
      <c r="E30" s="9">
        <v>8</v>
      </c>
      <c r="F30" s="9">
        <v>168</v>
      </c>
      <c r="G30" s="9">
        <v>8</v>
      </c>
      <c r="H30" s="9">
        <v>168</v>
      </c>
      <c r="I30" s="9">
        <v>9</v>
      </c>
      <c r="J30" s="9">
        <v>170</v>
      </c>
      <c r="K30" s="9">
        <v>9</v>
      </c>
      <c r="L30" s="9">
        <v>165</v>
      </c>
      <c r="M30" s="9">
        <v>9</v>
      </c>
      <c r="N30" s="9">
        <v>165</v>
      </c>
      <c r="O30" s="9">
        <v>9</v>
      </c>
      <c r="P30" s="9">
        <v>166</v>
      </c>
      <c r="Q30" s="26">
        <v>8.702</v>
      </c>
      <c r="R30" s="9">
        <v>161.86799999999999</v>
      </c>
      <c r="S30" s="26">
        <v>8.67</v>
      </c>
      <c r="T30" s="9">
        <v>158.73099999999999</v>
      </c>
      <c r="U30" s="30">
        <v>8.9239999999999995</v>
      </c>
      <c r="V30" s="9">
        <v>156.66200000000001</v>
      </c>
      <c r="W30" s="9">
        <v>9.2880000000000003</v>
      </c>
      <c r="X30" s="9">
        <v>154.38499999999999</v>
      </c>
    </row>
    <row r="31" spans="2:24" x14ac:dyDescent="0.2">
      <c r="B31" s="19" t="s">
        <v>44</v>
      </c>
      <c r="C31" s="20">
        <v>17</v>
      </c>
      <c r="D31" s="20">
        <v>279</v>
      </c>
      <c r="E31" s="20">
        <v>17</v>
      </c>
      <c r="F31" s="20">
        <v>287</v>
      </c>
      <c r="G31" s="20">
        <v>17</v>
      </c>
      <c r="H31" s="20">
        <v>292</v>
      </c>
      <c r="I31" s="20">
        <v>18</v>
      </c>
      <c r="J31" s="20">
        <v>300</v>
      </c>
      <c r="K31" s="20">
        <v>17</v>
      </c>
      <c r="L31" s="20">
        <v>294</v>
      </c>
      <c r="M31" s="20">
        <v>17</v>
      </c>
      <c r="N31" s="20">
        <v>298</v>
      </c>
      <c r="O31" s="20">
        <v>17</v>
      </c>
      <c r="P31" s="20">
        <v>301</v>
      </c>
      <c r="Q31" s="27">
        <v>16.222000000000001</v>
      </c>
      <c r="R31" s="20">
        <v>299.47199999999998</v>
      </c>
      <c r="S31" s="27">
        <v>16.343</v>
      </c>
      <c r="T31" s="20">
        <v>295.15600000000001</v>
      </c>
      <c r="U31" s="31">
        <v>17.027000000000001</v>
      </c>
      <c r="V31" s="20">
        <v>293.59800000000001</v>
      </c>
      <c r="W31" s="20">
        <v>17.228999999999999</v>
      </c>
      <c r="X31" s="20">
        <v>289.46699999999998</v>
      </c>
    </row>
    <row r="32" spans="2:24" x14ac:dyDescent="0.2">
      <c r="B32" s="10" t="s">
        <v>32</v>
      </c>
      <c r="C32" s="9">
        <v>12</v>
      </c>
      <c r="D32" s="9">
        <v>193</v>
      </c>
      <c r="E32" s="9">
        <v>12</v>
      </c>
      <c r="F32" s="9">
        <v>199</v>
      </c>
      <c r="G32" s="9">
        <v>12</v>
      </c>
      <c r="H32" s="9">
        <v>202</v>
      </c>
      <c r="I32" s="9">
        <v>13</v>
      </c>
      <c r="J32" s="9">
        <v>207</v>
      </c>
      <c r="K32" s="9">
        <v>12</v>
      </c>
      <c r="L32" s="9">
        <v>204</v>
      </c>
      <c r="M32" s="9">
        <v>12</v>
      </c>
      <c r="N32" s="9">
        <v>206</v>
      </c>
      <c r="O32" s="9">
        <v>12</v>
      </c>
      <c r="P32" s="9">
        <v>209</v>
      </c>
      <c r="Q32" s="26">
        <v>11.569000000000001</v>
      </c>
      <c r="R32" s="9">
        <v>207.38800000000001</v>
      </c>
      <c r="S32" s="26">
        <v>11.752000000000001</v>
      </c>
      <c r="T32" s="9">
        <v>203.90700000000001</v>
      </c>
      <c r="U32" s="30">
        <v>12.234999999999999</v>
      </c>
      <c r="V32" s="9">
        <v>202.71700000000001</v>
      </c>
      <c r="W32" s="9">
        <v>12.32</v>
      </c>
      <c r="X32" s="9">
        <v>200.19300000000001</v>
      </c>
    </row>
    <row r="33" spans="1:24" x14ac:dyDescent="0.2">
      <c r="B33" s="10" t="s">
        <v>33</v>
      </c>
      <c r="C33" s="9">
        <v>5</v>
      </c>
      <c r="D33" s="9">
        <v>86</v>
      </c>
      <c r="E33" s="9">
        <v>5</v>
      </c>
      <c r="F33" s="9">
        <v>88</v>
      </c>
      <c r="G33" s="9">
        <v>5</v>
      </c>
      <c r="H33" s="9">
        <v>90</v>
      </c>
      <c r="I33" s="9">
        <v>5</v>
      </c>
      <c r="J33" s="9">
        <v>92</v>
      </c>
      <c r="K33" s="9">
        <v>5</v>
      </c>
      <c r="L33" s="9">
        <v>91</v>
      </c>
      <c r="M33" s="9">
        <v>5</v>
      </c>
      <c r="N33" s="9">
        <v>92</v>
      </c>
      <c r="O33" s="9">
        <v>5</v>
      </c>
      <c r="P33" s="9">
        <v>93</v>
      </c>
      <c r="Q33" s="26">
        <v>4.6529999999999996</v>
      </c>
      <c r="R33" s="9">
        <v>92.084000000000003</v>
      </c>
      <c r="S33" s="26">
        <v>4.5910000000000002</v>
      </c>
      <c r="T33" s="9">
        <v>91.248999999999995</v>
      </c>
      <c r="U33" s="30">
        <v>4.7919999999999998</v>
      </c>
      <c r="V33" s="9">
        <v>90.881</v>
      </c>
      <c r="W33" s="9">
        <v>4.9089999999999998</v>
      </c>
      <c r="X33" s="9">
        <v>89.274000000000001</v>
      </c>
    </row>
    <row r="34" spans="1:24" x14ac:dyDescent="0.2">
      <c r="B34" s="19" t="s">
        <v>45</v>
      </c>
      <c r="C34" s="20">
        <v>20</v>
      </c>
      <c r="D34" s="20">
        <v>287</v>
      </c>
      <c r="E34" s="20">
        <v>20</v>
      </c>
      <c r="F34" s="20">
        <v>288</v>
      </c>
      <c r="G34" s="20">
        <v>21</v>
      </c>
      <c r="H34" s="20">
        <v>291</v>
      </c>
      <c r="I34" s="20">
        <v>20</v>
      </c>
      <c r="J34" s="20">
        <v>294</v>
      </c>
      <c r="K34" s="20">
        <v>20</v>
      </c>
      <c r="L34" s="20">
        <v>286</v>
      </c>
      <c r="M34" s="20">
        <v>21</v>
      </c>
      <c r="N34" s="20">
        <v>288</v>
      </c>
      <c r="O34" s="20">
        <v>20</v>
      </c>
      <c r="P34" s="20">
        <v>290</v>
      </c>
      <c r="Q34" s="27">
        <v>19.667000000000002</v>
      </c>
      <c r="R34" s="20">
        <v>287.58</v>
      </c>
      <c r="S34" s="27">
        <v>19.815999999999999</v>
      </c>
      <c r="T34" s="20">
        <v>284.02</v>
      </c>
      <c r="U34" s="31">
        <v>19.768000000000001</v>
      </c>
      <c r="V34" s="20">
        <v>281.267</v>
      </c>
      <c r="W34" s="20">
        <v>20.187999999999999</v>
      </c>
      <c r="X34" s="20">
        <v>278.01299999999998</v>
      </c>
    </row>
    <row r="35" spans="1:24" x14ac:dyDescent="0.2">
      <c r="B35" s="10" t="s">
        <v>34</v>
      </c>
      <c r="C35" s="9">
        <v>13</v>
      </c>
      <c r="D35" s="9">
        <v>186</v>
      </c>
      <c r="E35" s="9">
        <v>13</v>
      </c>
      <c r="F35" s="9">
        <v>186</v>
      </c>
      <c r="G35" s="9">
        <v>14</v>
      </c>
      <c r="H35" s="9">
        <v>185</v>
      </c>
      <c r="I35" s="9">
        <v>14</v>
      </c>
      <c r="J35" s="9">
        <v>187</v>
      </c>
      <c r="K35" s="9">
        <v>14</v>
      </c>
      <c r="L35" s="9">
        <v>179</v>
      </c>
      <c r="M35" s="9">
        <v>14</v>
      </c>
      <c r="N35" s="9">
        <v>179</v>
      </c>
      <c r="O35" s="9">
        <v>13</v>
      </c>
      <c r="P35" s="9">
        <v>179</v>
      </c>
      <c r="Q35" s="26">
        <v>13.266999999999999</v>
      </c>
      <c r="R35" s="9">
        <v>176.19900000000001</v>
      </c>
      <c r="S35" s="26">
        <v>13.336</v>
      </c>
      <c r="T35" s="9">
        <v>172.61799999999999</v>
      </c>
      <c r="U35" s="30">
        <v>13.33</v>
      </c>
      <c r="V35" s="9">
        <v>169.899</v>
      </c>
      <c r="W35" s="9">
        <v>13.561</v>
      </c>
      <c r="X35" s="9">
        <v>167.13800000000001</v>
      </c>
    </row>
    <row r="36" spans="1:24" x14ac:dyDescent="0.2">
      <c r="B36" s="10" t="s">
        <v>35</v>
      </c>
      <c r="C36" s="9">
        <v>6</v>
      </c>
      <c r="D36" s="9">
        <v>101</v>
      </c>
      <c r="E36" s="9">
        <v>6</v>
      </c>
      <c r="F36" s="9">
        <v>103</v>
      </c>
      <c r="G36" s="9">
        <v>7</v>
      </c>
      <c r="H36" s="9">
        <v>105</v>
      </c>
      <c r="I36" s="9">
        <v>7</v>
      </c>
      <c r="J36" s="9">
        <v>108</v>
      </c>
      <c r="K36" s="9">
        <v>7</v>
      </c>
      <c r="L36" s="9">
        <v>106</v>
      </c>
      <c r="M36" s="9">
        <v>7</v>
      </c>
      <c r="N36" s="9">
        <v>108</v>
      </c>
      <c r="O36" s="9">
        <v>7</v>
      </c>
      <c r="P36" s="9">
        <v>111</v>
      </c>
      <c r="Q36" s="26">
        <v>6.4</v>
      </c>
      <c r="R36" s="9">
        <v>111.381</v>
      </c>
      <c r="S36" s="26">
        <v>6.48</v>
      </c>
      <c r="T36" s="9">
        <v>111.402</v>
      </c>
      <c r="U36" s="30">
        <v>6.4379999999999997</v>
      </c>
      <c r="V36" s="9">
        <v>111.36799999999999</v>
      </c>
      <c r="W36" s="9">
        <v>6.6269999999999998</v>
      </c>
      <c r="X36" s="9">
        <v>110.875</v>
      </c>
    </row>
    <row r="37" spans="1:24" x14ac:dyDescent="0.2">
      <c r="B37" s="19" t="s">
        <v>46</v>
      </c>
      <c r="C37" s="20">
        <v>24</v>
      </c>
      <c r="D37" s="20">
        <v>387</v>
      </c>
      <c r="E37" s="20">
        <v>24</v>
      </c>
      <c r="F37" s="20">
        <v>387</v>
      </c>
      <c r="G37" s="20">
        <v>25</v>
      </c>
      <c r="H37" s="20">
        <v>393</v>
      </c>
      <c r="I37" s="20">
        <v>26</v>
      </c>
      <c r="J37" s="20">
        <v>400</v>
      </c>
      <c r="K37" s="20">
        <v>25</v>
      </c>
      <c r="L37" s="20">
        <v>388</v>
      </c>
      <c r="M37" s="20">
        <v>26</v>
      </c>
      <c r="N37" s="20">
        <v>390</v>
      </c>
      <c r="O37" s="20">
        <v>25</v>
      </c>
      <c r="P37" s="20">
        <v>388</v>
      </c>
      <c r="Q37" s="27">
        <v>25.128</v>
      </c>
      <c r="R37" s="20">
        <v>380.36799999999999</v>
      </c>
      <c r="S37" s="27">
        <v>24.971</v>
      </c>
      <c r="T37" s="20">
        <v>374.07600000000002</v>
      </c>
      <c r="U37" s="31">
        <v>24.3</v>
      </c>
      <c r="V37" s="20">
        <v>366.60399999999998</v>
      </c>
      <c r="W37" s="20">
        <v>24.48</v>
      </c>
      <c r="X37" s="20">
        <v>360.74599999999998</v>
      </c>
    </row>
    <row r="38" spans="1:24" x14ac:dyDescent="0.2">
      <c r="B38" s="10" t="s">
        <v>36</v>
      </c>
      <c r="C38" s="9">
        <v>13</v>
      </c>
      <c r="D38" s="9">
        <v>218</v>
      </c>
      <c r="E38" s="9">
        <v>13</v>
      </c>
      <c r="F38" s="9">
        <v>219</v>
      </c>
      <c r="G38" s="9">
        <v>13</v>
      </c>
      <c r="H38" s="9">
        <v>223</v>
      </c>
      <c r="I38" s="9">
        <v>13</v>
      </c>
      <c r="J38" s="9">
        <v>228</v>
      </c>
      <c r="K38" s="9">
        <v>13</v>
      </c>
      <c r="L38" s="9">
        <v>223</v>
      </c>
      <c r="M38" s="9">
        <v>14</v>
      </c>
      <c r="N38" s="9">
        <v>224</v>
      </c>
      <c r="O38" s="9">
        <v>13</v>
      </c>
      <c r="P38" s="9">
        <v>224</v>
      </c>
      <c r="Q38" s="26">
        <v>13.298999999999999</v>
      </c>
      <c r="R38" s="9">
        <v>220.86199999999999</v>
      </c>
      <c r="S38" s="26">
        <v>13.378</v>
      </c>
      <c r="T38" s="9">
        <v>217.761</v>
      </c>
      <c r="U38" s="30">
        <v>12.984</v>
      </c>
      <c r="V38" s="9">
        <v>214.58199999999999</v>
      </c>
      <c r="W38" s="9">
        <v>13.141</v>
      </c>
      <c r="X38" s="9">
        <v>211.988</v>
      </c>
    </row>
    <row r="39" spans="1:24" x14ac:dyDescent="0.2">
      <c r="B39" s="10" t="s">
        <v>37</v>
      </c>
      <c r="C39" s="9">
        <v>11</v>
      </c>
      <c r="D39" s="9">
        <v>168</v>
      </c>
      <c r="E39" s="9">
        <v>11</v>
      </c>
      <c r="F39" s="9">
        <v>168</v>
      </c>
      <c r="G39" s="9">
        <v>12</v>
      </c>
      <c r="H39" s="9">
        <v>170</v>
      </c>
      <c r="I39" s="9">
        <v>12</v>
      </c>
      <c r="J39" s="9">
        <v>172</v>
      </c>
      <c r="K39" s="9">
        <v>12</v>
      </c>
      <c r="L39" s="9">
        <v>165</v>
      </c>
      <c r="M39" s="9">
        <v>12</v>
      </c>
      <c r="N39" s="9">
        <v>165</v>
      </c>
      <c r="O39" s="9">
        <v>12</v>
      </c>
      <c r="P39" s="9">
        <v>164</v>
      </c>
      <c r="Q39" s="26">
        <v>11.829000000000001</v>
      </c>
      <c r="R39" s="9">
        <v>159.506</v>
      </c>
      <c r="S39" s="26">
        <v>11.593</v>
      </c>
      <c r="T39" s="9">
        <v>156.315</v>
      </c>
      <c r="U39" s="30">
        <v>11.316000000000001</v>
      </c>
      <c r="V39" s="9">
        <v>152.02199999999999</v>
      </c>
      <c r="W39" s="9">
        <v>11.339</v>
      </c>
      <c r="X39" s="9">
        <v>148.75800000000001</v>
      </c>
    </row>
    <row r="40" spans="1:24" x14ac:dyDescent="0.2">
      <c r="B40" s="13" t="s">
        <v>38</v>
      </c>
      <c r="C40" s="15">
        <v>234</v>
      </c>
      <c r="D40" s="14">
        <v>4130</v>
      </c>
      <c r="E40" s="15">
        <v>233</v>
      </c>
      <c r="F40" s="14">
        <v>4143</v>
      </c>
      <c r="G40" s="15">
        <v>242</v>
      </c>
      <c r="H40" s="14">
        <v>4166</v>
      </c>
      <c r="I40" s="15">
        <v>247</v>
      </c>
      <c r="J40" s="14">
        <v>4215</v>
      </c>
      <c r="K40" s="15">
        <v>247</v>
      </c>
      <c r="L40" s="14">
        <v>4062</v>
      </c>
      <c r="M40" s="15">
        <v>249</v>
      </c>
      <c r="N40" s="14">
        <v>4064</v>
      </c>
      <c r="O40" s="15">
        <v>241</v>
      </c>
      <c r="P40" s="14">
        <v>4049</v>
      </c>
      <c r="Q40" s="28">
        <f>Q37+Q34+Q31+Q28+Q24+Q18+Q14+Q10+Q6</f>
        <v>236.73800000000006</v>
      </c>
      <c r="R40" s="29">
        <f t="shared" ref="R40:T40" si="0">R37+R34+R31+R28+R24+R18+R14+R10+R6</f>
        <v>3966.7529999999997</v>
      </c>
      <c r="S40" s="28">
        <f t="shared" si="0"/>
        <v>237.78699999999998</v>
      </c>
      <c r="T40" s="29">
        <f t="shared" si="0"/>
        <v>3882.6879999999996</v>
      </c>
      <c r="U40" s="29">
        <f>U37+U34+U31+U28+U24+U18+U14+U10+U6</f>
        <v>238.506</v>
      </c>
      <c r="V40" s="29">
        <f>V37+V34+V31+V28+V24+V18+V14+V10+V6</f>
        <v>3816.2339999999999</v>
      </c>
      <c r="W40" s="29">
        <f t="shared" ref="W40" si="1">W37+W34+W31+W28+W24+W18+W14+W10+W6</f>
        <v>242.30900000000003</v>
      </c>
      <c r="X40" s="29">
        <f>X37+X34+X31+X28+X24+X18+X14+X10+X6</f>
        <v>3747.5439999999999</v>
      </c>
    </row>
    <row r="42" spans="1:24" x14ac:dyDescent="0.2">
      <c r="A42" s="18" t="s">
        <v>3</v>
      </c>
    </row>
    <row r="43" spans="1:24" x14ac:dyDescent="0.2">
      <c r="A43" s="7" t="s">
        <v>4</v>
      </c>
    </row>
    <row r="44" spans="1:24" x14ac:dyDescent="0.2">
      <c r="A44" s="7" t="s">
        <v>6</v>
      </c>
      <c r="B44" s="6" t="s">
        <v>9</v>
      </c>
    </row>
    <row r="45" spans="1:24" x14ac:dyDescent="0.2">
      <c r="A45" s="7" t="s">
        <v>7</v>
      </c>
      <c r="B45" s="6" t="s">
        <v>8</v>
      </c>
    </row>
    <row r="46" spans="1:24" x14ac:dyDescent="0.2">
      <c r="A46" s="7" t="s">
        <v>5</v>
      </c>
    </row>
    <row r="47" spans="1:24" x14ac:dyDescent="0.2">
      <c r="A47" s="7"/>
    </row>
    <row r="48" spans="1:24" x14ac:dyDescent="0.2">
      <c r="A48" s="23" t="s">
        <v>48</v>
      </c>
    </row>
    <row r="49" spans="1:1" x14ac:dyDescent="0.2">
      <c r="A49" s="17" t="s">
        <v>49</v>
      </c>
    </row>
  </sheetData>
  <mergeCells count="14">
    <mergeCell ref="B2:X2"/>
    <mergeCell ref="B3:X3"/>
    <mergeCell ref="B4:B5"/>
    <mergeCell ref="C4:D4"/>
    <mergeCell ref="S4:T4"/>
    <mergeCell ref="E4:F4"/>
    <mergeCell ref="Q4:R4"/>
    <mergeCell ref="O4:P4"/>
    <mergeCell ref="M4:N4"/>
    <mergeCell ref="K4:L4"/>
    <mergeCell ref="I4:J4"/>
    <mergeCell ref="G4:H4"/>
    <mergeCell ref="U4:V4"/>
    <mergeCell ref="W4:X4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