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8\"/>
    </mc:Choice>
  </mc:AlternateContent>
  <xr:revisionPtr revIDLastSave="0" documentId="13_ncr:1_{84307621-DD62-440A-8683-59CA796CB3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13" r:id="rId1"/>
    <sheet name="Table 8.1" sheetId="1" r:id="rId2"/>
    <sheet name="Table 8.2" sheetId="2" r:id="rId3"/>
    <sheet name="Table 8.3" sheetId="11" r:id="rId4"/>
    <sheet name="Table 8.4" sheetId="4" r:id="rId5"/>
    <sheet name="Table 8.5" sheetId="5" r:id="rId6"/>
    <sheet name="Table 8.6" sheetId="6" r:id="rId7"/>
    <sheet name="Table 8.7" sheetId="7" r:id="rId8"/>
    <sheet name="Table 8.8" sheetId="8" r:id="rId9"/>
    <sheet name="Table 8.9" sheetId="9" r:id="rId10"/>
    <sheet name="Table 8.10" sheetId="10" r:id="rId11"/>
  </sheets>
  <definedNames>
    <definedName name="_xlnm._FilterDatabase" localSheetId="1" hidden="1">'Table 8.1'!$B$3:$J$5</definedName>
    <definedName name="_xlnm._FilterDatabase" localSheetId="4" hidden="1">'Table 8.4'!#REF!</definedName>
    <definedName name="_xlnm.Print_Titles" localSheetId="1">'Table 8.1'!$1:$3</definedName>
    <definedName name="_xlnm.Print_Titles" localSheetId="10">'Table 8.10'!$1:$4</definedName>
    <definedName name="_xlnm.Print_Titles" localSheetId="2">'Table 8.2'!$1:$3</definedName>
    <definedName name="_xlnm.Print_Titles" localSheetId="3">'Table 8.3'!$1:$3</definedName>
    <definedName name="_xlnm.Print_Titles" localSheetId="4">'Table 8.4'!$1:$4</definedName>
    <definedName name="_xlnm.Print_Titles" localSheetId="5">'Table 8.5'!$1:$4</definedName>
    <definedName name="_xlnm.Print_Titles" localSheetId="6">'Table 8.6'!$1:$4</definedName>
    <definedName name="_xlnm.Print_Titles" localSheetId="7">'Table 8.7'!$1:$4</definedName>
    <definedName name="_xlnm.Print_Titles" localSheetId="8">'Table 8.8'!$1:$3</definedName>
    <definedName name="_xlnm.Print_Titles" localSheetId="9">'Table 8.9'!$1:$3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1" i="11" l="1"/>
  <c r="F71" i="11"/>
  <c r="G71" i="11"/>
  <c r="H71" i="11"/>
  <c r="I71" i="11"/>
  <c r="J71" i="11"/>
  <c r="C71" i="11"/>
  <c r="C56" i="11"/>
  <c r="E56" i="11" l="1"/>
  <c r="F56" i="11"/>
  <c r="G56" i="11"/>
  <c r="H56" i="11"/>
  <c r="I56" i="11"/>
  <c r="J56" i="11"/>
  <c r="E57" i="11"/>
  <c r="F57" i="11"/>
  <c r="G57" i="11"/>
  <c r="H57" i="11"/>
  <c r="I57" i="11"/>
  <c r="J57" i="11"/>
  <c r="C57" i="11"/>
</calcChain>
</file>

<file path=xl/sharedStrings.xml><?xml version="1.0" encoding="utf-8"?>
<sst xmlns="http://schemas.openxmlformats.org/spreadsheetml/2006/main" count="1364" uniqueCount="469">
  <si>
    <t>Demographic and Social Indicators : SAARC Countries</t>
  </si>
  <si>
    <t>Indicator</t>
  </si>
  <si>
    <t>Sri Lanka</t>
  </si>
  <si>
    <t>Afghanistan</t>
  </si>
  <si>
    <t>Bangladesh</t>
  </si>
  <si>
    <t>Bhutan</t>
  </si>
  <si>
    <t>India</t>
  </si>
  <si>
    <t>Maldives</t>
  </si>
  <si>
    <t>Nepal</t>
  </si>
  <si>
    <t>Pakistan</t>
  </si>
  <si>
    <t>n.a.</t>
  </si>
  <si>
    <t>0  -  14 Years</t>
  </si>
  <si>
    <t>15  -  64 Years</t>
  </si>
  <si>
    <t>65 Years &amp; Above</t>
  </si>
  <si>
    <t>Urban Population [% of Total Population]</t>
  </si>
  <si>
    <t>Life Expectancy at Birth, Years</t>
  </si>
  <si>
    <t>Total Fertility Rate [Births per Woman]</t>
  </si>
  <si>
    <t>Maternal Mortality Rate [per 100,000 Live Births]</t>
  </si>
  <si>
    <t>Primary Pupil - Teacher Ratio</t>
  </si>
  <si>
    <t>n.a.</t>
  </si>
  <si>
    <t>Secondary Pupil - Teacher Ratio</t>
  </si>
  <si>
    <t>n.a.</t>
  </si>
  <si>
    <t>Male</t>
  </si>
  <si>
    <t>Female</t>
  </si>
  <si>
    <t>Unemployment Rate [Age Group 15+] ,%</t>
  </si>
  <si>
    <t>Employment [% of Total Employment]</t>
  </si>
  <si>
    <t>Agriculture</t>
  </si>
  <si>
    <t>Industry</t>
  </si>
  <si>
    <t>Services</t>
  </si>
  <si>
    <t>Internet Subscriptions per 100 People</t>
  </si>
  <si>
    <t>Telephone Subscribers ('000) [Fixed Telephone]</t>
  </si>
  <si>
    <t>Telephone Subscribers ('000) [Mobile Phones]</t>
  </si>
  <si>
    <t>n.a. - not available</t>
  </si>
  <si>
    <t>Indicator</t>
  </si>
  <si>
    <t>Sri Lanka</t>
  </si>
  <si>
    <t>Afghanistan</t>
  </si>
  <si>
    <t>Bangladesh</t>
  </si>
  <si>
    <t>Bhutan</t>
  </si>
  <si>
    <t>India</t>
  </si>
  <si>
    <t>Maldives</t>
  </si>
  <si>
    <t>Nepal</t>
  </si>
  <si>
    <t>Pakistan</t>
  </si>
  <si>
    <t>GDP Per Capita , USD</t>
  </si>
  <si>
    <t>GDP Per Capita at PPP, International dollars</t>
  </si>
  <si>
    <t>Growth Rate of Real GDP, %</t>
  </si>
  <si>
    <t>Sectoral Composition of GDP, %</t>
  </si>
  <si>
    <t>Consumption, Investment and Savings, % of GDP</t>
  </si>
  <si>
    <t>Private Consumption</t>
  </si>
  <si>
    <t>Government Consumption</t>
  </si>
  <si>
    <t>Gross Capital Formation</t>
  </si>
  <si>
    <t>Gross Domestic Savings</t>
  </si>
  <si>
    <t>Gross National Savings</t>
  </si>
  <si>
    <t>n.a. - not available</t>
  </si>
  <si>
    <t>Exports, USD mn</t>
  </si>
  <si>
    <t>(-16.1)</t>
  </si>
  <si>
    <t>(-10.1)</t>
  </si>
  <si>
    <t>(-18.6)</t>
  </si>
  <si>
    <t>(-7.6)</t>
  </si>
  <si>
    <t>(-4.3)</t>
  </si>
  <si>
    <t>Imports, USD mn</t>
  </si>
  <si>
    <t>(-19.6)</t>
  </si>
  <si>
    <t>(-3.5)</t>
  </si>
  <si>
    <t>(-8.2)</t>
  </si>
  <si>
    <t>(-13.9)</t>
  </si>
  <si>
    <t>(-17.5)</t>
  </si>
  <si>
    <t>(-19.7)</t>
  </si>
  <si>
    <t>Export / Import Ratio</t>
  </si>
  <si>
    <t>Annual percent change</t>
  </si>
  <si>
    <t>Region/ Bloc</t>
  </si>
  <si>
    <t>Country</t>
  </si>
  <si>
    <t>SAARC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</si>
  <si>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</si>
  <si>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</si>
  <si>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</si>
  <si>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</si>
  <si>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</si>
  <si>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</si>
  <si>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</si>
  <si>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</si>
  <si>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ASEAN</t>
  </si>
  <si>
    <t>Brunei Darussalam</t>
  </si>
  <si>
    <t>Cambodia</t>
  </si>
  <si>
    <t>Indonesia</t>
  </si>
  <si>
    <t>Lao PDR</t>
  </si>
  <si>
    <t>Malaysia</t>
  </si>
  <si>
    <t>Myanmar</t>
  </si>
  <si>
    <t>Philippines</t>
  </si>
  <si>
    <t>Singapore</t>
  </si>
  <si>
    <t>Thailand</t>
  </si>
  <si>
    <t>Viet Nam</t>
  </si>
  <si>
    <t>G7 (Group of 7)</t>
  </si>
  <si>
    <t>Canada</t>
  </si>
  <si>
    <t>France</t>
  </si>
  <si>
    <t>Germany</t>
  </si>
  <si>
    <t>Italy</t>
  </si>
  <si>
    <t>Japan</t>
  </si>
  <si>
    <t>United Kingdom</t>
  </si>
  <si>
    <t>United States</t>
  </si>
  <si>
    <t>n.a. - not available</t>
  </si>
  <si>
    <t>Growth of Real GDP : SAARC, ASEAN and G7 Countries</t>
  </si>
  <si>
    <t>Annual percent change</t>
  </si>
  <si>
    <t>Region/ Bloc</t>
  </si>
  <si>
    <t>Country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</si>
  <si>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</si>
  <si>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</si>
  <si>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</si>
  <si>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</si>
  <si>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</si>
  <si>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</si>
  <si>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</si>
  <si>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</si>
  <si>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ASEAN</t>
  </si>
  <si>
    <t>Brunei Darussalam</t>
  </si>
  <si>
    <t>Cambodia</t>
  </si>
  <si>
    <t>Indonesia</t>
  </si>
  <si>
    <t>Lao PDR</t>
  </si>
  <si>
    <t>Malaysia</t>
  </si>
  <si>
    <t>Myanmar</t>
  </si>
  <si>
    <t>Philippines</t>
  </si>
  <si>
    <t>Singapore</t>
  </si>
  <si>
    <t>Thailand</t>
  </si>
  <si>
    <t>G7 (Group of 7)</t>
  </si>
  <si>
    <t>Canada</t>
  </si>
  <si>
    <t>France</t>
  </si>
  <si>
    <t>Germany</t>
  </si>
  <si>
    <t>Italy</t>
  </si>
  <si>
    <t>Japan</t>
  </si>
  <si>
    <t>United Kingdom</t>
  </si>
  <si>
    <t>United States</t>
  </si>
  <si>
    <t>n.a. - not available</t>
  </si>
  <si>
    <t>USD mn</t>
  </si>
  <si>
    <t>Region/ Bloc</t>
  </si>
  <si>
    <t>Country</t>
  </si>
  <si>
    <t>SAARC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</si>
  <si>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</si>
  <si>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</si>
  <si>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</si>
  <si>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</si>
  <si>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</si>
  <si>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</si>
  <si>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</si>
  <si>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</si>
  <si>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ASEAN</t>
  </si>
  <si>
    <t>Brunei Darussalam</t>
  </si>
  <si>
    <t>Cambodia</t>
  </si>
  <si>
    <t>Indonesia</t>
  </si>
  <si>
    <t>Lao PDR</t>
  </si>
  <si>
    <t>Malaysia</t>
  </si>
  <si>
    <t>Myanmar</t>
  </si>
  <si>
    <t>Philippines</t>
  </si>
  <si>
    <t>Singapore</t>
  </si>
  <si>
    <t>Thailand</t>
  </si>
  <si>
    <t>G7 (Group of 7)</t>
  </si>
  <si>
    <t>Canada</t>
  </si>
  <si>
    <t>France</t>
  </si>
  <si>
    <t>Germany</t>
  </si>
  <si>
    <t>Italy</t>
  </si>
  <si>
    <t>Japan</t>
  </si>
  <si>
    <t>United Kingdom</t>
  </si>
  <si>
    <t>United States</t>
  </si>
  <si>
    <t>n.a. - not available</t>
  </si>
  <si>
    <t>USD mn</t>
  </si>
  <si>
    <t>Region/ Bloc</t>
  </si>
  <si>
    <t>Country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</si>
  <si>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</si>
  <si>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</si>
  <si>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</si>
  <si>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</si>
  <si>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</si>
  <si>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</si>
  <si>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</si>
  <si>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</si>
  <si>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Brunei Darussalam</t>
  </si>
  <si>
    <t>Cambodia</t>
  </si>
  <si>
    <t>Indonesia</t>
  </si>
  <si>
    <t>Lao PDR</t>
  </si>
  <si>
    <t>Malaysia</t>
  </si>
  <si>
    <t>Myanmar</t>
  </si>
  <si>
    <t>Philippines</t>
  </si>
  <si>
    <t>Singapore</t>
  </si>
  <si>
    <t>Thailand</t>
  </si>
  <si>
    <t>G7 (Group of 7)</t>
  </si>
  <si>
    <t>Canada</t>
  </si>
  <si>
    <t>France</t>
  </si>
  <si>
    <t>Germany</t>
  </si>
  <si>
    <t>Italy</t>
  </si>
  <si>
    <t>Japan</t>
  </si>
  <si>
    <t>United Kingdom</t>
  </si>
  <si>
    <t>United States</t>
  </si>
  <si>
    <t>n.a. - not available</t>
  </si>
  <si>
    <t>Region/ Bloc</t>
  </si>
  <si>
    <t>Country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</si>
  <si>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</si>
  <si>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</si>
  <si>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</si>
  <si>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</si>
  <si>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</si>
  <si>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</si>
  <si>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</si>
  <si>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</si>
  <si>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ASEAN</t>
  </si>
  <si>
    <t>Brunei Darussalam</t>
  </si>
  <si>
    <t>Cambodia</t>
  </si>
  <si>
    <t>Indonesia</t>
  </si>
  <si>
    <t>Lao PDR</t>
  </si>
  <si>
    <t>Malaysia</t>
  </si>
  <si>
    <t>Myanmar</t>
  </si>
  <si>
    <t>Philippines</t>
  </si>
  <si>
    <t>Singapore</t>
  </si>
  <si>
    <t>Thailand</t>
  </si>
  <si>
    <t>Viet Nam</t>
  </si>
  <si>
    <t>G7 (Group of 7)</t>
  </si>
  <si>
    <t>Canada</t>
  </si>
  <si>
    <t>France</t>
  </si>
  <si>
    <t>Germany</t>
  </si>
  <si>
    <t>Italy</t>
  </si>
  <si>
    <t>Japan</t>
  </si>
  <si>
    <t>United Kingdom</t>
  </si>
  <si>
    <t>United States</t>
  </si>
  <si>
    <t>Region/ Bloc</t>
  </si>
  <si>
    <t>Country</t>
  </si>
  <si>
    <t>SAARC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</si>
  <si>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</si>
  <si>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</si>
  <si>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</si>
  <si>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</si>
  <si>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</si>
  <si>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</si>
  <si>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</si>
  <si>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</si>
  <si>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ASEAN</t>
  </si>
  <si>
    <t>Brunei Darussalam</t>
  </si>
  <si>
    <t>Cambodia</t>
  </si>
  <si>
    <t>Indonesia</t>
  </si>
  <si>
    <t>Lao PDR</t>
  </si>
  <si>
    <t>Malaysia</t>
  </si>
  <si>
    <t>Myanmar</t>
  </si>
  <si>
    <t>Philippines</t>
  </si>
  <si>
    <t>Singapore</t>
  </si>
  <si>
    <t>Thailand</t>
  </si>
  <si>
    <t>Viet Nam</t>
  </si>
  <si>
    <t>G7 (Group of 7)</t>
  </si>
  <si>
    <t>Canada</t>
  </si>
  <si>
    <t>France</t>
  </si>
  <si>
    <t>Germany</t>
  </si>
  <si>
    <t>Italy</t>
  </si>
  <si>
    <t>Japan</t>
  </si>
  <si>
    <t>United Kingdom</t>
  </si>
  <si>
    <t>United States</t>
  </si>
  <si>
    <t>Human Development Index : SAARC, ASEAN and G7 Countries</t>
  </si>
  <si>
    <t>HDI Rank</t>
  </si>
  <si>
    <t>Region/ Bloc</t>
  </si>
  <si>
    <t>Country</t>
  </si>
  <si>
    <t>SAARC</t>
  </si>
  <si>
    <t>Afghanistan</t>
  </si>
  <si>
    <t>Bangladesh</t>
  </si>
  <si>
    <t>Bhutan</t>
  </si>
  <si>
    <t>n.a.</t>
  </si>
  <si>
    <t>n.a.</t>
  </si>
  <si>
    <t>India</t>
  </si>
  <si>
    <t>Maldives</t>
  </si>
  <si>
    <t>n.a.</t>
  </si>
  <si>
    <t>Nepal</t>
  </si>
  <si>
    <t>Pakistan</t>
  </si>
  <si>
    <t>Sri Lanka</t>
  </si>
  <si>
    <t>Brunei Darussalam</t>
  </si>
  <si>
    <t>Cambodia</t>
  </si>
  <si>
    <t>Indonesia</t>
  </si>
  <si>
    <t>Malaysia</t>
  </si>
  <si>
    <t>Myanmar</t>
  </si>
  <si>
    <t>Philippines</t>
  </si>
  <si>
    <t>Singapore</t>
  </si>
  <si>
    <t>Thailand</t>
  </si>
  <si>
    <t>Viet Nam</t>
  </si>
  <si>
    <t>G7 (Group of 7)</t>
  </si>
  <si>
    <t>Canada</t>
  </si>
  <si>
    <t>France</t>
  </si>
  <si>
    <t>Germany</t>
  </si>
  <si>
    <t>Italy</t>
  </si>
  <si>
    <t>Japan</t>
  </si>
  <si>
    <t>United Kingdom</t>
  </si>
  <si>
    <t>United States</t>
  </si>
  <si>
    <t>n.a. - not available</t>
  </si>
  <si>
    <t>Density of Population [Persons per Sq. km]</t>
  </si>
  <si>
    <t>Population by Age Groups [% of Total Population]</t>
  </si>
  <si>
    <t>External Trade and Finance Indicators : SAARC Countries</t>
  </si>
  <si>
    <t>Current A/c Balance, USD mn</t>
  </si>
  <si>
    <t>Total International Reserves Minus Gold, USD mn</t>
  </si>
  <si>
    <t>External Debt, USD mn</t>
  </si>
  <si>
    <t>External Debt Service /Exports Ratio, %</t>
  </si>
  <si>
    <t>Overall Rank</t>
  </si>
  <si>
    <t>Starting a business</t>
  </si>
  <si>
    <t>Dealing with construction permits</t>
  </si>
  <si>
    <t>Getting electricity</t>
  </si>
  <si>
    <t>Registering property</t>
  </si>
  <si>
    <t>Getting credit</t>
  </si>
  <si>
    <t>Protecting minority investors</t>
  </si>
  <si>
    <t>Paying taxes</t>
  </si>
  <si>
    <t>Trading across borders</t>
  </si>
  <si>
    <t>Enforcing contracts</t>
  </si>
  <si>
    <t>Resolving insolvency</t>
  </si>
  <si>
    <t>Human Development Index (HDI)</t>
  </si>
  <si>
    <t>Year 2020</t>
  </si>
  <si>
    <t>Year 2021</t>
  </si>
  <si>
    <t>Year 2022</t>
  </si>
  <si>
    <t>Gross Domestic Product (GDP), USD mn</t>
  </si>
  <si>
    <r>
      <t>National Accounts Indicators : SAARC Countries</t>
    </r>
    <r>
      <rPr>
        <b/>
        <vertAlign val="superscript"/>
        <sz val="11"/>
        <color theme="6" tint="-0.499984740745262"/>
        <rFont val="Calibri"/>
        <family val="2"/>
        <scheme val="minor"/>
      </rPr>
      <t>(a)</t>
    </r>
  </si>
  <si>
    <t>(24.9)</t>
  </si>
  <si>
    <t>(3.7)</t>
  </si>
  <si>
    <t>(14.6)</t>
  </si>
  <si>
    <t>(9.4)</t>
  </si>
  <si>
    <t>(13.6)</t>
  </si>
  <si>
    <t>(2.5)</t>
  </si>
  <si>
    <t>(33.7)</t>
  </si>
  <si>
    <t>(28.8)</t>
  </si>
  <si>
    <t>(-18.8)</t>
  </si>
  <si>
    <t>(19.4)</t>
  </si>
  <si>
    <t>(-7.2)</t>
  </si>
  <si>
    <t>(-5.6)</t>
  </si>
  <si>
    <t>(57.2)</t>
  </si>
  <si>
    <t>(28.9)</t>
  </si>
  <si>
    <t>(17.7)</t>
  </si>
  <si>
    <t>(26.4)</t>
  </si>
  <si>
    <r>
      <t>Consumer Prices : SAARC, ASEAN and G7 Countries</t>
    </r>
    <r>
      <rPr>
        <b/>
        <vertAlign val="superscript"/>
        <sz val="11"/>
        <color theme="6" tint="-0.499984740745262"/>
        <rFont val="Calibri"/>
        <family val="2"/>
        <scheme val="minor"/>
      </rPr>
      <t>(a)</t>
    </r>
  </si>
  <si>
    <r>
      <t>Exports : SAARC, ASEAN and G7 Countries</t>
    </r>
    <r>
      <rPr>
        <b/>
        <vertAlign val="superscript"/>
        <sz val="11"/>
        <color theme="6" tint="-0.499984740745262"/>
        <rFont val="Calibri"/>
        <family val="2"/>
        <scheme val="minor"/>
      </rPr>
      <t>(a)</t>
    </r>
  </si>
  <si>
    <r>
      <t>Import : SAARC, ASEAN and G7 Countries</t>
    </r>
    <r>
      <rPr>
        <b/>
        <vertAlign val="superscript"/>
        <sz val="11"/>
        <color theme="6" tint="-0.499984740745262"/>
        <rFont val="Calibri"/>
        <family val="2"/>
        <scheme val="minor"/>
      </rPr>
      <t>(a)</t>
    </r>
  </si>
  <si>
    <r>
      <t>Doing Business Ranking - 2020 : SAARC, ASEAN and G7 Countries</t>
    </r>
    <r>
      <rPr>
        <b/>
        <vertAlign val="superscript"/>
        <sz val="11"/>
        <color theme="6" tint="-0.499984740745262"/>
        <rFont val="Calibri"/>
        <family val="2"/>
        <scheme val="minor"/>
      </rPr>
      <t>(a)</t>
    </r>
  </si>
  <si>
    <r>
      <t>Gross National Income (GNI) per Capita</t>
    </r>
    <r>
      <rPr>
        <vertAlign val="superscript"/>
        <sz val="11"/>
        <color rgb="FF2B2A29"/>
        <rFont val="Calibri"/>
        <family val="2"/>
        <scheme val="minor"/>
      </rPr>
      <t>(a)</t>
    </r>
  </si>
  <si>
    <t xml:space="preserve">Expected Years of Schooling </t>
  </si>
  <si>
    <t xml:space="preserve">Mean Years of Schooling </t>
  </si>
  <si>
    <t>Life Expectancy at Birth</t>
  </si>
  <si>
    <t>Human Development Index (HDI) and Sub Indices of HDI : SAARC, ASEAN and G7 Countries</t>
  </si>
  <si>
    <t>(a)</t>
  </si>
  <si>
    <t>(b)</t>
  </si>
  <si>
    <t>The annual population growth rate is calculated as the percentage change in population when comparing the reference year with the year prior.</t>
  </si>
  <si>
    <t>(c)</t>
  </si>
  <si>
    <t>A composite index of life expectancy, education and income</t>
  </si>
  <si>
    <t>(d)</t>
  </si>
  <si>
    <t>Estimates modelled by the International Labour Organisation</t>
  </si>
  <si>
    <t>(e)</t>
  </si>
  <si>
    <t>Poverty estimates are consumption-based</t>
  </si>
  <si>
    <t>(f)</t>
  </si>
  <si>
    <t>Main source of data is the United Nations Statistics Division’s Global SDG Indicators database.</t>
  </si>
  <si>
    <t>(g)</t>
  </si>
  <si>
    <t>Main source of data is the World Health Organisation Global Health Observatory.</t>
  </si>
  <si>
    <t xml:space="preserve">(a) </t>
  </si>
  <si>
    <t>Estimates at current market prices</t>
  </si>
  <si>
    <t>Based on mid-year population</t>
  </si>
  <si>
    <t>Exports less imports</t>
  </si>
  <si>
    <t>Units of domestic currency (annual average) per US dollar</t>
  </si>
  <si>
    <t>Movements in consumer prices are shown as annual averages</t>
  </si>
  <si>
    <t>Values are stated in Free On Board (FOB) terms</t>
  </si>
  <si>
    <t xml:space="preserve">(a)   </t>
  </si>
  <si>
    <t>In September 2021, World Bank Group management has decided to discontinue the Doing Business report.</t>
  </si>
  <si>
    <t xml:space="preserve">Literacy Rate, % [15 Years and over] </t>
  </si>
  <si>
    <t>(44.7)</t>
  </si>
  <si>
    <t>Crude Birth Rate [per 1,000 people]</t>
  </si>
  <si>
    <t>Crude Death Rate [per 1,000 people]</t>
  </si>
  <si>
    <t xml:space="preserve">Sources: </t>
  </si>
  <si>
    <t>08. SRI LANKA AND THE REST OF THE WORLD</t>
  </si>
  <si>
    <t>TABLE 8.1</t>
  </si>
  <si>
    <r>
      <t>Mid-year Population, mn</t>
    </r>
    <r>
      <rPr>
        <vertAlign val="superscript"/>
        <sz val="10"/>
        <color rgb="FF2B2A29"/>
        <rFont val="Calibri"/>
        <family val="2"/>
        <scheme val="minor"/>
      </rPr>
      <t xml:space="preserve"> (a)</t>
    </r>
  </si>
  <si>
    <r>
      <t xml:space="preserve">Population Growth Rates, % </t>
    </r>
    <r>
      <rPr>
        <vertAlign val="superscript"/>
        <sz val="10"/>
        <color rgb="FF2B2A29"/>
        <rFont val="Calibri"/>
        <family val="2"/>
        <scheme val="minor"/>
      </rPr>
      <t>(b)</t>
    </r>
  </si>
  <si>
    <r>
      <t xml:space="preserve">Human Development Index </t>
    </r>
    <r>
      <rPr>
        <vertAlign val="superscript"/>
        <sz val="10"/>
        <color rgb="FF2B2A29"/>
        <rFont val="Calibri"/>
        <family val="2"/>
        <scheme val="minor"/>
      </rPr>
      <t>(c)</t>
    </r>
    <r>
      <rPr>
        <sz val="10"/>
        <color rgb="FF2B2A29"/>
        <rFont val="Calibri"/>
        <family val="2"/>
        <scheme val="minor"/>
      </rPr>
      <t xml:space="preserve"> [Max.: 1.000 ;  Min.: 0.000]</t>
    </r>
  </si>
  <si>
    <r>
      <t>Labour Force Participation Rate</t>
    </r>
    <r>
      <rPr>
        <vertAlign val="superscript"/>
        <sz val="10"/>
        <color rgb="FF2B2A29"/>
        <rFont val="Calibri"/>
        <family val="2"/>
        <scheme val="minor"/>
      </rPr>
      <t xml:space="preserve"> (d)</t>
    </r>
    <r>
      <rPr>
        <sz val="10"/>
        <color rgb="FF2B2A29"/>
        <rFont val="Calibri"/>
        <family val="2"/>
        <scheme val="minor"/>
      </rPr>
      <t>, %</t>
    </r>
  </si>
  <si>
    <r>
      <t>Proportion of Population living on less than $2.15 a Day (2017 PPP)</t>
    </r>
    <r>
      <rPr>
        <vertAlign val="superscript"/>
        <sz val="10"/>
        <color rgb="FF2B2A29"/>
        <rFont val="Calibri"/>
        <family val="2"/>
        <scheme val="minor"/>
      </rPr>
      <t xml:space="preserve"> (e)</t>
    </r>
  </si>
  <si>
    <r>
      <t>Physicians per 1,000  people</t>
    </r>
    <r>
      <rPr>
        <vertAlign val="superscript"/>
        <sz val="10"/>
        <color rgb="FF2B2A29"/>
        <rFont val="Calibri"/>
        <family val="2"/>
        <scheme val="minor"/>
      </rPr>
      <t xml:space="preserve"> (f)</t>
    </r>
  </si>
  <si>
    <r>
      <t>Hospital Beds per 1,000  people</t>
    </r>
    <r>
      <rPr>
        <vertAlign val="superscript"/>
        <sz val="10"/>
        <color rgb="FF2B2A29"/>
        <rFont val="Calibri"/>
        <family val="2"/>
        <scheme val="minor"/>
      </rPr>
      <t xml:space="preserve"> (g)</t>
    </r>
  </si>
  <si>
    <r>
      <t xml:space="preserve">Exports Per Capita </t>
    </r>
    <r>
      <rPr>
        <vertAlign val="superscript"/>
        <sz val="10"/>
        <color rgb="FF2B2A29"/>
        <rFont val="Calibri"/>
        <family val="2"/>
        <scheme val="minor"/>
      </rPr>
      <t>(a)</t>
    </r>
    <r>
      <rPr>
        <sz val="10"/>
        <color rgb="FF2B2A29"/>
        <rFont val="Calibri"/>
        <family val="2"/>
        <scheme val="minor"/>
      </rPr>
      <t>,  USD</t>
    </r>
  </si>
  <si>
    <r>
      <t xml:space="preserve">Imports Per Capita </t>
    </r>
    <r>
      <rPr>
        <vertAlign val="superscript"/>
        <sz val="10"/>
        <color rgb="FF2B2A29"/>
        <rFont val="Calibri"/>
        <family val="2"/>
        <scheme val="minor"/>
      </rPr>
      <t>(a)</t>
    </r>
    <r>
      <rPr>
        <sz val="10"/>
        <color rgb="FF2B2A29"/>
        <rFont val="Calibri"/>
        <family val="2"/>
        <scheme val="minor"/>
      </rPr>
      <t>, USD</t>
    </r>
  </si>
  <si>
    <r>
      <t xml:space="preserve">Balance of Trade </t>
    </r>
    <r>
      <rPr>
        <vertAlign val="superscript"/>
        <sz val="10"/>
        <color rgb="FF2B2A29"/>
        <rFont val="Calibri"/>
        <family val="2"/>
        <scheme val="minor"/>
      </rPr>
      <t>(b)</t>
    </r>
    <r>
      <rPr>
        <sz val="10"/>
        <color rgb="FF2B2A29"/>
        <rFont val="Calibri"/>
        <family val="2"/>
        <scheme val="minor"/>
      </rPr>
      <t>, USD mn</t>
    </r>
  </si>
  <si>
    <r>
      <t>Exchange Rate for USD</t>
    </r>
    <r>
      <rPr>
        <vertAlign val="superscript"/>
        <sz val="10"/>
        <color rgb="FF2B2A29"/>
        <rFont val="Calibri"/>
        <family val="2"/>
        <scheme val="minor"/>
      </rPr>
      <t xml:space="preserve">  (c)</t>
    </r>
  </si>
  <si>
    <t>Human Development Indices and Indicators, UNDP</t>
  </si>
  <si>
    <t xml:space="preserve">Source:  </t>
  </si>
  <si>
    <t xml:space="preserve">Source:   </t>
  </si>
  <si>
    <t>Doing Business Ranking - 2020, World Bank</t>
  </si>
  <si>
    <t>Human Development Indices and Indicators 2021/22, UNDP</t>
  </si>
  <si>
    <t xml:space="preserve">Source: </t>
  </si>
  <si>
    <t>TABLE 8.2</t>
  </si>
  <si>
    <t>TABLE 8.3</t>
  </si>
  <si>
    <t>TABLE 8.4</t>
  </si>
  <si>
    <t>TABLE 8.5</t>
  </si>
  <si>
    <t>TABLE 8.6</t>
  </si>
  <si>
    <t>TABLE 8.7</t>
  </si>
  <si>
    <t>TABLE 8.8</t>
  </si>
  <si>
    <t>TABLE 8.9</t>
  </si>
  <si>
    <t>TABLE 8.10</t>
  </si>
  <si>
    <t>Year 2023</t>
  </si>
  <si>
    <t>Index</t>
  </si>
  <si>
    <t>Rank</t>
  </si>
  <si>
    <t>(-8.1)</t>
  </si>
  <si>
    <t>(-4.9)</t>
  </si>
  <si>
    <t>(-25.6)</t>
  </si>
  <si>
    <t>(6.2)</t>
  </si>
  <si>
    <t>(-7.4)</t>
  </si>
  <si>
    <t>(-0.2)</t>
  </si>
  <si>
    <t>(-20.5)</t>
  </si>
  <si>
    <t>(-31.0)</t>
  </si>
  <si>
    <t>(49.4)</t>
  </si>
  <si>
    <t>(32.0)</t>
  </si>
  <si>
    <t>(18.2)</t>
  </si>
  <si>
    <t>(116.2)</t>
  </si>
  <si>
    <t>(8.2)</t>
  </si>
  <si>
    <t>Table Name</t>
  </si>
  <si>
    <t>Table/ Sheet no.</t>
  </si>
  <si>
    <t>National Accounts Indicators : SAARC Countries</t>
  </si>
  <si>
    <t>Consumer Prices : SAARC, ASEAN and G7 Countries</t>
  </si>
  <si>
    <t>Exports : SAARC, ASEAN and G7 Countries</t>
  </si>
  <si>
    <t>Import : SAARC, ASEAN and G7 Countries</t>
  </si>
  <si>
    <t>Doing Business Ranking - 2020 : SAARC, ASEAN and G7 Countries</t>
  </si>
  <si>
    <t>Values are stated in Cost, Insurance, Freight (CIF) terms</t>
  </si>
  <si>
    <t>Estimates of population size are as of 10 June for Afghanistan and 01 October for India</t>
  </si>
  <si>
    <t>Note: Annual change (%) is given within parenthesis. Growth rates are based on the value of exports in United States dollars.</t>
  </si>
  <si>
    <t>The 2021 data refer to 2011 PPP $ and the 2022 data refer to 2017 PPP $.</t>
  </si>
  <si>
    <t>Year 2024</t>
  </si>
  <si>
    <r>
      <t>2021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</si>
  <si>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2022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</si>
  <si>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2023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</si>
  <si>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2024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</si>
  <si>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2025</t>
    </r>
    <r>
      <rPr>
        <vertAlign val="superscript"/>
        <sz val="11"/>
        <color rgb="FF2B2A29"/>
        <rFont val="Calibri"/>
        <family val="2"/>
        <scheme val="minor"/>
      </rPr>
      <t>(c)</t>
    </r>
  </si>
  <si>
    <t>Revised</t>
  </si>
  <si>
    <t>Provisional</t>
  </si>
  <si>
    <r>
      <t>Year 2023</t>
    </r>
    <r>
      <rPr>
        <b/>
        <vertAlign val="superscript"/>
        <sz val="10"/>
        <color theme="6" tint="-0.499984740745262"/>
        <rFont val="Calibri"/>
        <family val="2"/>
        <scheme val="minor"/>
      </rPr>
      <t>(b)</t>
    </r>
  </si>
  <si>
    <r>
      <t>Year 2024</t>
    </r>
    <r>
      <rPr>
        <b/>
        <vertAlign val="superscript"/>
        <sz val="10"/>
        <color theme="6" tint="-0.499984740745262"/>
        <rFont val="Calibri"/>
        <family val="2"/>
        <scheme val="minor"/>
      </rPr>
      <t>(b)</t>
    </r>
  </si>
  <si>
    <t>(-0.1)</t>
  </si>
  <si>
    <t>(46.1)</t>
  </si>
  <si>
    <t>(-4.5)</t>
  </si>
  <si>
    <t>(19.2)</t>
  </si>
  <si>
    <t>(4.9)</t>
  </si>
  <si>
    <t>(26.1)</t>
  </si>
  <si>
    <t>(11.4)</t>
  </si>
  <si>
    <t>(-9.3)</t>
  </si>
  <si>
    <t>(-12.6)</t>
  </si>
  <si>
    <t>(-11.5)</t>
  </si>
  <si>
    <t>(-3.2)</t>
  </si>
  <si>
    <t>(3.2)</t>
  </si>
  <si>
    <t>(1.0)</t>
  </si>
  <si>
    <t>(-43.0)</t>
  </si>
  <si>
    <t>(-4.2)</t>
  </si>
  <si>
    <t>(27.3)</t>
  </si>
  <si>
    <t>(-5.7)</t>
  </si>
  <si>
    <t>(12.2)</t>
  </si>
  <si>
    <t>(28.4)</t>
  </si>
  <si>
    <t>(-15.0)</t>
  </si>
  <si>
    <t>(-7.9)</t>
  </si>
  <si>
    <t>(-12.0)</t>
  </si>
  <si>
    <t>(7.5)</t>
  </si>
  <si>
    <t>(-36.4)</t>
  </si>
  <si>
    <t>(39.5)</t>
  </si>
  <si>
    <t>(36.9)</t>
  </si>
  <si>
    <t>(-0.4)</t>
  </si>
  <si>
    <t>(4.2)</t>
  </si>
  <si>
    <t>(-2.4)</t>
  </si>
  <si>
    <t>(-12.4)</t>
  </si>
  <si>
    <t>(26.9)</t>
  </si>
  <si>
    <t>(15.6)</t>
  </si>
  <si>
    <t>International Financial Statistics (IFS), IMF (updated on 15.06.2026)</t>
  </si>
  <si>
    <t>Key Indicators for Asia and the Pacific 2025, ADB</t>
  </si>
  <si>
    <r>
      <t>Year 2023</t>
    </r>
    <r>
      <rPr>
        <b/>
        <vertAlign val="superscript"/>
        <sz val="10"/>
        <color theme="6" tint="-0.499984740745262"/>
        <rFont val="Calibri"/>
        <family val="2"/>
        <scheme val="minor"/>
      </rPr>
      <t>(d)</t>
    </r>
  </si>
  <si>
    <r>
      <t>Year 2024</t>
    </r>
    <r>
      <rPr>
        <b/>
        <vertAlign val="superscript"/>
        <sz val="10"/>
        <color theme="6" tint="-0.499984740745262"/>
        <rFont val="Calibri"/>
        <family val="2"/>
        <scheme val="minor"/>
      </rPr>
      <t>(d)</t>
    </r>
  </si>
  <si>
    <t>Human Development Report 2025, UNDP</t>
  </si>
  <si>
    <t>Primary Pupil - Qualified Teacher Ratio</t>
  </si>
  <si>
    <t>Secondary Pupil - Qualified Teacher Ratio</t>
  </si>
  <si>
    <t>Vietnam</t>
  </si>
  <si>
    <r>
      <t>Exchange Rate for USD</t>
    </r>
    <r>
      <rPr>
        <vertAlign val="superscript"/>
        <sz val="10"/>
        <color rgb="FF2B2A29"/>
        <rFont val="Calibri"/>
        <family val="2"/>
        <scheme val="minor"/>
      </rPr>
      <t xml:space="preserve">  ©</t>
    </r>
  </si>
  <si>
    <t>(7.2)</t>
  </si>
  <si>
    <r>
      <t>Change in Rank from 2015</t>
    </r>
    <r>
      <rPr>
        <vertAlign val="superscript"/>
        <sz val="11"/>
        <color rgb="FF2B2A29"/>
        <rFont val="Calibri"/>
        <family val="2"/>
        <scheme val="minor"/>
      </rPr>
      <t>(b)</t>
    </r>
  </si>
  <si>
    <t>A positive value indicates an improvement in rank.</t>
  </si>
  <si>
    <t>World Economic Outlook, April 2026, IMF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</si>
</sst>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#,##0.0"/>
    <numFmt numFmtId="166" formatCode="0.000"/>
    <numFmt numFmtId="167" formatCode="0.00_);\(0.00\)"/>
    <numFmt numFmtId="168" formatCode="0.0_);\(0.0\)"/>
    <numFmt numFmtId="169" formatCode="_(* #,##0_);_(* \(#,##0\);_(* &quot;-&quot;??_);_(@_)"/>
  </numFmts>
  <fonts count="27" x14ac:knownFonts="1">
    <font>
      <sz val="10"/>
      <name val="Arial"/>
      <family val="2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vertAlign val="superscript"/>
      <sz val="11"/>
      <color rgb="FF2B2A29"/>
      <name val="Calibri"/>
      <family val="2"/>
      <scheme val="minor"/>
    </font>
    <font>
      <b/>
      <vertAlign val="superscript"/>
      <sz val="11"/>
      <color theme="6" tint="-0.499984740745262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1"/>
      <color rgb="FF4F6228"/>
      <name val="Calibri"/>
      <family val="2"/>
      <scheme val="minor"/>
    </font>
    <font>
      <i/>
      <sz val="10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b/>
      <sz val="10"/>
      <color rgb="FF4F6228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1"/>
      <color rgb="FF2B2A29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vertAlign val="superscript"/>
      <sz val="10"/>
      <color theme="6" tint="-0.499984740745262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 style="thin">
        <color rgb="FF4F6228"/>
      </left>
      <right/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6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3" borderId="0" xfId="0" applyFont="1" applyFill="1" applyAlignment="1">
      <alignment horizontal="left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right" vertic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1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1"/>
    </xf>
    <xf numFmtId="166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15" fillId="0" borderId="0" xfId="0" applyFont="1" applyAlignment="1">
      <alignment horizontal="left" wrapText="1"/>
    </xf>
    <xf numFmtId="164" fontId="5" fillId="0" borderId="0" xfId="0" quotePrefix="1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1" fontId="15" fillId="0" borderId="0" xfId="0" applyNumberFormat="1" applyFont="1" applyAlignment="1">
      <alignment horizontal="left"/>
    </xf>
    <xf numFmtId="2" fontId="15" fillId="0" borderId="0" xfId="0" applyNumberFormat="1" applyFont="1" applyAlignment="1">
      <alignment horizontal="left"/>
    </xf>
    <xf numFmtId="169" fontId="15" fillId="0" borderId="0" xfId="1" applyNumberFormat="1" applyFont="1" applyAlignment="1">
      <alignment horizontal="left"/>
    </xf>
    <xf numFmtId="167" fontId="5" fillId="0" borderId="0" xfId="0" quotePrefix="1" applyNumberFormat="1" applyFont="1" applyAlignment="1">
      <alignment horizontal="right"/>
    </xf>
    <xf numFmtId="0" fontId="5" fillId="0" borderId="0" xfId="0" quotePrefix="1" applyFont="1" applyAlignment="1">
      <alignment horizontal="right"/>
    </xf>
    <xf numFmtId="169" fontId="5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168" fontId="15" fillId="0" borderId="0" xfId="0" applyNumberFormat="1" applyFont="1" applyAlignment="1">
      <alignment horizontal="right"/>
    </xf>
    <xf numFmtId="0" fontId="12" fillId="0" borderId="0" xfId="0" applyFont="1"/>
    <xf numFmtId="0" fontId="5" fillId="0" borderId="0" xfId="0" applyFont="1"/>
    <xf numFmtId="3" fontId="5" fillId="0" borderId="0" xfId="0" applyNumberFormat="1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20" fillId="0" borderId="0" xfId="0" applyFont="1" applyAlignment="1">
      <alignment horizontal="left"/>
    </xf>
    <xf numFmtId="0" fontId="0" fillId="0" borderId="0" xfId="0" applyAlignment="1">
      <alignment vertical="center"/>
    </xf>
    <xf numFmtId="0" fontId="6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 wrapText="1"/>
    </xf>
    <xf numFmtId="164" fontId="5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left"/>
    </xf>
    <xf numFmtId="164" fontId="15" fillId="0" borderId="0" xfId="0" applyNumberFormat="1" applyFont="1"/>
    <xf numFmtId="164" fontId="15" fillId="0" borderId="0" xfId="0" applyNumberFormat="1" applyFont="1" applyAlignment="1">
      <alignment horizontal="right"/>
    </xf>
    <xf numFmtId="1" fontId="5" fillId="0" borderId="0" xfId="0" applyNumberFormat="1" applyFont="1"/>
    <xf numFmtId="3" fontId="15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23" fillId="2" borderId="0" xfId="0" applyFont="1" applyFill="1" applyAlignment="1">
      <alignment horizontal="center"/>
    </xf>
    <xf numFmtId="0" fontId="23" fillId="2" borderId="0" xfId="0" applyFont="1" applyFill="1" applyAlignment="1">
      <alignment horizontal="left"/>
    </xf>
    <xf numFmtId="0" fontId="24" fillId="0" borderId="0" xfId="3" applyFont="1"/>
    <xf numFmtId="0" fontId="2" fillId="2" borderId="0" xfId="0" applyFont="1" applyFill="1" applyAlignment="1">
      <alignment horizontal="center" vertical="center" wrapText="1"/>
    </xf>
    <xf numFmtId="3" fontId="15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right"/>
    </xf>
    <xf numFmtId="0" fontId="19" fillId="0" borderId="4" xfId="0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15" fillId="0" borderId="4" xfId="0" applyFont="1" applyBorder="1" applyAlignment="1">
      <alignment horizontal="left"/>
    </xf>
    <xf numFmtId="168" fontId="5" fillId="0" borderId="4" xfId="0" applyNumberFormat="1" applyFont="1" applyBorder="1" applyAlignment="1">
      <alignment horizontal="right"/>
    </xf>
    <xf numFmtId="0" fontId="17" fillId="0" borderId="4" xfId="0" applyFont="1" applyBorder="1" applyAlignment="1">
      <alignment horizontal="left"/>
    </xf>
    <xf numFmtId="0" fontId="15" fillId="0" borderId="4" xfId="0" applyFont="1" applyBorder="1"/>
    <xf numFmtId="0" fontId="5" fillId="0" borderId="4" xfId="0" applyFont="1" applyBorder="1"/>
    <xf numFmtId="1" fontId="5" fillId="0" borderId="4" xfId="0" applyNumberFormat="1" applyFont="1" applyBorder="1" applyAlignment="1">
      <alignment horizontal="right"/>
    </xf>
    <xf numFmtId="166" fontId="5" fillId="0" borderId="4" xfId="0" applyNumberFormat="1" applyFont="1" applyBorder="1" applyAlignment="1">
      <alignment horizontal="right"/>
    </xf>
    <xf numFmtId="0" fontId="15" fillId="0" borderId="4" xfId="0" applyFont="1" applyBorder="1" applyAlignment="1">
      <alignment horizontal="right"/>
    </xf>
    <xf numFmtId="0" fontId="1" fillId="2" borderId="5" xfId="0" applyFont="1" applyFill="1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 wrapText="1"/>
    </xf>
    <xf numFmtId="0" fontId="11" fillId="2" borderId="0" xfId="0" applyFont="1" applyFill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7" fillId="0" borderId="4" xfId="0" applyFont="1" applyBorder="1" applyAlignment="1">
      <alignment horizontal="left"/>
    </xf>
    <xf numFmtId="0" fontId="5" fillId="2" borderId="0" xfId="0" applyFont="1" applyFill="1" applyAlignment="1">
      <alignment horizontal="right"/>
    </xf>
    <xf numFmtId="0" fontId="19" fillId="0" borderId="4" xfId="0" applyFont="1" applyBorder="1" applyAlignment="1">
      <alignment horizontal="left"/>
    </xf>
    <xf numFmtId="0" fontId="6" fillId="2" borderId="5" xfId="0" applyFont="1" applyFill="1" applyBorder="1" applyAlignment="1">
      <alignment horizontal="center"/>
    </xf>
  </cellXfs>
  <cellStyles count="5">
    <cellStyle name="Comma" xfId="1" builtinId="3"/>
    <cellStyle name="Hyperlink" xfId="3" builtinId="8"/>
    <cellStyle name="Normal" xfId="0" builtinId="0"/>
    <cellStyle name="Normal 2" xfId="2" xr:uid="{C6CAB3F7-2CB3-49DC-B482-62A51386DD67}"/>
    <cellStyle name="Normal 6" xfId="4" xr:uid="{323B8ACC-AE9D-4B3F-924E-212EE6759D73}"/>
  </cellStyles>
  <dxfs count="0"/>
  <tableStyles count="0" defaultTableStyle="TableStyleMedium9" defaultPivotStyle="PivotStyleLight16"/>
  <colors>
    <mruColors>
      <color rgb="FFEB9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94441-7F54-4AEA-B57D-D2D6709C0F4B}">
  <sheetPr codeName="Sheet11">
    <pageSetUpPr fitToPage="1"/>
  </sheetPr>
  <dimension ref="B1:E14"/>
  <sheetViews>
    <sheetView tabSelected="1" workbookViewId="0">
      <selection activeCell="M12" sqref="M12"/>
    </sheetView>
  </sheetViews>
  <sheetFormatPr defaultRowHeight="27.75" customHeight="1" x14ac:dyDescent="0.2"/>
  <cols>
    <col min="1" max="1" width="2.5703125" customWidth="1"/>
    <col min="2" max="2" width="89.42578125" customWidth="1"/>
    <col min="3" max="3" width="19.28515625" customWidth="1"/>
  </cols>
  <sheetData>
    <row r="1" spans="2:5" ht="48.75" customHeight="1" x14ac:dyDescent="0.25">
      <c r="B1" s="18" t="s">
        <v>359</v>
      </c>
      <c r="C1" s="17"/>
      <c r="D1" s="2"/>
      <c r="E1" s="2"/>
    </row>
    <row r="2" spans="2:5" ht="29.25" customHeight="1" x14ac:dyDescent="0.25">
      <c r="B2" s="65" t="s">
        <v>403</v>
      </c>
      <c r="C2" s="64" t="s">
        <v>404</v>
      </c>
    </row>
    <row r="3" spans="2:5" ht="29.25" customHeight="1" x14ac:dyDescent="0.25">
      <c r="B3" s="66" t="s">
        <v>0</v>
      </c>
      <c r="C3" s="62">
        <v>8.1</v>
      </c>
    </row>
    <row r="4" spans="2:5" ht="29.25" customHeight="1" x14ac:dyDescent="0.25">
      <c r="B4" s="66" t="s">
        <v>405</v>
      </c>
      <c r="C4" s="62">
        <v>8.1999999999999993</v>
      </c>
    </row>
    <row r="5" spans="2:5" ht="29.25" customHeight="1" x14ac:dyDescent="0.25">
      <c r="B5" s="66" t="s">
        <v>285</v>
      </c>
      <c r="C5" s="62">
        <v>8.3000000000000007</v>
      </c>
    </row>
    <row r="6" spans="2:5" ht="29.25" customHeight="1" x14ac:dyDescent="0.25">
      <c r="B6" s="66" t="s">
        <v>406</v>
      </c>
      <c r="C6" s="62">
        <v>8.4</v>
      </c>
    </row>
    <row r="7" spans="2:5" ht="29.25" customHeight="1" x14ac:dyDescent="0.25">
      <c r="B7" s="66" t="s">
        <v>99</v>
      </c>
      <c r="C7" s="62">
        <v>8.5</v>
      </c>
    </row>
    <row r="8" spans="2:5" ht="29.25" customHeight="1" x14ac:dyDescent="0.25">
      <c r="B8" s="66" t="s">
        <v>407</v>
      </c>
      <c r="C8" s="62">
        <v>8.6</v>
      </c>
    </row>
    <row r="9" spans="2:5" ht="29.25" customHeight="1" x14ac:dyDescent="0.25">
      <c r="B9" s="66" t="s">
        <v>408</v>
      </c>
      <c r="C9" s="62">
        <v>8.6999999999999993</v>
      </c>
    </row>
    <row r="10" spans="2:5" ht="29.25" customHeight="1" x14ac:dyDescent="0.25">
      <c r="B10" s="66" t="s">
        <v>409</v>
      </c>
      <c r="C10" s="62">
        <v>8.8000000000000007</v>
      </c>
    </row>
    <row r="11" spans="2:5" ht="29.25" customHeight="1" x14ac:dyDescent="0.25">
      <c r="B11" s="66" t="s">
        <v>331</v>
      </c>
      <c r="C11" s="62">
        <v>8.9</v>
      </c>
    </row>
    <row r="12" spans="2:5" ht="29.25" customHeight="1" x14ac:dyDescent="0.25">
      <c r="B12" s="66" t="s">
        <v>249</v>
      </c>
      <c r="C12" s="63">
        <v>8.1</v>
      </c>
    </row>
    <row r="13" spans="2:5" ht="27.75" customHeight="1" x14ac:dyDescent="0.2">
      <c r="C13" s="62"/>
    </row>
    <row r="14" spans="2:5" ht="27.75" customHeight="1" x14ac:dyDescent="0.2">
      <c r="C14" s="62"/>
    </row>
  </sheetData>
  <hyperlinks>
    <hyperlink ref="B3" location="'Table 8.1'!$B$2" display="Demographic and Social Indicators : SAARC Countries" xr:uid="{67DB4623-FE71-4299-930E-9802AB294F70}"/>
    <hyperlink ref="B4" location="'Table 8.2'!$B$2" display="National Accounts Indicators : SAARC Countries(a)" xr:uid="{04DDEC1B-3838-4D3E-A63C-3BFD97C1823E}"/>
    <hyperlink ref="B5" location="'Table 8.3'!$B$2" display="External Trade and Finance Indicators : SAARC Countries" xr:uid="{D2B9D46D-C5D9-48E1-B361-A8767D962C29}"/>
    <hyperlink ref="B6" location="'Table 8.4'!$B$2" display="Consumer Prices : SAARC, ASEAN and G7 Countries(a)" xr:uid="{7BF11AA7-6AA8-4EBC-9983-5E7AD510458F}"/>
    <hyperlink ref="B7" location="'Table 8.5'!$B$2" display="Growth of Real GDP : SAARC, ASEAN and G7 Countries" xr:uid="{D6F15697-89FF-40AE-99D9-EC1EA02B8683}"/>
    <hyperlink ref="B8" location="'Table 8.6'!$B$2" display="Exports : SAARC, ASEAN and G7 Countries(a)" xr:uid="{F91BD8A6-11BA-4D51-85F7-D69799D6C1D0}"/>
    <hyperlink ref="B9" location="'Table 8.7'!$B$2" display="Import : SAARC, ASEAN and G7 Countries(a)" xr:uid="{1ED918A5-3D28-419A-A9D4-389AF76531CC}"/>
    <hyperlink ref="B10" location="'Table 8.8'!$B$2" display="Doing Business Ranking - 2020 : SAARC, ASEAN and G7 Countries(a)" xr:uid="{265C81CF-A95E-4350-AC0A-E2DC85B53005}"/>
    <hyperlink ref="B11" location="'Table 8.9'!$B$2" display="Human Development Index (HDI) and Sub Indices of HDI : SAARC, ASEAN and G7 Countries" xr:uid="{A9838B51-1964-4B99-81AC-CDF1A2ADF6A8}"/>
    <hyperlink ref="B12" location="'Table 8.10'!$B$2" display="Human Development Index : SAARC, ASEAN and G7 Countries" xr:uid="{7193ED74-7B88-49BE-92EF-02F31B0B2C74}"/>
  </hyperlinks>
  <pageMargins left="0.7" right="0.7" top="0.75" bottom="0.75" header="0.3" footer="0.3"/>
  <pageSetup paperSize="9" fitToHeight="0" orientation="landscape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7EC6-2B30-46AA-91C1-BB4AF146C5E8}">
  <sheetPr codeName="Sheet9">
    <tabColor theme="6" tint="-0.499984740745262"/>
    <pageSetUpPr fitToPage="1"/>
  </sheetPr>
  <dimension ref="A1:M98"/>
  <sheetViews>
    <sheetView workbookViewId="0">
      <pane xSplit="2" ySplit="3" topLeftCell="C85" activePane="bottomRight" state="frozen"/>
      <selection activeCell="B3" sqref="B3"/>
      <selection pane="topRight" activeCell="B3" sqref="B3"/>
      <selection pane="bottomLeft" activeCell="B3" sqref="B3"/>
      <selection pane="bottomRight" activeCell="E99" sqref="E99"/>
    </sheetView>
  </sheetViews>
  <sheetFormatPr defaultRowHeight="15" outlineLevelRow="1" x14ac:dyDescent="0.25"/>
  <cols>
    <col min="1" max="1" width="2.85546875" customWidth="1"/>
    <col min="2" max="2" width="23.5703125" style="2" customWidth="1"/>
    <col min="3" max="3" width="17.7109375" style="2" bestFit="1" customWidth="1"/>
    <col min="4" max="10" width="14.28515625" style="2" customWidth="1"/>
    <col min="11" max="13" width="9.140625" style="2"/>
  </cols>
  <sheetData>
    <row r="1" spans="2:13" ht="34.5" customHeight="1" x14ac:dyDescent="0.25">
      <c r="B1" s="18" t="s">
        <v>359</v>
      </c>
      <c r="C1" s="17"/>
      <c r="D1" s="17"/>
      <c r="E1" s="17"/>
      <c r="F1" s="17"/>
      <c r="G1" s="17"/>
      <c r="H1" s="17"/>
      <c r="I1" s="17"/>
      <c r="J1" s="19" t="s">
        <v>385</v>
      </c>
      <c r="M1"/>
    </row>
    <row r="2" spans="2:13" s="6" customFormat="1" x14ac:dyDescent="0.25">
      <c r="B2" s="86" t="s">
        <v>331</v>
      </c>
      <c r="C2" s="86"/>
      <c r="D2" s="86"/>
      <c r="E2" s="86"/>
      <c r="F2" s="86"/>
      <c r="G2" s="86"/>
      <c r="H2" s="86"/>
      <c r="I2" s="86"/>
      <c r="J2" s="86"/>
      <c r="K2" s="5"/>
      <c r="L2" s="5"/>
      <c r="M2" s="5"/>
    </row>
    <row r="3" spans="2:13" s="13" customFormat="1" ht="62.25" x14ac:dyDescent="0.25">
      <c r="B3" s="11" t="s">
        <v>219</v>
      </c>
      <c r="C3" s="11" t="s">
        <v>220</v>
      </c>
      <c r="D3" s="11" t="s">
        <v>301</v>
      </c>
      <c r="E3" s="11" t="s">
        <v>250</v>
      </c>
      <c r="F3" s="11" t="s">
        <v>330</v>
      </c>
      <c r="G3" s="11" t="s">
        <v>327</v>
      </c>
      <c r="H3" s="11" t="s">
        <v>329</v>
      </c>
      <c r="I3" s="11" t="s">
        <v>328</v>
      </c>
      <c r="J3" s="11" t="s">
        <v>466</v>
      </c>
      <c r="K3" s="12"/>
      <c r="L3" s="12"/>
      <c r="M3" s="12"/>
    </row>
    <row r="4" spans="2:13" s="51" customFormat="1" ht="12.75" x14ac:dyDescent="0.2">
      <c r="B4" s="84">
        <v>2021</v>
      </c>
      <c r="C4" s="84"/>
      <c r="D4" s="84"/>
      <c r="E4" s="84"/>
      <c r="F4" s="84"/>
      <c r="G4" s="84"/>
      <c r="H4" s="84"/>
      <c r="I4" s="84"/>
      <c r="J4" s="84"/>
    </row>
    <row r="5" spans="2:13" s="22" customFormat="1" ht="12.75" outlineLevel="1" x14ac:dyDescent="0.2">
      <c r="B5" s="71" t="s">
        <v>221</v>
      </c>
      <c r="C5" s="44"/>
      <c r="D5" s="43"/>
      <c r="E5" s="43"/>
      <c r="F5" s="43"/>
      <c r="G5" s="43"/>
      <c r="H5" s="43"/>
      <c r="I5" s="43"/>
      <c r="J5" s="43"/>
      <c r="K5" s="43"/>
      <c r="L5" s="44"/>
      <c r="M5" s="44"/>
    </row>
    <row r="6" spans="2:13" s="21" customFormat="1" ht="12.75" outlineLevel="1" x14ac:dyDescent="0.2">
      <c r="B6" s="26"/>
      <c r="C6" s="15" t="s">
        <v>222</v>
      </c>
      <c r="D6" s="30">
        <v>0.48599999999999999</v>
      </c>
      <c r="E6" s="27">
        <v>180</v>
      </c>
      <c r="F6" s="23">
        <v>62</v>
      </c>
      <c r="G6" s="28">
        <v>1824</v>
      </c>
      <c r="H6" s="23">
        <v>3</v>
      </c>
      <c r="I6" s="23">
        <v>10.3</v>
      </c>
      <c r="J6" s="27">
        <v>-5</v>
      </c>
      <c r="K6" s="25"/>
      <c r="L6" s="26"/>
      <c r="M6" s="26"/>
    </row>
    <row r="7" spans="2:13" s="21" customFormat="1" ht="12.75" outlineLevel="1" x14ac:dyDescent="0.2">
      <c r="B7" s="26"/>
      <c r="C7" s="15" t="s">
        <v>223</v>
      </c>
      <c r="D7" s="30">
        <v>0.66300000000000003</v>
      </c>
      <c r="E7" s="27">
        <v>129</v>
      </c>
      <c r="F7" s="23">
        <v>72.400000000000006</v>
      </c>
      <c r="G7" s="28">
        <v>5472</v>
      </c>
      <c r="H7" s="23">
        <v>7.4</v>
      </c>
      <c r="I7" s="23">
        <v>12.4</v>
      </c>
      <c r="J7" s="27">
        <v>11</v>
      </c>
      <c r="K7" s="25"/>
      <c r="L7" s="26"/>
      <c r="M7" s="26"/>
    </row>
    <row r="8" spans="2:13" s="21" customFormat="1" ht="12.75" outlineLevel="1" x14ac:dyDescent="0.2">
      <c r="B8" s="26"/>
      <c r="C8" s="15" t="s">
        <v>224</v>
      </c>
      <c r="D8" s="30">
        <v>0.69099999999999995</v>
      </c>
      <c r="E8" s="27">
        <v>127</v>
      </c>
      <c r="F8" s="23">
        <v>71.8</v>
      </c>
      <c r="G8" s="28">
        <v>9438</v>
      </c>
      <c r="H8" s="23">
        <v>5.2</v>
      </c>
      <c r="I8" s="23">
        <v>13.2</v>
      </c>
      <c r="J8" s="27">
        <v>6</v>
      </c>
      <c r="K8" s="25"/>
      <c r="L8" s="26"/>
      <c r="M8" s="26"/>
    </row>
    <row r="9" spans="2:13" s="21" customFormat="1" ht="12.75" outlineLevel="1" x14ac:dyDescent="0.2">
      <c r="B9" s="26"/>
      <c r="C9" s="15" t="s">
        <v>225</v>
      </c>
      <c r="D9" s="30">
        <v>0.64700000000000002</v>
      </c>
      <c r="E9" s="27">
        <v>132</v>
      </c>
      <c r="F9" s="23">
        <v>67.2</v>
      </c>
      <c r="G9" s="28">
        <v>6590</v>
      </c>
      <c r="H9" s="23">
        <v>6.7</v>
      </c>
      <c r="I9" s="23">
        <v>11.9</v>
      </c>
      <c r="J9" s="27">
        <v>-1</v>
      </c>
      <c r="K9" s="25"/>
      <c r="L9" s="26"/>
      <c r="M9" s="26"/>
    </row>
    <row r="10" spans="2:13" s="21" customFormat="1" ht="12.75" outlineLevel="1" x14ac:dyDescent="0.2">
      <c r="B10" s="26"/>
      <c r="C10" s="15" t="s">
        <v>226</v>
      </c>
      <c r="D10" s="30">
        <v>0.745</v>
      </c>
      <c r="E10" s="27">
        <v>90</v>
      </c>
      <c r="F10" s="23">
        <v>79.900000000000006</v>
      </c>
      <c r="G10" s="28">
        <v>15448</v>
      </c>
      <c r="H10" s="23">
        <v>7.3</v>
      </c>
      <c r="I10" s="23">
        <v>12.6</v>
      </c>
      <c r="J10" s="27">
        <v>6</v>
      </c>
      <c r="K10" s="25"/>
      <c r="L10" s="26"/>
      <c r="M10" s="26"/>
    </row>
    <row r="11" spans="2:13" s="21" customFormat="1" ht="12.75" outlineLevel="1" x14ac:dyDescent="0.2">
      <c r="B11" s="26"/>
      <c r="C11" s="15" t="s">
        <v>227</v>
      </c>
      <c r="D11" s="30">
        <v>0.59599999999999997</v>
      </c>
      <c r="E11" s="27">
        <v>143</v>
      </c>
      <c r="F11" s="23">
        <v>68.400000000000006</v>
      </c>
      <c r="G11" s="28">
        <v>3877</v>
      </c>
      <c r="H11" s="23">
        <v>5.0999999999999996</v>
      </c>
      <c r="I11" s="23">
        <v>12.9</v>
      </c>
      <c r="J11" s="27">
        <v>4</v>
      </c>
      <c r="K11" s="25"/>
      <c r="L11" s="26"/>
      <c r="M11" s="26"/>
    </row>
    <row r="12" spans="2:13" s="21" customFormat="1" ht="12.75" outlineLevel="1" x14ac:dyDescent="0.2">
      <c r="B12" s="26"/>
      <c r="C12" s="15" t="s">
        <v>228</v>
      </c>
      <c r="D12" s="30">
        <v>0.53700000000000003</v>
      </c>
      <c r="E12" s="27">
        <v>161</v>
      </c>
      <c r="F12" s="23">
        <v>66.099999999999994</v>
      </c>
      <c r="G12" s="28">
        <v>4624</v>
      </c>
      <c r="H12" s="23">
        <v>4.5</v>
      </c>
      <c r="I12" s="23">
        <v>8.6999999999999993</v>
      </c>
      <c r="J12" s="27">
        <v>-2</v>
      </c>
      <c r="K12" s="25"/>
      <c r="L12" s="26"/>
      <c r="M12" s="26"/>
    </row>
    <row r="13" spans="2:13" s="21" customFormat="1" ht="12.75" outlineLevel="1" x14ac:dyDescent="0.2">
      <c r="B13" s="26"/>
      <c r="C13" s="15" t="s">
        <v>229</v>
      </c>
      <c r="D13" s="30">
        <v>0.77700000000000002</v>
      </c>
      <c r="E13" s="27">
        <v>73</v>
      </c>
      <c r="F13" s="23">
        <v>76.400000000000006</v>
      </c>
      <c r="G13" s="28">
        <v>12578</v>
      </c>
      <c r="H13" s="23">
        <v>10.8</v>
      </c>
      <c r="I13" s="23">
        <v>14.1</v>
      </c>
      <c r="J13" s="27">
        <v>9</v>
      </c>
      <c r="K13" s="25"/>
      <c r="L13" s="26"/>
      <c r="M13" s="26"/>
    </row>
    <row r="14" spans="2:13" s="22" customFormat="1" ht="12.75" outlineLevel="1" x14ac:dyDescent="0.2">
      <c r="B14" s="71" t="s">
        <v>230</v>
      </c>
      <c r="C14" s="44"/>
      <c r="D14" s="43"/>
      <c r="E14" s="43"/>
      <c r="F14" s="43"/>
      <c r="G14" s="43"/>
      <c r="H14" s="43"/>
      <c r="I14" s="43"/>
      <c r="J14" s="43"/>
      <c r="K14" s="43"/>
      <c r="L14" s="44"/>
      <c r="M14" s="44"/>
    </row>
    <row r="15" spans="2:13" s="21" customFormat="1" ht="12.75" outlineLevel="1" x14ac:dyDescent="0.2">
      <c r="B15" s="26"/>
      <c r="C15" s="15" t="s">
        <v>231</v>
      </c>
      <c r="D15" s="30">
        <v>0.83499999999999996</v>
      </c>
      <c r="E15" s="27">
        <v>51</v>
      </c>
      <c r="F15" s="23">
        <v>74.599999999999994</v>
      </c>
      <c r="G15" s="28">
        <v>64490</v>
      </c>
      <c r="H15" s="23">
        <v>9.1999999999999993</v>
      </c>
      <c r="I15" s="23">
        <v>14</v>
      </c>
      <c r="J15" s="27">
        <v>-3</v>
      </c>
      <c r="K15" s="25"/>
      <c r="L15" s="26"/>
      <c r="M15" s="26"/>
    </row>
    <row r="16" spans="2:13" s="21" customFormat="1" ht="12.75" outlineLevel="1" x14ac:dyDescent="0.2">
      <c r="B16" s="26"/>
      <c r="C16" s="15" t="s">
        <v>232</v>
      </c>
      <c r="D16" s="30">
        <v>0.59399999999999997</v>
      </c>
      <c r="E16" s="27">
        <v>146</v>
      </c>
      <c r="F16" s="23">
        <v>69.599999999999994</v>
      </c>
      <c r="G16" s="28">
        <v>4079</v>
      </c>
      <c r="H16" s="23">
        <v>5.0999999999999996</v>
      </c>
      <c r="I16" s="23">
        <v>11.5</v>
      </c>
      <c r="J16" s="27">
        <v>3</v>
      </c>
      <c r="K16" s="25"/>
      <c r="L16" s="26"/>
      <c r="M16" s="26"/>
    </row>
    <row r="17" spans="2:13" s="21" customFormat="1" ht="12.75" outlineLevel="1" x14ac:dyDescent="0.2">
      <c r="B17" s="26"/>
      <c r="C17" s="15" t="s">
        <v>233</v>
      </c>
      <c r="D17" s="30">
        <v>0.70699999999999996</v>
      </c>
      <c r="E17" s="27">
        <v>114</v>
      </c>
      <c r="F17" s="23">
        <v>67.599999999999994</v>
      </c>
      <c r="G17" s="28">
        <v>11466</v>
      </c>
      <c r="H17" s="23">
        <v>8.6</v>
      </c>
      <c r="I17" s="23">
        <v>13.7</v>
      </c>
      <c r="J17" s="27">
        <v>3</v>
      </c>
      <c r="K17" s="25"/>
      <c r="L17" s="26"/>
      <c r="M17" s="26"/>
    </row>
    <row r="18" spans="2:13" s="21" customFormat="1" ht="12.75" outlineLevel="1" x14ac:dyDescent="0.2">
      <c r="B18" s="26"/>
      <c r="C18" s="15" t="s">
        <v>234</v>
      </c>
      <c r="D18" s="30">
        <v>0.61299999999999999</v>
      </c>
      <c r="E18" s="27">
        <v>140</v>
      </c>
      <c r="F18" s="23">
        <v>68.099999999999994</v>
      </c>
      <c r="G18" s="28">
        <v>7700</v>
      </c>
      <c r="H18" s="23">
        <v>5.4</v>
      </c>
      <c r="I18" s="23">
        <v>10.1</v>
      </c>
      <c r="J18" s="27">
        <v>1</v>
      </c>
      <c r="K18" s="25"/>
      <c r="L18" s="26"/>
      <c r="M18" s="26"/>
    </row>
    <row r="19" spans="2:13" s="21" customFormat="1" ht="12.75" outlineLevel="1" x14ac:dyDescent="0.2">
      <c r="B19" s="26"/>
      <c r="C19" s="15" t="s">
        <v>235</v>
      </c>
      <c r="D19" s="30">
        <v>0.80200000000000005</v>
      </c>
      <c r="E19" s="27">
        <v>62</v>
      </c>
      <c r="F19" s="23">
        <v>74.900000000000006</v>
      </c>
      <c r="G19" s="28">
        <v>26658</v>
      </c>
      <c r="H19" s="23">
        <v>10.6</v>
      </c>
      <c r="I19" s="23">
        <v>13.3</v>
      </c>
      <c r="J19" s="27">
        <v>1</v>
      </c>
      <c r="K19" s="25"/>
      <c r="L19" s="26"/>
      <c r="M19" s="26"/>
    </row>
    <row r="20" spans="2:13" s="21" customFormat="1" ht="12.75" outlineLevel="1" x14ac:dyDescent="0.2">
      <c r="B20" s="26"/>
      <c r="C20" s="15" t="s">
        <v>236</v>
      </c>
      <c r="D20" s="30">
        <v>0.60499999999999998</v>
      </c>
      <c r="E20" s="27">
        <v>149</v>
      </c>
      <c r="F20" s="23">
        <v>65.7</v>
      </c>
      <c r="G20" s="28">
        <v>3851</v>
      </c>
      <c r="H20" s="23">
        <v>6.4</v>
      </c>
      <c r="I20" s="23">
        <v>10.9</v>
      </c>
      <c r="J20" s="27">
        <v>1</v>
      </c>
      <c r="K20" s="25"/>
      <c r="L20" s="26"/>
      <c r="M20" s="26"/>
    </row>
    <row r="21" spans="2:13" s="21" customFormat="1" ht="12.75" outlineLevel="1" x14ac:dyDescent="0.2">
      <c r="B21" s="26"/>
      <c r="C21" s="15" t="s">
        <v>237</v>
      </c>
      <c r="D21" s="30">
        <v>0.69</v>
      </c>
      <c r="E21" s="27">
        <v>116</v>
      </c>
      <c r="F21" s="23">
        <v>69.3</v>
      </c>
      <c r="G21" s="28">
        <v>8920</v>
      </c>
      <c r="H21" s="23">
        <v>9</v>
      </c>
      <c r="I21" s="23">
        <v>13.1</v>
      </c>
      <c r="J21" s="27">
        <v>0</v>
      </c>
      <c r="K21" s="25"/>
      <c r="L21" s="26"/>
      <c r="M21" s="26"/>
    </row>
    <row r="22" spans="2:13" s="21" customFormat="1" ht="12.75" outlineLevel="1" x14ac:dyDescent="0.2">
      <c r="B22" s="26"/>
      <c r="C22" s="15" t="s">
        <v>238</v>
      </c>
      <c r="D22" s="30">
        <v>0.94799999999999995</v>
      </c>
      <c r="E22" s="27">
        <v>12</v>
      </c>
      <c r="F22" s="23">
        <v>82.8</v>
      </c>
      <c r="G22" s="28">
        <v>90919</v>
      </c>
      <c r="H22" s="23">
        <v>11.9</v>
      </c>
      <c r="I22" s="23">
        <v>16.5</v>
      </c>
      <c r="J22" s="27">
        <v>-1</v>
      </c>
      <c r="K22" s="25"/>
      <c r="L22" s="26"/>
      <c r="M22" s="26"/>
    </row>
    <row r="23" spans="2:13" s="21" customFormat="1" ht="12.75" outlineLevel="1" x14ac:dyDescent="0.2">
      <c r="B23" s="26"/>
      <c r="C23" s="15" t="s">
        <v>239</v>
      </c>
      <c r="D23" s="30">
        <v>0.8</v>
      </c>
      <c r="E23" s="27">
        <v>66</v>
      </c>
      <c r="F23" s="23">
        <v>78.7</v>
      </c>
      <c r="G23" s="28">
        <v>17030</v>
      </c>
      <c r="H23" s="23">
        <v>8.6999999999999993</v>
      </c>
      <c r="I23" s="23">
        <v>15.9</v>
      </c>
      <c r="J23" s="27">
        <v>6</v>
      </c>
      <c r="K23" s="25"/>
      <c r="L23" s="26"/>
      <c r="M23" s="26"/>
    </row>
    <row r="24" spans="2:13" s="21" customFormat="1" ht="12.75" outlineLevel="1" x14ac:dyDescent="0.2">
      <c r="B24" s="26"/>
      <c r="C24" s="15" t="s">
        <v>240</v>
      </c>
      <c r="D24" s="30">
        <v>0.754</v>
      </c>
      <c r="E24" s="27">
        <v>115</v>
      </c>
      <c r="F24" s="23">
        <v>73.599999999999994</v>
      </c>
      <c r="G24" s="28">
        <v>7867</v>
      </c>
      <c r="H24" s="23">
        <v>8.4</v>
      </c>
      <c r="I24" s="23">
        <v>13</v>
      </c>
      <c r="J24" s="27">
        <v>5</v>
      </c>
      <c r="K24" s="25"/>
      <c r="L24" s="26"/>
      <c r="M24" s="26"/>
    </row>
    <row r="25" spans="2:13" s="22" customFormat="1" ht="12.75" outlineLevel="1" x14ac:dyDescent="0.2">
      <c r="B25" s="71" t="s">
        <v>241</v>
      </c>
      <c r="C25" s="44"/>
      <c r="D25" s="43"/>
      <c r="E25" s="43"/>
      <c r="F25" s="43"/>
      <c r="G25" s="43"/>
      <c r="H25" s="43"/>
      <c r="I25" s="43"/>
      <c r="J25" s="43"/>
      <c r="K25" s="43"/>
      <c r="L25" s="44"/>
      <c r="M25" s="44"/>
    </row>
    <row r="26" spans="2:13" s="21" customFormat="1" ht="12.75" outlineLevel="1" x14ac:dyDescent="0.2">
      <c r="B26" s="26"/>
      <c r="C26" s="15" t="s">
        <v>242</v>
      </c>
      <c r="D26" s="30">
        <v>0.93600000000000005</v>
      </c>
      <c r="E26" s="27">
        <v>15</v>
      </c>
      <c r="F26" s="23">
        <v>82.7</v>
      </c>
      <c r="G26" s="28">
        <v>46808</v>
      </c>
      <c r="H26" s="23">
        <v>13.8</v>
      </c>
      <c r="I26" s="23">
        <v>16.399999999999999</v>
      </c>
      <c r="J26" s="27">
        <v>-2</v>
      </c>
      <c r="K26" s="25"/>
      <c r="L26" s="26"/>
      <c r="M26" s="26"/>
    </row>
    <row r="27" spans="2:13" s="21" customFormat="1" ht="12.75" outlineLevel="1" x14ac:dyDescent="0.2">
      <c r="B27" s="26"/>
      <c r="C27" s="15" t="s">
        <v>243</v>
      </c>
      <c r="D27" s="30">
        <v>0.90300000000000002</v>
      </c>
      <c r="E27" s="27">
        <v>28</v>
      </c>
      <c r="F27" s="23">
        <v>82.5</v>
      </c>
      <c r="G27" s="28">
        <v>45937</v>
      </c>
      <c r="H27" s="23">
        <v>11.6</v>
      </c>
      <c r="I27" s="23">
        <v>15.8</v>
      </c>
      <c r="J27" s="27">
        <v>-3</v>
      </c>
      <c r="K27" s="25"/>
      <c r="L27" s="26"/>
      <c r="M27" s="26"/>
    </row>
    <row r="28" spans="2:13" s="21" customFormat="1" ht="12.75" outlineLevel="1" x14ac:dyDescent="0.2">
      <c r="B28" s="26"/>
      <c r="C28" s="15" t="s">
        <v>244</v>
      </c>
      <c r="D28" s="30">
        <v>0.94199999999999995</v>
      </c>
      <c r="E28" s="27">
        <v>9</v>
      </c>
      <c r="F28" s="23">
        <v>80.599999999999994</v>
      </c>
      <c r="G28" s="28">
        <v>54534</v>
      </c>
      <c r="H28" s="23">
        <v>14.1</v>
      </c>
      <c r="I28" s="23">
        <v>17</v>
      </c>
      <c r="J28" s="27">
        <v>-5</v>
      </c>
      <c r="K28" s="25"/>
      <c r="L28" s="26"/>
      <c r="M28" s="26"/>
    </row>
    <row r="29" spans="2:13" s="21" customFormat="1" ht="12.75" outlineLevel="1" x14ac:dyDescent="0.2">
      <c r="B29" s="26"/>
      <c r="C29" s="15" t="s">
        <v>245</v>
      </c>
      <c r="D29" s="30">
        <v>0.89500000000000002</v>
      </c>
      <c r="E29" s="27">
        <v>30</v>
      </c>
      <c r="F29" s="23">
        <v>82.9</v>
      </c>
      <c r="G29" s="28">
        <v>42840</v>
      </c>
      <c r="H29" s="23">
        <v>10.7</v>
      </c>
      <c r="I29" s="23">
        <v>16.2</v>
      </c>
      <c r="J29" s="27">
        <v>-1</v>
      </c>
      <c r="K29" s="25"/>
      <c r="L29" s="26"/>
      <c r="M29" s="26"/>
    </row>
    <row r="30" spans="2:13" s="21" customFormat="1" ht="12.75" outlineLevel="1" x14ac:dyDescent="0.2">
      <c r="B30" s="26"/>
      <c r="C30" s="15" t="s">
        <v>246</v>
      </c>
      <c r="D30" s="30">
        <v>0.92500000000000004</v>
      </c>
      <c r="E30" s="27">
        <v>19</v>
      </c>
      <c r="F30" s="23">
        <v>84.8</v>
      </c>
      <c r="G30" s="28">
        <v>42274</v>
      </c>
      <c r="H30" s="23">
        <v>13.4</v>
      </c>
      <c r="I30" s="23">
        <v>15.2</v>
      </c>
      <c r="J30" s="27">
        <v>0</v>
      </c>
      <c r="K30" s="25"/>
      <c r="L30" s="26"/>
      <c r="M30" s="26"/>
    </row>
    <row r="31" spans="2:13" s="21" customFormat="1" ht="12.75" outlineLevel="1" x14ac:dyDescent="0.2">
      <c r="B31" s="26"/>
      <c r="C31" s="15" t="s">
        <v>247</v>
      </c>
      <c r="D31" s="30">
        <v>0.92900000000000005</v>
      </c>
      <c r="E31" s="27">
        <v>18</v>
      </c>
      <c r="F31" s="23">
        <v>80.7</v>
      </c>
      <c r="G31" s="28">
        <v>45225</v>
      </c>
      <c r="H31" s="23">
        <v>13.4</v>
      </c>
      <c r="I31" s="23">
        <v>17.3</v>
      </c>
      <c r="J31" s="27">
        <v>-3</v>
      </c>
      <c r="K31" s="25"/>
      <c r="L31" s="26"/>
      <c r="M31" s="26"/>
    </row>
    <row r="32" spans="2:13" s="21" customFormat="1" ht="12.75" outlineLevel="1" x14ac:dyDescent="0.2">
      <c r="B32" s="75"/>
      <c r="C32" s="69" t="s">
        <v>248</v>
      </c>
      <c r="D32" s="81">
        <v>0.92100000000000004</v>
      </c>
      <c r="E32" s="80">
        <v>21</v>
      </c>
      <c r="F32" s="72">
        <v>77.2</v>
      </c>
      <c r="G32" s="73">
        <v>64765</v>
      </c>
      <c r="H32" s="72">
        <v>13.7</v>
      </c>
      <c r="I32" s="72">
        <v>16.3</v>
      </c>
      <c r="J32" s="80">
        <v>-3</v>
      </c>
      <c r="K32" s="25"/>
      <c r="L32" s="26"/>
      <c r="M32" s="26"/>
    </row>
    <row r="33" spans="2:13" s="21" customFormat="1" ht="12.75" outlineLevel="1" x14ac:dyDescent="0.2">
      <c r="B33" s="26"/>
      <c r="C33" s="26"/>
      <c r="D33" s="25"/>
      <c r="E33" s="25"/>
      <c r="F33" s="25"/>
      <c r="G33" s="25"/>
      <c r="H33" s="25"/>
      <c r="I33" s="25"/>
      <c r="J33" s="25"/>
      <c r="K33" s="25"/>
      <c r="L33" s="26"/>
      <c r="M33" s="26"/>
    </row>
    <row r="34" spans="2:13" s="51" customFormat="1" ht="12.75" x14ac:dyDescent="0.2">
      <c r="B34" s="85">
        <v>2022</v>
      </c>
      <c r="C34" s="85"/>
      <c r="D34" s="85"/>
      <c r="E34" s="85"/>
      <c r="F34" s="85"/>
      <c r="G34" s="85"/>
      <c r="H34" s="85"/>
      <c r="I34" s="85"/>
      <c r="J34" s="85"/>
    </row>
    <row r="35" spans="2:13" s="22" customFormat="1" ht="12.75" outlineLevel="1" x14ac:dyDescent="0.2">
      <c r="B35" s="71" t="s">
        <v>70</v>
      </c>
      <c r="C35" s="44"/>
      <c r="D35" s="43"/>
      <c r="E35" s="43"/>
      <c r="F35" s="43"/>
      <c r="G35" s="43"/>
      <c r="H35" s="43"/>
      <c r="I35" s="43"/>
      <c r="J35" s="43"/>
      <c r="K35" s="43"/>
      <c r="L35" s="44"/>
      <c r="M35" s="44"/>
    </row>
    <row r="36" spans="2:13" s="21" customFormat="1" ht="12.75" outlineLevel="1" x14ac:dyDescent="0.2">
      <c r="B36" s="26"/>
      <c r="C36" s="15" t="s">
        <v>3</v>
      </c>
      <c r="D36" s="30">
        <v>0.495</v>
      </c>
      <c r="E36" s="27">
        <v>182</v>
      </c>
      <c r="F36" s="23">
        <v>62.878999999999998</v>
      </c>
      <c r="G36" s="28">
        <v>1335.205733</v>
      </c>
      <c r="H36" s="23">
        <v>2.514790058</v>
      </c>
      <c r="I36" s="23">
        <v>10.70538475</v>
      </c>
      <c r="J36" s="27">
        <v>-8</v>
      </c>
      <c r="K36" s="25"/>
      <c r="L36" s="26"/>
      <c r="M36" s="26"/>
    </row>
    <row r="37" spans="2:13" s="21" customFormat="1" ht="12.75" outlineLevel="1" x14ac:dyDescent="0.2">
      <c r="B37" s="26"/>
      <c r="C37" s="15" t="s">
        <v>4</v>
      </c>
      <c r="D37" s="30">
        <v>0.68</v>
      </c>
      <c r="E37" s="27">
        <v>129</v>
      </c>
      <c r="F37" s="23">
        <v>73.697999999999993</v>
      </c>
      <c r="G37" s="28">
        <v>6511.1221779999996</v>
      </c>
      <c r="H37" s="23">
        <v>7.3790597919999996</v>
      </c>
      <c r="I37" s="23">
        <v>11.94633007</v>
      </c>
      <c r="J37" s="27">
        <v>12</v>
      </c>
      <c r="K37" s="25"/>
      <c r="L37" s="26"/>
      <c r="M37" s="26"/>
    </row>
    <row r="38" spans="2:13" s="21" customFormat="1" ht="12.75" outlineLevel="1" x14ac:dyDescent="0.2">
      <c r="B38" s="26"/>
      <c r="C38" s="15" t="s">
        <v>5</v>
      </c>
      <c r="D38" s="30">
        <v>0.69499999999999995</v>
      </c>
      <c r="E38" s="27">
        <v>125</v>
      </c>
      <c r="F38" s="23">
        <v>72.228999999999999</v>
      </c>
      <c r="G38" s="28">
        <v>10624.873879999999</v>
      </c>
      <c r="H38" s="23">
        <v>5.8357946619999996</v>
      </c>
      <c r="I38" s="23">
        <v>13.064490409999999</v>
      </c>
      <c r="J38" s="27">
        <v>10</v>
      </c>
      <c r="K38" s="25"/>
      <c r="L38" s="26"/>
      <c r="M38" s="26"/>
    </row>
    <row r="39" spans="2:13" s="21" customFormat="1" ht="12.75" outlineLevel="1" x14ac:dyDescent="0.2">
      <c r="B39" s="26"/>
      <c r="C39" s="15" t="s">
        <v>6</v>
      </c>
      <c r="D39" s="30">
        <v>0.67600000000000005</v>
      </c>
      <c r="E39" s="27">
        <v>134</v>
      </c>
      <c r="F39" s="23">
        <v>67.744</v>
      </c>
      <c r="G39" s="28">
        <v>6950.5267979999999</v>
      </c>
      <c r="H39" s="23">
        <v>6.5707001690000002</v>
      </c>
      <c r="I39" s="23">
        <v>12.58370972</v>
      </c>
      <c r="J39" s="27">
        <v>4</v>
      </c>
      <c r="K39" s="25"/>
      <c r="L39" s="26"/>
      <c r="M39" s="26"/>
    </row>
    <row r="40" spans="2:13" s="21" customFormat="1" ht="12.75" outlineLevel="1" x14ac:dyDescent="0.2">
      <c r="B40" s="26"/>
      <c r="C40" s="15" t="s">
        <v>7</v>
      </c>
      <c r="D40" s="30">
        <v>0.76400000000000001</v>
      </c>
      <c r="E40" s="27">
        <v>87</v>
      </c>
      <c r="F40" s="23">
        <v>80.838999999999999</v>
      </c>
      <c r="G40" s="28">
        <v>18846.79219</v>
      </c>
      <c r="H40" s="23">
        <v>7.7623925439999999</v>
      </c>
      <c r="I40" s="23">
        <v>12.17795095</v>
      </c>
      <c r="J40" s="27">
        <v>13</v>
      </c>
      <c r="K40" s="25"/>
      <c r="L40" s="26"/>
      <c r="M40" s="26"/>
    </row>
    <row r="41" spans="2:13" s="21" customFormat="1" ht="12.75" outlineLevel="1" x14ac:dyDescent="0.2">
      <c r="B41" s="26"/>
      <c r="C41" s="15" t="s">
        <v>8</v>
      </c>
      <c r="D41" s="30">
        <v>0.60499999999999998</v>
      </c>
      <c r="E41" s="27">
        <v>146</v>
      </c>
      <c r="F41" s="23">
        <v>70.483999999999995</v>
      </c>
      <c r="G41" s="28">
        <v>4025.5546850000001</v>
      </c>
      <c r="H41" s="23">
        <v>4.4855987580000001</v>
      </c>
      <c r="I41" s="23">
        <v>12.64451981</v>
      </c>
      <c r="J41" s="27">
        <v>3</v>
      </c>
      <c r="K41" s="25"/>
      <c r="L41" s="26"/>
      <c r="M41" s="26"/>
    </row>
    <row r="42" spans="2:13" s="21" customFormat="1" ht="12.75" outlineLevel="1" x14ac:dyDescent="0.2">
      <c r="B42" s="26"/>
      <c r="C42" s="15" t="s">
        <v>9</v>
      </c>
      <c r="D42" s="30">
        <v>0.54400000000000004</v>
      </c>
      <c r="E42" s="27">
        <v>164</v>
      </c>
      <c r="F42" s="23">
        <v>66.430999999999997</v>
      </c>
      <c r="G42" s="28">
        <v>5374.2704229999999</v>
      </c>
      <c r="H42" s="23">
        <v>4.4223190189999997</v>
      </c>
      <c r="I42" s="23">
        <v>7.8951084900000001</v>
      </c>
      <c r="J42" s="27">
        <v>-3</v>
      </c>
      <c r="K42" s="25"/>
      <c r="L42" s="26"/>
      <c r="M42" s="26"/>
    </row>
    <row r="43" spans="2:13" s="21" customFormat="1" ht="12.75" outlineLevel="1" x14ac:dyDescent="0.2">
      <c r="B43" s="26"/>
      <c r="C43" s="15" t="s">
        <v>2</v>
      </c>
      <c r="D43" s="30">
        <v>0.77700000000000002</v>
      </c>
      <c r="E43" s="27">
        <v>78</v>
      </c>
      <c r="F43" s="23">
        <v>76.61</v>
      </c>
      <c r="G43" s="28">
        <v>11899.49847</v>
      </c>
      <c r="H43" s="23">
        <v>11.24960995</v>
      </c>
      <c r="I43" s="23">
        <v>13.64182201</v>
      </c>
      <c r="J43" s="27">
        <v>6</v>
      </c>
      <c r="K43" s="25"/>
      <c r="L43" s="26"/>
      <c r="M43" s="26"/>
    </row>
    <row r="44" spans="2:13" s="22" customFormat="1" ht="12.75" outlineLevel="1" x14ac:dyDescent="0.2">
      <c r="B44" s="71" t="s">
        <v>79</v>
      </c>
      <c r="C44" s="44"/>
      <c r="D44" s="43"/>
      <c r="E44" s="43"/>
      <c r="F44" s="43"/>
      <c r="G44" s="43"/>
      <c r="H44" s="43"/>
      <c r="I44" s="43"/>
      <c r="J44" s="43"/>
      <c r="K44" s="43"/>
      <c r="L44" s="44"/>
      <c r="M44" s="44"/>
    </row>
    <row r="45" spans="2:13" s="21" customFormat="1" ht="12.75" outlineLevel="1" x14ac:dyDescent="0.2">
      <c r="B45" s="26"/>
      <c r="C45" s="15" t="s">
        <v>80</v>
      </c>
      <c r="D45" s="30">
        <v>0.82499999999999996</v>
      </c>
      <c r="E45" s="27">
        <v>55</v>
      </c>
      <c r="F45" s="23">
        <v>74.551000000000002</v>
      </c>
      <c r="G45" s="28">
        <v>59245.634850000002</v>
      </c>
      <c r="H45" s="23">
        <v>9.2200000000000006</v>
      </c>
      <c r="I45" s="23">
        <v>13.698619839999999</v>
      </c>
      <c r="J45" s="27">
        <v>-7</v>
      </c>
      <c r="K45" s="25"/>
      <c r="L45" s="26"/>
      <c r="M45" s="26"/>
    </row>
    <row r="46" spans="2:13" s="21" customFormat="1" ht="12.75" outlineLevel="1" x14ac:dyDescent="0.2">
      <c r="B46" s="26"/>
      <c r="C46" s="15" t="s">
        <v>81</v>
      </c>
      <c r="D46" s="30">
        <v>0.60199999999999998</v>
      </c>
      <c r="E46" s="27">
        <v>148</v>
      </c>
      <c r="F46" s="23">
        <v>69.896000000000001</v>
      </c>
      <c r="G46" s="28">
        <v>4291.1131679999999</v>
      </c>
      <c r="H46" s="23">
        <v>5.197100163</v>
      </c>
      <c r="I46" s="23">
        <v>11.56094805</v>
      </c>
      <c r="J46" s="27">
        <v>2</v>
      </c>
      <c r="K46" s="25"/>
      <c r="L46" s="26"/>
      <c r="M46" s="26"/>
    </row>
    <row r="47" spans="2:13" s="21" customFormat="1" ht="12.75" outlineLevel="1" x14ac:dyDescent="0.2">
      <c r="B47" s="26"/>
      <c r="C47" s="15" t="s">
        <v>82</v>
      </c>
      <c r="D47" s="30">
        <v>0.72599999999999998</v>
      </c>
      <c r="E47" s="27">
        <v>112</v>
      </c>
      <c r="F47" s="23">
        <v>68.25</v>
      </c>
      <c r="G47" s="28">
        <v>12045.56544</v>
      </c>
      <c r="H47" s="23">
        <v>8.5565099720000006</v>
      </c>
      <c r="I47" s="23">
        <v>13.975737240000001</v>
      </c>
      <c r="J47" s="27">
        <v>1</v>
      </c>
      <c r="K47" s="25"/>
      <c r="L47" s="26"/>
      <c r="M47" s="26"/>
    </row>
    <row r="48" spans="2:13" s="21" customFormat="1" ht="12.75" outlineLevel="1" x14ac:dyDescent="0.2">
      <c r="B48" s="26"/>
      <c r="C48" s="15" t="s">
        <v>83</v>
      </c>
      <c r="D48" s="30">
        <v>0.61399999999999999</v>
      </c>
      <c r="E48" s="27">
        <v>139</v>
      </c>
      <c r="F48" s="23">
        <v>68.998999999999995</v>
      </c>
      <c r="G48" s="28">
        <v>7744.8373460000003</v>
      </c>
      <c r="H48" s="23">
        <v>5.9469705299999998</v>
      </c>
      <c r="I48" s="23">
        <v>10.187490459999999</v>
      </c>
      <c r="J48" s="27">
        <v>2</v>
      </c>
      <c r="K48" s="25"/>
      <c r="L48" s="26"/>
      <c r="M48" s="26"/>
    </row>
    <row r="49" spans="2:13" s="21" customFormat="1" ht="12.75" outlineLevel="1" x14ac:dyDescent="0.2">
      <c r="B49" s="26"/>
      <c r="C49" s="15" t="s">
        <v>84</v>
      </c>
      <c r="D49" s="30">
        <v>0.81</v>
      </c>
      <c r="E49" s="27">
        <v>63</v>
      </c>
      <c r="F49" s="23">
        <v>76.260000000000005</v>
      </c>
      <c r="G49" s="28">
        <v>27295.412240000001</v>
      </c>
      <c r="H49" s="23">
        <v>10.74828052</v>
      </c>
      <c r="I49" s="23">
        <v>12.93247032</v>
      </c>
      <c r="J49" s="27">
        <v>6</v>
      </c>
      <c r="K49" s="25"/>
      <c r="L49" s="26"/>
      <c r="M49" s="26"/>
    </row>
    <row r="50" spans="2:13" s="21" customFormat="1" ht="12.75" outlineLevel="1" x14ac:dyDescent="0.2">
      <c r="B50" s="26"/>
      <c r="C50" s="15" t="s">
        <v>85</v>
      </c>
      <c r="D50" s="30">
        <v>0.60599999999999998</v>
      </c>
      <c r="E50" s="27">
        <v>144</v>
      </c>
      <c r="F50" s="23">
        <v>67.256</v>
      </c>
      <c r="G50" s="28">
        <v>4037.7051409999999</v>
      </c>
      <c r="H50" s="23">
        <v>6.5181576970000004</v>
      </c>
      <c r="I50" s="23">
        <v>12.06090998</v>
      </c>
      <c r="J50" s="27">
        <v>10</v>
      </c>
      <c r="K50" s="25"/>
      <c r="L50" s="26"/>
      <c r="M50" s="26"/>
    </row>
    <row r="51" spans="2:13" s="21" customFormat="1" ht="12.75" outlineLevel="1" x14ac:dyDescent="0.2">
      <c r="B51" s="26"/>
      <c r="C51" s="15" t="s">
        <v>86</v>
      </c>
      <c r="D51" s="30">
        <v>0.71399999999999997</v>
      </c>
      <c r="E51" s="27">
        <v>113</v>
      </c>
      <c r="F51" s="23">
        <v>72.186999999999998</v>
      </c>
      <c r="G51" s="28">
        <v>9058.8405579999999</v>
      </c>
      <c r="H51" s="23">
        <v>8.9714095589999996</v>
      </c>
      <c r="I51" s="23">
        <v>12.78335953</v>
      </c>
      <c r="J51" s="27">
        <v>2</v>
      </c>
      <c r="K51" s="25"/>
      <c r="L51" s="26"/>
      <c r="M51" s="26"/>
    </row>
    <row r="52" spans="2:13" s="21" customFormat="1" ht="12.75" outlineLevel="1" x14ac:dyDescent="0.2">
      <c r="B52" s="26"/>
      <c r="C52" s="15" t="s">
        <v>87</v>
      </c>
      <c r="D52" s="30">
        <v>0.94199999999999995</v>
      </c>
      <c r="E52" s="27">
        <v>9</v>
      </c>
      <c r="F52" s="23">
        <v>84.132999999999996</v>
      </c>
      <c r="G52" s="28">
        <v>88761.14559</v>
      </c>
      <c r="H52" s="23">
        <v>11.924880030000001</v>
      </c>
      <c r="I52" s="23">
        <v>16.902730940000001</v>
      </c>
      <c r="J52" s="27">
        <v>-1</v>
      </c>
      <c r="K52" s="25"/>
      <c r="L52" s="26"/>
      <c r="M52" s="26"/>
    </row>
    <row r="53" spans="2:13" s="21" customFormat="1" ht="12.75" outlineLevel="1" x14ac:dyDescent="0.2">
      <c r="B53" s="26"/>
      <c r="C53" s="15" t="s">
        <v>88</v>
      </c>
      <c r="D53" s="30">
        <v>0.79200000000000004</v>
      </c>
      <c r="E53" s="27">
        <v>66</v>
      </c>
      <c r="F53" s="23">
        <v>79.680000000000007</v>
      </c>
      <c r="G53" s="28">
        <v>16886.511129999999</v>
      </c>
      <c r="H53" s="23">
        <v>8.834560711</v>
      </c>
      <c r="I53" s="23">
        <v>15.581310269999999</v>
      </c>
      <c r="J53" s="27">
        <v>6</v>
      </c>
      <c r="K53" s="25"/>
      <c r="L53" s="26"/>
      <c r="M53" s="26"/>
    </row>
    <row r="54" spans="2:13" s="21" customFormat="1" ht="12.75" outlineLevel="1" x14ac:dyDescent="0.2">
      <c r="B54" s="26"/>
      <c r="C54" s="15" t="s">
        <v>89</v>
      </c>
      <c r="D54" s="30">
        <v>0.76400000000000001</v>
      </c>
      <c r="E54" s="27">
        <v>107</v>
      </c>
      <c r="F54" s="23">
        <v>74.58</v>
      </c>
      <c r="G54" s="28">
        <v>10813.98273</v>
      </c>
      <c r="H54" s="23">
        <v>8.4553487940000007</v>
      </c>
      <c r="I54" s="23">
        <v>13.05294705</v>
      </c>
      <c r="J54" s="27">
        <v>7</v>
      </c>
      <c r="K54" s="25"/>
      <c r="L54" s="26"/>
      <c r="M54" s="26"/>
    </row>
    <row r="55" spans="2:13" s="22" customFormat="1" ht="12.75" outlineLevel="1" x14ac:dyDescent="0.2">
      <c r="B55" s="71" t="s">
        <v>90</v>
      </c>
      <c r="C55" s="44"/>
      <c r="D55" s="43"/>
      <c r="E55" s="43"/>
      <c r="F55" s="43"/>
      <c r="G55" s="43"/>
      <c r="H55" s="43"/>
      <c r="I55" s="43"/>
      <c r="J55" s="43"/>
      <c r="K55" s="43"/>
      <c r="L55" s="44"/>
      <c r="M55" s="44"/>
    </row>
    <row r="56" spans="2:13" s="21" customFormat="1" ht="12.75" outlineLevel="1" x14ac:dyDescent="0.2">
      <c r="B56" s="26"/>
      <c r="C56" s="15" t="s">
        <v>91</v>
      </c>
      <c r="D56" s="30">
        <v>0.93500000000000005</v>
      </c>
      <c r="E56" s="27">
        <v>18</v>
      </c>
      <c r="F56" s="23">
        <v>82.846999999999994</v>
      </c>
      <c r="G56" s="28">
        <v>48444.393190000003</v>
      </c>
      <c r="H56" s="23">
        <v>13.86876597</v>
      </c>
      <c r="I56" s="23">
        <v>15.96065044</v>
      </c>
      <c r="J56" s="27">
        <v>-5</v>
      </c>
      <c r="K56" s="25"/>
      <c r="L56" s="26"/>
      <c r="M56" s="26"/>
    </row>
    <row r="57" spans="2:13" s="21" customFormat="1" ht="12.75" outlineLevel="1" x14ac:dyDescent="0.2">
      <c r="B57" s="26"/>
      <c r="C57" s="15" t="s">
        <v>92</v>
      </c>
      <c r="D57" s="30">
        <v>0.91</v>
      </c>
      <c r="E57" s="27">
        <v>28</v>
      </c>
      <c r="F57" s="23">
        <v>83.228999999999999</v>
      </c>
      <c r="G57" s="28">
        <v>47378.743040000001</v>
      </c>
      <c r="H57" s="23">
        <v>11.688592460000001</v>
      </c>
      <c r="I57" s="23">
        <v>15.987560269999999</v>
      </c>
      <c r="J57" s="27">
        <v>-3</v>
      </c>
      <c r="K57" s="25"/>
      <c r="L57" s="26"/>
      <c r="M57" s="26"/>
    </row>
    <row r="58" spans="2:13" s="21" customFormat="1" ht="12.75" outlineLevel="1" x14ac:dyDescent="0.2">
      <c r="B58" s="26"/>
      <c r="C58" s="15" t="s">
        <v>93</v>
      </c>
      <c r="D58" s="30">
        <v>0.95</v>
      </c>
      <c r="E58" s="27">
        <v>7</v>
      </c>
      <c r="F58" s="23">
        <v>80.989000000000004</v>
      </c>
      <c r="G58" s="28">
        <v>55340.197220000002</v>
      </c>
      <c r="H58" s="23">
        <v>14.25594044</v>
      </c>
      <c r="I58" s="23">
        <v>17.343349459999999</v>
      </c>
      <c r="J58" s="27">
        <v>-3</v>
      </c>
      <c r="K58" s="25"/>
      <c r="L58" s="26"/>
      <c r="M58" s="26"/>
    </row>
    <row r="59" spans="2:13" s="21" customFormat="1" ht="12.75" outlineLevel="1" x14ac:dyDescent="0.2">
      <c r="B59" s="26"/>
      <c r="C59" s="15" t="s">
        <v>94</v>
      </c>
      <c r="D59" s="30">
        <v>0.90600000000000003</v>
      </c>
      <c r="E59" s="27">
        <v>30</v>
      </c>
      <c r="F59" s="23">
        <v>84.057000000000002</v>
      </c>
      <c r="G59" s="28">
        <v>44284.157350000001</v>
      </c>
      <c r="H59" s="23">
        <v>10.740110400000001</v>
      </c>
      <c r="I59" s="23">
        <v>16.658060070000001</v>
      </c>
      <c r="J59" s="27">
        <v>0</v>
      </c>
      <c r="K59" s="25"/>
      <c r="L59" s="26"/>
      <c r="M59" s="26"/>
    </row>
    <row r="60" spans="2:13" s="21" customFormat="1" ht="12.75" outlineLevel="1" x14ac:dyDescent="0.2">
      <c r="B60" s="26"/>
      <c r="C60" s="15" t="s">
        <v>95</v>
      </c>
      <c r="D60" s="30">
        <v>0.92</v>
      </c>
      <c r="E60" s="27">
        <v>24</v>
      </c>
      <c r="F60" s="23">
        <v>84.82</v>
      </c>
      <c r="G60" s="28">
        <v>43643.864170000001</v>
      </c>
      <c r="H60" s="23">
        <v>12.66923046</v>
      </c>
      <c r="I60" s="23">
        <v>15.45631981</v>
      </c>
      <c r="J60" s="27">
        <v>-4</v>
      </c>
      <c r="K60" s="25"/>
      <c r="L60" s="26"/>
      <c r="M60" s="26"/>
    </row>
    <row r="61" spans="2:13" s="21" customFormat="1" ht="12.75" outlineLevel="1" x14ac:dyDescent="0.2">
      <c r="B61" s="26"/>
      <c r="C61" s="15" t="s">
        <v>96</v>
      </c>
      <c r="D61" s="30">
        <v>0.94</v>
      </c>
      <c r="E61" s="27">
        <v>15</v>
      </c>
      <c r="F61" s="23">
        <v>82.156000000000006</v>
      </c>
      <c r="G61" s="28">
        <v>46623.902690000003</v>
      </c>
      <c r="H61" s="23">
        <v>13.4061203</v>
      </c>
      <c r="I61" s="23">
        <v>17.634290700000001</v>
      </c>
      <c r="J61" s="27">
        <v>3</v>
      </c>
      <c r="K61" s="25"/>
      <c r="L61" s="26"/>
      <c r="M61" s="26"/>
    </row>
    <row r="62" spans="2:13" s="21" customFormat="1" ht="12.75" outlineLevel="1" x14ac:dyDescent="0.2">
      <c r="B62" s="75"/>
      <c r="C62" s="69" t="s">
        <v>97</v>
      </c>
      <c r="D62" s="81">
        <v>0.92700000000000005</v>
      </c>
      <c r="E62" s="80">
        <v>20</v>
      </c>
      <c r="F62" s="72">
        <v>78.203000000000003</v>
      </c>
      <c r="G62" s="73">
        <v>65564.937980000002</v>
      </c>
      <c r="H62" s="72">
        <v>13.57549953</v>
      </c>
      <c r="I62" s="72">
        <v>16.412740710000001</v>
      </c>
      <c r="J62" s="80">
        <v>-5</v>
      </c>
      <c r="K62" s="25"/>
      <c r="L62" s="26"/>
      <c r="M62" s="26"/>
    </row>
    <row r="63" spans="2:13" s="21" customFormat="1" ht="12.75" outlineLevel="1" x14ac:dyDescent="0.2">
      <c r="B63" s="26"/>
      <c r="C63" s="26"/>
      <c r="D63" s="25"/>
      <c r="E63" s="25"/>
      <c r="F63" s="25"/>
      <c r="G63" s="25"/>
      <c r="H63" s="25"/>
      <c r="I63" s="25"/>
      <c r="J63" s="25"/>
      <c r="K63" s="25"/>
      <c r="L63" s="26"/>
      <c r="M63" s="26"/>
    </row>
    <row r="64" spans="2:13" s="21" customFormat="1" ht="12.75" x14ac:dyDescent="0.2">
      <c r="B64" s="85">
        <v>2023</v>
      </c>
      <c r="C64" s="85"/>
      <c r="D64" s="85"/>
      <c r="E64" s="85"/>
      <c r="F64" s="85"/>
      <c r="G64" s="85"/>
      <c r="H64" s="85"/>
      <c r="I64" s="85"/>
      <c r="J64" s="85"/>
      <c r="K64" s="25"/>
      <c r="L64" s="26"/>
      <c r="M64" s="26"/>
    </row>
    <row r="65" spans="2:13" s="21" customFormat="1" ht="12.75" x14ac:dyDescent="0.2">
      <c r="B65" s="71" t="s">
        <v>70</v>
      </c>
      <c r="C65" s="44"/>
      <c r="D65" s="43"/>
      <c r="E65" s="43"/>
      <c r="F65" s="43"/>
      <c r="G65" s="43"/>
      <c r="H65" s="43"/>
      <c r="I65" s="43"/>
      <c r="J65" s="43"/>
      <c r="K65" s="25"/>
      <c r="L65" s="26"/>
      <c r="M65" s="26"/>
    </row>
    <row r="66" spans="2:13" s="21" customFormat="1" ht="12.75" x14ac:dyDescent="0.2">
      <c r="B66" s="26"/>
      <c r="C66" s="15" t="s">
        <v>3</v>
      </c>
      <c r="D66" s="30">
        <v>0.496</v>
      </c>
      <c r="E66" s="27">
        <v>181</v>
      </c>
      <c r="F66" s="23">
        <v>66</v>
      </c>
      <c r="G66" s="28">
        <v>1972</v>
      </c>
      <c r="H66" s="23">
        <v>2.5</v>
      </c>
      <c r="I66" s="23">
        <v>10.8</v>
      </c>
      <c r="J66" s="27">
        <v>-7</v>
      </c>
      <c r="K66" s="25"/>
      <c r="L66" s="26"/>
      <c r="M66" s="26"/>
    </row>
    <row r="67" spans="2:13" s="21" customFormat="1" ht="12.75" x14ac:dyDescent="0.2">
      <c r="B67" s="26"/>
      <c r="C67" s="15" t="s">
        <v>4</v>
      </c>
      <c r="D67" s="30">
        <v>0.68500000000000005</v>
      </c>
      <c r="E67" s="27">
        <v>130</v>
      </c>
      <c r="F67" s="23">
        <v>74.7</v>
      </c>
      <c r="G67" s="28">
        <v>8498</v>
      </c>
      <c r="H67" s="23">
        <v>6.8</v>
      </c>
      <c r="I67" s="23">
        <v>12.3</v>
      </c>
      <c r="J67" s="27">
        <v>9</v>
      </c>
      <c r="K67" s="25"/>
      <c r="L67" s="26"/>
      <c r="M67" s="26"/>
    </row>
    <row r="68" spans="2:13" s="21" customFormat="1" ht="12.75" x14ac:dyDescent="0.2">
      <c r="B68" s="26"/>
      <c r="C68" s="15" t="s">
        <v>5</v>
      </c>
      <c r="D68" s="30">
        <v>0.69799999999999995</v>
      </c>
      <c r="E68" s="27">
        <v>125</v>
      </c>
      <c r="F68" s="23">
        <v>73</v>
      </c>
      <c r="G68" s="28">
        <v>13843</v>
      </c>
      <c r="H68" s="23">
        <v>5.8</v>
      </c>
      <c r="I68" s="23">
        <v>13.2</v>
      </c>
      <c r="J68" s="27">
        <v>9</v>
      </c>
      <c r="K68" s="26"/>
      <c r="L68" s="26"/>
      <c r="M68" s="26"/>
    </row>
    <row r="69" spans="2:13" s="21" customFormat="1" ht="12.75" x14ac:dyDescent="0.2">
      <c r="B69" s="26"/>
      <c r="C69" s="15" t="s">
        <v>6</v>
      </c>
      <c r="D69" s="30">
        <v>0.68500000000000005</v>
      </c>
      <c r="E69" s="27">
        <v>130</v>
      </c>
      <c r="F69" s="23">
        <v>72</v>
      </c>
      <c r="G69" s="28">
        <v>10595</v>
      </c>
      <c r="H69" s="23">
        <v>6.9</v>
      </c>
      <c r="I69" s="23">
        <v>13</v>
      </c>
      <c r="J69" s="27">
        <v>5</v>
      </c>
      <c r="K69" s="26"/>
      <c r="L69" s="26"/>
      <c r="M69" s="26"/>
    </row>
    <row r="70" spans="2:13" s="21" customFormat="1" ht="12.75" x14ac:dyDescent="0.2">
      <c r="B70" s="26"/>
      <c r="C70" s="15" t="s">
        <v>7</v>
      </c>
      <c r="D70" s="30">
        <v>0.76600000000000001</v>
      </c>
      <c r="E70" s="27">
        <v>93</v>
      </c>
      <c r="F70" s="23">
        <v>81</v>
      </c>
      <c r="G70" s="28">
        <v>19317</v>
      </c>
      <c r="H70" s="23">
        <v>7.4</v>
      </c>
      <c r="I70" s="23">
        <v>12.8</v>
      </c>
      <c r="J70" s="27">
        <v>10</v>
      </c>
      <c r="K70" s="26"/>
      <c r="L70" s="26"/>
      <c r="M70" s="26"/>
    </row>
    <row r="71" spans="2:13" x14ac:dyDescent="0.25">
      <c r="B71" s="26"/>
      <c r="C71" s="15" t="s">
        <v>8</v>
      </c>
      <c r="D71" s="30">
        <v>0.622</v>
      </c>
      <c r="E71" s="27">
        <v>145</v>
      </c>
      <c r="F71" s="23">
        <v>70.400000000000006</v>
      </c>
      <c r="G71" s="28">
        <v>4726</v>
      </c>
      <c r="H71" s="23">
        <v>4.5</v>
      </c>
      <c r="I71" s="23">
        <v>13.8</v>
      </c>
      <c r="J71" s="27">
        <v>5</v>
      </c>
    </row>
    <row r="72" spans="2:13" x14ac:dyDescent="0.25">
      <c r="B72" s="26"/>
      <c r="C72" s="15" t="s">
        <v>9</v>
      </c>
      <c r="D72" s="30">
        <v>0.54400000000000004</v>
      </c>
      <c r="E72" s="27">
        <v>168</v>
      </c>
      <c r="F72" s="23">
        <v>67.599999999999994</v>
      </c>
      <c r="G72" s="28">
        <v>5501</v>
      </c>
      <c r="H72" s="23">
        <v>4.3</v>
      </c>
      <c r="I72" s="23">
        <v>7.9</v>
      </c>
      <c r="J72" s="27">
        <v>-5</v>
      </c>
    </row>
    <row r="73" spans="2:13" x14ac:dyDescent="0.25">
      <c r="B73" s="26"/>
      <c r="C73" s="15" t="s">
        <v>2</v>
      </c>
      <c r="D73" s="30">
        <v>0.77600000000000002</v>
      </c>
      <c r="E73" s="27">
        <v>89</v>
      </c>
      <c r="F73" s="23">
        <v>77.5</v>
      </c>
      <c r="G73" s="28">
        <v>12616</v>
      </c>
      <c r="H73" s="23">
        <v>10.8</v>
      </c>
      <c r="I73" s="23">
        <v>13.1</v>
      </c>
      <c r="J73" s="27">
        <v>-8</v>
      </c>
    </row>
    <row r="74" spans="2:13" x14ac:dyDescent="0.25">
      <c r="B74" s="71" t="s">
        <v>79</v>
      </c>
      <c r="C74" s="44"/>
      <c r="D74" s="43"/>
      <c r="E74" s="43"/>
      <c r="F74" s="43"/>
      <c r="G74" s="43"/>
      <c r="H74" s="43"/>
      <c r="I74" s="43"/>
      <c r="J74" s="43"/>
    </row>
    <row r="75" spans="2:13" x14ac:dyDescent="0.25">
      <c r="B75" s="26"/>
      <c r="C75" s="15" t="s">
        <v>80</v>
      </c>
      <c r="D75" s="30">
        <v>0.83699999999999997</v>
      </c>
      <c r="E75" s="27">
        <v>60</v>
      </c>
      <c r="F75" s="23">
        <v>75.3</v>
      </c>
      <c r="G75" s="28">
        <v>75827</v>
      </c>
      <c r="H75" s="23">
        <v>9.3000000000000007</v>
      </c>
      <c r="I75" s="23">
        <v>13.7</v>
      </c>
      <c r="J75" s="27">
        <v>-12</v>
      </c>
    </row>
    <row r="76" spans="2:13" x14ac:dyDescent="0.25">
      <c r="B76" s="26"/>
      <c r="C76" s="15" t="s">
        <v>81</v>
      </c>
      <c r="D76" s="30">
        <v>0.60599999999999998</v>
      </c>
      <c r="E76" s="27">
        <v>151</v>
      </c>
      <c r="F76" s="23">
        <v>70.7</v>
      </c>
      <c r="G76" s="28">
        <v>4931</v>
      </c>
      <c r="H76" s="23">
        <v>5.2</v>
      </c>
      <c r="I76" s="23">
        <v>11.2</v>
      </c>
      <c r="J76" s="27">
        <v>5</v>
      </c>
    </row>
    <row r="77" spans="2:13" x14ac:dyDescent="0.25">
      <c r="B77" s="26"/>
      <c r="C77" s="15" t="s">
        <v>82</v>
      </c>
      <c r="D77" s="30">
        <v>0.72799999999999998</v>
      </c>
      <c r="E77" s="27">
        <v>113</v>
      </c>
      <c r="F77" s="23">
        <v>71.099999999999994</v>
      </c>
      <c r="G77" s="28">
        <v>13700</v>
      </c>
      <c r="H77" s="23">
        <v>8.6999999999999993</v>
      </c>
      <c r="I77" s="23">
        <v>13.3</v>
      </c>
      <c r="J77" s="27">
        <v>4</v>
      </c>
    </row>
    <row r="78" spans="2:13" x14ac:dyDescent="0.25">
      <c r="B78" s="26"/>
      <c r="C78" s="15" t="s">
        <v>83</v>
      </c>
      <c r="D78" s="30">
        <v>0.61699999999999999</v>
      </c>
      <c r="E78" s="27">
        <v>147</v>
      </c>
      <c r="F78" s="23">
        <v>69</v>
      </c>
      <c r="G78" s="28">
        <v>8106</v>
      </c>
      <c r="H78" s="23">
        <v>6.1</v>
      </c>
      <c r="I78" s="23">
        <v>9.6</v>
      </c>
      <c r="J78" s="27">
        <v>-4</v>
      </c>
    </row>
    <row r="79" spans="2:13" x14ac:dyDescent="0.25">
      <c r="B79" s="26"/>
      <c r="C79" s="15" t="s">
        <v>84</v>
      </c>
      <c r="D79" s="30">
        <v>0.81899999999999995</v>
      </c>
      <c r="E79" s="27">
        <v>67</v>
      </c>
      <c r="F79" s="23">
        <v>76.7</v>
      </c>
      <c r="G79" s="28">
        <v>32553</v>
      </c>
      <c r="H79" s="23">
        <v>11.1</v>
      </c>
      <c r="I79" s="23">
        <v>12.7</v>
      </c>
      <c r="J79" s="27">
        <v>2</v>
      </c>
    </row>
    <row r="80" spans="2:13" x14ac:dyDescent="0.25">
      <c r="B80" s="26"/>
      <c r="C80" s="15" t="s">
        <v>85</v>
      </c>
      <c r="D80" s="30">
        <v>0.60899999999999999</v>
      </c>
      <c r="E80" s="27">
        <v>150</v>
      </c>
      <c r="F80" s="23">
        <v>66.900000000000006</v>
      </c>
      <c r="G80" s="28">
        <v>4919</v>
      </c>
      <c r="H80" s="23">
        <v>6.4</v>
      </c>
      <c r="I80" s="23">
        <v>11.5</v>
      </c>
      <c r="J80" s="27">
        <v>3</v>
      </c>
    </row>
    <row r="81" spans="1:10" x14ac:dyDescent="0.25">
      <c r="B81" s="26"/>
      <c r="C81" s="15" t="s">
        <v>86</v>
      </c>
      <c r="D81" s="30">
        <v>0.72</v>
      </c>
      <c r="E81" s="27">
        <v>117</v>
      </c>
      <c r="F81" s="23">
        <v>69.8</v>
      </c>
      <c r="G81" s="28">
        <v>10731</v>
      </c>
      <c r="H81" s="23">
        <v>10</v>
      </c>
      <c r="I81" s="23">
        <v>12.8</v>
      </c>
      <c r="J81" s="27">
        <v>3</v>
      </c>
    </row>
    <row r="82" spans="1:10" x14ac:dyDescent="0.25">
      <c r="B82" s="26"/>
      <c r="C82" s="15" t="s">
        <v>87</v>
      </c>
      <c r="D82" s="30">
        <v>0.94599999999999995</v>
      </c>
      <c r="E82" s="27">
        <v>13</v>
      </c>
      <c r="F82" s="23">
        <v>83.7</v>
      </c>
      <c r="G82" s="28">
        <v>111239</v>
      </c>
      <c r="H82" s="23">
        <v>12</v>
      </c>
      <c r="I82" s="23">
        <v>16.7</v>
      </c>
      <c r="J82" s="27">
        <v>-2</v>
      </c>
    </row>
    <row r="83" spans="1:10" x14ac:dyDescent="0.25">
      <c r="B83" s="26"/>
      <c r="C83" s="15" t="s">
        <v>88</v>
      </c>
      <c r="D83" s="30">
        <v>0.79800000000000004</v>
      </c>
      <c r="E83" s="27">
        <v>76</v>
      </c>
      <c r="F83" s="23">
        <v>76.400000000000006</v>
      </c>
      <c r="G83" s="28">
        <v>20570</v>
      </c>
      <c r="H83" s="23">
        <v>9</v>
      </c>
      <c r="I83" s="23">
        <v>15.4</v>
      </c>
      <c r="J83" s="27">
        <v>-2</v>
      </c>
    </row>
    <row r="84" spans="1:10" x14ac:dyDescent="0.25">
      <c r="B84" s="26"/>
      <c r="C84" s="15" t="s">
        <v>89</v>
      </c>
      <c r="D84" s="30">
        <v>0.76600000000000001</v>
      </c>
      <c r="E84" s="27">
        <v>93</v>
      </c>
      <c r="F84" s="23">
        <v>74.599999999999994</v>
      </c>
      <c r="G84" s="28">
        <v>13033</v>
      </c>
      <c r="H84" s="23">
        <v>9</v>
      </c>
      <c r="I84" s="23">
        <v>15.5</v>
      </c>
      <c r="J84" s="27">
        <v>16</v>
      </c>
    </row>
    <row r="85" spans="1:10" x14ac:dyDescent="0.25">
      <c r="B85" s="71" t="s">
        <v>90</v>
      </c>
      <c r="C85" s="44"/>
      <c r="D85" s="43"/>
      <c r="E85" s="43"/>
      <c r="F85" s="43"/>
      <c r="G85" s="43"/>
      <c r="H85" s="43"/>
      <c r="I85" s="43"/>
      <c r="J85" s="43"/>
    </row>
    <row r="86" spans="1:10" x14ac:dyDescent="0.25">
      <c r="B86" s="26"/>
      <c r="C86" s="15" t="s">
        <v>91</v>
      </c>
      <c r="D86" s="30">
        <v>0.93899999999999995</v>
      </c>
      <c r="E86" s="27">
        <v>16</v>
      </c>
      <c r="F86" s="23">
        <v>82.6</v>
      </c>
      <c r="G86" s="28">
        <v>54688</v>
      </c>
      <c r="H86" s="23">
        <v>13.9</v>
      </c>
      <c r="I86" s="23">
        <v>15.9</v>
      </c>
      <c r="J86" s="27">
        <v>-2</v>
      </c>
    </row>
    <row r="87" spans="1:10" x14ac:dyDescent="0.25">
      <c r="B87" s="26"/>
      <c r="C87" s="15" t="s">
        <v>92</v>
      </c>
      <c r="D87" s="30">
        <v>0.92</v>
      </c>
      <c r="E87" s="27">
        <v>26</v>
      </c>
      <c r="F87" s="23">
        <v>83.3</v>
      </c>
      <c r="G87" s="28">
        <v>55060</v>
      </c>
      <c r="H87" s="23">
        <v>11.8</v>
      </c>
      <c r="I87" s="23">
        <v>16.100000000000001</v>
      </c>
      <c r="J87" s="27">
        <v>-1</v>
      </c>
    </row>
    <row r="88" spans="1:10" x14ac:dyDescent="0.25">
      <c r="B88" s="26"/>
      <c r="C88" s="15" t="s">
        <v>93</v>
      </c>
      <c r="D88" s="30">
        <v>0.95899999999999996</v>
      </c>
      <c r="E88" s="27">
        <v>5</v>
      </c>
      <c r="F88" s="23">
        <v>81.400000000000006</v>
      </c>
      <c r="G88" s="28">
        <v>64053</v>
      </c>
      <c r="H88" s="23">
        <v>14.3</v>
      </c>
      <c r="I88" s="23">
        <v>17.3</v>
      </c>
      <c r="J88" s="27">
        <v>-1</v>
      </c>
    </row>
    <row r="89" spans="1:10" x14ac:dyDescent="0.25">
      <c r="B89" s="26"/>
      <c r="C89" s="15" t="s">
        <v>94</v>
      </c>
      <c r="D89" s="30">
        <v>0.91500000000000004</v>
      </c>
      <c r="E89" s="27">
        <v>29</v>
      </c>
      <c r="F89" s="23">
        <v>83.7</v>
      </c>
      <c r="G89" s="28">
        <v>52389</v>
      </c>
      <c r="H89" s="23">
        <v>10.8</v>
      </c>
      <c r="I89" s="23">
        <v>16.7</v>
      </c>
      <c r="J89" s="27">
        <v>1</v>
      </c>
    </row>
    <row r="90" spans="1:10" x14ac:dyDescent="0.25">
      <c r="B90" s="26"/>
      <c r="C90" s="15" t="s">
        <v>95</v>
      </c>
      <c r="D90" s="30">
        <v>0.92500000000000004</v>
      </c>
      <c r="E90" s="27">
        <v>23</v>
      </c>
      <c r="F90" s="23">
        <v>84.7</v>
      </c>
      <c r="G90" s="28">
        <v>47775</v>
      </c>
      <c r="H90" s="23">
        <v>12.7</v>
      </c>
      <c r="I90" s="23">
        <v>15.5</v>
      </c>
      <c r="J90" s="27">
        <v>-3</v>
      </c>
    </row>
    <row r="91" spans="1:10" x14ac:dyDescent="0.25">
      <c r="B91" s="26"/>
      <c r="C91" s="15" t="s">
        <v>96</v>
      </c>
      <c r="D91" s="30">
        <v>0.94599999999999995</v>
      </c>
      <c r="E91" s="27">
        <v>13</v>
      </c>
      <c r="F91" s="23">
        <v>81.3</v>
      </c>
      <c r="G91" s="28">
        <v>54372</v>
      </c>
      <c r="H91" s="23">
        <v>13.5</v>
      </c>
      <c r="I91" s="23">
        <v>17.8</v>
      </c>
      <c r="J91" s="27">
        <v>2</v>
      </c>
    </row>
    <row r="92" spans="1:10" x14ac:dyDescent="0.25">
      <c r="B92" s="75"/>
      <c r="C92" s="69" t="s">
        <v>97</v>
      </c>
      <c r="D92" s="81">
        <v>0.93799999999999994</v>
      </c>
      <c r="E92" s="80">
        <v>17</v>
      </c>
      <c r="F92" s="72">
        <v>79.3</v>
      </c>
      <c r="G92" s="73">
        <v>73650</v>
      </c>
      <c r="H92" s="72">
        <v>13.9</v>
      </c>
      <c r="I92" s="72">
        <v>15.9</v>
      </c>
      <c r="J92" s="80">
        <v>0</v>
      </c>
    </row>
    <row r="94" spans="1:10" x14ac:dyDescent="0.25">
      <c r="A94" s="26" t="s">
        <v>345</v>
      </c>
      <c r="B94" s="26" t="s">
        <v>413</v>
      </c>
      <c r="C94" s="26"/>
      <c r="D94" s="25"/>
      <c r="E94" s="25"/>
    </row>
    <row r="95" spans="1:10" x14ac:dyDescent="0.25">
      <c r="A95" s="26" t="s">
        <v>333</v>
      </c>
      <c r="B95" s="26" t="s">
        <v>467</v>
      </c>
      <c r="C95" s="26"/>
      <c r="D95" s="25"/>
      <c r="E95" s="25"/>
    </row>
    <row r="96" spans="1:10" x14ac:dyDescent="0.25">
      <c r="A96" s="26"/>
      <c r="B96" s="26"/>
      <c r="C96" s="26"/>
      <c r="D96" s="25"/>
      <c r="E96" s="25"/>
    </row>
    <row r="97" spans="1:5" x14ac:dyDescent="0.25">
      <c r="A97" s="52" t="s">
        <v>373</v>
      </c>
      <c r="B97" s="26"/>
      <c r="C97" s="26"/>
      <c r="D97" s="25"/>
      <c r="E97" s="25"/>
    </row>
    <row r="98" spans="1:5" x14ac:dyDescent="0.25">
      <c r="A98" s="16" t="s">
        <v>376</v>
      </c>
      <c r="B98" s="26"/>
      <c r="C98" s="26"/>
      <c r="D98" s="26"/>
      <c r="E98" s="26"/>
    </row>
  </sheetData>
  <mergeCells count="4">
    <mergeCell ref="B4:J4"/>
    <mergeCell ref="B34:J34"/>
    <mergeCell ref="B64:J64"/>
    <mergeCell ref="B2:J2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headerFooter>
    <oddHeader>&amp;A</oddHeader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E9E06-AF49-4DD5-BE77-2693740384D0}">
  <sheetPr codeName="Sheet10">
    <tabColor theme="6" tint="-0.499984740745262"/>
    <pageSetUpPr fitToPage="1"/>
  </sheetPr>
  <dimension ref="A1:P41"/>
  <sheetViews>
    <sheetView workbookViewId="0">
      <pane xSplit="3" ySplit="4" topLeftCell="D15" activePane="bottomRight" state="frozen"/>
      <selection activeCell="B3" sqref="B3"/>
      <selection pane="topRight" activeCell="B3" sqref="B3"/>
      <selection pane="bottomLeft" activeCell="B3" sqref="B3"/>
      <selection pane="bottomRight" activeCell="P24" sqref="P24"/>
    </sheetView>
  </sheetViews>
  <sheetFormatPr defaultRowHeight="15" x14ac:dyDescent="0.25"/>
  <cols>
    <col min="1" max="1" width="2.42578125" customWidth="1"/>
    <col min="2" max="2" width="22.42578125" style="2" customWidth="1"/>
    <col min="3" max="3" width="17.7109375" style="2" bestFit="1" customWidth="1"/>
    <col min="4" max="16" width="8.5703125" style="2" customWidth="1"/>
  </cols>
  <sheetData>
    <row r="1" spans="2:16" ht="34.5" customHeight="1" x14ac:dyDescent="0.25">
      <c r="B1" s="18" t="s">
        <v>359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9"/>
      <c r="P1" s="19" t="s">
        <v>386</v>
      </c>
    </row>
    <row r="2" spans="2:16" s="6" customFormat="1" x14ac:dyDescent="0.25">
      <c r="B2" s="90" t="s">
        <v>249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2:16" s="6" customFormat="1" x14ac:dyDescent="0.25">
      <c r="B3" s="54"/>
      <c r="C3" s="54"/>
      <c r="D3" s="90" t="s">
        <v>388</v>
      </c>
      <c r="E3" s="90"/>
      <c r="F3" s="90"/>
      <c r="G3" s="90"/>
      <c r="H3" s="90"/>
      <c r="I3" s="90"/>
      <c r="J3" s="90"/>
      <c r="K3" s="90"/>
      <c r="L3" s="90"/>
      <c r="M3" s="90"/>
      <c r="N3" s="95" t="s">
        <v>389</v>
      </c>
      <c r="O3" s="90"/>
      <c r="P3" s="90"/>
    </row>
    <row r="4" spans="2:16" s="3" customFormat="1" ht="18.75" customHeight="1" x14ac:dyDescent="0.25">
      <c r="B4" s="11" t="s">
        <v>251</v>
      </c>
      <c r="C4" s="11" t="s">
        <v>252</v>
      </c>
      <c r="D4" s="55">
        <v>1990</v>
      </c>
      <c r="E4" s="55">
        <v>2000</v>
      </c>
      <c r="F4" s="55">
        <v>2010</v>
      </c>
      <c r="G4" s="55">
        <v>2015</v>
      </c>
      <c r="H4" s="55">
        <v>2018</v>
      </c>
      <c r="I4" s="55">
        <v>2019</v>
      </c>
      <c r="J4" s="55">
        <v>2020</v>
      </c>
      <c r="K4" s="55">
        <v>2021</v>
      </c>
      <c r="L4" s="55">
        <v>2022</v>
      </c>
      <c r="M4" s="55">
        <v>2023</v>
      </c>
      <c r="N4" s="83">
        <v>2021</v>
      </c>
      <c r="O4" s="14">
        <v>2022</v>
      </c>
      <c r="P4" s="14">
        <v>2023</v>
      </c>
    </row>
    <row r="5" spans="2:16" s="6" customFormat="1" ht="12.75" x14ac:dyDescent="0.2">
      <c r="B5" s="92" t="s">
        <v>253</v>
      </c>
      <c r="C5" s="9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2:16" ht="12.75" x14ac:dyDescent="0.2">
      <c r="B6" s="26"/>
      <c r="C6" s="15" t="s">
        <v>254</v>
      </c>
      <c r="D6" s="30">
        <v>0.27300000000000002</v>
      </c>
      <c r="E6" s="30">
        <v>0.33500000000000002</v>
      </c>
      <c r="F6" s="30">
        <v>0.44800000000000001</v>
      </c>
      <c r="G6" s="30">
        <v>0.47799999999999998</v>
      </c>
      <c r="H6" s="30">
        <v>0.48299999999999998</v>
      </c>
      <c r="I6" s="30">
        <v>0.48799999999999999</v>
      </c>
      <c r="J6" s="30">
        <v>0.48299999999999998</v>
      </c>
      <c r="K6" s="30">
        <v>0.48599999999999999</v>
      </c>
      <c r="L6" s="30">
        <v>0.495</v>
      </c>
      <c r="M6" s="30">
        <v>0.496</v>
      </c>
      <c r="N6" s="27">
        <v>177</v>
      </c>
      <c r="O6" s="25">
        <v>180</v>
      </c>
      <c r="P6" s="25">
        <v>181</v>
      </c>
    </row>
    <row r="7" spans="2:16" ht="12.75" x14ac:dyDescent="0.2">
      <c r="B7" s="26"/>
      <c r="C7" s="15" t="s">
        <v>255</v>
      </c>
      <c r="D7" s="30">
        <v>0.39700000000000002</v>
      </c>
      <c r="E7" s="30">
        <v>0.48499999999999999</v>
      </c>
      <c r="F7" s="30">
        <v>0.55300000000000005</v>
      </c>
      <c r="G7" s="30">
        <v>0.60199999999999998</v>
      </c>
      <c r="H7" s="30">
        <v>0.63500000000000001</v>
      </c>
      <c r="I7" s="30">
        <v>0.64400000000000002</v>
      </c>
      <c r="J7" s="30">
        <v>0.65500000000000003</v>
      </c>
      <c r="K7" s="30">
        <v>0.66300000000000003</v>
      </c>
      <c r="L7" s="30">
        <v>0.68</v>
      </c>
      <c r="M7" s="30">
        <v>0.68500000000000005</v>
      </c>
      <c r="N7" s="27">
        <v>128</v>
      </c>
      <c r="O7" s="25">
        <v>131</v>
      </c>
      <c r="P7" s="25">
        <v>130</v>
      </c>
    </row>
    <row r="8" spans="2:16" ht="12.75" x14ac:dyDescent="0.2">
      <c r="B8" s="26"/>
      <c r="C8" s="15" t="s">
        <v>256</v>
      </c>
      <c r="D8" s="31" t="s">
        <v>257</v>
      </c>
      <c r="E8" s="31" t="s">
        <v>258</v>
      </c>
      <c r="F8" s="30">
        <v>0.58099999999999996</v>
      </c>
      <c r="G8" s="30">
        <v>0.627</v>
      </c>
      <c r="H8" s="30">
        <v>0.65800000000000003</v>
      </c>
      <c r="I8" s="30">
        <v>0.67100000000000004</v>
      </c>
      <c r="J8" s="30">
        <v>0.66800000000000004</v>
      </c>
      <c r="K8" s="30">
        <v>0.69099999999999995</v>
      </c>
      <c r="L8" s="30">
        <v>0.69499999999999995</v>
      </c>
      <c r="M8" s="30">
        <v>0.69799999999999995</v>
      </c>
      <c r="N8" s="27">
        <v>125</v>
      </c>
      <c r="O8" s="25">
        <v>126</v>
      </c>
      <c r="P8" s="25">
        <v>125</v>
      </c>
    </row>
    <row r="9" spans="2:16" ht="12.75" x14ac:dyDescent="0.2">
      <c r="B9" s="26"/>
      <c r="C9" s="15" t="s">
        <v>259</v>
      </c>
      <c r="D9" s="30">
        <v>0.434</v>
      </c>
      <c r="E9" s="30">
        <v>0.49099999999999999</v>
      </c>
      <c r="F9" s="30">
        <v>0.57499999999999996</v>
      </c>
      <c r="G9" s="30">
        <v>0.629</v>
      </c>
      <c r="H9" s="30">
        <v>0.64500000000000002</v>
      </c>
      <c r="I9" s="30">
        <v>0.64500000000000002</v>
      </c>
      <c r="J9" s="30">
        <v>0.64200000000000002</v>
      </c>
      <c r="K9" s="30">
        <v>0.64700000000000002</v>
      </c>
      <c r="L9" s="30">
        <v>0.67600000000000005</v>
      </c>
      <c r="M9" s="30">
        <v>0.68500000000000005</v>
      </c>
      <c r="N9" s="27">
        <v>130</v>
      </c>
      <c r="O9" s="25">
        <v>133</v>
      </c>
      <c r="P9" s="25">
        <v>130</v>
      </c>
    </row>
    <row r="10" spans="2:16" ht="12.75" x14ac:dyDescent="0.2">
      <c r="B10" s="26"/>
      <c r="C10" s="15" t="s">
        <v>260</v>
      </c>
      <c r="D10" s="31" t="s">
        <v>261</v>
      </c>
      <c r="E10" s="30">
        <v>0.628</v>
      </c>
      <c r="F10" s="30">
        <v>0.68799999999999994</v>
      </c>
      <c r="G10" s="30">
        <v>0.73599999999999999</v>
      </c>
      <c r="H10" s="30">
        <v>0.75</v>
      </c>
      <c r="I10" s="30">
        <v>0.755</v>
      </c>
      <c r="J10" s="30">
        <v>0.73399999999999999</v>
      </c>
      <c r="K10" s="30">
        <v>0.745</v>
      </c>
      <c r="L10" s="30">
        <v>0.76400000000000001</v>
      </c>
      <c r="M10" s="30">
        <v>0.76600000000000001</v>
      </c>
      <c r="N10" s="27">
        <v>97</v>
      </c>
      <c r="O10" s="25">
        <v>91</v>
      </c>
      <c r="P10" s="25">
        <v>93</v>
      </c>
    </row>
    <row r="11" spans="2:16" ht="12.75" x14ac:dyDescent="0.2">
      <c r="B11" s="26"/>
      <c r="C11" s="15" t="s">
        <v>262</v>
      </c>
      <c r="D11" s="30">
        <v>0.39900000000000002</v>
      </c>
      <c r="E11" s="30">
        <v>0.46700000000000003</v>
      </c>
      <c r="F11" s="30">
        <v>0.54300000000000004</v>
      </c>
      <c r="G11" s="30">
        <v>0.57899999999999996</v>
      </c>
      <c r="H11" s="30">
        <v>0.60099999999999998</v>
      </c>
      <c r="I11" s="30">
        <v>0.61099999999999999</v>
      </c>
      <c r="J11" s="30">
        <v>0.60399999999999998</v>
      </c>
      <c r="K11" s="30">
        <v>0.59599999999999997</v>
      </c>
      <c r="L11" s="30">
        <v>0.60499999999999998</v>
      </c>
      <c r="M11" s="30">
        <v>0.622</v>
      </c>
      <c r="N11" s="27">
        <v>144</v>
      </c>
      <c r="O11" s="25">
        <v>150</v>
      </c>
      <c r="P11" s="25">
        <v>145</v>
      </c>
    </row>
    <row r="12" spans="2:16" ht="12.75" x14ac:dyDescent="0.2">
      <c r="B12" s="26"/>
      <c r="C12" s="15" t="s">
        <v>263</v>
      </c>
      <c r="D12" s="30">
        <v>0.4</v>
      </c>
      <c r="E12" s="30">
        <v>0.441</v>
      </c>
      <c r="F12" s="30">
        <v>0.505</v>
      </c>
      <c r="G12" s="30">
        <v>0.53400000000000003</v>
      </c>
      <c r="H12" s="30">
        <v>0.54500000000000004</v>
      </c>
      <c r="I12" s="30">
        <v>0.54600000000000004</v>
      </c>
      <c r="J12" s="30">
        <v>0.54300000000000004</v>
      </c>
      <c r="K12" s="30">
        <v>0.53700000000000003</v>
      </c>
      <c r="L12" s="30">
        <v>0.54400000000000004</v>
      </c>
      <c r="M12" s="30">
        <v>0.54400000000000004</v>
      </c>
      <c r="N12" s="27">
        <v>161</v>
      </c>
      <c r="O12" s="25">
        <v>168</v>
      </c>
      <c r="P12" s="25">
        <v>168</v>
      </c>
    </row>
    <row r="13" spans="2:16" ht="12.75" x14ac:dyDescent="0.2">
      <c r="B13" s="26"/>
      <c r="C13" s="15" t="s">
        <v>264</v>
      </c>
      <c r="D13" s="30">
        <v>0.63600000000000001</v>
      </c>
      <c r="E13" s="30">
        <v>0.68799999999999994</v>
      </c>
      <c r="F13" s="30">
        <v>0.73699999999999999</v>
      </c>
      <c r="G13" s="30">
        <v>0.76400000000000001</v>
      </c>
      <c r="H13" s="30">
        <v>0.77600000000000002</v>
      </c>
      <c r="I13" s="30">
        <v>0.77800000000000002</v>
      </c>
      <c r="J13" s="30">
        <v>0.78</v>
      </c>
      <c r="K13" s="30">
        <v>0.77700000000000002</v>
      </c>
      <c r="L13" s="30">
        <v>0.77700000000000002</v>
      </c>
      <c r="M13" s="30">
        <v>0.77600000000000002</v>
      </c>
      <c r="N13" s="27">
        <v>75</v>
      </c>
      <c r="O13" s="25">
        <v>88</v>
      </c>
      <c r="P13" s="25">
        <v>89</v>
      </c>
    </row>
    <row r="14" spans="2:16" s="6" customFormat="1" ht="12.75" x14ac:dyDescent="0.2">
      <c r="B14" s="92" t="s">
        <v>79</v>
      </c>
      <c r="C14" s="9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2:16" ht="12.75" x14ac:dyDescent="0.2">
      <c r="B15" s="26"/>
      <c r="C15" s="15" t="s">
        <v>265</v>
      </c>
      <c r="D15" s="30">
        <v>0.77</v>
      </c>
      <c r="E15" s="30">
        <v>0.80800000000000005</v>
      </c>
      <c r="F15" s="30">
        <v>0.82799999999999996</v>
      </c>
      <c r="G15" s="30">
        <v>0.83599999999999997</v>
      </c>
      <c r="H15" s="30">
        <v>0.83</v>
      </c>
      <c r="I15" s="30">
        <v>0.83</v>
      </c>
      <c r="J15" s="30">
        <v>0.83</v>
      </c>
      <c r="K15" s="30">
        <v>0.83499999999999996</v>
      </c>
      <c r="L15" s="30">
        <v>0.82499999999999996</v>
      </c>
      <c r="M15" s="30">
        <v>0.83699999999999997</v>
      </c>
      <c r="N15" s="27">
        <v>49</v>
      </c>
      <c r="O15" s="25">
        <v>63</v>
      </c>
      <c r="P15" s="25">
        <v>60</v>
      </c>
    </row>
    <row r="16" spans="2:16" ht="12.75" x14ac:dyDescent="0.2">
      <c r="B16" s="26"/>
      <c r="C16" s="15" t="s">
        <v>266</v>
      </c>
      <c r="D16" s="30">
        <v>0.378</v>
      </c>
      <c r="E16" s="30">
        <v>0.42499999999999999</v>
      </c>
      <c r="F16" s="30">
        <v>0.54</v>
      </c>
      <c r="G16" s="30">
        <v>0.57399999999999995</v>
      </c>
      <c r="H16" s="30">
        <v>0.59099999999999997</v>
      </c>
      <c r="I16" s="30">
        <v>0.59799999999999998</v>
      </c>
      <c r="J16" s="30">
        <v>0.59599999999999997</v>
      </c>
      <c r="K16" s="30">
        <v>0.59399999999999997</v>
      </c>
      <c r="L16" s="30">
        <v>0.60199999999999998</v>
      </c>
      <c r="M16" s="30">
        <v>0.60599999999999998</v>
      </c>
      <c r="N16" s="27">
        <v>148</v>
      </c>
      <c r="O16" s="25">
        <v>151</v>
      </c>
      <c r="P16" s="25">
        <v>151</v>
      </c>
    </row>
    <row r="17" spans="2:16" ht="12.75" x14ac:dyDescent="0.2">
      <c r="B17" s="26"/>
      <c r="C17" s="15" t="s">
        <v>267</v>
      </c>
      <c r="D17" s="30">
        <v>0.52600000000000002</v>
      </c>
      <c r="E17" s="30">
        <v>0.59499999999999997</v>
      </c>
      <c r="F17" s="30">
        <v>0.66400000000000003</v>
      </c>
      <c r="G17" s="30">
        <v>0.69499999999999995</v>
      </c>
      <c r="H17" s="30">
        <v>0.71</v>
      </c>
      <c r="I17" s="30">
        <v>0.71599999999999997</v>
      </c>
      <c r="J17" s="30">
        <v>0.70899999999999996</v>
      </c>
      <c r="K17" s="30">
        <v>0.70699999999999996</v>
      </c>
      <c r="L17" s="30">
        <v>0.72599999999999998</v>
      </c>
      <c r="M17" s="30">
        <v>0.72799999999999998</v>
      </c>
      <c r="N17" s="27">
        <v>116</v>
      </c>
      <c r="O17" s="25">
        <v>114</v>
      </c>
      <c r="P17" s="25">
        <v>113</v>
      </c>
    </row>
    <row r="18" spans="2:16" ht="12.75" x14ac:dyDescent="0.2">
      <c r="B18" s="26"/>
      <c r="C18" s="15" t="s">
        <v>83</v>
      </c>
      <c r="D18" s="30">
        <v>0.40500000000000003</v>
      </c>
      <c r="E18" s="30">
        <v>0.47</v>
      </c>
      <c r="F18" s="30">
        <v>0.55100000000000005</v>
      </c>
      <c r="G18" s="30">
        <v>0.59899999999999998</v>
      </c>
      <c r="H18" s="30">
        <v>0.60699999999999998</v>
      </c>
      <c r="I18" s="30">
        <v>0.61</v>
      </c>
      <c r="J18" s="30">
        <v>0.60799999999999998</v>
      </c>
      <c r="K18" s="30">
        <v>0.61299999999999999</v>
      </c>
      <c r="L18" s="30">
        <v>0.61399999999999999</v>
      </c>
      <c r="M18" s="30">
        <v>0.61699999999999999</v>
      </c>
      <c r="N18" s="27">
        <v>142</v>
      </c>
      <c r="O18" s="25">
        <v>147</v>
      </c>
      <c r="P18" s="25">
        <v>147</v>
      </c>
    </row>
    <row r="19" spans="2:16" ht="12.75" x14ac:dyDescent="0.2">
      <c r="B19" s="26"/>
      <c r="C19" s="15" t="s">
        <v>268</v>
      </c>
      <c r="D19" s="30">
        <v>0.64</v>
      </c>
      <c r="E19" s="30">
        <v>0.72099999999999997</v>
      </c>
      <c r="F19" s="30">
        <v>0.76900000000000002</v>
      </c>
      <c r="G19" s="30">
        <v>0.79700000000000004</v>
      </c>
      <c r="H19" s="30">
        <v>0.80700000000000005</v>
      </c>
      <c r="I19" s="30">
        <v>0.81</v>
      </c>
      <c r="J19" s="30">
        <v>0.80600000000000005</v>
      </c>
      <c r="K19" s="30">
        <v>0.80200000000000005</v>
      </c>
      <c r="L19" s="30">
        <v>0.81</v>
      </c>
      <c r="M19" s="30">
        <v>0.81899999999999995</v>
      </c>
      <c r="N19" s="27">
        <v>61</v>
      </c>
      <c r="O19" s="25">
        <v>68</v>
      </c>
      <c r="P19" s="25">
        <v>67</v>
      </c>
    </row>
    <row r="20" spans="2:16" ht="12.75" x14ac:dyDescent="0.2">
      <c r="B20" s="26"/>
      <c r="C20" s="15" t="s">
        <v>269</v>
      </c>
      <c r="D20" s="30">
        <v>0.33300000000000002</v>
      </c>
      <c r="E20" s="30">
        <v>0.41</v>
      </c>
      <c r="F20" s="30">
        <v>0.51</v>
      </c>
      <c r="G20" s="30">
        <v>0.56200000000000006</v>
      </c>
      <c r="H20" s="30">
        <v>0.59</v>
      </c>
      <c r="I20" s="30">
        <v>0.59799999999999998</v>
      </c>
      <c r="J20" s="30">
        <v>0.6</v>
      </c>
      <c r="K20" s="30">
        <v>0.60499999999999998</v>
      </c>
      <c r="L20" s="30">
        <v>0.60599999999999998</v>
      </c>
      <c r="M20" s="30">
        <v>0.60899999999999999</v>
      </c>
      <c r="N20" s="27">
        <v>145</v>
      </c>
      <c r="O20" s="25">
        <v>149</v>
      </c>
      <c r="P20" s="25">
        <v>150</v>
      </c>
    </row>
    <row r="21" spans="2:16" ht="12.75" x14ac:dyDescent="0.2">
      <c r="B21" s="26"/>
      <c r="C21" s="15" t="s">
        <v>270</v>
      </c>
      <c r="D21" s="30">
        <v>0.59799999999999998</v>
      </c>
      <c r="E21" s="30">
        <v>0.63300000000000001</v>
      </c>
      <c r="F21" s="30">
        <v>0.67400000000000004</v>
      </c>
      <c r="G21" s="30">
        <v>0.69799999999999995</v>
      </c>
      <c r="H21" s="30">
        <v>0.71</v>
      </c>
      <c r="I21" s="30">
        <v>0.71799999999999997</v>
      </c>
      <c r="J21" s="30">
        <v>0.71</v>
      </c>
      <c r="K21" s="30">
        <v>0.69</v>
      </c>
      <c r="L21" s="30">
        <v>0.71399999999999997</v>
      </c>
      <c r="M21" s="30">
        <v>0.72</v>
      </c>
      <c r="N21" s="27">
        <v>113</v>
      </c>
      <c r="O21" s="25">
        <v>120</v>
      </c>
      <c r="P21" s="25">
        <v>117</v>
      </c>
    </row>
    <row r="22" spans="2:16" ht="12.75" x14ac:dyDescent="0.2">
      <c r="B22" s="26"/>
      <c r="C22" s="15" t="s">
        <v>271</v>
      </c>
      <c r="D22" s="30">
        <v>0.72699999999999998</v>
      </c>
      <c r="E22" s="30">
        <v>0.83099999999999996</v>
      </c>
      <c r="F22" s="30">
        <v>0.91</v>
      </c>
      <c r="G22" s="30">
        <v>0.93</v>
      </c>
      <c r="H22" s="30">
        <v>0.94</v>
      </c>
      <c r="I22" s="30">
        <v>0.94299999999999995</v>
      </c>
      <c r="J22" s="30">
        <v>0.93899999999999995</v>
      </c>
      <c r="K22" s="30">
        <v>0.94799999999999995</v>
      </c>
      <c r="L22" s="30">
        <v>0.94199999999999995</v>
      </c>
      <c r="M22" s="30">
        <v>0.94599999999999995</v>
      </c>
      <c r="N22" s="27">
        <v>10</v>
      </c>
      <c r="O22" s="25">
        <v>14</v>
      </c>
      <c r="P22" s="25">
        <v>13</v>
      </c>
    </row>
    <row r="23" spans="2:16" ht="12.75" x14ac:dyDescent="0.2">
      <c r="B23" s="26"/>
      <c r="C23" s="15" t="s">
        <v>272</v>
      </c>
      <c r="D23" s="30">
        <v>0.57599999999999996</v>
      </c>
      <c r="E23" s="30">
        <v>0.65300000000000002</v>
      </c>
      <c r="F23" s="30">
        <v>0.73699999999999999</v>
      </c>
      <c r="G23" s="30">
        <v>0.78100000000000003</v>
      </c>
      <c r="H23" s="30">
        <v>0.79500000000000004</v>
      </c>
      <c r="I23" s="30">
        <v>0.80400000000000005</v>
      </c>
      <c r="J23" s="30">
        <v>0.80200000000000005</v>
      </c>
      <c r="K23" s="30">
        <v>0.8</v>
      </c>
      <c r="L23" s="30">
        <v>0.79200000000000004</v>
      </c>
      <c r="M23" s="30">
        <v>0.79800000000000004</v>
      </c>
      <c r="N23" s="27">
        <v>64</v>
      </c>
      <c r="O23" s="25">
        <v>78</v>
      </c>
      <c r="P23" s="25">
        <v>76</v>
      </c>
    </row>
    <row r="24" spans="2:16" ht="12.75" x14ac:dyDescent="0.2">
      <c r="B24" s="26"/>
      <c r="C24" s="15" t="s">
        <v>273</v>
      </c>
      <c r="D24" s="30">
        <v>0.48199999999999998</v>
      </c>
      <c r="E24" s="30">
        <v>0.58799999999999997</v>
      </c>
      <c r="F24" s="30">
        <v>0.66300000000000003</v>
      </c>
      <c r="G24" s="30">
        <v>0.68400000000000005</v>
      </c>
      <c r="H24" s="30">
        <v>0.69699999999999995</v>
      </c>
      <c r="I24" s="30">
        <v>0.70299999999999996</v>
      </c>
      <c r="J24" s="30">
        <v>0.71</v>
      </c>
      <c r="K24" s="30">
        <v>0.754</v>
      </c>
      <c r="L24" s="30">
        <v>0.76400000000000001</v>
      </c>
      <c r="M24" s="30">
        <v>0.76600000000000001</v>
      </c>
      <c r="N24" s="27">
        <v>113</v>
      </c>
      <c r="O24" s="25">
        <v>91</v>
      </c>
      <c r="P24" s="25">
        <v>93</v>
      </c>
    </row>
    <row r="25" spans="2:16" s="6" customFormat="1" ht="12.75" x14ac:dyDescent="0.2">
      <c r="B25" s="92" t="s">
        <v>274</v>
      </c>
      <c r="C25" s="92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2:16" ht="12.75" x14ac:dyDescent="0.2">
      <c r="B26" s="26"/>
      <c r="C26" s="15" t="s">
        <v>275</v>
      </c>
      <c r="D26" s="30">
        <v>0.86</v>
      </c>
      <c r="E26" s="30">
        <v>0.89</v>
      </c>
      <c r="F26" s="30">
        <v>0.91100000000000003</v>
      </c>
      <c r="G26" s="30">
        <v>0.92600000000000005</v>
      </c>
      <c r="H26" s="30">
        <v>0.93300000000000005</v>
      </c>
      <c r="I26" s="30">
        <v>0.93700000000000006</v>
      </c>
      <c r="J26" s="30">
        <v>0.93100000000000005</v>
      </c>
      <c r="K26" s="30">
        <v>0.93700000000000006</v>
      </c>
      <c r="L26" s="30">
        <v>0.93500000000000005</v>
      </c>
      <c r="M26" s="30">
        <v>0.93899999999999995</v>
      </c>
      <c r="N26" s="27">
        <v>15</v>
      </c>
      <c r="O26" s="25">
        <v>16</v>
      </c>
      <c r="P26" s="25">
        <v>16</v>
      </c>
    </row>
    <row r="27" spans="2:16" ht="12.75" x14ac:dyDescent="0.2">
      <c r="B27" s="26"/>
      <c r="C27" s="15" t="s">
        <v>276</v>
      </c>
      <c r="D27" s="30">
        <v>0.79100000000000004</v>
      </c>
      <c r="E27" s="30">
        <v>0.84399999999999997</v>
      </c>
      <c r="F27" s="30">
        <v>0.877</v>
      </c>
      <c r="G27" s="30">
        <v>0.89200000000000002</v>
      </c>
      <c r="H27" s="30">
        <v>0.90100000000000002</v>
      </c>
      <c r="I27" s="30">
        <v>0.90500000000000003</v>
      </c>
      <c r="J27" s="30">
        <v>0.89800000000000002</v>
      </c>
      <c r="K27" s="30">
        <v>0.90300000000000002</v>
      </c>
      <c r="L27" s="30">
        <v>0.91</v>
      </c>
      <c r="M27" s="30">
        <v>0.92</v>
      </c>
      <c r="N27" s="27">
        <v>28</v>
      </c>
      <c r="O27" s="25">
        <v>27</v>
      </c>
      <c r="P27" s="25">
        <v>26</v>
      </c>
    </row>
    <row r="28" spans="2:16" ht="12.75" x14ac:dyDescent="0.2">
      <c r="B28" s="26"/>
      <c r="C28" s="15" t="s">
        <v>277</v>
      </c>
      <c r="D28" s="30">
        <v>0.82899999999999996</v>
      </c>
      <c r="E28" s="30">
        <v>0.88900000000000001</v>
      </c>
      <c r="F28" s="30">
        <v>0.92600000000000005</v>
      </c>
      <c r="G28" s="30">
        <v>0.93799999999999994</v>
      </c>
      <c r="H28" s="30">
        <v>0.94499999999999995</v>
      </c>
      <c r="I28" s="30">
        <v>0.94799999999999995</v>
      </c>
      <c r="J28" s="30">
        <v>0.94399999999999995</v>
      </c>
      <c r="K28" s="30">
        <v>0.94199999999999995</v>
      </c>
      <c r="L28" s="30">
        <v>0.95</v>
      </c>
      <c r="M28" s="30">
        <v>0.95899999999999996</v>
      </c>
      <c r="N28" s="27">
        <v>7</v>
      </c>
      <c r="O28" s="25">
        <v>6</v>
      </c>
      <c r="P28" s="25">
        <v>5</v>
      </c>
    </row>
    <row r="29" spans="2:16" ht="12.75" x14ac:dyDescent="0.2">
      <c r="B29" s="26"/>
      <c r="C29" s="15" t="s">
        <v>278</v>
      </c>
      <c r="D29" s="30">
        <v>0.77800000000000002</v>
      </c>
      <c r="E29" s="30">
        <v>0.84099999999999997</v>
      </c>
      <c r="F29" s="30">
        <v>0.88200000000000001</v>
      </c>
      <c r="G29" s="30">
        <v>0.88200000000000001</v>
      </c>
      <c r="H29" s="30">
        <v>0.89300000000000002</v>
      </c>
      <c r="I29" s="30">
        <v>0.89700000000000002</v>
      </c>
      <c r="J29" s="30">
        <v>0.88900000000000001</v>
      </c>
      <c r="K29" s="30">
        <v>0.89500000000000002</v>
      </c>
      <c r="L29" s="30">
        <v>0.90600000000000003</v>
      </c>
      <c r="M29" s="30">
        <v>0.91500000000000004</v>
      </c>
      <c r="N29" s="27">
        <v>32</v>
      </c>
      <c r="O29" s="25">
        <v>32</v>
      </c>
      <c r="P29" s="25">
        <v>29</v>
      </c>
    </row>
    <row r="30" spans="2:16" ht="12.75" x14ac:dyDescent="0.2">
      <c r="B30" s="26"/>
      <c r="C30" s="15" t="s">
        <v>279</v>
      </c>
      <c r="D30" s="30">
        <v>0.84499999999999997</v>
      </c>
      <c r="E30" s="30">
        <v>0.877</v>
      </c>
      <c r="F30" s="30">
        <v>0.89800000000000002</v>
      </c>
      <c r="G30" s="30">
        <v>0.91800000000000004</v>
      </c>
      <c r="H30" s="30">
        <v>0.92300000000000004</v>
      </c>
      <c r="I30" s="30">
        <v>0.92400000000000004</v>
      </c>
      <c r="J30" s="30">
        <v>0.92300000000000004</v>
      </c>
      <c r="K30" s="30">
        <v>0.92500000000000004</v>
      </c>
      <c r="L30" s="30">
        <v>0.92</v>
      </c>
      <c r="M30" s="30">
        <v>0.92500000000000004</v>
      </c>
      <c r="N30" s="27">
        <v>19</v>
      </c>
      <c r="O30" s="25">
        <v>23</v>
      </c>
      <c r="P30" s="25">
        <v>23</v>
      </c>
    </row>
    <row r="31" spans="2:16" ht="12.75" x14ac:dyDescent="0.2">
      <c r="B31" s="26"/>
      <c r="C31" s="15" t="s">
        <v>280</v>
      </c>
      <c r="D31" s="30">
        <v>0.80400000000000005</v>
      </c>
      <c r="E31" s="30">
        <v>0.86199999999999999</v>
      </c>
      <c r="F31" s="30">
        <v>0.91200000000000003</v>
      </c>
      <c r="G31" s="30">
        <v>0.92400000000000004</v>
      </c>
      <c r="H31" s="30">
        <v>0.92900000000000005</v>
      </c>
      <c r="I31" s="30">
        <v>0.93500000000000005</v>
      </c>
      <c r="J31" s="30">
        <v>0.92400000000000004</v>
      </c>
      <c r="K31" s="30">
        <v>0.92900000000000005</v>
      </c>
      <c r="L31" s="30">
        <v>0.94</v>
      </c>
      <c r="M31" s="30">
        <v>0.94599999999999995</v>
      </c>
      <c r="N31" s="27">
        <v>17</v>
      </c>
      <c r="O31" s="25">
        <v>11</v>
      </c>
      <c r="P31" s="25">
        <v>13</v>
      </c>
    </row>
    <row r="32" spans="2:16" ht="12.75" x14ac:dyDescent="0.2">
      <c r="B32" s="75"/>
      <c r="C32" s="69" t="s">
        <v>281</v>
      </c>
      <c r="D32" s="81">
        <v>0.872</v>
      </c>
      <c r="E32" s="81">
        <v>0.89100000000000001</v>
      </c>
      <c r="F32" s="81">
        <v>0.91100000000000003</v>
      </c>
      <c r="G32" s="81">
        <v>0.92</v>
      </c>
      <c r="H32" s="81">
        <v>0.92700000000000005</v>
      </c>
      <c r="I32" s="81">
        <v>0.93</v>
      </c>
      <c r="J32" s="81">
        <v>0.92</v>
      </c>
      <c r="K32" s="81">
        <v>0.92100000000000004</v>
      </c>
      <c r="L32" s="81">
        <v>0.92700000000000005</v>
      </c>
      <c r="M32" s="81">
        <v>0.93799999999999994</v>
      </c>
      <c r="N32" s="80">
        <v>21</v>
      </c>
      <c r="O32" s="82">
        <v>18</v>
      </c>
      <c r="P32" s="82">
        <v>17</v>
      </c>
    </row>
    <row r="33" spans="1:16" ht="12.75" x14ac:dyDescent="0.2">
      <c r="B33" s="26"/>
      <c r="C33" s="26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6"/>
    </row>
    <row r="34" spans="1:16" ht="12.75" x14ac:dyDescent="0.2">
      <c r="A34" s="15" t="s">
        <v>282</v>
      </c>
      <c r="B34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6" ht="12.75" x14ac:dyDescent="0.2">
      <c r="A35" s="15"/>
      <c r="B3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6" ht="12.75" x14ac:dyDescent="0.2">
      <c r="A36" s="15" t="s">
        <v>373</v>
      </c>
      <c r="B3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16" ht="12.75" x14ac:dyDescent="0.2">
      <c r="A37" s="15" t="s">
        <v>372</v>
      </c>
      <c r="B3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6" ht="12.75" x14ac:dyDescent="0.2">
      <c r="B38" s="33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6" ht="12.75" x14ac:dyDescent="0.2">
      <c r="B39" s="33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6" ht="12.75" x14ac:dyDescent="0.2">
      <c r="B40" s="33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6" x14ac:dyDescent="0.25">
      <c r="B41" s="4"/>
    </row>
  </sheetData>
  <mergeCells count="6">
    <mergeCell ref="B2:P2"/>
    <mergeCell ref="B25:C25"/>
    <mergeCell ref="B14:C14"/>
    <mergeCell ref="B5:C5"/>
    <mergeCell ref="D3:M3"/>
    <mergeCell ref="N3:P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horizontalDpi="4294967294" verticalDpi="4294967294" r:id="rId1"/>
  <headerFooter>
    <oddHeader>&amp;A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 tint="-0.499984740745262"/>
    <pageSetUpPr fitToPage="1"/>
  </sheetPr>
  <dimension ref="A1:M192"/>
  <sheetViews>
    <sheetView zoomScale="85" zoomScaleNormal="85" workbookViewId="0">
      <pane xSplit="2" ySplit="3" topLeftCell="C161" activePane="bottomRight" state="frozen"/>
      <selection activeCell="B3" sqref="B3"/>
      <selection pane="topRight" activeCell="B3" sqref="B3"/>
      <selection pane="bottomLeft" activeCell="B3" sqref="B3"/>
      <selection pane="bottomRight" activeCell="T47" sqref="T47"/>
    </sheetView>
  </sheetViews>
  <sheetFormatPr defaultColWidth="9.140625" defaultRowHeight="12.75" outlineLevelRow="1" x14ac:dyDescent="0.2"/>
  <cols>
    <col min="1" max="1" width="3.5703125" style="21" customWidth="1"/>
    <col min="2" max="2" width="54.7109375" style="26" customWidth="1"/>
    <col min="3" max="10" width="13.42578125" style="26" customWidth="1"/>
    <col min="11" max="11" width="8" style="26"/>
    <col min="12" max="12" width="9.140625" style="26"/>
    <col min="13" max="16384" width="9.140625" style="21"/>
  </cols>
  <sheetData>
    <row r="1" spans="2:12" customFormat="1" ht="34.5" customHeight="1" x14ac:dyDescent="0.25">
      <c r="B1" s="18" t="s">
        <v>359</v>
      </c>
      <c r="C1" s="17"/>
      <c r="D1" s="17"/>
      <c r="E1" s="17"/>
      <c r="F1" s="17"/>
      <c r="G1" s="17"/>
      <c r="H1" s="17"/>
      <c r="I1" s="17"/>
      <c r="J1" s="19" t="s">
        <v>360</v>
      </c>
      <c r="K1" s="2"/>
      <c r="L1" s="2"/>
    </row>
    <row r="2" spans="2:12" s="6" customFormat="1" ht="15" x14ac:dyDescent="0.25">
      <c r="B2" s="90" t="s">
        <v>0</v>
      </c>
      <c r="C2" s="90"/>
      <c r="D2" s="90"/>
      <c r="E2" s="90"/>
      <c r="F2" s="90"/>
      <c r="G2" s="90"/>
      <c r="H2" s="90"/>
      <c r="I2" s="90"/>
      <c r="J2" s="90"/>
      <c r="K2" s="5"/>
      <c r="L2" s="5"/>
    </row>
    <row r="3" spans="2:12" s="8" customFormat="1" ht="15" x14ac:dyDescent="0.25"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7"/>
      <c r="L3" s="7"/>
    </row>
    <row r="4" spans="2:12" s="20" customFormat="1" x14ac:dyDescent="0.2">
      <c r="B4" s="87" t="s">
        <v>302</v>
      </c>
      <c r="C4" s="88"/>
      <c r="D4" s="88"/>
      <c r="E4" s="88"/>
      <c r="F4" s="88"/>
      <c r="G4" s="88"/>
      <c r="H4" s="88"/>
      <c r="I4" s="88"/>
      <c r="J4" s="89"/>
    </row>
    <row r="5" spans="2:12" ht="15" hidden="1" outlineLevel="1" x14ac:dyDescent="0.2">
      <c r="B5" s="15" t="s">
        <v>361</v>
      </c>
      <c r="C5" s="23">
        <v>21.919</v>
      </c>
      <c r="D5" s="23">
        <v>31.390170999999999</v>
      </c>
      <c r="E5" s="23">
        <v>168.1</v>
      </c>
      <c r="F5" s="23">
        <v>0.74893100000000001</v>
      </c>
      <c r="G5" s="24">
        <v>1355.4</v>
      </c>
      <c r="H5" s="23">
        <v>0.55742600000000009</v>
      </c>
      <c r="I5" s="23">
        <v>29.38891319</v>
      </c>
      <c r="J5" s="23">
        <v>220.399304</v>
      </c>
      <c r="K5" s="25"/>
    </row>
    <row r="6" spans="2:12" ht="15" hidden="1" outlineLevel="1" x14ac:dyDescent="0.2">
      <c r="B6" s="15" t="s">
        <v>362</v>
      </c>
      <c r="C6" s="23">
        <v>0.53248413800000005</v>
      </c>
      <c r="D6" s="23">
        <v>2.1630557750000001</v>
      </c>
      <c r="E6" s="23">
        <v>1.3</v>
      </c>
      <c r="F6" s="23">
        <v>1</v>
      </c>
      <c r="G6" s="23">
        <v>1.1000000000000001</v>
      </c>
      <c r="H6" s="23">
        <v>4.3984260433269</v>
      </c>
      <c r="I6" s="23">
        <v>0.92</v>
      </c>
      <c r="J6" s="23">
        <v>2.0010687470000001</v>
      </c>
      <c r="K6" s="25"/>
    </row>
    <row r="7" spans="2:12" hidden="1" outlineLevel="1" x14ac:dyDescent="0.2">
      <c r="B7" s="15" t="s">
        <v>283</v>
      </c>
      <c r="C7" s="27">
        <v>350</v>
      </c>
      <c r="D7" s="27">
        <v>48.080719719999998</v>
      </c>
      <c r="E7" s="28">
        <v>1140</v>
      </c>
      <c r="F7" s="27">
        <v>19.5</v>
      </c>
      <c r="G7" s="27">
        <v>415</v>
      </c>
      <c r="H7" s="28">
        <v>3483.5699500000001</v>
      </c>
      <c r="I7" s="27">
        <v>199.6787167</v>
      </c>
      <c r="J7" s="27">
        <v>276.85015879999997</v>
      </c>
      <c r="K7" s="25"/>
    </row>
    <row r="8" spans="2:12" hidden="1" outlineLevel="1" x14ac:dyDescent="0.2">
      <c r="B8" s="15" t="s">
        <v>284</v>
      </c>
      <c r="C8" s="25"/>
      <c r="D8" s="25"/>
      <c r="E8" s="25"/>
      <c r="F8" s="25"/>
      <c r="G8" s="25"/>
      <c r="H8" s="25"/>
      <c r="I8" s="25"/>
      <c r="J8" s="25"/>
      <c r="K8" s="25"/>
    </row>
    <row r="9" spans="2:12" hidden="1" outlineLevel="1" x14ac:dyDescent="0.2">
      <c r="B9" s="29" t="s">
        <v>11</v>
      </c>
      <c r="C9" s="23">
        <v>23.7</v>
      </c>
      <c r="D9" s="23">
        <v>41.8</v>
      </c>
      <c r="E9" s="23">
        <v>26.8</v>
      </c>
      <c r="F9" s="23">
        <v>24.9</v>
      </c>
      <c r="G9" s="23">
        <v>26.2</v>
      </c>
      <c r="H9" s="23">
        <v>19.600000000000001</v>
      </c>
      <c r="I9" s="23">
        <v>28.8</v>
      </c>
      <c r="J9" s="23">
        <v>34.799999999999997</v>
      </c>
      <c r="K9" s="25"/>
    </row>
    <row r="10" spans="2:12" hidden="1" outlineLevel="1" x14ac:dyDescent="0.2">
      <c r="B10" s="29" t="s">
        <v>12</v>
      </c>
      <c r="C10" s="23">
        <v>65.099999999999994</v>
      </c>
      <c r="D10" s="23">
        <v>55.5</v>
      </c>
      <c r="E10" s="23">
        <v>68</v>
      </c>
      <c r="F10" s="23">
        <v>68.900000000000006</v>
      </c>
      <c r="G10" s="23">
        <v>67.3</v>
      </c>
      <c r="H10" s="23">
        <v>76.8</v>
      </c>
      <c r="I10" s="23">
        <v>65.400000000000006</v>
      </c>
      <c r="J10" s="23">
        <v>60.8</v>
      </c>
      <c r="K10" s="25"/>
    </row>
    <row r="11" spans="2:12" hidden="1" outlineLevel="1" x14ac:dyDescent="0.2">
      <c r="B11" s="29" t="s">
        <v>13</v>
      </c>
      <c r="C11" s="23">
        <v>11.2</v>
      </c>
      <c r="D11" s="23">
        <v>2.6</v>
      </c>
      <c r="E11" s="23">
        <v>5.2</v>
      </c>
      <c r="F11" s="23">
        <v>6.2</v>
      </c>
      <c r="G11" s="23">
        <v>6.6</v>
      </c>
      <c r="H11" s="23">
        <v>3.6</v>
      </c>
      <c r="I11" s="23">
        <v>5.8</v>
      </c>
      <c r="J11" s="23">
        <v>4.3</v>
      </c>
      <c r="K11" s="25"/>
    </row>
    <row r="12" spans="2:12" hidden="1" outlineLevel="1" x14ac:dyDescent="0.2">
      <c r="B12" s="15" t="s">
        <v>14</v>
      </c>
      <c r="C12" s="23">
        <v>18.713000000000001</v>
      </c>
      <c r="D12" s="23">
        <v>25.561912360000001</v>
      </c>
      <c r="E12" s="23">
        <v>38.177</v>
      </c>
      <c r="F12" s="23">
        <v>42.316000000000003</v>
      </c>
      <c r="G12" s="23">
        <v>34.4</v>
      </c>
      <c r="H12" s="23">
        <v>40.799999999999997</v>
      </c>
      <c r="I12" s="23">
        <v>62.36</v>
      </c>
      <c r="J12" s="23">
        <v>36.7542726</v>
      </c>
      <c r="K12" s="25"/>
    </row>
    <row r="13" spans="2:12" ht="15" hidden="1" outlineLevel="1" x14ac:dyDescent="0.2">
      <c r="B13" s="15" t="s">
        <v>363</v>
      </c>
      <c r="C13" s="30">
        <v>0.78</v>
      </c>
      <c r="D13" s="30">
        <v>0.501</v>
      </c>
      <c r="E13" s="30">
        <v>0.66300000000000003</v>
      </c>
      <c r="F13" s="30">
        <v>0.68799999999999994</v>
      </c>
      <c r="G13" s="30">
        <v>0.65200000000000002</v>
      </c>
      <c r="H13" s="30">
        <v>0.73</v>
      </c>
      <c r="I13" s="30">
        <v>0.59899999999999998</v>
      </c>
      <c r="J13" s="30">
        <v>0.53600000000000003</v>
      </c>
      <c r="K13" s="25"/>
    </row>
    <row r="14" spans="2:12" hidden="1" outlineLevel="1" x14ac:dyDescent="0.2">
      <c r="B14" s="15" t="s">
        <v>15</v>
      </c>
      <c r="C14" s="23">
        <v>76.393000000000001</v>
      </c>
      <c r="D14" s="23">
        <v>62.575000000000003</v>
      </c>
      <c r="E14" s="23">
        <v>71.968000000000004</v>
      </c>
      <c r="F14" s="23">
        <v>71.608999999999995</v>
      </c>
      <c r="G14" s="23">
        <v>70.150000000000006</v>
      </c>
      <c r="H14" s="23">
        <v>79.875</v>
      </c>
      <c r="I14" s="23">
        <v>69.245999999999995</v>
      </c>
      <c r="J14" s="23">
        <v>66.269000000000005</v>
      </c>
      <c r="K14" s="25"/>
    </row>
    <row r="15" spans="2:12" hidden="1" outlineLevel="1" x14ac:dyDescent="0.2">
      <c r="B15" s="15" t="s">
        <v>356</v>
      </c>
      <c r="C15" s="23">
        <v>15.3</v>
      </c>
      <c r="D15" s="23">
        <v>31.2</v>
      </c>
      <c r="E15" s="23">
        <v>17.5</v>
      </c>
      <c r="F15" s="23">
        <v>16.7</v>
      </c>
      <c r="G15" s="23">
        <v>17.399999999999999</v>
      </c>
      <c r="H15" s="23">
        <v>13.1</v>
      </c>
      <c r="I15" s="23">
        <v>19.3</v>
      </c>
      <c r="J15" s="23">
        <v>27.4</v>
      </c>
      <c r="K15" s="25"/>
    </row>
    <row r="16" spans="2:12" hidden="1" outlineLevel="1" x14ac:dyDescent="0.2">
      <c r="B16" s="15" t="s">
        <v>357</v>
      </c>
      <c r="C16" s="23">
        <v>6.9</v>
      </c>
      <c r="D16" s="23">
        <v>6.2</v>
      </c>
      <c r="E16" s="23">
        <v>5.5</v>
      </c>
      <c r="F16" s="23">
        <v>6.3</v>
      </c>
      <c r="G16" s="23">
        <v>7.3</v>
      </c>
      <c r="H16" s="23">
        <v>2.7</v>
      </c>
      <c r="I16" s="23">
        <v>6.3</v>
      </c>
      <c r="J16" s="23">
        <v>6.8</v>
      </c>
      <c r="K16" s="25"/>
    </row>
    <row r="17" spans="2:11" hidden="1" outlineLevel="1" x14ac:dyDescent="0.2">
      <c r="B17" s="15" t="s">
        <v>16</v>
      </c>
      <c r="C17" s="23">
        <v>2.2000000000000002</v>
      </c>
      <c r="D17" s="23">
        <v>4.2</v>
      </c>
      <c r="E17" s="23">
        <v>2</v>
      </c>
      <c r="F17" s="23">
        <v>1.9</v>
      </c>
      <c r="G17" s="23">
        <v>2.2000000000000002</v>
      </c>
      <c r="H17" s="23">
        <v>1.8</v>
      </c>
      <c r="I17" s="23">
        <v>1.8</v>
      </c>
      <c r="J17" s="23">
        <v>3.4</v>
      </c>
      <c r="K17" s="25"/>
    </row>
    <row r="18" spans="2:11" hidden="1" outlineLevel="1" x14ac:dyDescent="0.2">
      <c r="B18" s="15" t="s">
        <v>17</v>
      </c>
      <c r="C18" s="27">
        <v>28.842305169999999</v>
      </c>
      <c r="D18" s="27">
        <v>620.40750930000002</v>
      </c>
      <c r="E18" s="27">
        <v>123.0282527</v>
      </c>
      <c r="F18" s="27">
        <v>59.947756750000003</v>
      </c>
      <c r="G18" s="27">
        <v>102.65391200000001</v>
      </c>
      <c r="H18" s="27">
        <v>56.69380391</v>
      </c>
      <c r="I18" s="27">
        <v>174.41017590000001</v>
      </c>
      <c r="J18" s="27">
        <v>154.16393579999999</v>
      </c>
      <c r="K18" s="25"/>
    </row>
    <row r="19" spans="2:11" hidden="1" outlineLevel="1" x14ac:dyDescent="0.2">
      <c r="B19" s="15" t="s">
        <v>354</v>
      </c>
      <c r="K19" s="25"/>
    </row>
    <row r="20" spans="2:11" hidden="1" outlineLevel="1" x14ac:dyDescent="0.2">
      <c r="B20" s="29" t="s">
        <v>22</v>
      </c>
      <c r="C20" s="23">
        <v>93.3</v>
      </c>
      <c r="D20" s="31" t="s">
        <v>10</v>
      </c>
      <c r="E20" s="23">
        <v>77.8</v>
      </c>
      <c r="F20" s="23" t="s">
        <v>10</v>
      </c>
      <c r="G20" s="31" t="s">
        <v>10</v>
      </c>
      <c r="H20" s="31" t="s">
        <v>10</v>
      </c>
      <c r="I20" s="31" t="s">
        <v>10</v>
      </c>
      <c r="J20" s="31" t="s">
        <v>10</v>
      </c>
      <c r="K20" s="25"/>
    </row>
    <row r="21" spans="2:11" hidden="1" outlineLevel="1" x14ac:dyDescent="0.2">
      <c r="B21" s="29" t="s">
        <v>23</v>
      </c>
      <c r="C21" s="23">
        <v>91.6</v>
      </c>
      <c r="D21" s="31" t="s">
        <v>10</v>
      </c>
      <c r="E21" s="23">
        <v>72</v>
      </c>
      <c r="F21" s="23" t="s">
        <v>10</v>
      </c>
      <c r="G21" s="31" t="s">
        <v>10</v>
      </c>
      <c r="H21" s="31" t="s">
        <v>10</v>
      </c>
      <c r="I21" s="31" t="s">
        <v>10</v>
      </c>
      <c r="J21" s="31" t="s">
        <v>10</v>
      </c>
      <c r="K21" s="25"/>
    </row>
    <row r="22" spans="2:11" hidden="1" outlineLevel="1" x14ac:dyDescent="0.2">
      <c r="B22" s="15" t="s">
        <v>461</v>
      </c>
      <c r="C22" s="31">
        <v>26.3</v>
      </c>
      <c r="D22" s="31" t="s">
        <v>19</v>
      </c>
      <c r="E22" s="31" t="s">
        <v>10</v>
      </c>
      <c r="F22" s="23">
        <v>32</v>
      </c>
      <c r="G22" s="23">
        <v>34</v>
      </c>
      <c r="H22" s="31" t="s">
        <v>10</v>
      </c>
      <c r="I22" s="31" t="s">
        <v>10</v>
      </c>
      <c r="J22" s="31" t="s">
        <v>10</v>
      </c>
      <c r="K22" s="25"/>
    </row>
    <row r="23" spans="2:11" hidden="1" outlineLevel="1" x14ac:dyDescent="0.2">
      <c r="B23" s="15" t="s">
        <v>462</v>
      </c>
      <c r="C23" s="31" t="s">
        <v>10</v>
      </c>
      <c r="D23" s="31" t="s">
        <v>21</v>
      </c>
      <c r="E23" s="23">
        <v>53.2</v>
      </c>
      <c r="F23" s="31" t="s">
        <v>10</v>
      </c>
      <c r="G23" s="23">
        <v>25.4</v>
      </c>
      <c r="H23" s="31" t="s">
        <v>10</v>
      </c>
      <c r="I23" s="23">
        <v>36.5</v>
      </c>
      <c r="J23" s="31" t="s">
        <v>10</v>
      </c>
      <c r="K23" s="25"/>
    </row>
    <row r="24" spans="2:11" ht="15" hidden="1" outlineLevel="1" x14ac:dyDescent="0.2">
      <c r="B24" s="15" t="s">
        <v>364</v>
      </c>
      <c r="C24" s="25"/>
      <c r="D24" s="25"/>
      <c r="E24" s="25"/>
      <c r="F24" s="25"/>
      <c r="G24" s="25"/>
      <c r="H24" s="25"/>
      <c r="I24" s="25"/>
      <c r="J24" s="25"/>
      <c r="K24" s="25"/>
    </row>
    <row r="25" spans="2:11" hidden="1" outlineLevel="1" x14ac:dyDescent="0.2">
      <c r="B25" s="29" t="s">
        <v>22</v>
      </c>
      <c r="C25" s="23">
        <v>71.900000000000006</v>
      </c>
      <c r="D25" s="23">
        <v>68.351571519999993</v>
      </c>
      <c r="E25" s="31" t="s">
        <v>10</v>
      </c>
      <c r="F25" s="23">
        <v>72.5</v>
      </c>
      <c r="G25" s="23">
        <v>76.8</v>
      </c>
      <c r="H25" s="31" t="s">
        <v>10</v>
      </c>
      <c r="I25" s="31" t="s">
        <v>10</v>
      </c>
      <c r="J25" s="31" t="s">
        <v>10</v>
      </c>
      <c r="K25" s="25"/>
    </row>
    <row r="26" spans="2:11" hidden="1" outlineLevel="1" x14ac:dyDescent="0.2">
      <c r="B26" s="29" t="s">
        <v>23</v>
      </c>
      <c r="C26" s="23">
        <v>32</v>
      </c>
      <c r="D26" s="23">
        <v>16.46231306</v>
      </c>
      <c r="E26" s="31" t="s">
        <v>10</v>
      </c>
      <c r="F26" s="23">
        <v>63.5</v>
      </c>
      <c r="G26" s="23">
        <v>30</v>
      </c>
      <c r="H26" s="31" t="s">
        <v>10</v>
      </c>
      <c r="I26" s="31" t="s">
        <v>10</v>
      </c>
      <c r="J26" s="31" t="s">
        <v>10</v>
      </c>
      <c r="K26" s="25"/>
    </row>
    <row r="27" spans="2:11" hidden="1" outlineLevel="1" x14ac:dyDescent="0.2">
      <c r="B27" s="15" t="s">
        <v>24</v>
      </c>
      <c r="C27" s="23">
        <v>5.5</v>
      </c>
      <c r="D27" s="23">
        <v>18.566629559999999</v>
      </c>
      <c r="E27" s="31" t="s">
        <v>10</v>
      </c>
      <c r="F27" s="23">
        <v>5</v>
      </c>
      <c r="G27" s="23">
        <v>4.8</v>
      </c>
      <c r="H27" s="31" t="s">
        <v>10</v>
      </c>
      <c r="I27" s="31" t="s">
        <v>10</v>
      </c>
      <c r="J27" s="31" t="s">
        <v>10</v>
      </c>
      <c r="K27" s="25"/>
    </row>
    <row r="28" spans="2:11" hidden="1" outlineLevel="1" x14ac:dyDescent="0.2">
      <c r="B28" s="15" t="s">
        <v>25</v>
      </c>
      <c r="C28" s="25"/>
      <c r="D28" s="25"/>
      <c r="E28" s="25"/>
      <c r="F28" s="25"/>
      <c r="G28" s="25"/>
      <c r="H28" s="25"/>
      <c r="I28" s="25"/>
      <c r="J28" s="25"/>
      <c r="K28" s="25"/>
    </row>
    <row r="29" spans="2:11" hidden="1" outlineLevel="1" x14ac:dyDescent="0.2">
      <c r="B29" s="29" t="s">
        <v>26</v>
      </c>
      <c r="C29" s="31">
        <v>27.1</v>
      </c>
      <c r="D29" s="31">
        <v>44.5</v>
      </c>
      <c r="E29" s="31" t="s">
        <v>10</v>
      </c>
      <c r="F29" s="23">
        <v>49.9</v>
      </c>
      <c r="G29" s="31" t="s">
        <v>10</v>
      </c>
      <c r="H29" s="31" t="s">
        <v>10</v>
      </c>
      <c r="I29" s="31" t="s">
        <v>10</v>
      </c>
      <c r="J29" s="31" t="s">
        <v>10</v>
      </c>
      <c r="K29" s="25"/>
    </row>
    <row r="30" spans="2:11" hidden="1" outlineLevel="1" x14ac:dyDescent="0.2">
      <c r="B30" s="29" t="s">
        <v>27</v>
      </c>
      <c r="C30" s="31">
        <v>26.9</v>
      </c>
      <c r="D30" s="31">
        <v>18.100000000000001</v>
      </c>
      <c r="E30" s="31" t="s">
        <v>10</v>
      </c>
      <c r="F30" s="23">
        <v>14.9</v>
      </c>
      <c r="G30" s="31" t="s">
        <v>10</v>
      </c>
      <c r="H30" s="31" t="s">
        <v>10</v>
      </c>
      <c r="I30" s="31" t="s">
        <v>10</v>
      </c>
      <c r="J30" s="31" t="s">
        <v>10</v>
      </c>
      <c r="K30" s="25"/>
    </row>
    <row r="31" spans="2:11" hidden="1" outlineLevel="1" x14ac:dyDescent="0.2">
      <c r="B31" s="29" t="s">
        <v>28</v>
      </c>
      <c r="C31" s="23">
        <v>46</v>
      </c>
      <c r="D31" s="31">
        <v>36.700000000000003</v>
      </c>
      <c r="E31" s="31" t="s">
        <v>10</v>
      </c>
      <c r="F31" s="23">
        <v>35.200000000000003</v>
      </c>
      <c r="G31" s="31" t="s">
        <v>10</v>
      </c>
      <c r="H31" s="31" t="s">
        <v>10</v>
      </c>
      <c r="I31" s="31" t="s">
        <v>10</v>
      </c>
      <c r="J31" s="31" t="s">
        <v>10</v>
      </c>
      <c r="K31" s="25"/>
    </row>
    <row r="32" spans="2:11" ht="15" hidden="1" outlineLevel="1" x14ac:dyDescent="0.2">
      <c r="B32" s="15" t="s">
        <v>365</v>
      </c>
      <c r="C32" s="31" t="s">
        <v>10</v>
      </c>
      <c r="D32" s="31" t="s">
        <v>10</v>
      </c>
      <c r="E32" s="31" t="s">
        <v>10</v>
      </c>
      <c r="F32" s="31" t="s">
        <v>10</v>
      </c>
      <c r="G32" s="31" t="s">
        <v>10</v>
      </c>
      <c r="H32" s="31" t="s">
        <v>10</v>
      </c>
      <c r="I32" s="31" t="s">
        <v>10</v>
      </c>
      <c r="J32" s="31" t="s">
        <v>10</v>
      </c>
      <c r="K32" s="25"/>
    </row>
    <row r="33" spans="2:11" ht="15" hidden="1" outlineLevel="1" x14ac:dyDescent="0.2">
      <c r="B33" s="15" t="s">
        <v>366</v>
      </c>
      <c r="C33" s="32">
        <v>1.23</v>
      </c>
      <c r="D33" s="32">
        <v>0.25</v>
      </c>
      <c r="E33" s="32">
        <v>0.67</v>
      </c>
      <c r="F33" s="32">
        <v>0.5</v>
      </c>
      <c r="G33" s="32">
        <v>0.73</v>
      </c>
      <c r="H33" s="31" t="s">
        <v>10</v>
      </c>
      <c r="I33" s="32">
        <v>0.85</v>
      </c>
      <c r="J33" s="31" t="s">
        <v>10</v>
      </c>
      <c r="K33" s="25"/>
    </row>
    <row r="34" spans="2:11" ht="15" hidden="1" outlineLevel="1" x14ac:dyDescent="0.2">
      <c r="B34" s="15" t="s">
        <v>367</v>
      </c>
      <c r="C34" s="23">
        <v>4</v>
      </c>
      <c r="D34" s="31" t="s">
        <v>10</v>
      </c>
      <c r="E34" s="31" t="s">
        <v>10</v>
      </c>
      <c r="F34" s="31" t="s">
        <v>10</v>
      </c>
      <c r="G34" s="31" t="s">
        <v>10</v>
      </c>
      <c r="H34" s="23">
        <v>5</v>
      </c>
      <c r="I34" s="31" t="s">
        <v>10</v>
      </c>
      <c r="J34" s="31" t="s">
        <v>10</v>
      </c>
      <c r="K34" s="25"/>
    </row>
    <row r="35" spans="2:11" hidden="1" outlineLevel="1" x14ac:dyDescent="0.2">
      <c r="B35" s="15" t="s">
        <v>29</v>
      </c>
      <c r="C35" s="23">
        <v>35</v>
      </c>
      <c r="D35" s="31">
        <v>18.399999999999999</v>
      </c>
      <c r="E35" s="23">
        <v>24.8</v>
      </c>
      <c r="F35" s="23">
        <v>53.5</v>
      </c>
      <c r="G35" s="23">
        <v>43</v>
      </c>
      <c r="H35" s="23">
        <v>62.9</v>
      </c>
      <c r="I35" s="23">
        <v>37.700000000000003</v>
      </c>
      <c r="J35" s="23">
        <v>25</v>
      </c>
      <c r="K35" s="25"/>
    </row>
    <row r="36" spans="2:11" hidden="1" outlineLevel="1" x14ac:dyDescent="0.2">
      <c r="B36" s="15" t="s">
        <v>30</v>
      </c>
      <c r="C36" s="24">
        <v>2607.5</v>
      </c>
      <c r="D36" s="23">
        <v>145.80000000000001</v>
      </c>
      <c r="E36" s="24">
        <v>1390</v>
      </c>
      <c r="F36" s="23">
        <v>23</v>
      </c>
      <c r="G36" s="24">
        <v>20052.2</v>
      </c>
      <c r="H36" s="23">
        <v>14.5</v>
      </c>
      <c r="I36" s="23">
        <v>726</v>
      </c>
      <c r="J36" s="24">
        <v>2876.8</v>
      </c>
      <c r="K36" s="25"/>
    </row>
    <row r="37" spans="2:11" hidden="1" outlineLevel="1" x14ac:dyDescent="0.2">
      <c r="B37" s="15" t="s">
        <v>31</v>
      </c>
      <c r="C37" s="24">
        <v>29730.5</v>
      </c>
      <c r="D37" s="24">
        <v>22678</v>
      </c>
      <c r="E37" s="24">
        <v>176279.5</v>
      </c>
      <c r="F37" s="23">
        <v>745.1</v>
      </c>
      <c r="G37" s="24">
        <v>1153709.8</v>
      </c>
      <c r="H37" s="23">
        <v>717.7</v>
      </c>
      <c r="I37" s="24">
        <v>38213</v>
      </c>
      <c r="J37" s="24">
        <v>175624.4</v>
      </c>
      <c r="K37" s="25"/>
    </row>
    <row r="38" spans="2:11" hidden="1" outlineLevel="1" x14ac:dyDescent="0.2">
      <c r="B38" s="15"/>
      <c r="C38" s="24"/>
      <c r="D38" s="24"/>
      <c r="E38" s="24"/>
      <c r="F38" s="23"/>
      <c r="G38" s="24"/>
      <c r="H38" s="23"/>
      <c r="I38" s="24"/>
      <c r="J38" s="24"/>
      <c r="K38" s="25"/>
    </row>
    <row r="39" spans="2:11" s="20" customFormat="1" collapsed="1" x14ac:dyDescent="0.2">
      <c r="B39" s="87" t="s">
        <v>303</v>
      </c>
      <c r="C39" s="88"/>
      <c r="D39" s="88"/>
      <c r="E39" s="88"/>
      <c r="F39" s="88"/>
      <c r="G39" s="88"/>
      <c r="H39" s="88"/>
      <c r="I39" s="88"/>
      <c r="J39" s="89"/>
    </row>
    <row r="40" spans="2:11" ht="15" hidden="1" outlineLevel="1" x14ac:dyDescent="0.2">
      <c r="B40" s="15" t="s">
        <v>361</v>
      </c>
      <c r="C40" s="23">
        <v>22.155999999999999</v>
      </c>
      <c r="D40" s="23">
        <v>32.9</v>
      </c>
      <c r="E40" s="23">
        <v>170.1</v>
      </c>
      <c r="F40" s="23">
        <v>0.75612900000000005</v>
      </c>
      <c r="G40" s="24">
        <v>1368.6</v>
      </c>
      <c r="H40" s="23">
        <v>0.56836199999999992</v>
      </c>
      <c r="I40" s="23">
        <v>29.164577999999999</v>
      </c>
      <c r="J40" s="23">
        <v>224.78137100000001</v>
      </c>
      <c r="K40" s="25"/>
    </row>
    <row r="41" spans="2:11" ht="15" hidden="1" outlineLevel="1" x14ac:dyDescent="0.2">
      <c r="B41" s="15" t="s">
        <v>362</v>
      </c>
      <c r="C41" s="23">
        <v>1.0812537069999999</v>
      </c>
      <c r="D41" s="23">
        <v>4.8</v>
      </c>
      <c r="E41" s="23">
        <v>1.3</v>
      </c>
      <c r="F41" s="23">
        <v>0.96110322599999998</v>
      </c>
      <c r="G41" s="23">
        <v>1</v>
      </c>
      <c r="H41" s="23">
        <v>1.9618747600577999</v>
      </c>
      <c r="I41" s="23">
        <v>0.92</v>
      </c>
      <c r="J41" s="23">
        <v>1.9882399449999999</v>
      </c>
      <c r="K41" s="25"/>
    </row>
    <row r="42" spans="2:11" hidden="1" outlineLevel="1" x14ac:dyDescent="0.2">
      <c r="B42" s="15" t="s">
        <v>283</v>
      </c>
      <c r="C42" s="27">
        <v>353</v>
      </c>
      <c r="D42" s="27">
        <v>50</v>
      </c>
      <c r="E42" s="28">
        <v>1153</v>
      </c>
      <c r="F42" s="27">
        <v>19.7</v>
      </c>
      <c r="G42" s="27">
        <v>419</v>
      </c>
      <c r="H42" s="28">
        <v>3551.9133029999998</v>
      </c>
      <c r="I42" s="27">
        <v>198.1545036</v>
      </c>
      <c r="J42" s="27">
        <v>282.35460419999998</v>
      </c>
      <c r="K42" s="25"/>
    </row>
    <row r="43" spans="2:11" hidden="1" outlineLevel="1" x14ac:dyDescent="0.2">
      <c r="B43" s="15" t="s">
        <v>284</v>
      </c>
      <c r="C43" s="25"/>
      <c r="D43" s="25"/>
      <c r="E43" s="25"/>
      <c r="F43" s="25"/>
      <c r="G43" s="25"/>
      <c r="H43" s="25"/>
      <c r="I43" s="25"/>
      <c r="J43" s="25"/>
      <c r="K43" s="25"/>
    </row>
    <row r="44" spans="2:11" hidden="1" outlineLevel="1" x14ac:dyDescent="0.2">
      <c r="B44" s="29" t="s">
        <v>11</v>
      </c>
      <c r="C44" s="23">
        <v>23.2</v>
      </c>
      <c r="D44" s="23">
        <v>43.4</v>
      </c>
      <c r="E44" s="23">
        <v>26.5</v>
      </c>
      <c r="F44" s="23">
        <v>22.8</v>
      </c>
      <c r="G44" s="23">
        <v>25.7</v>
      </c>
      <c r="H44" s="23">
        <v>21.7</v>
      </c>
      <c r="I44" s="23">
        <v>29.4</v>
      </c>
      <c r="J44" s="23">
        <v>36.9</v>
      </c>
      <c r="K44" s="25"/>
    </row>
    <row r="45" spans="2:11" hidden="1" outlineLevel="1" x14ac:dyDescent="0.2">
      <c r="B45" s="29" t="s">
        <v>12</v>
      </c>
      <c r="C45" s="23">
        <v>65.599999999999994</v>
      </c>
      <c r="D45" s="23">
        <v>54.2</v>
      </c>
      <c r="E45" s="23">
        <v>67.7</v>
      </c>
      <c r="F45" s="23">
        <v>71.099999999999994</v>
      </c>
      <c r="G45" s="23">
        <v>67.5</v>
      </c>
      <c r="H45" s="23">
        <v>73.7</v>
      </c>
      <c r="I45" s="23">
        <v>64.599999999999994</v>
      </c>
      <c r="J45" s="23">
        <v>58.8</v>
      </c>
      <c r="K45" s="25"/>
    </row>
    <row r="46" spans="2:11" hidden="1" outlineLevel="1" x14ac:dyDescent="0.2">
      <c r="B46" s="29" t="s">
        <v>13</v>
      </c>
      <c r="C46" s="23">
        <v>11.2</v>
      </c>
      <c r="D46" s="23">
        <v>2.4</v>
      </c>
      <c r="E46" s="23">
        <v>5.8</v>
      </c>
      <c r="F46" s="23">
        <v>6.1</v>
      </c>
      <c r="G46" s="23">
        <v>6.8</v>
      </c>
      <c r="H46" s="23">
        <v>4.5</v>
      </c>
      <c r="I46" s="23">
        <v>6</v>
      </c>
      <c r="J46" s="23">
        <v>4.2</v>
      </c>
      <c r="K46" s="25"/>
    </row>
    <row r="47" spans="2:11" hidden="1" outlineLevel="1" x14ac:dyDescent="0.2">
      <c r="B47" s="15" t="s">
        <v>14</v>
      </c>
      <c r="C47" s="31">
        <v>18.899999999999999</v>
      </c>
      <c r="D47" s="23">
        <v>24.4</v>
      </c>
      <c r="E47" s="23">
        <v>38.945999999999998</v>
      </c>
      <c r="F47" s="23">
        <v>43.008000000000003</v>
      </c>
      <c r="G47" s="23">
        <v>34.700000000000003</v>
      </c>
      <c r="H47" s="23">
        <v>41.250999999999998</v>
      </c>
      <c r="I47" s="23">
        <v>63.19</v>
      </c>
      <c r="J47" s="23">
        <v>36.847508150000003</v>
      </c>
      <c r="K47" s="25"/>
    </row>
    <row r="48" spans="2:11" ht="15" hidden="1" outlineLevel="1" x14ac:dyDescent="0.2">
      <c r="B48" s="15" t="s">
        <v>363</v>
      </c>
      <c r="C48" s="30">
        <v>0.77700000000000002</v>
      </c>
      <c r="D48" s="30">
        <v>0.48599999999999999</v>
      </c>
      <c r="E48" s="30">
        <v>0.66300000000000003</v>
      </c>
      <c r="F48" s="30">
        <v>0.69099999999999995</v>
      </c>
      <c r="G48" s="30">
        <v>0.64700000000000002</v>
      </c>
      <c r="H48" s="30">
        <v>0.745</v>
      </c>
      <c r="I48" s="30">
        <v>0.59599999999999997</v>
      </c>
      <c r="J48" s="30">
        <v>0.53700000000000003</v>
      </c>
      <c r="K48" s="25"/>
    </row>
    <row r="49" spans="2:11" hidden="1" outlineLevel="1" x14ac:dyDescent="0.2">
      <c r="B49" s="15" t="s">
        <v>15</v>
      </c>
      <c r="C49" s="23">
        <v>76.399000000000001</v>
      </c>
      <c r="D49" s="23">
        <v>61.981999999999999</v>
      </c>
      <c r="E49" s="23">
        <v>72.381</v>
      </c>
      <c r="F49" s="23">
        <v>71.814999999999998</v>
      </c>
      <c r="G49" s="23">
        <v>67.239999999999995</v>
      </c>
      <c r="H49" s="23">
        <v>79.918000000000006</v>
      </c>
      <c r="I49" s="23">
        <v>68.45</v>
      </c>
      <c r="J49" s="23">
        <v>66.097999999999999</v>
      </c>
      <c r="K49" s="25"/>
    </row>
    <row r="50" spans="2:11" hidden="1" outlineLevel="1" x14ac:dyDescent="0.2">
      <c r="B50" s="15" t="s">
        <v>356</v>
      </c>
      <c r="C50" s="23" t="s">
        <v>10</v>
      </c>
      <c r="D50" s="23" t="s">
        <v>10</v>
      </c>
      <c r="E50" s="23" t="s">
        <v>10</v>
      </c>
      <c r="F50" s="23" t="s">
        <v>10</v>
      </c>
      <c r="G50" s="23" t="s">
        <v>10</v>
      </c>
      <c r="H50" s="23" t="s">
        <v>10</v>
      </c>
      <c r="I50" s="23" t="s">
        <v>10</v>
      </c>
      <c r="J50" s="23" t="s">
        <v>10</v>
      </c>
      <c r="K50" s="25"/>
    </row>
    <row r="51" spans="2:11" hidden="1" outlineLevel="1" x14ac:dyDescent="0.2">
      <c r="B51" s="15" t="s">
        <v>357</v>
      </c>
      <c r="C51" s="23" t="s">
        <v>10</v>
      </c>
      <c r="D51" s="23" t="s">
        <v>10</v>
      </c>
      <c r="E51" s="23" t="s">
        <v>10</v>
      </c>
      <c r="F51" s="23" t="s">
        <v>10</v>
      </c>
      <c r="G51" s="23" t="s">
        <v>10</v>
      </c>
      <c r="H51" s="23" t="s">
        <v>10</v>
      </c>
      <c r="I51" s="23" t="s">
        <v>10</v>
      </c>
      <c r="J51" s="23" t="s">
        <v>10</v>
      </c>
      <c r="K51" s="25"/>
    </row>
    <row r="52" spans="2:11" hidden="1" outlineLevel="1" x14ac:dyDescent="0.2">
      <c r="B52" s="15" t="s">
        <v>16</v>
      </c>
      <c r="C52" s="23" t="s">
        <v>10</v>
      </c>
      <c r="D52" s="23" t="s">
        <v>10</v>
      </c>
      <c r="E52" s="23" t="s">
        <v>10</v>
      </c>
      <c r="F52" s="23" t="s">
        <v>10</v>
      </c>
      <c r="G52" s="23" t="s">
        <v>10</v>
      </c>
      <c r="H52" s="23" t="s">
        <v>10</v>
      </c>
      <c r="I52" s="23" t="s">
        <v>10</v>
      </c>
      <c r="J52" s="23" t="s">
        <v>10</v>
      </c>
      <c r="K52" s="25"/>
    </row>
    <row r="53" spans="2:11" hidden="1" outlineLevel="1" x14ac:dyDescent="0.2">
      <c r="B53" s="15" t="s">
        <v>17</v>
      </c>
      <c r="C53" s="27">
        <v>28.842305169999999</v>
      </c>
      <c r="D53" s="27">
        <v>620.40750930000002</v>
      </c>
      <c r="E53" s="27">
        <v>123.0282527</v>
      </c>
      <c r="F53" s="27">
        <v>59.947756750000003</v>
      </c>
      <c r="G53" s="27">
        <v>102.65391200000001</v>
      </c>
      <c r="H53" s="27">
        <v>56.69380391</v>
      </c>
      <c r="I53" s="27">
        <v>174.41017590000001</v>
      </c>
      <c r="J53" s="27">
        <v>154.16393579999999</v>
      </c>
      <c r="K53" s="25"/>
    </row>
    <row r="54" spans="2:11" hidden="1" outlineLevel="1" x14ac:dyDescent="0.2">
      <c r="B54" s="15" t="s">
        <v>354</v>
      </c>
      <c r="D54" s="31"/>
      <c r="K54" s="25"/>
    </row>
    <row r="55" spans="2:11" hidden="1" outlineLevel="1" x14ac:dyDescent="0.2">
      <c r="B55" s="29" t="s">
        <v>22</v>
      </c>
      <c r="C55" s="31" t="s">
        <v>10</v>
      </c>
      <c r="D55" s="23">
        <v>52</v>
      </c>
      <c r="E55" s="31">
        <v>79.2</v>
      </c>
      <c r="F55" s="31" t="s">
        <v>10</v>
      </c>
      <c r="G55" s="31" t="s">
        <v>10</v>
      </c>
      <c r="H55" s="25">
        <v>97.6</v>
      </c>
      <c r="I55" s="23">
        <v>81</v>
      </c>
      <c r="J55" s="31">
        <v>69.099999999999994</v>
      </c>
      <c r="K55" s="25"/>
    </row>
    <row r="56" spans="2:11" hidden="1" outlineLevel="1" x14ac:dyDescent="0.2">
      <c r="B56" s="29" t="s">
        <v>23</v>
      </c>
      <c r="C56" s="31" t="s">
        <v>10</v>
      </c>
      <c r="D56" s="31">
        <v>22.6</v>
      </c>
      <c r="E56" s="31">
        <v>73.599999999999994</v>
      </c>
      <c r="F56" s="31" t="s">
        <v>10</v>
      </c>
      <c r="G56" s="31" t="s">
        <v>10</v>
      </c>
      <c r="H56" s="25">
        <v>98.4</v>
      </c>
      <c r="I56" s="31">
        <v>63.3</v>
      </c>
      <c r="J56" s="31">
        <v>48.5</v>
      </c>
      <c r="K56" s="25"/>
    </row>
    <row r="57" spans="2:11" hidden="1" outlineLevel="1" x14ac:dyDescent="0.2">
      <c r="B57" s="15" t="s">
        <v>18</v>
      </c>
      <c r="C57" s="31">
        <v>23.6</v>
      </c>
      <c r="D57" s="31" t="s">
        <v>10</v>
      </c>
      <c r="E57" s="31" t="s">
        <v>10</v>
      </c>
      <c r="F57" s="23">
        <v>28.6</v>
      </c>
      <c r="G57" s="23">
        <v>29.3</v>
      </c>
      <c r="H57" s="31">
        <v>21.9</v>
      </c>
      <c r="I57" s="31">
        <v>17.8</v>
      </c>
      <c r="J57" s="31" t="s">
        <v>10</v>
      </c>
      <c r="K57" s="25"/>
    </row>
    <row r="58" spans="2:11" hidden="1" outlineLevel="1" x14ac:dyDescent="0.2">
      <c r="B58" s="15" t="s">
        <v>20</v>
      </c>
      <c r="C58" s="31">
        <v>17.600000000000001</v>
      </c>
      <c r="D58" s="31" t="s">
        <v>10</v>
      </c>
      <c r="E58" s="31">
        <v>53.2</v>
      </c>
      <c r="F58" s="31" t="s">
        <v>10</v>
      </c>
      <c r="G58" s="23">
        <v>23.3</v>
      </c>
      <c r="H58" s="31">
        <v>7.2</v>
      </c>
      <c r="I58" s="23">
        <v>33.299999999999997</v>
      </c>
      <c r="J58" s="31" t="s">
        <v>10</v>
      </c>
      <c r="K58" s="25"/>
    </row>
    <row r="59" spans="2:11" ht="15" hidden="1" outlineLevel="1" x14ac:dyDescent="0.2">
      <c r="B59" s="15" t="s">
        <v>364</v>
      </c>
      <c r="C59" s="25"/>
      <c r="D59" s="25"/>
      <c r="E59" s="25"/>
      <c r="F59" s="25"/>
      <c r="G59" s="25"/>
      <c r="H59" s="25"/>
      <c r="I59" s="25"/>
      <c r="J59" s="25"/>
      <c r="K59" s="25"/>
    </row>
    <row r="60" spans="2:11" hidden="1" outlineLevel="1" x14ac:dyDescent="0.2">
      <c r="B60" s="29" t="s">
        <v>22</v>
      </c>
      <c r="C60" s="23">
        <v>71</v>
      </c>
      <c r="D60" s="31" t="s">
        <v>10</v>
      </c>
      <c r="E60" s="25">
        <v>79.2</v>
      </c>
      <c r="F60" s="23">
        <v>73.099999999999994</v>
      </c>
      <c r="G60" s="23">
        <v>77</v>
      </c>
      <c r="H60" s="31" t="s">
        <v>10</v>
      </c>
      <c r="I60" s="31" t="s">
        <v>10</v>
      </c>
      <c r="J60" s="23">
        <v>67.900000000000006</v>
      </c>
      <c r="K60" s="25"/>
    </row>
    <row r="61" spans="2:11" hidden="1" outlineLevel="1" x14ac:dyDescent="0.2">
      <c r="B61" s="29" t="s">
        <v>23</v>
      </c>
      <c r="C61" s="23">
        <v>31.8</v>
      </c>
      <c r="D61" s="31" t="s">
        <v>10</v>
      </c>
      <c r="E61" s="25">
        <v>73.599999999999994</v>
      </c>
      <c r="F61" s="23">
        <v>65.3</v>
      </c>
      <c r="G61" s="23">
        <v>32.5</v>
      </c>
      <c r="H61" s="31" t="s">
        <v>10</v>
      </c>
      <c r="I61" s="31" t="s">
        <v>10</v>
      </c>
      <c r="J61" s="23">
        <v>21.4</v>
      </c>
      <c r="K61" s="25"/>
    </row>
    <row r="62" spans="2:11" hidden="1" outlineLevel="1" x14ac:dyDescent="0.2">
      <c r="B62" s="15" t="s">
        <v>24</v>
      </c>
      <c r="C62" s="23">
        <v>5.0999999999999996</v>
      </c>
      <c r="D62" s="31">
        <v>5.7</v>
      </c>
      <c r="E62" s="31" t="s">
        <v>10</v>
      </c>
      <c r="F62" s="23">
        <v>4.8</v>
      </c>
      <c r="G62" s="23">
        <v>4.2</v>
      </c>
      <c r="H62" s="31" t="s">
        <v>10</v>
      </c>
      <c r="I62" s="31" t="s">
        <v>10</v>
      </c>
      <c r="J62" s="31">
        <v>6.3</v>
      </c>
      <c r="K62" s="25"/>
    </row>
    <row r="63" spans="2:11" hidden="1" outlineLevel="1" x14ac:dyDescent="0.2">
      <c r="B63" s="15" t="s">
        <v>25</v>
      </c>
      <c r="C63" s="25"/>
      <c r="D63" s="25"/>
      <c r="E63" s="25"/>
      <c r="F63" s="25"/>
      <c r="G63" s="25"/>
      <c r="H63" s="25"/>
      <c r="I63" s="25"/>
      <c r="J63" s="25"/>
      <c r="K63" s="25"/>
    </row>
    <row r="64" spans="2:11" hidden="1" outlineLevel="1" x14ac:dyDescent="0.2">
      <c r="B64" s="29" t="s">
        <v>26</v>
      </c>
      <c r="C64" s="31">
        <v>27.3</v>
      </c>
      <c r="D64" s="31" t="s">
        <v>10</v>
      </c>
      <c r="E64" s="31" t="s">
        <v>10</v>
      </c>
      <c r="F64" s="23">
        <v>49.2</v>
      </c>
      <c r="G64" s="31" t="s">
        <v>10</v>
      </c>
      <c r="H64" s="31" t="s">
        <v>10</v>
      </c>
      <c r="I64" s="31" t="s">
        <v>10</v>
      </c>
      <c r="J64" s="23">
        <v>37.5</v>
      </c>
      <c r="K64" s="25"/>
    </row>
    <row r="65" spans="2:11" hidden="1" outlineLevel="1" x14ac:dyDescent="0.2">
      <c r="B65" s="29" t="s">
        <v>27</v>
      </c>
      <c r="C65" s="23">
        <v>26</v>
      </c>
      <c r="D65" s="31" t="s">
        <v>10</v>
      </c>
      <c r="E65" s="31" t="s">
        <v>10</v>
      </c>
      <c r="F65" s="23">
        <v>15.4</v>
      </c>
      <c r="G65" s="31" t="s">
        <v>10</v>
      </c>
      <c r="H65" s="31" t="s">
        <v>10</v>
      </c>
      <c r="I65" s="31" t="s">
        <v>10</v>
      </c>
      <c r="J65" s="23">
        <v>25.4</v>
      </c>
      <c r="K65" s="25"/>
    </row>
    <row r="66" spans="2:11" hidden="1" outlineLevel="1" x14ac:dyDescent="0.2">
      <c r="B66" s="29" t="s">
        <v>28</v>
      </c>
      <c r="C66" s="31">
        <v>46.7</v>
      </c>
      <c r="D66" s="31" t="s">
        <v>10</v>
      </c>
      <c r="E66" s="31" t="s">
        <v>10</v>
      </c>
      <c r="F66" s="23">
        <v>35.4</v>
      </c>
      <c r="G66" s="31" t="s">
        <v>10</v>
      </c>
      <c r="H66" s="31" t="s">
        <v>10</v>
      </c>
      <c r="I66" s="31" t="s">
        <v>10</v>
      </c>
      <c r="J66" s="23">
        <v>37.200000000000003</v>
      </c>
      <c r="K66" s="25"/>
    </row>
    <row r="67" spans="2:11" ht="15" hidden="1" outlineLevel="1" x14ac:dyDescent="0.2">
      <c r="B67" s="15" t="s">
        <v>365</v>
      </c>
      <c r="C67" s="31" t="s">
        <v>10</v>
      </c>
      <c r="D67" s="31" t="s">
        <v>10</v>
      </c>
      <c r="E67" s="31" t="s">
        <v>10</v>
      </c>
      <c r="F67" s="31" t="s">
        <v>10</v>
      </c>
      <c r="G67" s="31">
        <v>12.9</v>
      </c>
      <c r="H67" s="31" t="s">
        <v>10</v>
      </c>
      <c r="I67" s="31" t="s">
        <v>10</v>
      </c>
      <c r="J67" s="31" t="s">
        <v>10</v>
      </c>
      <c r="K67" s="25"/>
    </row>
    <row r="68" spans="2:11" ht="15" hidden="1" outlineLevel="1" x14ac:dyDescent="0.2">
      <c r="B68" s="15" t="s">
        <v>366</v>
      </c>
      <c r="C68" s="31">
        <v>1.19</v>
      </c>
      <c r="D68" s="31" t="s">
        <v>10</v>
      </c>
      <c r="E68" s="31">
        <v>0.67</v>
      </c>
      <c r="F68" s="31">
        <v>0.56000000000000005</v>
      </c>
      <c r="G68" s="31" t="s">
        <v>10</v>
      </c>
      <c r="H68" s="31" t="s">
        <v>10</v>
      </c>
      <c r="I68" s="31">
        <v>0.87</v>
      </c>
      <c r="J68" s="31" t="s">
        <v>10</v>
      </c>
      <c r="K68" s="25"/>
    </row>
    <row r="69" spans="2:11" ht="15" hidden="1" outlineLevel="1" x14ac:dyDescent="0.2">
      <c r="B69" s="15" t="s">
        <v>367</v>
      </c>
      <c r="C69" s="31" t="s">
        <v>10</v>
      </c>
      <c r="D69" s="31">
        <v>0.4</v>
      </c>
      <c r="E69" s="31" t="s">
        <v>10</v>
      </c>
      <c r="F69" s="31">
        <v>2.2000000000000002</v>
      </c>
      <c r="G69" s="31">
        <v>1.6</v>
      </c>
      <c r="H69" s="31" t="s">
        <v>10</v>
      </c>
      <c r="I69" s="31">
        <v>0.4</v>
      </c>
      <c r="J69" s="31" t="s">
        <v>10</v>
      </c>
      <c r="K69" s="25"/>
    </row>
    <row r="70" spans="2:11" hidden="1" outlineLevel="1" x14ac:dyDescent="0.2">
      <c r="B70" s="15" t="s">
        <v>29</v>
      </c>
      <c r="C70" s="23">
        <v>66.7</v>
      </c>
      <c r="D70" s="31">
        <v>18.399999999999999</v>
      </c>
      <c r="E70" s="23">
        <v>38.9</v>
      </c>
      <c r="F70" s="23">
        <v>85.6</v>
      </c>
      <c r="G70" s="23">
        <v>46.3</v>
      </c>
      <c r="H70" s="23">
        <v>85.8</v>
      </c>
      <c r="I70" s="23">
        <v>51.6</v>
      </c>
      <c r="J70" s="23">
        <v>21</v>
      </c>
      <c r="K70" s="25"/>
    </row>
    <row r="71" spans="2:11" hidden="1" outlineLevel="1" x14ac:dyDescent="0.2">
      <c r="B71" s="15" t="s">
        <v>30</v>
      </c>
      <c r="C71" s="24">
        <v>2869.2</v>
      </c>
      <c r="D71" s="23">
        <v>145.80000000000001</v>
      </c>
      <c r="E71" s="24">
        <v>1530.6</v>
      </c>
      <c r="F71" s="23">
        <v>19.7</v>
      </c>
      <c r="G71" s="24">
        <v>23773.8</v>
      </c>
      <c r="H71" s="23">
        <v>14</v>
      </c>
      <c r="I71" s="23">
        <v>726</v>
      </c>
      <c r="J71" s="24">
        <v>2989.1</v>
      </c>
      <c r="K71" s="25"/>
    </row>
    <row r="72" spans="2:11" hidden="1" outlineLevel="1" x14ac:dyDescent="0.2">
      <c r="B72" s="15" t="s">
        <v>31</v>
      </c>
      <c r="C72" s="24">
        <v>30764.1</v>
      </c>
      <c r="D72" s="24">
        <v>22678</v>
      </c>
      <c r="E72" s="24">
        <v>184444.9</v>
      </c>
      <c r="F72" s="23">
        <v>778</v>
      </c>
      <c r="G72" s="24">
        <v>1154046.6000000001</v>
      </c>
      <c r="H72" s="23">
        <v>706</v>
      </c>
      <c r="I72" s="24">
        <v>38213</v>
      </c>
      <c r="J72" s="24">
        <v>188711.5</v>
      </c>
      <c r="K72" s="25"/>
    </row>
    <row r="73" spans="2:11" hidden="1" outlineLevel="1" x14ac:dyDescent="0.2">
      <c r="B73" s="15"/>
      <c r="C73" s="24"/>
      <c r="D73" s="24"/>
      <c r="E73" s="24"/>
      <c r="F73" s="23"/>
      <c r="G73" s="24"/>
      <c r="H73" s="23"/>
      <c r="I73" s="24"/>
      <c r="J73" s="24"/>
      <c r="K73" s="25"/>
    </row>
    <row r="74" spans="2:11" hidden="1" outlineLevel="1" x14ac:dyDescent="0.2">
      <c r="B74" s="15"/>
      <c r="C74" s="24"/>
      <c r="D74" s="24"/>
      <c r="E74" s="24"/>
      <c r="F74" s="23"/>
      <c r="G74" s="24"/>
      <c r="H74" s="23"/>
      <c r="I74" s="24"/>
      <c r="J74" s="24"/>
      <c r="K74" s="25"/>
    </row>
    <row r="75" spans="2:11" s="20" customFormat="1" collapsed="1" x14ac:dyDescent="0.2">
      <c r="B75" s="87" t="s">
        <v>304</v>
      </c>
      <c r="C75" s="88"/>
      <c r="D75" s="88"/>
      <c r="E75" s="88"/>
      <c r="F75" s="88"/>
      <c r="G75" s="88"/>
      <c r="H75" s="88"/>
      <c r="I75" s="88"/>
      <c r="J75" s="89"/>
    </row>
    <row r="76" spans="2:11" ht="15" hidden="1" outlineLevel="1" x14ac:dyDescent="0.2">
      <c r="B76" s="15" t="s">
        <v>361</v>
      </c>
      <c r="C76" s="23">
        <v>22.180986999999998</v>
      </c>
      <c r="D76" s="23">
        <v>33.6</v>
      </c>
      <c r="E76" s="23">
        <v>171.7</v>
      </c>
      <c r="F76" s="23">
        <v>0.76324900000000007</v>
      </c>
      <c r="G76" s="24">
        <v>1383</v>
      </c>
      <c r="H76" s="23">
        <v>0.57933000000000001</v>
      </c>
      <c r="I76" s="23">
        <v>29.432892120000002</v>
      </c>
      <c r="J76" s="23">
        <v>229.215093</v>
      </c>
      <c r="K76" s="25"/>
    </row>
    <row r="77" spans="2:11" ht="15" hidden="1" outlineLevel="1" x14ac:dyDescent="0.2">
      <c r="B77" s="15" t="s">
        <v>362</v>
      </c>
      <c r="C77" s="23">
        <v>0.1</v>
      </c>
      <c r="D77" s="23">
        <v>2.1</v>
      </c>
      <c r="E77" s="23">
        <v>1.4</v>
      </c>
      <c r="F77" s="23">
        <v>0.93</v>
      </c>
      <c r="G77" s="23">
        <v>1.1000000000000001</v>
      </c>
      <c r="H77" s="23">
        <v>1.929756035766</v>
      </c>
      <c r="I77" s="23">
        <v>0.92</v>
      </c>
      <c r="J77" s="23">
        <v>1.97245972</v>
      </c>
      <c r="K77" s="25"/>
    </row>
    <row r="78" spans="2:11" hidden="1" outlineLevel="1" x14ac:dyDescent="0.2">
      <c r="B78" s="15" t="s">
        <v>283</v>
      </c>
      <c r="C78" s="27">
        <v>354</v>
      </c>
      <c r="D78" s="27">
        <v>51</v>
      </c>
      <c r="E78" s="28">
        <v>1163</v>
      </c>
      <c r="F78" s="27">
        <v>19.899999999999999</v>
      </c>
      <c r="G78" s="27">
        <v>420.72</v>
      </c>
      <c r="H78" s="28">
        <v>3620.4565640000001</v>
      </c>
      <c r="I78" s="27">
        <v>199.97752500000001</v>
      </c>
      <c r="J78" s="27">
        <v>287.92393509999999</v>
      </c>
      <c r="K78" s="25"/>
    </row>
    <row r="79" spans="2:11" hidden="1" outlineLevel="1" x14ac:dyDescent="0.2">
      <c r="B79" s="15" t="s">
        <v>284</v>
      </c>
      <c r="C79" s="25"/>
      <c r="D79" s="25"/>
      <c r="E79" s="25"/>
      <c r="F79" s="25"/>
      <c r="G79" s="25"/>
      <c r="H79" s="25"/>
      <c r="I79" s="25"/>
      <c r="J79" s="25"/>
      <c r="K79" s="25"/>
    </row>
    <row r="80" spans="2:11" hidden="1" outlineLevel="1" x14ac:dyDescent="0.2">
      <c r="B80" s="29" t="s">
        <v>11</v>
      </c>
      <c r="C80" s="23">
        <v>22.7</v>
      </c>
      <c r="D80" s="23">
        <v>43.6</v>
      </c>
      <c r="E80" s="23">
        <v>28.8</v>
      </c>
      <c r="F80" s="23">
        <v>22</v>
      </c>
      <c r="G80" s="23">
        <v>25.5</v>
      </c>
      <c r="H80" s="23">
        <v>20.399999999999999</v>
      </c>
      <c r="I80" s="23">
        <v>28.9</v>
      </c>
      <c r="J80" s="23">
        <v>37.299999999999997</v>
      </c>
      <c r="K80" s="25"/>
    </row>
    <row r="81" spans="2:11" hidden="1" outlineLevel="1" x14ac:dyDescent="0.2">
      <c r="B81" s="29" t="s">
        <v>12</v>
      </c>
      <c r="C81" s="23">
        <v>65.900000000000006</v>
      </c>
      <c r="D81" s="23">
        <v>54.1</v>
      </c>
      <c r="E81" s="23">
        <v>65.099999999999994</v>
      </c>
      <c r="F81" s="23">
        <v>71.7</v>
      </c>
      <c r="G81" s="23">
        <v>67.8</v>
      </c>
      <c r="H81" s="23">
        <v>75.5</v>
      </c>
      <c r="I81" s="23">
        <v>64.900000000000006</v>
      </c>
      <c r="J81" s="23">
        <v>58.6</v>
      </c>
      <c r="K81" s="25"/>
    </row>
    <row r="82" spans="2:11" hidden="1" outlineLevel="1" x14ac:dyDescent="0.2">
      <c r="B82" s="29" t="s">
        <v>13</v>
      </c>
      <c r="C82" s="23">
        <v>11.4</v>
      </c>
      <c r="D82" s="23">
        <v>2.4</v>
      </c>
      <c r="E82" s="23">
        <v>6.1</v>
      </c>
      <c r="F82" s="23">
        <v>6.2</v>
      </c>
      <c r="G82" s="23">
        <v>6.7</v>
      </c>
      <c r="H82" s="23">
        <v>4.0999999999999996</v>
      </c>
      <c r="I82" s="23">
        <v>6.2</v>
      </c>
      <c r="J82" s="23">
        <v>4.0999999999999996</v>
      </c>
      <c r="K82" s="25"/>
    </row>
    <row r="83" spans="2:11" hidden="1" outlineLevel="1" x14ac:dyDescent="0.2">
      <c r="B83" s="15" t="s">
        <v>14</v>
      </c>
      <c r="C83" s="23">
        <v>19.026</v>
      </c>
      <c r="D83" s="23">
        <v>24.7</v>
      </c>
      <c r="E83" s="23">
        <v>39.710999999999999</v>
      </c>
      <c r="F83" s="23">
        <v>40.9</v>
      </c>
      <c r="G83" s="23">
        <v>35.1</v>
      </c>
      <c r="H83" s="23">
        <v>41.69</v>
      </c>
      <c r="I83" s="23">
        <v>66.099999999999994</v>
      </c>
      <c r="J83" s="23">
        <v>36.94777595</v>
      </c>
      <c r="K83" s="25"/>
    </row>
    <row r="84" spans="2:11" ht="15" hidden="1" outlineLevel="1" x14ac:dyDescent="0.2">
      <c r="B84" s="15" t="s">
        <v>363</v>
      </c>
      <c r="C84" s="30">
        <v>0.77700000000000002</v>
      </c>
      <c r="D84" s="30">
        <v>0.495</v>
      </c>
      <c r="E84" s="30">
        <v>0.68</v>
      </c>
      <c r="F84" s="30">
        <v>0.69499999999999995</v>
      </c>
      <c r="G84" s="30">
        <v>0.67600000000000005</v>
      </c>
      <c r="H84" s="30">
        <v>0.76400000000000001</v>
      </c>
      <c r="I84" s="30">
        <v>0.60499999999999998</v>
      </c>
      <c r="J84" s="30">
        <v>0.54400000000000004</v>
      </c>
      <c r="K84" s="25"/>
    </row>
    <row r="85" spans="2:11" hidden="1" outlineLevel="1" x14ac:dyDescent="0.2">
      <c r="B85" s="15" t="s">
        <v>15</v>
      </c>
      <c r="C85" s="23">
        <v>76.61</v>
      </c>
      <c r="D85" s="23">
        <v>62.878999999999998</v>
      </c>
      <c r="E85" s="23">
        <v>73.697999999999993</v>
      </c>
      <c r="F85" s="23">
        <v>72.228999999999999</v>
      </c>
      <c r="G85" s="23">
        <v>67.744</v>
      </c>
      <c r="H85" s="23">
        <v>80.838999999999999</v>
      </c>
      <c r="I85" s="23">
        <v>70.483999999999995</v>
      </c>
      <c r="J85" s="23">
        <v>66.430999999999997</v>
      </c>
      <c r="K85" s="25"/>
    </row>
    <row r="86" spans="2:11" hidden="1" outlineLevel="1" x14ac:dyDescent="0.2">
      <c r="B86" s="15" t="s">
        <v>356</v>
      </c>
      <c r="C86" s="23">
        <v>13.8</v>
      </c>
      <c r="D86" s="23">
        <v>35.1</v>
      </c>
      <c r="E86" s="23">
        <v>17.5</v>
      </c>
      <c r="F86" s="23">
        <v>12.3</v>
      </c>
      <c r="G86" s="23">
        <v>16.3</v>
      </c>
      <c r="H86" s="23">
        <v>13.6</v>
      </c>
      <c r="I86" s="23">
        <v>20.2</v>
      </c>
      <c r="J86" s="23">
        <v>27.2</v>
      </c>
      <c r="K86" s="25"/>
    </row>
    <row r="87" spans="2:11" hidden="1" outlineLevel="1" x14ac:dyDescent="0.2">
      <c r="B87" s="15" t="s">
        <v>357</v>
      </c>
      <c r="C87" s="23">
        <v>7.3</v>
      </c>
      <c r="D87" s="23">
        <v>6.9</v>
      </c>
      <c r="E87" s="23">
        <v>5.3</v>
      </c>
      <c r="F87" s="23">
        <v>6.4</v>
      </c>
      <c r="G87" s="23">
        <v>9.1</v>
      </c>
      <c r="H87" s="23">
        <v>2.8</v>
      </c>
      <c r="I87" s="23">
        <v>6.7</v>
      </c>
      <c r="J87" s="23">
        <v>7</v>
      </c>
      <c r="K87" s="25"/>
    </row>
    <row r="88" spans="2:11" hidden="1" outlineLevel="1" x14ac:dyDescent="0.2">
      <c r="B88" s="15" t="s">
        <v>16</v>
      </c>
      <c r="C88" s="23">
        <v>2</v>
      </c>
      <c r="D88" s="23">
        <v>4.5</v>
      </c>
      <c r="E88" s="23">
        <v>2</v>
      </c>
      <c r="F88" s="23">
        <v>1.4</v>
      </c>
      <c r="G88" s="23">
        <v>2</v>
      </c>
      <c r="H88" s="23">
        <v>1.7</v>
      </c>
      <c r="I88" s="23">
        <v>2</v>
      </c>
      <c r="J88" s="23">
        <v>3.4</v>
      </c>
      <c r="K88" s="25"/>
    </row>
    <row r="89" spans="2:11" hidden="1" outlineLevel="1" x14ac:dyDescent="0.2">
      <c r="B89" s="15" t="s">
        <v>17</v>
      </c>
      <c r="C89" s="27">
        <v>28.842305169999999</v>
      </c>
      <c r="D89" s="27">
        <v>620.40750930000002</v>
      </c>
      <c r="E89" s="27">
        <v>123.0282527</v>
      </c>
      <c r="F89" s="27">
        <v>59.947756750000003</v>
      </c>
      <c r="G89" s="27">
        <v>102.65391200000001</v>
      </c>
      <c r="H89" s="27">
        <v>56.69380391</v>
      </c>
      <c r="I89" s="27">
        <v>174.41017590000001</v>
      </c>
      <c r="J89" s="27">
        <v>154.16393579999999</v>
      </c>
      <c r="K89" s="25"/>
    </row>
    <row r="90" spans="2:11" hidden="1" outlineLevel="1" x14ac:dyDescent="0.2">
      <c r="B90" s="15" t="s">
        <v>354</v>
      </c>
      <c r="K90" s="25"/>
    </row>
    <row r="91" spans="2:11" hidden="1" outlineLevel="1" x14ac:dyDescent="0.2">
      <c r="B91" s="29" t="s">
        <v>22</v>
      </c>
      <c r="C91" s="25">
        <v>93.3</v>
      </c>
      <c r="D91" s="31" t="s">
        <v>10</v>
      </c>
      <c r="E91" s="23">
        <v>81</v>
      </c>
      <c r="F91" s="25">
        <v>79.2</v>
      </c>
      <c r="G91" s="25">
        <v>83.5</v>
      </c>
      <c r="H91" s="31" t="s">
        <v>10</v>
      </c>
      <c r="I91" s="31" t="s">
        <v>10</v>
      </c>
      <c r="J91" s="31" t="s">
        <v>10</v>
      </c>
      <c r="K91" s="25"/>
    </row>
    <row r="92" spans="2:11" hidden="1" outlineLevel="1" x14ac:dyDescent="0.2">
      <c r="B92" s="29" t="s">
        <v>23</v>
      </c>
      <c r="C92" s="25">
        <v>91.8</v>
      </c>
      <c r="D92" s="31">
        <v>26.6</v>
      </c>
      <c r="E92" s="23">
        <v>77</v>
      </c>
      <c r="F92" s="25">
        <v>63.9</v>
      </c>
      <c r="G92" s="25">
        <v>69.099999999999994</v>
      </c>
      <c r="H92" s="31" t="s">
        <v>10</v>
      </c>
      <c r="I92" s="31" t="s">
        <v>10</v>
      </c>
      <c r="J92" s="31" t="s">
        <v>10</v>
      </c>
      <c r="K92" s="25"/>
    </row>
    <row r="93" spans="2:11" hidden="1" outlineLevel="1" x14ac:dyDescent="0.2">
      <c r="B93" s="15" t="s">
        <v>18</v>
      </c>
      <c r="C93" s="31" t="s">
        <v>10</v>
      </c>
      <c r="D93" s="31">
        <v>64.3</v>
      </c>
      <c r="E93" s="31">
        <v>47.8</v>
      </c>
      <c r="F93" s="31">
        <v>29.1</v>
      </c>
      <c r="G93" s="31">
        <v>29.9</v>
      </c>
      <c r="H93" s="31">
        <v>9.5</v>
      </c>
      <c r="I93" s="31" t="s">
        <v>10</v>
      </c>
      <c r="J93" s="31" t="s">
        <v>10</v>
      </c>
      <c r="K93" s="25"/>
    </row>
    <row r="94" spans="2:11" hidden="1" outlineLevel="1" x14ac:dyDescent="0.2">
      <c r="B94" s="15" t="s">
        <v>20</v>
      </c>
      <c r="C94" s="31" t="s">
        <v>10</v>
      </c>
      <c r="D94" s="31">
        <v>45.1</v>
      </c>
      <c r="E94" s="23">
        <v>29</v>
      </c>
      <c r="F94" s="31">
        <v>10.6</v>
      </c>
      <c r="G94" s="31">
        <v>22.9</v>
      </c>
      <c r="H94" s="31">
        <v>8.4</v>
      </c>
      <c r="I94" s="31" t="s">
        <v>10</v>
      </c>
      <c r="J94" s="31" t="s">
        <v>10</v>
      </c>
      <c r="K94" s="25"/>
    </row>
    <row r="95" spans="2:11" ht="15" hidden="1" outlineLevel="1" x14ac:dyDescent="0.2">
      <c r="B95" s="15" t="s">
        <v>364</v>
      </c>
      <c r="C95" s="25"/>
      <c r="D95" s="25"/>
      <c r="E95" s="25"/>
      <c r="F95" s="25"/>
      <c r="G95" s="25"/>
      <c r="H95" s="25"/>
      <c r="I95" s="25"/>
      <c r="J95" s="25"/>
      <c r="K95" s="25"/>
    </row>
    <row r="96" spans="2:11" hidden="1" outlineLevel="1" x14ac:dyDescent="0.2">
      <c r="B96" s="29" t="s">
        <v>22</v>
      </c>
      <c r="C96" s="23">
        <v>70.5</v>
      </c>
      <c r="D96" s="31" t="s">
        <v>10</v>
      </c>
      <c r="E96" s="23">
        <v>80</v>
      </c>
      <c r="F96" s="23">
        <v>73.400000000000006</v>
      </c>
      <c r="G96" s="23">
        <v>77.2</v>
      </c>
      <c r="H96" s="31">
        <v>79.5</v>
      </c>
      <c r="I96" s="31" t="s">
        <v>10</v>
      </c>
      <c r="J96" s="31" t="s">
        <v>10</v>
      </c>
      <c r="K96" s="25"/>
    </row>
    <row r="97" spans="2:13" hidden="1" outlineLevel="1" x14ac:dyDescent="0.2">
      <c r="B97" s="29" t="s">
        <v>23</v>
      </c>
      <c r="C97" s="23">
        <v>32.1</v>
      </c>
      <c r="D97" s="31">
        <v>26.6</v>
      </c>
      <c r="E97" s="23">
        <v>42.8</v>
      </c>
      <c r="F97" s="23">
        <v>53.5</v>
      </c>
      <c r="G97" s="23">
        <v>32.799999999999997</v>
      </c>
      <c r="H97" s="31">
        <v>48.4</v>
      </c>
      <c r="I97" s="31" t="s">
        <v>10</v>
      </c>
      <c r="J97" s="31" t="s">
        <v>10</v>
      </c>
      <c r="K97" s="25"/>
    </row>
    <row r="98" spans="2:13" hidden="1" outlineLevel="1" x14ac:dyDescent="0.2">
      <c r="B98" s="15" t="s">
        <v>24</v>
      </c>
      <c r="C98" s="23">
        <v>4.7</v>
      </c>
      <c r="D98" s="31" t="s">
        <v>10</v>
      </c>
      <c r="E98" s="31">
        <v>3.5</v>
      </c>
      <c r="F98" s="23">
        <v>5.9</v>
      </c>
      <c r="G98" s="23">
        <v>4.0999999999999996</v>
      </c>
      <c r="H98" s="31">
        <v>5.0999999999999996</v>
      </c>
      <c r="I98" s="31" t="s">
        <v>10</v>
      </c>
      <c r="J98" s="31" t="s">
        <v>10</v>
      </c>
      <c r="K98" s="25"/>
    </row>
    <row r="99" spans="2:13" hidden="1" outlineLevel="1" x14ac:dyDescent="0.2">
      <c r="B99" s="15" t="s">
        <v>25</v>
      </c>
      <c r="C99" s="25"/>
      <c r="D99" s="25"/>
      <c r="E99" s="25"/>
      <c r="F99" s="25"/>
      <c r="G99" s="25"/>
      <c r="H99" s="25"/>
      <c r="I99" s="25"/>
      <c r="J99" s="25"/>
      <c r="K99" s="25"/>
    </row>
    <row r="100" spans="2:13" hidden="1" outlineLevel="1" x14ac:dyDescent="0.2">
      <c r="B100" s="29" t="s">
        <v>26</v>
      </c>
      <c r="C100" s="31">
        <v>26.5</v>
      </c>
      <c r="D100" s="31" t="s">
        <v>10</v>
      </c>
      <c r="E100" s="31">
        <v>45.4</v>
      </c>
      <c r="F100" s="31">
        <v>43.5</v>
      </c>
      <c r="G100" s="31" t="s">
        <v>10</v>
      </c>
      <c r="H100" s="31">
        <v>4.8</v>
      </c>
      <c r="I100" s="31" t="s">
        <v>10</v>
      </c>
      <c r="J100" s="31">
        <v>37.5</v>
      </c>
      <c r="K100" s="25"/>
    </row>
    <row r="101" spans="2:13" hidden="1" outlineLevel="1" x14ac:dyDescent="0.2">
      <c r="B101" s="29" t="s">
        <v>27</v>
      </c>
      <c r="C101" s="31">
        <v>26.5</v>
      </c>
      <c r="D101" s="31" t="s">
        <v>10</v>
      </c>
      <c r="E101" s="23">
        <v>17</v>
      </c>
      <c r="F101" s="31">
        <v>15.1</v>
      </c>
      <c r="G101" s="31" t="s">
        <v>10</v>
      </c>
      <c r="H101" s="31">
        <v>17.100000000000001</v>
      </c>
      <c r="I101" s="31" t="s">
        <v>10</v>
      </c>
      <c r="J101" s="31" t="s">
        <v>10</v>
      </c>
      <c r="K101" s="25"/>
    </row>
    <row r="102" spans="2:13" hidden="1" outlineLevel="1" x14ac:dyDescent="0.2">
      <c r="B102" s="29" t="s">
        <v>28</v>
      </c>
      <c r="C102" s="23">
        <v>47</v>
      </c>
      <c r="D102" s="31" t="s">
        <v>10</v>
      </c>
      <c r="E102" s="31">
        <v>37.700000000000003</v>
      </c>
      <c r="F102" s="31">
        <v>41.4</v>
      </c>
      <c r="G102" s="31" t="s">
        <v>10</v>
      </c>
      <c r="H102" s="31">
        <v>78.099999999999994</v>
      </c>
      <c r="I102" s="31" t="s">
        <v>10</v>
      </c>
      <c r="J102" s="31" t="s">
        <v>10</v>
      </c>
      <c r="K102" s="25"/>
    </row>
    <row r="103" spans="2:13" ht="15" hidden="1" outlineLevel="1" x14ac:dyDescent="0.2">
      <c r="B103" s="15" t="s">
        <v>365</v>
      </c>
      <c r="C103" s="31" t="s">
        <v>10</v>
      </c>
      <c r="D103" s="31" t="s">
        <v>10</v>
      </c>
      <c r="E103" s="23">
        <v>5</v>
      </c>
      <c r="F103" s="23">
        <v>0</v>
      </c>
      <c r="G103" s="31">
        <v>2.2999999999999998</v>
      </c>
      <c r="H103" s="31" t="s">
        <v>10</v>
      </c>
      <c r="I103" s="31">
        <v>0.4</v>
      </c>
      <c r="J103" s="31" t="s">
        <v>10</v>
      </c>
      <c r="K103" s="25"/>
    </row>
    <row r="104" spans="2:13" ht="15" hidden="1" outlineLevel="1" x14ac:dyDescent="0.2">
      <c r="B104" s="15" t="s">
        <v>366</v>
      </c>
      <c r="C104" s="31" t="s">
        <v>10</v>
      </c>
      <c r="D104" s="31" t="s">
        <v>10</v>
      </c>
      <c r="E104" s="31" t="s">
        <v>10</v>
      </c>
      <c r="F104" s="31">
        <v>0.55000000000000004</v>
      </c>
      <c r="G104" s="31" t="s">
        <v>10</v>
      </c>
      <c r="H104" s="31" t="s">
        <v>10</v>
      </c>
      <c r="I104" s="31" t="s">
        <v>10</v>
      </c>
      <c r="J104" s="31" t="s">
        <v>10</v>
      </c>
      <c r="K104" s="25"/>
    </row>
    <row r="105" spans="2:13" ht="15" hidden="1" outlineLevel="1" x14ac:dyDescent="0.2">
      <c r="B105" s="15" t="s">
        <v>367</v>
      </c>
      <c r="C105" s="31" t="s">
        <v>10</v>
      </c>
      <c r="D105" s="31" t="s">
        <v>10</v>
      </c>
      <c r="E105" s="31" t="s">
        <v>10</v>
      </c>
      <c r="F105" s="31" t="s">
        <v>10</v>
      </c>
      <c r="G105" s="31" t="s">
        <v>10</v>
      </c>
      <c r="H105" s="31" t="s">
        <v>10</v>
      </c>
      <c r="I105" s="31" t="s">
        <v>10</v>
      </c>
      <c r="J105" s="31" t="s">
        <v>10</v>
      </c>
      <c r="K105" s="25"/>
    </row>
    <row r="106" spans="2:13" hidden="1" outlineLevel="1" x14ac:dyDescent="0.2">
      <c r="B106" s="15" t="s">
        <v>29</v>
      </c>
      <c r="C106" s="31">
        <v>50.1</v>
      </c>
      <c r="D106" s="31">
        <v>17.600000000000001</v>
      </c>
      <c r="E106" s="31">
        <v>44.5</v>
      </c>
      <c r="F106" s="31">
        <v>86.8</v>
      </c>
      <c r="G106" s="31">
        <v>43.4</v>
      </c>
      <c r="H106" s="31">
        <v>83.9</v>
      </c>
      <c r="I106" s="31">
        <v>49.6</v>
      </c>
      <c r="J106" s="31">
        <v>32.9</v>
      </c>
      <c r="K106" s="25"/>
    </row>
    <row r="107" spans="2:13" hidden="1" outlineLevel="1" x14ac:dyDescent="0.2">
      <c r="B107" s="15" t="s">
        <v>30</v>
      </c>
      <c r="C107" s="24">
        <v>2582.1999999999998</v>
      </c>
      <c r="D107" s="24">
        <v>182.2</v>
      </c>
      <c r="E107" s="24">
        <v>288.3</v>
      </c>
      <c r="F107" s="24">
        <v>19.600000000000001</v>
      </c>
      <c r="G107" s="24">
        <v>27454.799999999999</v>
      </c>
      <c r="H107" s="24">
        <v>13.4</v>
      </c>
      <c r="I107" s="24">
        <v>744.1</v>
      </c>
      <c r="J107" s="24">
        <v>2580.4</v>
      </c>
      <c r="K107" s="25"/>
    </row>
    <row r="108" spans="2:13" hidden="1" outlineLevel="1" x14ac:dyDescent="0.2">
      <c r="B108" s="15" t="s">
        <v>31</v>
      </c>
      <c r="C108" s="24">
        <v>34646.800000000003</v>
      </c>
      <c r="D108" s="24">
        <v>22831.9</v>
      </c>
      <c r="E108" s="24">
        <v>186097</v>
      </c>
      <c r="F108" s="24">
        <v>742.5</v>
      </c>
      <c r="G108" s="24">
        <v>1142930</v>
      </c>
      <c r="H108" s="24">
        <v>715.2</v>
      </c>
      <c r="I108" s="24">
        <v>39602.6</v>
      </c>
      <c r="J108" s="24">
        <v>192780</v>
      </c>
      <c r="K108" s="25"/>
    </row>
    <row r="109" spans="2:13" hidden="1" outlineLevel="1" x14ac:dyDescent="0.2">
      <c r="B109" s="15"/>
      <c r="C109" s="24"/>
      <c r="D109" s="24"/>
      <c r="E109" s="24"/>
      <c r="F109" s="23"/>
      <c r="G109" s="24"/>
      <c r="H109" s="23"/>
      <c r="I109" s="24"/>
      <c r="J109" s="24"/>
      <c r="K109" s="25"/>
    </row>
    <row r="110" spans="2:13" collapsed="1" x14ac:dyDescent="0.2">
      <c r="B110" s="87" t="s">
        <v>387</v>
      </c>
      <c r="C110" s="88"/>
      <c r="D110" s="88"/>
      <c r="E110" s="88"/>
      <c r="F110" s="88"/>
      <c r="G110" s="88"/>
      <c r="H110" s="88"/>
      <c r="I110" s="88"/>
      <c r="J110" s="89"/>
    </row>
    <row r="111" spans="2:13" ht="15" hidden="1" outlineLevel="1" x14ac:dyDescent="0.2">
      <c r="B111" s="15" t="s">
        <v>361</v>
      </c>
      <c r="C111" s="23">
        <v>22</v>
      </c>
      <c r="D111" s="23">
        <v>34.299999999999997</v>
      </c>
      <c r="E111" s="23">
        <v>172.9</v>
      </c>
      <c r="F111" s="23">
        <v>0.8</v>
      </c>
      <c r="G111" s="24">
        <v>1395</v>
      </c>
      <c r="H111" s="23">
        <v>0.6</v>
      </c>
      <c r="I111" s="23">
        <v>29.7</v>
      </c>
      <c r="J111" s="23">
        <v>241.5</v>
      </c>
    </row>
    <row r="112" spans="2:13" ht="15" hidden="1" outlineLevel="1" x14ac:dyDescent="0.2">
      <c r="B112" s="15" t="s">
        <v>362</v>
      </c>
      <c r="C112" s="23">
        <v>-0.6</v>
      </c>
      <c r="D112" s="23">
        <v>2.1</v>
      </c>
      <c r="E112" s="23">
        <v>1.3</v>
      </c>
      <c r="F112" s="23">
        <v>0.9</v>
      </c>
      <c r="G112" s="23">
        <v>0.9</v>
      </c>
      <c r="H112" s="23">
        <v>1.9</v>
      </c>
      <c r="I112" s="23">
        <v>0.9</v>
      </c>
      <c r="J112" s="23">
        <v>2.6</v>
      </c>
      <c r="M112" s="26"/>
    </row>
    <row r="113" spans="2:12" hidden="1" outlineLevel="1" x14ac:dyDescent="0.2">
      <c r="B113" s="15" t="s">
        <v>283</v>
      </c>
      <c r="C113" s="27">
        <v>351</v>
      </c>
      <c r="D113" s="27">
        <v>53</v>
      </c>
      <c r="E113" s="28">
        <v>1171</v>
      </c>
      <c r="F113" s="27">
        <v>20</v>
      </c>
      <c r="G113" s="27">
        <v>424</v>
      </c>
      <c r="H113" s="28">
        <v>3689</v>
      </c>
      <c r="I113" s="27">
        <v>202</v>
      </c>
      <c r="J113" s="27">
        <v>303</v>
      </c>
    </row>
    <row r="114" spans="2:12" ht="11.25" hidden="1" customHeight="1" outlineLevel="1" x14ac:dyDescent="0.2">
      <c r="B114" s="15" t="s">
        <v>284</v>
      </c>
      <c r="C114" s="25"/>
      <c r="D114" s="25"/>
      <c r="E114" s="25"/>
      <c r="F114" s="25"/>
      <c r="G114" s="25"/>
      <c r="H114" s="25"/>
      <c r="I114" s="25"/>
      <c r="J114" s="25"/>
    </row>
    <row r="115" spans="2:12" hidden="1" outlineLevel="1" x14ac:dyDescent="0.2">
      <c r="B115" s="29" t="s">
        <v>11</v>
      </c>
      <c r="C115" s="23">
        <v>22.4</v>
      </c>
      <c r="D115" s="23">
        <v>43.2</v>
      </c>
      <c r="E115" s="23">
        <v>28.4</v>
      </c>
      <c r="F115" s="23">
        <v>21.5</v>
      </c>
      <c r="G115" s="23">
        <v>25.1</v>
      </c>
      <c r="H115" s="23">
        <v>20</v>
      </c>
      <c r="I115" s="23">
        <v>28.7</v>
      </c>
      <c r="J115" s="23">
        <v>37</v>
      </c>
    </row>
    <row r="116" spans="2:12" hidden="1" outlineLevel="1" x14ac:dyDescent="0.2">
      <c r="B116" s="29" t="s">
        <v>12</v>
      </c>
      <c r="C116" s="23">
        <v>65.900000000000006</v>
      </c>
      <c r="D116" s="23">
        <v>54.4</v>
      </c>
      <c r="E116" s="23">
        <v>65.3</v>
      </c>
      <c r="F116" s="23">
        <v>72.2</v>
      </c>
      <c r="G116" s="23">
        <v>68</v>
      </c>
      <c r="H116" s="23">
        <v>75.599999999999994</v>
      </c>
      <c r="I116" s="23">
        <v>64.900000000000006</v>
      </c>
      <c r="J116" s="23">
        <v>58.8</v>
      </c>
    </row>
    <row r="117" spans="2:12" hidden="1" outlineLevel="1" x14ac:dyDescent="0.2">
      <c r="B117" s="29" t="s">
        <v>13</v>
      </c>
      <c r="C117" s="23">
        <v>11.7</v>
      </c>
      <c r="D117" s="23">
        <v>2.4</v>
      </c>
      <c r="E117" s="23">
        <v>6.3</v>
      </c>
      <c r="F117" s="23">
        <v>6.4</v>
      </c>
      <c r="G117" s="23">
        <v>6.9</v>
      </c>
      <c r="H117" s="23">
        <v>4.3</v>
      </c>
      <c r="I117" s="23">
        <v>6.4</v>
      </c>
      <c r="J117" s="23">
        <v>4.2</v>
      </c>
    </row>
    <row r="118" spans="2:12" hidden="1" outlineLevel="1" x14ac:dyDescent="0.2">
      <c r="B118" s="15" t="s">
        <v>14</v>
      </c>
      <c r="C118" s="23">
        <v>19.2</v>
      </c>
      <c r="D118" s="23">
        <v>25</v>
      </c>
      <c r="E118" s="23">
        <v>40.5</v>
      </c>
      <c r="F118" s="23">
        <v>44.4</v>
      </c>
      <c r="G118" s="23">
        <v>35.4</v>
      </c>
      <c r="H118" s="23">
        <v>42.1</v>
      </c>
      <c r="I118" s="23">
        <v>27.9</v>
      </c>
      <c r="J118" s="23">
        <v>38.799999999999997</v>
      </c>
    </row>
    <row r="119" spans="2:12" ht="15" hidden="1" outlineLevel="1" x14ac:dyDescent="0.2">
      <c r="B119" s="15" t="s">
        <v>363</v>
      </c>
      <c r="C119" s="31">
        <v>0.77600000000000002</v>
      </c>
      <c r="D119" s="31">
        <v>0.496</v>
      </c>
      <c r="E119" s="31">
        <v>0.68500000000000005</v>
      </c>
      <c r="F119" s="31">
        <v>0.69799999999999995</v>
      </c>
      <c r="G119" s="31">
        <v>0.68500000000000005</v>
      </c>
      <c r="H119" s="31">
        <v>0.76600000000000001</v>
      </c>
      <c r="I119" s="31">
        <v>0.622</v>
      </c>
      <c r="J119" s="31">
        <v>0.54400000000000004</v>
      </c>
    </row>
    <row r="120" spans="2:12" hidden="1" outlineLevel="1" x14ac:dyDescent="0.2">
      <c r="B120" s="15" t="s">
        <v>15</v>
      </c>
      <c r="C120" s="23">
        <v>77.5</v>
      </c>
      <c r="D120" s="23">
        <v>66</v>
      </c>
      <c r="E120" s="23">
        <v>74.7</v>
      </c>
      <c r="F120" s="23">
        <v>73</v>
      </c>
      <c r="G120" s="23">
        <v>72</v>
      </c>
      <c r="H120" s="23">
        <v>81</v>
      </c>
      <c r="I120" s="23">
        <v>70.400000000000006</v>
      </c>
      <c r="J120" s="23">
        <v>67.599999999999994</v>
      </c>
    </row>
    <row r="121" spans="2:12" hidden="1" outlineLevel="1" x14ac:dyDescent="0.2">
      <c r="B121" s="15" t="s">
        <v>356</v>
      </c>
      <c r="C121" s="23">
        <v>14.1</v>
      </c>
      <c r="D121" s="23">
        <v>35.4</v>
      </c>
      <c r="E121" s="23">
        <v>20.399999999999999</v>
      </c>
      <c r="F121" s="23">
        <v>12.7</v>
      </c>
      <c r="G121" s="25">
        <v>16.100000000000001</v>
      </c>
      <c r="H121" s="23">
        <v>11</v>
      </c>
      <c r="I121" s="23">
        <v>19.3</v>
      </c>
      <c r="J121" s="23">
        <v>27.8</v>
      </c>
    </row>
    <row r="122" spans="2:12" hidden="1" outlineLevel="1" x14ac:dyDescent="0.2">
      <c r="B122" s="15" t="s">
        <v>357</v>
      </c>
      <c r="C122" s="23">
        <v>7.1</v>
      </c>
      <c r="D122" s="23">
        <v>5.8</v>
      </c>
      <c r="E122" s="23">
        <v>5</v>
      </c>
      <c r="F122" s="23">
        <v>6.1</v>
      </c>
      <c r="G122" s="25">
        <v>6.6</v>
      </c>
      <c r="H122" s="23">
        <v>2.2999999999999998</v>
      </c>
      <c r="I122" s="23">
        <v>6.9</v>
      </c>
      <c r="J122" s="23">
        <v>6.5</v>
      </c>
    </row>
    <row r="123" spans="2:12" hidden="1" outlineLevel="1" x14ac:dyDescent="0.2">
      <c r="B123" s="15" t="s">
        <v>16</v>
      </c>
      <c r="C123" s="23">
        <v>2</v>
      </c>
      <c r="D123" s="23">
        <v>4.8</v>
      </c>
      <c r="E123" s="23">
        <v>2.2000000000000002</v>
      </c>
      <c r="F123" s="23">
        <v>1.5</v>
      </c>
      <c r="G123" s="59">
        <v>2</v>
      </c>
      <c r="H123" s="23">
        <v>1.6</v>
      </c>
      <c r="I123" s="23">
        <v>2</v>
      </c>
      <c r="J123" s="23">
        <v>3.6</v>
      </c>
    </row>
    <row r="124" spans="2:12" s="58" customFormat="1" hidden="1" outlineLevel="1" x14ac:dyDescent="0.2">
      <c r="B124" s="56" t="s">
        <v>17</v>
      </c>
      <c r="C124" s="59">
        <v>18</v>
      </c>
      <c r="D124" s="59">
        <v>521</v>
      </c>
      <c r="E124" s="59">
        <v>115</v>
      </c>
      <c r="F124" s="59">
        <v>47</v>
      </c>
      <c r="G124" s="59">
        <v>80</v>
      </c>
      <c r="H124" s="59">
        <v>32</v>
      </c>
      <c r="I124" s="59">
        <v>142</v>
      </c>
      <c r="J124" s="59">
        <v>155</v>
      </c>
      <c r="K124" s="57"/>
      <c r="L124" s="57"/>
    </row>
    <row r="125" spans="2:12" hidden="1" outlineLevel="1" x14ac:dyDescent="0.2">
      <c r="B125" s="15" t="s">
        <v>354</v>
      </c>
    </row>
    <row r="126" spans="2:12" hidden="1" outlineLevel="1" x14ac:dyDescent="0.2">
      <c r="B126" s="29" t="s">
        <v>22</v>
      </c>
      <c r="C126" s="23">
        <v>93</v>
      </c>
      <c r="D126" s="31" t="s">
        <v>10</v>
      </c>
      <c r="E126" s="31" t="s">
        <v>10</v>
      </c>
      <c r="F126" s="31" t="s">
        <v>10</v>
      </c>
      <c r="G126" s="23">
        <v>88</v>
      </c>
      <c r="H126" s="31" t="s">
        <v>10</v>
      </c>
      <c r="I126" s="31" t="s">
        <v>10</v>
      </c>
      <c r="J126" s="31" t="s">
        <v>10</v>
      </c>
    </row>
    <row r="127" spans="2:12" hidden="1" outlineLevel="1" x14ac:dyDescent="0.2">
      <c r="B127" s="29" t="s">
        <v>23</v>
      </c>
      <c r="C127" s="23">
        <v>92</v>
      </c>
      <c r="D127" s="31" t="s">
        <v>10</v>
      </c>
      <c r="E127" s="31" t="s">
        <v>10</v>
      </c>
      <c r="F127" s="31" t="s">
        <v>10</v>
      </c>
      <c r="G127" s="23">
        <v>75</v>
      </c>
      <c r="H127" s="31" t="s">
        <v>10</v>
      </c>
      <c r="I127" s="31" t="s">
        <v>10</v>
      </c>
      <c r="J127" s="31" t="s">
        <v>10</v>
      </c>
    </row>
    <row r="128" spans="2:12" hidden="1" outlineLevel="1" x14ac:dyDescent="0.2">
      <c r="B128" s="15" t="s">
        <v>18</v>
      </c>
      <c r="C128" s="31">
        <v>21.9</v>
      </c>
      <c r="D128" s="31" t="s">
        <v>10</v>
      </c>
      <c r="E128" s="31">
        <v>42.3</v>
      </c>
      <c r="F128" s="31" t="s">
        <v>10</v>
      </c>
      <c r="G128" s="31">
        <v>28.7</v>
      </c>
      <c r="H128" s="31" t="s">
        <v>10</v>
      </c>
      <c r="I128" s="31">
        <v>23.3</v>
      </c>
      <c r="J128" s="31" t="s">
        <v>10</v>
      </c>
    </row>
    <row r="129" spans="2:11" hidden="1" outlineLevel="1" x14ac:dyDescent="0.2">
      <c r="B129" s="15" t="s">
        <v>20</v>
      </c>
      <c r="C129" s="31">
        <v>17.100000000000001</v>
      </c>
      <c r="D129" s="31" t="s">
        <v>10</v>
      </c>
      <c r="E129" s="31">
        <v>28.6</v>
      </c>
      <c r="F129" s="31" t="s">
        <v>10</v>
      </c>
      <c r="G129" s="31">
        <v>21.5</v>
      </c>
      <c r="H129" s="31" t="s">
        <v>10</v>
      </c>
      <c r="I129" s="31">
        <v>37.5</v>
      </c>
      <c r="J129" s="31" t="s">
        <v>10</v>
      </c>
    </row>
    <row r="130" spans="2:11" ht="15" hidden="1" outlineLevel="1" x14ac:dyDescent="0.2">
      <c r="B130" s="15" t="s">
        <v>364</v>
      </c>
      <c r="C130" s="25"/>
      <c r="D130" s="25"/>
      <c r="E130" s="25"/>
      <c r="F130" s="25"/>
      <c r="G130" s="25"/>
      <c r="H130" s="25"/>
      <c r="J130" s="25"/>
    </row>
    <row r="131" spans="2:11" hidden="1" outlineLevel="1" x14ac:dyDescent="0.2">
      <c r="B131" s="29" t="s">
        <v>22</v>
      </c>
      <c r="C131" s="23">
        <v>68.599999999999994</v>
      </c>
      <c r="D131" s="31" t="s">
        <v>10</v>
      </c>
      <c r="E131" s="31">
        <v>80.7</v>
      </c>
      <c r="F131" s="31">
        <v>72.400000000000006</v>
      </c>
      <c r="G131" s="23">
        <v>78.5</v>
      </c>
      <c r="H131" s="31" t="s">
        <v>10</v>
      </c>
      <c r="I131" s="31" t="s">
        <v>10</v>
      </c>
      <c r="J131" s="31" t="s">
        <v>10</v>
      </c>
    </row>
    <row r="132" spans="2:11" hidden="1" outlineLevel="1" x14ac:dyDescent="0.2">
      <c r="B132" s="29" t="s">
        <v>23</v>
      </c>
      <c r="C132" s="23">
        <v>31.3</v>
      </c>
      <c r="D132" s="31" t="s">
        <v>10</v>
      </c>
      <c r="E132" s="31">
        <v>41.5</v>
      </c>
      <c r="F132" s="31">
        <v>56.8</v>
      </c>
      <c r="G132" s="23">
        <v>37</v>
      </c>
      <c r="H132" s="31" t="s">
        <v>10</v>
      </c>
      <c r="I132" s="31" t="s">
        <v>10</v>
      </c>
      <c r="J132" s="31" t="s">
        <v>10</v>
      </c>
    </row>
    <row r="133" spans="2:11" hidden="1" outlineLevel="1" x14ac:dyDescent="0.2">
      <c r="B133" s="15" t="s">
        <v>24</v>
      </c>
      <c r="C133" s="31">
        <v>4.7</v>
      </c>
      <c r="D133" s="31" t="s">
        <v>10</v>
      </c>
      <c r="E133" s="31">
        <v>3.4</v>
      </c>
      <c r="F133" s="23">
        <v>3.5</v>
      </c>
      <c r="G133" s="23">
        <v>3.2</v>
      </c>
      <c r="H133" s="31" t="s">
        <v>10</v>
      </c>
      <c r="I133" s="31" t="s">
        <v>10</v>
      </c>
      <c r="J133" s="31" t="s">
        <v>10</v>
      </c>
    </row>
    <row r="134" spans="2:11" hidden="1" outlineLevel="1" x14ac:dyDescent="0.2">
      <c r="B134" s="15" t="s">
        <v>25</v>
      </c>
      <c r="C134" s="25"/>
      <c r="D134" s="25"/>
      <c r="E134" s="25"/>
      <c r="F134" s="25"/>
      <c r="G134" s="25"/>
      <c r="H134" s="25"/>
      <c r="I134" s="25"/>
      <c r="J134" s="25"/>
    </row>
    <row r="135" spans="2:11" hidden="1" outlineLevel="1" x14ac:dyDescent="0.2">
      <c r="B135" s="29" t="s">
        <v>26</v>
      </c>
      <c r="C135" s="31">
        <v>26.1</v>
      </c>
      <c r="D135" s="31" t="s">
        <v>10</v>
      </c>
      <c r="E135" s="31">
        <v>44.4</v>
      </c>
      <c r="F135" s="31" t="s">
        <v>10</v>
      </c>
      <c r="G135" s="31" t="s">
        <v>10</v>
      </c>
      <c r="H135" s="31" t="s">
        <v>10</v>
      </c>
      <c r="I135" s="31" t="s">
        <v>10</v>
      </c>
      <c r="J135" s="31" t="s">
        <v>10</v>
      </c>
    </row>
    <row r="136" spans="2:11" hidden="1" outlineLevel="1" x14ac:dyDescent="0.2">
      <c r="B136" s="29" t="s">
        <v>27</v>
      </c>
      <c r="C136" s="31">
        <v>25.5</v>
      </c>
      <c r="D136" s="31" t="s">
        <v>10</v>
      </c>
      <c r="E136" s="31">
        <v>17.3</v>
      </c>
      <c r="F136" s="31" t="s">
        <v>10</v>
      </c>
      <c r="G136" s="31" t="s">
        <v>10</v>
      </c>
      <c r="H136" s="31" t="s">
        <v>10</v>
      </c>
      <c r="I136" s="31" t="s">
        <v>10</v>
      </c>
      <c r="J136" s="31" t="s">
        <v>10</v>
      </c>
    </row>
    <row r="137" spans="2:11" hidden="1" outlineLevel="1" x14ac:dyDescent="0.2">
      <c r="B137" s="29" t="s">
        <v>28</v>
      </c>
      <c r="C137" s="31">
        <v>48.4</v>
      </c>
      <c r="D137" s="31" t="s">
        <v>10</v>
      </c>
      <c r="E137" s="31">
        <v>38.299999999999997</v>
      </c>
      <c r="F137" s="31" t="s">
        <v>10</v>
      </c>
      <c r="G137" s="31" t="s">
        <v>10</v>
      </c>
      <c r="H137" s="31" t="s">
        <v>10</v>
      </c>
      <c r="I137" s="31" t="s">
        <v>10</v>
      </c>
      <c r="J137" s="31" t="s">
        <v>10</v>
      </c>
    </row>
    <row r="138" spans="2:11" ht="15" hidden="1" outlineLevel="1" x14ac:dyDescent="0.2">
      <c r="B138" s="15" t="s">
        <v>365</v>
      </c>
      <c r="C138" s="31" t="s">
        <v>10</v>
      </c>
      <c r="D138" s="31" t="s">
        <v>10</v>
      </c>
      <c r="E138" s="31" t="s">
        <v>10</v>
      </c>
      <c r="F138" s="31" t="s">
        <v>10</v>
      </c>
      <c r="G138" s="31" t="s">
        <v>10</v>
      </c>
      <c r="H138" s="31" t="s">
        <v>10</v>
      </c>
      <c r="I138" s="31" t="s">
        <v>10</v>
      </c>
      <c r="J138" s="31" t="s">
        <v>10</v>
      </c>
    </row>
    <row r="139" spans="2:11" ht="15" hidden="1" outlineLevel="1" x14ac:dyDescent="0.2">
      <c r="B139" s="15" t="s">
        <v>366</v>
      </c>
      <c r="C139" s="31" t="s">
        <v>10</v>
      </c>
      <c r="D139" s="31" t="s">
        <v>10</v>
      </c>
      <c r="E139" s="31" t="s">
        <v>10</v>
      </c>
      <c r="F139" s="31" t="s">
        <v>10</v>
      </c>
      <c r="G139" s="31" t="s">
        <v>10</v>
      </c>
      <c r="H139" s="31" t="s">
        <v>10</v>
      </c>
      <c r="I139" s="31" t="s">
        <v>10</v>
      </c>
      <c r="J139" s="31" t="s">
        <v>10</v>
      </c>
    </row>
    <row r="140" spans="2:11" ht="15" hidden="1" outlineLevel="1" x14ac:dyDescent="0.2">
      <c r="B140" s="15" t="s">
        <v>367</v>
      </c>
      <c r="C140" s="31" t="s">
        <v>10</v>
      </c>
      <c r="D140" s="31" t="s">
        <v>10</v>
      </c>
      <c r="E140" s="31" t="s">
        <v>10</v>
      </c>
      <c r="F140" s="31" t="s">
        <v>10</v>
      </c>
      <c r="G140" s="31" t="s">
        <v>10</v>
      </c>
      <c r="H140" s="31" t="s">
        <v>10</v>
      </c>
      <c r="I140" s="31" t="s">
        <v>10</v>
      </c>
      <c r="J140" s="31" t="s">
        <v>10</v>
      </c>
    </row>
    <row r="141" spans="2:11" hidden="1" outlineLevel="1" x14ac:dyDescent="0.2">
      <c r="B141" s="15" t="s">
        <v>29</v>
      </c>
      <c r="C141" s="31">
        <v>51.2</v>
      </c>
      <c r="D141" s="31">
        <v>17.7</v>
      </c>
      <c r="E141" s="31">
        <v>44.5</v>
      </c>
      <c r="F141" s="31">
        <v>88.4</v>
      </c>
      <c r="G141" s="31">
        <v>55.9</v>
      </c>
      <c r="H141" s="31">
        <v>84.7</v>
      </c>
      <c r="I141" s="31">
        <v>55.8</v>
      </c>
      <c r="J141" s="31">
        <v>27.4</v>
      </c>
    </row>
    <row r="142" spans="2:11" hidden="1" outlineLevel="1" x14ac:dyDescent="0.2">
      <c r="B142" s="15" t="s">
        <v>30</v>
      </c>
      <c r="C142" s="24">
        <v>1706.6</v>
      </c>
      <c r="D142" s="24">
        <v>182</v>
      </c>
      <c r="E142" s="24">
        <v>296.3</v>
      </c>
      <c r="F142" s="24">
        <v>18.399999999999999</v>
      </c>
      <c r="G142" s="24">
        <v>30933.200000000001</v>
      </c>
      <c r="H142" s="24">
        <v>12.9</v>
      </c>
      <c r="I142" s="24" t="s">
        <v>10</v>
      </c>
      <c r="J142" s="24">
        <v>2573.4</v>
      </c>
    </row>
    <row r="143" spans="2:11" hidden="1" outlineLevel="1" x14ac:dyDescent="0.2">
      <c r="B143" s="15" t="s">
        <v>31</v>
      </c>
      <c r="C143" s="24">
        <v>32683.4</v>
      </c>
      <c r="D143" s="24">
        <v>23027.1</v>
      </c>
      <c r="E143" s="24">
        <v>196081</v>
      </c>
      <c r="F143" s="24">
        <v>752</v>
      </c>
      <c r="G143" s="24">
        <v>1158550</v>
      </c>
      <c r="H143" s="24">
        <v>744.8</v>
      </c>
      <c r="I143" s="24" t="s">
        <v>10</v>
      </c>
      <c r="J143" s="24">
        <v>189439</v>
      </c>
    </row>
    <row r="144" spans="2:11" hidden="1" outlineLevel="1" x14ac:dyDescent="0.2">
      <c r="B144" s="15"/>
      <c r="C144" s="24"/>
      <c r="D144" s="24"/>
      <c r="E144" s="24"/>
      <c r="F144" s="23"/>
      <c r="G144" s="24"/>
      <c r="H144" s="23"/>
      <c r="I144" s="24"/>
      <c r="J144" s="24"/>
      <c r="K144" s="25"/>
    </row>
    <row r="145" spans="2:13" collapsed="1" x14ac:dyDescent="0.2">
      <c r="B145" s="87" t="s">
        <v>414</v>
      </c>
      <c r="C145" s="88"/>
      <c r="D145" s="88"/>
      <c r="E145" s="88"/>
      <c r="F145" s="88"/>
      <c r="G145" s="88"/>
      <c r="H145" s="88"/>
      <c r="I145" s="88"/>
      <c r="J145" s="89"/>
    </row>
    <row r="146" spans="2:13" ht="15" outlineLevel="1" x14ac:dyDescent="0.2">
      <c r="B146" s="15" t="s">
        <v>361</v>
      </c>
      <c r="C146" s="23">
        <v>21.9</v>
      </c>
      <c r="D146" s="23">
        <v>35</v>
      </c>
      <c r="E146" s="23" t="s">
        <v>10</v>
      </c>
      <c r="F146" s="23">
        <v>0.8</v>
      </c>
      <c r="G146" s="24">
        <v>1408</v>
      </c>
      <c r="H146" s="23">
        <v>0.6</v>
      </c>
      <c r="I146" s="23" t="s">
        <v>10</v>
      </c>
      <c r="J146" s="23" t="s">
        <v>10</v>
      </c>
    </row>
    <row r="147" spans="2:13" ht="15" outlineLevel="1" x14ac:dyDescent="0.2">
      <c r="B147" s="15" t="s">
        <v>362</v>
      </c>
      <c r="C147" s="23">
        <v>-0.5</v>
      </c>
      <c r="D147" s="23">
        <v>2.1</v>
      </c>
      <c r="E147" s="23" t="s">
        <v>10</v>
      </c>
      <c r="F147" s="23">
        <v>0.9</v>
      </c>
      <c r="G147" s="23">
        <v>0.9</v>
      </c>
      <c r="H147" s="23">
        <v>1.9</v>
      </c>
      <c r="I147" s="23" t="s">
        <v>10</v>
      </c>
      <c r="J147" s="23" t="s">
        <v>10</v>
      </c>
      <c r="M147" s="26"/>
    </row>
    <row r="148" spans="2:13" outlineLevel="1" x14ac:dyDescent="0.2">
      <c r="B148" s="15" t="s">
        <v>283</v>
      </c>
      <c r="C148" s="27">
        <v>352</v>
      </c>
      <c r="D148" s="27">
        <v>54</v>
      </c>
      <c r="E148" s="28" t="s">
        <v>10</v>
      </c>
      <c r="F148" s="27">
        <v>20</v>
      </c>
      <c r="G148" s="27">
        <v>428</v>
      </c>
      <c r="H148" s="28">
        <v>3757</v>
      </c>
      <c r="I148" s="23" t="s">
        <v>10</v>
      </c>
      <c r="J148" s="23" t="s">
        <v>10</v>
      </c>
    </row>
    <row r="149" spans="2:13" ht="11.25" customHeight="1" outlineLevel="1" x14ac:dyDescent="0.2">
      <c r="B149" s="15" t="s">
        <v>284</v>
      </c>
      <c r="C149" s="25"/>
      <c r="D149" s="25"/>
      <c r="E149" s="25"/>
      <c r="F149" s="25"/>
      <c r="G149" s="25"/>
      <c r="H149" s="25"/>
      <c r="I149" s="25"/>
      <c r="J149" s="25"/>
    </row>
    <row r="150" spans="2:13" outlineLevel="1" x14ac:dyDescent="0.2">
      <c r="B150" s="29" t="s">
        <v>11</v>
      </c>
      <c r="C150" s="23">
        <v>22</v>
      </c>
      <c r="D150" s="23">
        <v>42.9</v>
      </c>
      <c r="E150" s="23">
        <v>28</v>
      </c>
      <c r="F150" s="23">
        <v>20.9</v>
      </c>
      <c r="G150" s="23">
        <v>24.6</v>
      </c>
      <c r="H150" s="23">
        <v>19.600000000000001</v>
      </c>
      <c r="I150" s="23">
        <v>28.4</v>
      </c>
      <c r="J150" s="23">
        <v>36.700000000000003</v>
      </c>
    </row>
    <row r="151" spans="2:13" outlineLevel="1" x14ac:dyDescent="0.2">
      <c r="B151" s="29" t="s">
        <v>12</v>
      </c>
      <c r="C151" s="23">
        <v>65.900000000000006</v>
      </c>
      <c r="D151" s="23">
        <v>54.7</v>
      </c>
      <c r="E151" s="23">
        <v>65.5</v>
      </c>
      <c r="F151" s="23">
        <v>72.599999999999994</v>
      </c>
      <c r="G151" s="23">
        <v>68.2</v>
      </c>
      <c r="H151" s="23">
        <v>75.8</v>
      </c>
      <c r="I151" s="23">
        <v>65.099999999999994</v>
      </c>
      <c r="J151" s="23">
        <v>59</v>
      </c>
    </row>
    <row r="152" spans="2:13" outlineLevel="1" x14ac:dyDescent="0.2">
      <c r="B152" s="29" t="s">
        <v>13</v>
      </c>
      <c r="C152" s="23">
        <v>12.1</v>
      </c>
      <c r="D152" s="23">
        <v>2.4</v>
      </c>
      <c r="E152" s="23">
        <v>6.5</v>
      </c>
      <c r="F152" s="23">
        <v>6.5</v>
      </c>
      <c r="G152" s="23">
        <v>7.1</v>
      </c>
      <c r="H152" s="23">
        <v>4.5999999999999996</v>
      </c>
      <c r="I152" s="23">
        <v>6.5</v>
      </c>
      <c r="J152" s="23">
        <v>4.3</v>
      </c>
    </row>
    <row r="153" spans="2:13" outlineLevel="1" x14ac:dyDescent="0.2">
      <c r="B153" s="15" t="s">
        <v>14</v>
      </c>
      <c r="C153" s="23">
        <v>19.399999999999999</v>
      </c>
      <c r="D153" s="31">
        <v>25.3</v>
      </c>
      <c r="E153" s="23">
        <v>41.2</v>
      </c>
      <c r="F153" s="23">
        <v>45</v>
      </c>
      <c r="G153" s="23">
        <v>35.700000000000003</v>
      </c>
      <c r="H153" s="23">
        <v>42.6</v>
      </c>
      <c r="I153" s="23" t="s">
        <v>10</v>
      </c>
      <c r="J153" s="23" t="s">
        <v>10</v>
      </c>
    </row>
    <row r="154" spans="2:13" ht="15" outlineLevel="1" x14ac:dyDescent="0.2">
      <c r="B154" s="15" t="s">
        <v>363</v>
      </c>
      <c r="C154" s="31" t="s">
        <v>10</v>
      </c>
      <c r="D154" s="31" t="s">
        <v>10</v>
      </c>
      <c r="E154" s="31" t="s">
        <v>10</v>
      </c>
      <c r="F154" s="31" t="s">
        <v>10</v>
      </c>
      <c r="G154" s="31" t="s">
        <v>10</v>
      </c>
      <c r="H154" s="31" t="s">
        <v>10</v>
      </c>
      <c r="I154" s="31" t="s">
        <v>10</v>
      </c>
      <c r="J154" s="31" t="s">
        <v>10</v>
      </c>
    </row>
    <row r="155" spans="2:13" outlineLevel="1" x14ac:dyDescent="0.2">
      <c r="B155" s="15" t="s">
        <v>15</v>
      </c>
      <c r="C155" s="23">
        <v>77.7</v>
      </c>
      <c r="D155" s="23">
        <v>66.3</v>
      </c>
      <c r="E155" s="23">
        <v>74.900000000000006</v>
      </c>
      <c r="F155" s="23">
        <v>73.3</v>
      </c>
      <c r="G155" s="23">
        <v>72.2</v>
      </c>
      <c r="H155" s="23">
        <v>81.3</v>
      </c>
      <c r="I155" s="23">
        <v>70.599999999999994</v>
      </c>
      <c r="J155" s="23">
        <v>67.8</v>
      </c>
    </row>
    <row r="156" spans="2:13" outlineLevel="1" x14ac:dyDescent="0.2">
      <c r="B156" s="15" t="s">
        <v>356</v>
      </c>
      <c r="C156" s="23">
        <v>13.9</v>
      </c>
      <c r="D156" s="23">
        <v>35</v>
      </c>
      <c r="E156" s="23">
        <v>20</v>
      </c>
      <c r="F156" s="23">
        <v>12.5</v>
      </c>
      <c r="G156" s="59">
        <v>16</v>
      </c>
      <c r="H156" s="23">
        <v>10.6</v>
      </c>
      <c r="I156" s="23">
        <v>19</v>
      </c>
      <c r="J156" s="23">
        <v>27.4</v>
      </c>
    </row>
    <row r="157" spans="2:13" outlineLevel="1" x14ac:dyDescent="0.2">
      <c r="B157" s="15" t="s">
        <v>357</v>
      </c>
      <c r="C157" s="23">
        <v>7.1</v>
      </c>
      <c r="D157" s="23">
        <v>5.7</v>
      </c>
      <c r="E157" s="23">
        <v>5.0999999999999996</v>
      </c>
      <c r="F157" s="23">
        <v>6.1</v>
      </c>
      <c r="G157" s="25">
        <v>6.6</v>
      </c>
      <c r="H157" s="23">
        <v>2.4</v>
      </c>
      <c r="I157" s="23">
        <v>7</v>
      </c>
      <c r="J157" s="23">
        <v>6.4</v>
      </c>
    </row>
    <row r="158" spans="2:13" outlineLevel="1" x14ac:dyDescent="0.2">
      <c r="B158" s="15" t="s">
        <v>16</v>
      </c>
      <c r="C158" s="23">
        <v>2</v>
      </c>
      <c r="D158" s="23">
        <v>4.8</v>
      </c>
      <c r="E158" s="23">
        <v>2.1</v>
      </c>
      <c r="F158" s="23">
        <v>1.4</v>
      </c>
      <c r="G158" s="59">
        <v>2</v>
      </c>
      <c r="H158" s="23">
        <v>1.6</v>
      </c>
      <c r="I158" s="23">
        <v>2</v>
      </c>
      <c r="J158" s="23">
        <v>3.5</v>
      </c>
    </row>
    <row r="159" spans="2:13" s="58" customFormat="1" outlineLevel="1" x14ac:dyDescent="0.2">
      <c r="B159" s="56" t="s">
        <v>17</v>
      </c>
      <c r="C159" s="59" t="s">
        <v>10</v>
      </c>
      <c r="D159" s="59" t="s">
        <v>10</v>
      </c>
      <c r="E159" s="59" t="s">
        <v>10</v>
      </c>
      <c r="F159" s="59" t="s">
        <v>10</v>
      </c>
      <c r="G159" s="59" t="s">
        <v>10</v>
      </c>
      <c r="H159" s="59" t="s">
        <v>10</v>
      </c>
      <c r="I159" s="59" t="s">
        <v>10</v>
      </c>
      <c r="J159" s="59" t="s">
        <v>10</v>
      </c>
      <c r="K159" s="57"/>
      <c r="L159" s="57"/>
    </row>
    <row r="160" spans="2:13" outlineLevel="1" x14ac:dyDescent="0.2">
      <c r="B160" s="15" t="s">
        <v>354</v>
      </c>
    </row>
    <row r="161" spans="2:10" outlineLevel="1" x14ac:dyDescent="0.2">
      <c r="B161" s="29" t="s">
        <v>22</v>
      </c>
      <c r="C161" s="31" t="s">
        <v>10</v>
      </c>
      <c r="D161" s="31" t="s">
        <v>10</v>
      </c>
      <c r="E161" s="31" t="s">
        <v>10</v>
      </c>
      <c r="F161" s="31" t="s">
        <v>10</v>
      </c>
      <c r="G161" s="31" t="s">
        <v>10</v>
      </c>
      <c r="H161" s="31" t="s">
        <v>10</v>
      </c>
      <c r="I161" s="31" t="s">
        <v>10</v>
      </c>
      <c r="J161" s="31" t="s">
        <v>10</v>
      </c>
    </row>
    <row r="162" spans="2:10" outlineLevel="1" x14ac:dyDescent="0.2">
      <c r="B162" s="29" t="s">
        <v>23</v>
      </c>
      <c r="C162" s="31" t="s">
        <v>10</v>
      </c>
      <c r="D162" s="31" t="s">
        <v>10</v>
      </c>
      <c r="E162" s="31" t="s">
        <v>10</v>
      </c>
      <c r="F162" s="31" t="s">
        <v>10</v>
      </c>
      <c r="G162" s="31" t="s">
        <v>10</v>
      </c>
      <c r="H162" s="31" t="s">
        <v>10</v>
      </c>
      <c r="I162" s="31" t="s">
        <v>10</v>
      </c>
      <c r="J162" s="31" t="s">
        <v>10</v>
      </c>
    </row>
    <row r="163" spans="2:10" outlineLevel="1" x14ac:dyDescent="0.2">
      <c r="B163" s="15" t="s">
        <v>18</v>
      </c>
      <c r="C163" s="31" t="s">
        <v>10</v>
      </c>
      <c r="D163" s="31" t="s">
        <v>10</v>
      </c>
      <c r="E163" s="31" t="s">
        <v>10</v>
      </c>
      <c r="F163" s="31" t="s">
        <v>10</v>
      </c>
      <c r="G163" s="31" t="s">
        <v>10</v>
      </c>
      <c r="H163" s="31" t="s">
        <v>10</v>
      </c>
      <c r="I163" s="31" t="s">
        <v>10</v>
      </c>
      <c r="J163" s="31" t="s">
        <v>10</v>
      </c>
    </row>
    <row r="164" spans="2:10" outlineLevel="1" x14ac:dyDescent="0.2">
      <c r="B164" s="15" t="s">
        <v>20</v>
      </c>
      <c r="C164" s="31" t="s">
        <v>10</v>
      </c>
      <c r="D164" s="31" t="s">
        <v>10</v>
      </c>
      <c r="E164" s="31" t="s">
        <v>10</v>
      </c>
      <c r="F164" s="31" t="s">
        <v>10</v>
      </c>
      <c r="G164" s="31" t="s">
        <v>10</v>
      </c>
      <c r="H164" s="31" t="s">
        <v>10</v>
      </c>
      <c r="I164" s="31" t="s">
        <v>10</v>
      </c>
      <c r="J164" s="31" t="s">
        <v>10</v>
      </c>
    </row>
    <row r="165" spans="2:10" ht="15" outlineLevel="1" x14ac:dyDescent="0.2">
      <c r="B165" s="15" t="s">
        <v>364</v>
      </c>
      <c r="C165" s="25"/>
      <c r="D165" s="25"/>
      <c r="E165" s="25"/>
      <c r="F165" s="25"/>
      <c r="G165" s="25"/>
      <c r="H165" s="25"/>
      <c r="J165" s="25"/>
    </row>
    <row r="166" spans="2:10" outlineLevel="1" x14ac:dyDescent="0.2">
      <c r="B166" s="29" t="s">
        <v>22</v>
      </c>
      <c r="C166" s="31" t="s">
        <v>10</v>
      </c>
      <c r="D166" s="31" t="s">
        <v>10</v>
      </c>
      <c r="E166" s="31" t="s">
        <v>10</v>
      </c>
      <c r="F166" s="31">
        <v>73.8</v>
      </c>
      <c r="G166" s="23">
        <v>78.8</v>
      </c>
      <c r="H166" s="31" t="s">
        <v>10</v>
      </c>
      <c r="I166" s="31" t="s">
        <v>10</v>
      </c>
      <c r="J166" s="31" t="s">
        <v>10</v>
      </c>
    </row>
    <row r="167" spans="2:10" outlineLevel="1" x14ac:dyDescent="0.2">
      <c r="B167" s="29" t="s">
        <v>23</v>
      </c>
      <c r="C167" s="31" t="s">
        <v>10</v>
      </c>
      <c r="D167" s="31" t="s">
        <v>10</v>
      </c>
      <c r="E167" s="31" t="s">
        <v>10</v>
      </c>
      <c r="F167" s="31">
        <v>53.1</v>
      </c>
      <c r="G167" s="23">
        <v>41.7</v>
      </c>
      <c r="H167" s="31" t="s">
        <v>10</v>
      </c>
      <c r="I167" s="31" t="s">
        <v>10</v>
      </c>
      <c r="J167" s="31" t="s">
        <v>10</v>
      </c>
    </row>
    <row r="168" spans="2:10" outlineLevel="1" x14ac:dyDescent="0.2">
      <c r="B168" s="15" t="s">
        <v>24</v>
      </c>
      <c r="C168" s="31" t="s">
        <v>10</v>
      </c>
      <c r="D168" s="31" t="s">
        <v>10</v>
      </c>
      <c r="E168" s="31" t="s">
        <v>10</v>
      </c>
      <c r="F168" s="23">
        <v>3.5</v>
      </c>
      <c r="G168" s="23">
        <v>3.2</v>
      </c>
      <c r="H168" s="31" t="s">
        <v>10</v>
      </c>
      <c r="I168" s="31" t="s">
        <v>10</v>
      </c>
      <c r="J168" s="31" t="s">
        <v>10</v>
      </c>
    </row>
    <row r="169" spans="2:10" outlineLevel="1" x14ac:dyDescent="0.2">
      <c r="B169" s="15" t="s">
        <v>25</v>
      </c>
      <c r="C169" s="25"/>
      <c r="D169" s="25"/>
      <c r="E169" s="25"/>
      <c r="F169" s="25"/>
      <c r="G169" s="25"/>
      <c r="H169" s="25"/>
      <c r="I169" s="25"/>
      <c r="J169" s="31"/>
    </row>
    <row r="170" spans="2:10" outlineLevel="1" x14ac:dyDescent="0.2">
      <c r="B170" s="29" t="s">
        <v>26</v>
      </c>
      <c r="C170" s="31" t="s">
        <v>10</v>
      </c>
      <c r="D170" s="31" t="s">
        <v>10</v>
      </c>
      <c r="E170" s="31" t="s">
        <v>10</v>
      </c>
      <c r="F170" s="31">
        <v>41.7</v>
      </c>
      <c r="G170" s="31" t="s">
        <v>10</v>
      </c>
      <c r="H170" s="31" t="s">
        <v>10</v>
      </c>
      <c r="I170" s="31" t="s">
        <v>10</v>
      </c>
      <c r="J170" s="31" t="s">
        <v>10</v>
      </c>
    </row>
    <row r="171" spans="2:10" outlineLevel="1" x14ac:dyDescent="0.2">
      <c r="B171" s="29" t="s">
        <v>27</v>
      </c>
      <c r="C171" s="31" t="s">
        <v>10</v>
      </c>
      <c r="D171" s="31" t="s">
        <v>10</v>
      </c>
      <c r="E171" s="31" t="s">
        <v>10</v>
      </c>
      <c r="F171" s="31">
        <v>16.3</v>
      </c>
      <c r="G171" s="31" t="s">
        <v>10</v>
      </c>
      <c r="H171" s="31" t="s">
        <v>10</v>
      </c>
      <c r="I171" s="31" t="s">
        <v>10</v>
      </c>
      <c r="J171" s="31" t="s">
        <v>10</v>
      </c>
    </row>
    <row r="172" spans="2:10" outlineLevel="1" x14ac:dyDescent="0.2">
      <c r="B172" s="29" t="s">
        <v>28</v>
      </c>
      <c r="C172" s="31" t="s">
        <v>10</v>
      </c>
      <c r="D172" s="31" t="s">
        <v>10</v>
      </c>
      <c r="E172" s="31" t="s">
        <v>10</v>
      </c>
      <c r="F172" s="59">
        <v>42</v>
      </c>
      <c r="G172" s="31" t="s">
        <v>10</v>
      </c>
      <c r="H172" s="31" t="s">
        <v>10</v>
      </c>
      <c r="I172" s="31" t="s">
        <v>10</v>
      </c>
      <c r="J172" s="31" t="s">
        <v>10</v>
      </c>
    </row>
    <row r="173" spans="2:10" ht="15" outlineLevel="1" x14ac:dyDescent="0.2">
      <c r="B173" s="15" t="s">
        <v>365</v>
      </c>
      <c r="C173" s="31" t="s">
        <v>10</v>
      </c>
      <c r="D173" s="31" t="s">
        <v>10</v>
      </c>
      <c r="E173" s="31" t="s">
        <v>10</v>
      </c>
      <c r="F173" s="31" t="s">
        <v>10</v>
      </c>
      <c r="G173" s="31" t="s">
        <v>10</v>
      </c>
      <c r="H173" s="31" t="s">
        <v>10</v>
      </c>
      <c r="I173" s="31" t="s">
        <v>10</v>
      </c>
      <c r="J173" s="31" t="s">
        <v>10</v>
      </c>
    </row>
    <row r="174" spans="2:10" ht="15" outlineLevel="1" x14ac:dyDescent="0.2">
      <c r="B174" s="15" t="s">
        <v>366</v>
      </c>
      <c r="C174" s="31" t="s">
        <v>10</v>
      </c>
      <c r="D174" s="31" t="s">
        <v>10</v>
      </c>
      <c r="E174" s="31" t="s">
        <v>10</v>
      </c>
      <c r="F174" s="31" t="s">
        <v>10</v>
      </c>
      <c r="G174" s="31" t="s">
        <v>10</v>
      </c>
      <c r="H174" s="31" t="s">
        <v>10</v>
      </c>
      <c r="I174" s="31" t="s">
        <v>10</v>
      </c>
      <c r="J174" s="31" t="s">
        <v>10</v>
      </c>
    </row>
    <row r="175" spans="2:10" ht="15" outlineLevel="1" x14ac:dyDescent="0.2">
      <c r="B175" s="15" t="s">
        <v>367</v>
      </c>
      <c r="C175" s="31" t="s">
        <v>10</v>
      </c>
      <c r="D175" s="31" t="s">
        <v>10</v>
      </c>
      <c r="E175" s="31" t="s">
        <v>10</v>
      </c>
      <c r="F175" s="31" t="s">
        <v>10</v>
      </c>
      <c r="G175" s="31" t="s">
        <v>10</v>
      </c>
      <c r="H175" s="31" t="s">
        <v>10</v>
      </c>
      <c r="I175" s="31" t="s">
        <v>10</v>
      </c>
      <c r="J175" s="31" t="s">
        <v>10</v>
      </c>
    </row>
    <row r="176" spans="2:10" outlineLevel="1" x14ac:dyDescent="0.2">
      <c r="B176" s="15" t="s">
        <v>29</v>
      </c>
      <c r="C176" s="31" t="s">
        <v>10</v>
      </c>
      <c r="D176" s="31" t="s">
        <v>10</v>
      </c>
      <c r="E176" s="31" t="s">
        <v>10</v>
      </c>
      <c r="F176" s="31" t="s">
        <v>10</v>
      </c>
      <c r="G176" s="31" t="s">
        <v>10</v>
      </c>
      <c r="H176" s="31" t="s">
        <v>10</v>
      </c>
      <c r="I176" s="31" t="s">
        <v>10</v>
      </c>
      <c r="J176" s="31" t="s">
        <v>10</v>
      </c>
    </row>
    <row r="177" spans="1:10" outlineLevel="1" x14ac:dyDescent="0.2">
      <c r="B177" s="15" t="s">
        <v>30</v>
      </c>
      <c r="C177" s="31" t="s">
        <v>10</v>
      </c>
      <c r="D177" s="31" t="s">
        <v>10</v>
      </c>
      <c r="E177" s="31" t="s">
        <v>10</v>
      </c>
      <c r="F177" s="31" t="s">
        <v>10</v>
      </c>
      <c r="G177" s="31" t="s">
        <v>10</v>
      </c>
      <c r="H177" s="31" t="s">
        <v>10</v>
      </c>
      <c r="I177" s="31" t="s">
        <v>10</v>
      </c>
      <c r="J177" s="31" t="s">
        <v>10</v>
      </c>
    </row>
    <row r="178" spans="1:10" outlineLevel="1" x14ac:dyDescent="0.2">
      <c r="B178" s="69" t="s">
        <v>31</v>
      </c>
      <c r="C178" s="70" t="s">
        <v>10</v>
      </c>
      <c r="D178" s="70" t="s">
        <v>10</v>
      </c>
      <c r="E178" s="70" t="s">
        <v>10</v>
      </c>
      <c r="F178" s="70" t="s">
        <v>10</v>
      </c>
      <c r="G178" s="70" t="s">
        <v>10</v>
      </c>
      <c r="H178" s="70" t="s">
        <v>10</v>
      </c>
      <c r="I178" s="70" t="s">
        <v>10</v>
      </c>
      <c r="J178" s="70" t="s">
        <v>10</v>
      </c>
    </row>
    <row r="179" spans="1:10" outlineLevel="1" x14ac:dyDescent="0.2"/>
    <row r="181" spans="1:10" x14ac:dyDescent="0.2">
      <c r="A181" s="15" t="s">
        <v>332</v>
      </c>
      <c r="B181" s="26" t="s">
        <v>411</v>
      </c>
    </row>
    <row r="182" spans="1:10" x14ac:dyDescent="0.2">
      <c r="A182" s="15" t="s">
        <v>333</v>
      </c>
      <c r="B182" s="26" t="s">
        <v>334</v>
      </c>
    </row>
    <row r="183" spans="1:10" x14ac:dyDescent="0.2">
      <c r="A183" s="15" t="s">
        <v>335</v>
      </c>
      <c r="B183" s="26" t="s">
        <v>336</v>
      </c>
    </row>
    <row r="184" spans="1:10" x14ac:dyDescent="0.2">
      <c r="A184" s="15" t="s">
        <v>337</v>
      </c>
      <c r="B184" s="26" t="s">
        <v>338</v>
      </c>
    </row>
    <row r="185" spans="1:10" x14ac:dyDescent="0.2">
      <c r="A185" s="15" t="s">
        <v>339</v>
      </c>
      <c r="B185" s="26" t="s">
        <v>340</v>
      </c>
    </row>
    <row r="186" spans="1:10" x14ac:dyDescent="0.2">
      <c r="A186" s="15" t="s">
        <v>341</v>
      </c>
      <c r="B186" s="26" t="s">
        <v>342</v>
      </c>
    </row>
    <row r="187" spans="1:10" x14ac:dyDescent="0.2">
      <c r="A187" s="15" t="s">
        <v>343</v>
      </c>
      <c r="B187" s="26" t="s">
        <v>344</v>
      </c>
    </row>
    <row r="188" spans="1:10" x14ac:dyDescent="0.2">
      <c r="A188" s="15" t="s">
        <v>32</v>
      </c>
    </row>
    <row r="189" spans="1:10" x14ac:dyDescent="0.2">
      <c r="A189" s="15"/>
    </row>
    <row r="190" spans="1:10" x14ac:dyDescent="0.2">
      <c r="A190" s="15" t="s">
        <v>358</v>
      </c>
    </row>
    <row r="191" spans="1:10" x14ac:dyDescent="0.2">
      <c r="A191" s="16" t="s">
        <v>457</v>
      </c>
    </row>
    <row r="192" spans="1:10" x14ac:dyDescent="0.2">
      <c r="A192" s="16" t="s">
        <v>460</v>
      </c>
    </row>
  </sheetData>
  <mergeCells count="6">
    <mergeCell ref="B145:J145"/>
    <mergeCell ref="B2:J2"/>
    <mergeCell ref="B4:J4"/>
    <mergeCell ref="B39:J39"/>
    <mergeCell ref="B75:J75"/>
    <mergeCell ref="B110:J110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&amp;A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-0.499984740745262"/>
    <pageSetUpPr fitToPage="1"/>
  </sheetPr>
  <dimension ref="A1:M90"/>
  <sheetViews>
    <sheetView zoomScale="85" zoomScaleNormal="85" workbookViewId="0">
      <selection activeCell="B86" sqref="B86"/>
    </sheetView>
  </sheetViews>
  <sheetFormatPr defaultColWidth="9.140625" defaultRowHeight="12.75" outlineLevelRow="1" x14ac:dyDescent="0.2"/>
  <cols>
    <col min="1" max="1" width="3.140625" style="21" customWidth="1"/>
    <col min="2" max="2" width="52.28515625" style="26" bestFit="1" customWidth="1"/>
    <col min="3" max="10" width="11.42578125" style="26" customWidth="1"/>
    <col min="11" max="13" width="9.140625" style="26"/>
    <col min="14" max="16384" width="9.140625" style="21"/>
  </cols>
  <sheetData>
    <row r="1" spans="2:13" customFormat="1" ht="34.5" customHeight="1" x14ac:dyDescent="0.25">
      <c r="B1" s="18" t="s">
        <v>359</v>
      </c>
      <c r="C1" s="17"/>
      <c r="D1" s="17"/>
      <c r="E1" s="17"/>
      <c r="F1" s="17"/>
      <c r="G1" s="17"/>
      <c r="H1" s="17"/>
      <c r="I1" s="17"/>
      <c r="J1" s="19" t="s">
        <v>378</v>
      </c>
      <c r="K1" s="2"/>
      <c r="L1" s="2"/>
    </row>
    <row r="2" spans="2:13" s="6" customFormat="1" ht="17.25" x14ac:dyDescent="0.25">
      <c r="B2" s="90" t="s">
        <v>306</v>
      </c>
      <c r="C2" s="90"/>
      <c r="D2" s="90"/>
      <c r="E2" s="90"/>
      <c r="F2" s="90"/>
      <c r="G2" s="90"/>
      <c r="H2" s="90"/>
      <c r="I2" s="90"/>
      <c r="J2" s="90"/>
      <c r="K2" s="5"/>
      <c r="L2" s="5"/>
      <c r="M2" s="5"/>
    </row>
    <row r="3" spans="2:13" s="8" customFormat="1" ht="15" x14ac:dyDescent="0.25">
      <c r="B3" s="9" t="s">
        <v>33</v>
      </c>
      <c r="C3" s="9" t="s">
        <v>34</v>
      </c>
      <c r="D3" s="9" t="s">
        <v>35</v>
      </c>
      <c r="E3" s="9" t="s">
        <v>36</v>
      </c>
      <c r="F3" s="9" t="s">
        <v>37</v>
      </c>
      <c r="G3" s="9" t="s">
        <v>38</v>
      </c>
      <c r="H3" s="9" t="s">
        <v>39</v>
      </c>
      <c r="I3" s="9" t="s">
        <v>40</v>
      </c>
      <c r="J3" s="9" t="s">
        <v>41</v>
      </c>
      <c r="K3" s="7"/>
      <c r="L3" s="7"/>
      <c r="M3" s="7"/>
    </row>
    <row r="4" spans="2:13" s="20" customFormat="1" x14ac:dyDescent="0.2">
      <c r="B4" s="84" t="s">
        <v>302</v>
      </c>
      <c r="C4" s="84"/>
      <c r="D4" s="84"/>
      <c r="E4" s="84"/>
      <c r="F4" s="84"/>
      <c r="G4" s="84"/>
      <c r="H4" s="84"/>
      <c r="I4" s="84"/>
      <c r="J4" s="84"/>
    </row>
    <row r="5" spans="2:13" hidden="1" outlineLevel="1" x14ac:dyDescent="0.2">
      <c r="B5" s="15" t="s">
        <v>305</v>
      </c>
      <c r="C5" s="28">
        <v>84304</v>
      </c>
      <c r="D5" s="28">
        <v>20143</v>
      </c>
      <c r="E5" s="28">
        <v>373959</v>
      </c>
      <c r="F5" s="28">
        <v>2457</v>
      </c>
      <c r="G5" s="28">
        <v>2679381</v>
      </c>
      <c r="H5" s="28">
        <v>3703</v>
      </c>
      <c r="I5" s="28">
        <v>33434</v>
      </c>
      <c r="J5" s="28">
        <v>300832</v>
      </c>
    </row>
    <row r="6" spans="2:13" hidden="1" outlineLevel="1" x14ac:dyDescent="0.2">
      <c r="B6" s="15" t="s">
        <v>42</v>
      </c>
      <c r="C6" s="28">
        <v>3846</v>
      </c>
      <c r="D6" s="27">
        <v>511</v>
      </c>
      <c r="E6" s="28">
        <v>2234</v>
      </c>
      <c r="F6" s="28">
        <v>3281</v>
      </c>
      <c r="G6" s="28">
        <v>1977</v>
      </c>
      <c r="H6" s="28">
        <v>6644</v>
      </c>
      <c r="I6" s="28">
        <v>1167</v>
      </c>
      <c r="J6" s="28">
        <v>1378</v>
      </c>
    </row>
    <row r="7" spans="2:13" hidden="1" outlineLevel="1" x14ac:dyDescent="0.2">
      <c r="B7" s="15" t="s">
        <v>43</v>
      </c>
      <c r="C7" s="28">
        <v>12941</v>
      </c>
      <c r="D7" s="28">
        <v>3214</v>
      </c>
      <c r="E7" s="28">
        <v>6570</v>
      </c>
      <c r="F7" s="28">
        <v>12826</v>
      </c>
      <c r="G7" s="28">
        <v>7209</v>
      </c>
      <c r="H7" s="28">
        <v>10996</v>
      </c>
      <c r="I7" s="28">
        <v>4175</v>
      </c>
      <c r="J7" s="28">
        <v>5382</v>
      </c>
    </row>
    <row r="8" spans="2:13" hidden="1" outlineLevel="1" x14ac:dyDescent="0.2">
      <c r="B8" s="15" t="s">
        <v>44</v>
      </c>
      <c r="C8" s="23">
        <v>-4.5999999999999996</v>
      </c>
      <c r="D8" s="23">
        <v>-2.4</v>
      </c>
      <c r="E8" s="23">
        <v>3.5</v>
      </c>
      <c r="F8" s="23">
        <v>-10.199999999999999</v>
      </c>
      <c r="G8" s="23">
        <v>-5.8</v>
      </c>
      <c r="H8" s="23">
        <v>-32.9</v>
      </c>
      <c r="I8" s="23">
        <v>-2.4</v>
      </c>
      <c r="J8" s="23">
        <v>-0.9</v>
      </c>
    </row>
    <row r="9" spans="2:13" s="22" customFormat="1" hidden="1" outlineLevel="1" x14ac:dyDescent="0.2">
      <c r="B9" s="71" t="s">
        <v>45</v>
      </c>
      <c r="C9" s="43"/>
      <c r="D9" s="43"/>
      <c r="E9" s="43"/>
      <c r="F9" s="43"/>
      <c r="G9" s="43"/>
      <c r="H9" s="43"/>
      <c r="I9" s="43"/>
      <c r="J9" s="43"/>
      <c r="K9" s="44"/>
      <c r="L9" s="44"/>
      <c r="M9" s="44"/>
    </row>
    <row r="10" spans="2:13" hidden="1" outlineLevel="1" x14ac:dyDescent="0.2">
      <c r="B10" s="15" t="s">
        <v>26</v>
      </c>
      <c r="C10" s="23">
        <v>8.7457101819999998</v>
      </c>
      <c r="D10" s="23">
        <v>28.072451364369002</v>
      </c>
      <c r="E10" s="23">
        <v>12.44</v>
      </c>
      <c r="F10" s="23">
        <v>15.70307558</v>
      </c>
      <c r="G10" s="23">
        <v>20.352918410000001</v>
      </c>
      <c r="H10" s="23">
        <v>7.5749451719999996</v>
      </c>
      <c r="I10" s="23">
        <v>25.2</v>
      </c>
      <c r="J10" s="23">
        <v>23.22</v>
      </c>
    </row>
    <row r="11" spans="2:13" hidden="1" outlineLevel="1" x14ac:dyDescent="0.2">
      <c r="B11" s="15" t="s">
        <v>27</v>
      </c>
      <c r="C11" s="23">
        <v>29.942475559999998</v>
      </c>
      <c r="D11" s="23">
        <v>14.686628520758999</v>
      </c>
      <c r="E11" s="23">
        <v>34.130000000000003</v>
      </c>
      <c r="F11" s="23">
        <v>31.790976539999999</v>
      </c>
      <c r="G11" s="23">
        <v>27.38963605</v>
      </c>
      <c r="H11" s="23">
        <v>12.56051384</v>
      </c>
      <c r="I11" s="23">
        <v>13.7</v>
      </c>
      <c r="J11" s="23">
        <v>19.75</v>
      </c>
    </row>
    <row r="12" spans="2:13" hidden="1" outlineLevel="1" x14ac:dyDescent="0.2">
      <c r="B12" s="15" t="s">
        <v>28</v>
      </c>
      <c r="C12" s="23">
        <v>61.3</v>
      </c>
      <c r="D12" s="23">
        <v>57.240920114871997</v>
      </c>
      <c r="E12" s="23">
        <v>53.42</v>
      </c>
      <c r="F12" s="23">
        <v>52.505947880000001</v>
      </c>
      <c r="G12" s="23">
        <v>52.257445539999999</v>
      </c>
      <c r="H12" s="23">
        <v>70.787997250000004</v>
      </c>
      <c r="I12" s="23">
        <v>61.2</v>
      </c>
      <c r="J12" s="23">
        <v>57.03</v>
      </c>
    </row>
    <row r="13" spans="2:13" s="22" customFormat="1" hidden="1" outlineLevel="1" x14ac:dyDescent="0.2">
      <c r="B13" s="71" t="s">
        <v>46</v>
      </c>
      <c r="C13" s="43"/>
      <c r="D13" s="43"/>
      <c r="E13" s="28"/>
      <c r="F13" s="28"/>
      <c r="G13" s="28"/>
      <c r="H13" s="28"/>
      <c r="I13" s="28"/>
      <c r="J13" s="28"/>
      <c r="K13" s="44"/>
      <c r="L13" s="44"/>
      <c r="M13" s="44"/>
    </row>
    <row r="14" spans="2:13" hidden="1" outlineLevel="1" x14ac:dyDescent="0.2">
      <c r="B14" s="15" t="s">
        <v>47</v>
      </c>
      <c r="C14" s="23">
        <v>62.90480668</v>
      </c>
      <c r="D14" s="23">
        <v>91.809071572226003</v>
      </c>
      <c r="E14" s="23">
        <v>66.95</v>
      </c>
      <c r="F14" s="23">
        <v>54.313153280000002</v>
      </c>
      <c r="G14" s="23">
        <v>61.098128709999997</v>
      </c>
      <c r="H14" s="23">
        <v>59.39675664</v>
      </c>
      <c r="I14" s="23">
        <v>85.212910460222005</v>
      </c>
      <c r="J14" s="23">
        <v>80.489696670000001</v>
      </c>
    </row>
    <row r="15" spans="2:13" hidden="1" outlineLevel="1" x14ac:dyDescent="0.2">
      <c r="B15" s="15" t="s">
        <v>48</v>
      </c>
      <c r="C15" s="23">
        <v>10.3979082</v>
      </c>
      <c r="D15" s="23">
        <v>21.173437426286</v>
      </c>
      <c r="E15" s="23">
        <v>5.97</v>
      </c>
      <c r="F15" s="23">
        <v>22.31535435</v>
      </c>
      <c r="G15" s="23">
        <v>11.61245241</v>
      </c>
      <c r="H15" s="23">
        <v>22.970712120000002</v>
      </c>
      <c r="I15" s="23">
        <v>9.0677320707975007</v>
      </c>
      <c r="J15" s="23">
        <v>11.788800549999999</v>
      </c>
    </row>
    <row r="16" spans="2:13" hidden="1" outlineLevel="1" x14ac:dyDescent="0.2">
      <c r="B16" s="15" t="s">
        <v>49</v>
      </c>
      <c r="C16" s="23">
        <v>32.87112046</v>
      </c>
      <c r="D16" s="23">
        <v>11.882009796096</v>
      </c>
      <c r="E16" s="23">
        <v>31.31</v>
      </c>
      <c r="F16" s="23">
        <v>39.070572349999999</v>
      </c>
      <c r="G16" s="23">
        <v>28.193642319999999</v>
      </c>
      <c r="H16" s="23">
        <v>35.511980190000003</v>
      </c>
      <c r="I16" s="23">
        <v>30.440281498324001</v>
      </c>
      <c r="J16" s="23">
        <v>14.815539340000001</v>
      </c>
    </row>
    <row r="17" spans="2:13" hidden="1" outlineLevel="1" x14ac:dyDescent="0.2">
      <c r="B17" s="15" t="s">
        <v>50</v>
      </c>
      <c r="C17" s="23">
        <v>26.697285109999999</v>
      </c>
      <c r="D17" s="23">
        <v>-15.456922406725999</v>
      </c>
      <c r="E17" s="23">
        <v>27.08</v>
      </c>
      <c r="F17" s="23">
        <v>23.371492360000001</v>
      </c>
      <c r="G17" s="23" t="s">
        <v>10</v>
      </c>
      <c r="H17" s="23" t="s">
        <v>10</v>
      </c>
      <c r="I17" s="23">
        <v>5.7193574720000004</v>
      </c>
      <c r="J17" s="23">
        <v>6.6963790740000002</v>
      </c>
    </row>
    <row r="18" spans="2:13" ht="14.25" hidden="1" customHeight="1" outlineLevel="1" x14ac:dyDescent="0.2">
      <c r="B18" s="69" t="s">
        <v>51</v>
      </c>
      <c r="C18" s="72">
        <v>30.580815319999999</v>
      </c>
      <c r="D18" s="70" t="s">
        <v>10</v>
      </c>
      <c r="E18" s="72">
        <v>31.42</v>
      </c>
      <c r="F18" s="72">
        <v>23.599891809999999</v>
      </c>
      <c r="G18" s="72">
        <v>29.14728049</v>
      </c>
      <c r="H18" s="72" t="s">
        <v>10</v>
      </c>
      <c r="I18" s="72">
        <v>32.163196810000002</v>
      </c>
      <c r="J18" s="72">
        <v>20.895726010000001</v>
      </c>
    </row>
    <row r="19" spans="2:13" hidden="1" outlineLevel="1" x14ac:dyDescent="0.2">
      <c r="C19" s="25"/>
      <c r="D19" s="25"/>
      <c r="E19" s="25"/>
      <c r="F19" s="25"/>
      <c r="G19" s="25"/>
      <c r="H19" s="25"/>
      <c r="I19" s="25"/>
      <c r="J19" s="25"/>
    </row>
    <row r="20" spans="2:13" s="20" customFormat="1" collapsed="1" x14ac:dyDescent="0.2">
      <c r="B20" s="84" t="s">
        <v>303</v>
      </c>
      <c r="C20" s="84"/>
      <c r="D20" s="84"/>
      <c r="E20" s="84"/>
      <c r="F20" s="84"/>
      <c r="G20" s="84"/>
      <c r="H20" s="84"/>
      <c r="I20" s="84"/>
      <c r="J20" s="84"/>
    </row>
    <row r="21" spans="2:13" hidden="1" outlineLevel="1" x14ac:dyDescent="0.2">
      <c r="B21" s="15" t="s">
        <v>305</v>
      </c>
      <c r="C21" s="28">
        <v>88609</v>
      </c>
      <c r="D21" s="28">
        <v>18525</v>
      </c>
      <c r="E21" s="28">
        <v>416264</v>
      </c>
      <c r="F21" s="28">
        <v>2768</v>
      </c>
      <c r="G21" s="28">
        <v>3192375</v>
      </c>
      <c r="H21" s="28">
        <v>5238</v>
      </c>
      <c r="I21" s="28">
        <v>36927</v>
      </c>
      <c r="J21" s="28">
        <v>348933</v>
      </c>
    </row>
    <row r="22" spans="2:13" hidden="1" outlineLevel="1" x14ac:dyDescent="0.2">
      <c r="B22" s="15" t="s">
        <v>42</v>
      </c>
      <c r="C22" s="28">
        <v>3999</v>
      </c>
      <c r="D22" s="27">
        <v>356</v>
      </c>
      <c r="E22" s="28">
        <v>2462</v>
      </c>
      <c r="F22" s="28">
        <v>3661</v>
      </c>
      <c r="G22" s="28">
        <v>2333</v>
      </c>
      <c r="H22" s="28">
        <v>9213</v>
      </c>
      <c r="I22" s="28">
        <v>1277</v>
      </c>
      <c r="J22" s="28">
        <v>1568</v>
      </c>
    </row>
    <row r="23" spans="2:13" hidden="1" outlineLevel="1" x14ac:dyDescent="0.2">
      <c r="B23" s="15" t="s">
        <v>43</v>
      </c>
      <c r="C23" s="28">
        <v>14316</v>
      </c>
      <c r="D23" s="28">
        <v>3199</v>
      </c>
      <c r="E23" s="28">
        <v>7336</v>
      </c>
      <c r="F23" s="28">
        <v>13803</v>
      </c>
      <c r="G23" s="28">
        <v>8318</v>
      </c>
      <c r="H23" s="28">
        <v>15168</v>
      </c>
      <c r="I23" s="28">
        <v>4595</v>
      </c>
      <c r="J23" s="28">
        <v>5718</v>
      </c>
    </row>
    <row r="24" spans="2:13" hidden="1" outlineLevel="1" x14ac:dyDescent="0.2">
      <c r="B24" s="15" t="s">
        <v>44</v>
      </c>
      <c r="C24" s="23">
        <v>4.2</v>
      </c>
      <c r="D24" s="23">
        <v>-2.1</v>
      </c>
      <c r="E24" s="23">
        <v>6.9</v>
      </c>
      <c r="F24" s="23">
        <v>4.4000000000000004</v>
      </c>
      <c r="G24" s="23">
        <v>9.6999999999999993</v>
      </c>
      <c r="H24" s="23">
        <v>37.5</v>
      </c>
      <c r="I24" s="23">
        <v>4.8</v>
      </c>
      <c r="J24" s="23">
        <v>5.8</v>
      </c>
    </row>
    <row r="25" spans="2:13" s="22" customFormat="1" hidden="1" outlineLevel="1" x14ac:dyDescent="0.2">
      <c r="B25" s="71" t="s">
        <v>45</v>
      </c>
      <c r="C25" s="43"/>
      <c r="D25" s="43"/>
      <c r="E25" s="43"/>
      <c r="F25" s="43"/>
      <c r="G25" s="43"/>
      <c r="H25" s="43"/>
      <c r="I25" s="43"/>
      <c r="J25" s="43"/>
      <c r="K25" s="44"/>
      <c r="L25" s="44"/>
      <c r="M25" s="44"/>
    </row>
    <row r="26" spans="2:13" hidden="1" outlineLevel="1" x14ac:dyDescent="0.2">
      <c r="B26" s="15" t="s">
        <v>26</v>
      </c>
      <c r="C26" s="23">
        <v>9.3000000000000007</v>
      </c>
      <c r="D26" s="23">
        <v>31.4</v>
      </c>
      <c r="E26" s="23">
        <v>12.09</v>
      </c>
      <c r="F26" s="23">
        <v>15.79478402</v>
      </c>
      <c r="G26" s="23">
        <v>18.947825250000001</v>
      </c>
      <c r="H26" s="23">
        <v>5.3062039729999997</v>
      </c>
      <c r="I26" s="23">
        <v>25.801130109258001</v>
      </c>
      <c r="J26" s="23">
        <v>24.22</v>
      </c>
    </row>
    <row r="27" spans="2:13" hidden="1" outlineLevel="1" x14ac:dyDescent="0.2">
      <c r="B27" s="15" t="s">
        <v>27</v>
      </c>
      <c r="C27" s="23">
        <v>31.737709312478</v>
      </c>
      <c r="D27" s="23">
        <v>13.6</v>
      </c>
      <c r="E27" s="23">
        <v>34.61</v>
      </c>
      <c r="F27" s="23">
        <v>31.623272409999998</v>
      </c>
      <c r="G27" s="23">
        <v>28.86638585</v>
      </c>
      <c r="H27" s="23">
        <v>9.1922975489999992</v>
      </c>
      <c r="I27" s="23">
        <v>13.815983628293001</v>
      </c>
      <c r="J27" s="23">
        <v>20.190000000000001</v>
      </c>
    </row>
    <row r="28" spans="2:13" hidden="1" outlineLevel="1" x14ac:dyDescent="0.2">
      <c r="B28" s="15" t="s">
        <v>28</v>
      </c>
      <c r="C28" s="23">
        <v>59.1</v>
      </c>
      <c r="D28" s="23">
        <v>55</v>
      </c>
      <c r="E28" s="23">
        <v>53.3</v>
      </c>
      <c r="F28" s="23">
        <v>52.58194357</v>
      </c>
      <c r="G28" s="23">
        <v>52.185788909999999</v>
      </c>
      <c r="H28" s="23">
        <v>73.164312469999999</v>
      </c>
      <c r="I28" s="23">
        <v>60.382886259999999</v>
      </c>
      <c r="J28" s="23">
        <v>55.59</v>
      </c>
    </row>
    <row r="29" spans="2:13" s="22" customFormat="1" hidden="1" outlineLevel="1" x14ac:dyDescent="0.2">
      <c r="B29" s="71" t="s">
        <v>46</v>
      </c>
      <c r="C29" s="43"/>
      <c r="D29" s="43"/>
      <c r="E29" s="43"/>
      <c r="F29" s="43"/>
      <c r="G29" s="43"/>
      <c r="H29" s="43"/>
      <c r="I29" s="43"/>
      <c r="J29" s="43"/>
      <c r="K29" s="44"/>
      <c r="L29" s="44"/>
      <c r="M29" s="44"/>
    </row>
    <row r="30" spans="2:13" hidden="1" outlineLevel="1" x14ac:dyDescent="0.2">
      <c r="B30" s="15" t="s">
        <v>47</v>
      </c>
      <c r="C30" s="23">
        <v>61.201438039999999</v>
      </c>
      <c r="D30" s="23">
        <v>89.799152225783004</v>
      </c>
      <c r="E30" s="23">
        <v>68.78</v>
      </c>
      <c r="F30" s="23">
        <v>52.124145730000002</v>
      </c>
      <c r="G30" s="23">
        <v>60.95037963</v>
      </c>
      <c r="H30" s="23">
        <v>46.54053021</v>
      </c>
      <c r="I30" s="23">
        <v>85.373141975639996</v>
      </c>
      <c r="J30" s="23">
        <v>82.493866659999995</v>
      </c>
    </row>
    <row r="31" spans="2:13" hidden="1" outlineLevel="1" x14ac:dyDescent="0.2">
      <c r="B31" s="15" t="s">
        <v>48</v>
      </c>
      <c r="C31" s="23">
        <v>9.4514667400000008</v>
      </c>
      <c r="D31" s="23">
        <v>22.109222942687001</v>
      </c>
      <c r="E31" s="23">
        <v>5.88</v>
      </c>
      <c r="F31" s="23">
        <v>22.672225149999999</v>
      </c>
      <c r="G31" s="23">
        <v>10.476378240000001</v>
      </c>
      <c r="H31" s="23">
        <v>18.7</v>
      </c>
      <c r="I31" s="23">
        <v>8.2540108700000001</v>
      </c>
      <c r="J31" s="23">
        <v>10.92956768</v>
      </c>
    </row>
    <row r="32" spans="2:13" hidden="1" outlineLevel="1" x14ac:dyDescent="0.2">
      <c r="B32" s="15" t="s">
        <v>49</v>
      </c>
      <c r="C32" s="23">
        <v>36.734227310000001</v>
      </c>
      <c r="D32" s="23">
        <v>11.455634701748</v>
      </c>
      <c r="E32" s="23">
        <v>31.02</v>
      </c>
      <c r="F32" s="23">
        <v>44.388596030000002</v>
      </c>
      <c r="G32" s="23">
        <v>32.41073591</v>
      </c>
      <c r="H32" s="23">
        <v>25.185686390000001</v>
      </c>
      <c r="I32" s="23">
        <v>35.163597459999998</v>
      </c>
      <c r="J32" s="23">
        <v>14.534691410000001</v>
      </c>
    </row>
    <row r="33" spans="2:13" hidden="1" outlineLevel="1" x14ac:dyDescent="0.2">
      <c r="B33" s="15" t="s">
        <v>50</v>
      </c>
      <c r="C33" s="23">
        <v>29.347095939999999</v>
      </c>
      <c r="D33" s="23">
        <v>-14.412631542554999</v>
      </c>
      <c r="E33" s="23">
        <v>25.34</v>
      </c>
      <c r="F33" s="23">
        <v>25.203629129999999</v>
      </c>
      <c r="G33" s="23" t="s">
        <v>10</v>
      </c>
      <c r="H33" s="23" t="s">
        <v>10</v>
      </c>
      <c r="I33" s="23">
        <v>6.3728471439999996</v>
      </c>
      <c r="J33" s="23">
        <v>5.6074707769999996</v>
      </c>
    </row>
    <row r="34" spans="2:13" ht="14.25" hidden="1" customHeight="1" outlineLevel="1" x14ac:dyDescent="0.2">
      <c r="B34" s="69" t="s">
        <v>51</v>
      </c>
      <c r="C34" s="72">
        <v>32.976108549999999</v>
      </c>
      <c r="D34" s="70" t="s">
        <v>10</v>
      </c>
      <c r="E34" s="72">
        <v>30.79</v>
      </c>
      <c r="F34" s="72">
        <v>25.179900750000002</v>
      </c>
      <c r="G34" s="72">
        <v>31.203026489999999</v>
      </c>
      <c r="H34" s="72" t="s">
        <v>10</v>
      </c>
      <c r="I34" s="72">
        <v>31.52218414</v>
      </c>
      <c r="J34" s="72">
        <v>21.985752099999999</v>
      </c>
    </row>
    <row r="35" spans="2:13" hidden="1" outlineLevel="1" x14ac:dyDescent="0.2">
      <c r="C35" s="25"/>
      <c r="D35" s="25"/>
      <c r="E35" s="25"/>
      <c r="F35" s="25"/>
      <c r="G35" s="25"/>
      <c r="H35" s="25"/>
      <c r="I35" s="25"/>
      <c r="J35" s="25"/>
    </row>
    <row r="36" spans="2:13" s="20" customFormat="1" collapsed="1" x14ac:dyDescent="0.2">
      <c r="B36" s="84" t="s">
        <v>304</v>
      </c>
      <c r="C36" s="84"/>
      <c r="D36" s="84"/>
      <c r="E36" s="84"/>
      <c r="F36" s="84"/>
      <c r="G36" s="84"/>
      <c r="H36" s="84"/>
      <c r="I36" s="84"/>
      <c r="J36" s="84"/>
    </row>
    <row r="37" spans="2:13" hidden="1" outlineLevel="1" x14ac:dyDescent="0.2">
      <c r="B37" s="15" t="s">
        <v>305</v>
      </c>
      <c r="C37" s="28">
        <v>74584</v>
      </c>
      <c r="D37" s="28">
        <v>13843</v>
      </c>
      <c r="E37" s="28">
        <v>460219</v>
      </c>
      <c r="F37" s="28">
        <v>2898</v>
      </c>
      <c r="G37" s="28">
        <v>3420984</v>
      </c>
      <c r="H37" s="28">
        <v>6157</v>
      </c>
      <c r="I37" s="28">
        <v>40828</v>
      </c>
      <c r="J37" s="28">
        <v>375643</v>
      </c>
    </row>
    <row r="38" spans="2:13" hidden="1" outlineLevel="1" x14ac:dyDescent="0.2">
      <c r="B38" s="15" t="s">
        <v>42</v>
      </c>
      <c r="C38" s="28">
        <v>3363</v>
      </c>
      <c r="D38" s="31">
        <v>357</v>
      </c>
      <c r="E38" s="28">
        <v>2687</v>
      </c>
      <c r="F38" s="28">
        <v>3833</v>
      </c>
      <c r="G38" s="28">
        <v>2474</v>
      </c>
      <c r="H38" s="28">
        <v>10639</v>
      </c>
      <c r="I38" s="28">
        <v>1411</v>
      </c>
      <c r="J38" s="28">
        <v>1655</v>
      </c>
    </row>
    <row r="39" spans="2:13" hidden="1" outlineLevel="1" x14ac:dyDescent="0.2">
      <c r="B39" s="15" t="s">
        <v>43</v>
      </c>
      <c r="C39" s="28">
        <v>14194</v>
      </c>
      <c r="D39" s="28">
        <v>2502</v>
      </c>
      <c r="E39" s="28">
        <v>8335</v>
      </c>
      <c r="F39" s="28">
        <v>15412</v>
      </c>
      <c r="G39" s="28">
        <v>9490</v>
      </c>
      <c r="H39" s="28">
        <v>18329</v>
      </c>
      <c r="I39" s="28">
        <v>5152</v>
      </c>
      <c r="J39" s="28">
        <v>6294</v>
      </c>
    </row>
    <row r="40" spans="2:13" hidden="1" outlineLevel="1" x14ac:dyDescent="0.2">
      <c r="B40" s="15" t="s">
        <v>44</v>
      </c>
      <c r="C40" s="23">
        <v>-7.3</v>
      </c>
      <c r="D40" s="31">
        <v>-20.7</v>
      </c>
      <c r="E40" s="23">
        <v>7.1</v>
      </c>
      <c r="F40" s="23">
        <v>5.2</v>
      </c>
      <c r="G40" s="23">
        <v>7.6</v>
      </c>
      <c r="H40" s="23">
        <v>13.8</v>
      </c>
      <c r="I40" s="23">
        <v>5.6</v>
      </c>
      <c r="J40" s="23">
        <v>6.2</v>
      </c>
    </row>
    <row r="41" spans="2:13" s="22" customFormat="1" hidden="1" outlineLevel="1" x14ac:dyDescent="0.2">
      <c r="B41" s="71" t="s">
        <v>45</v>
      </c>
      <c r="C41" s="43"/>
      <c r="D41" s="43"/>
      <c r="E41" s="43"/>
      <c r="F41" s="43"/>
      <c r="G41" s="43"/>
      <c r="H41" s="43"/>
      <c r="I41" s="43"/>
      <c r="J41" s="43"/>
      <c r="K41" s="44"/>
      <c r="L41" s="44"/>
      <c r="M41" s="44"/>
    </row>
    <row r="42" spans="2:13" hidden="1" outlineLevel="1" x14ac:dyDescent="0.2">
      <c r="B42" s="15" t="s">
        <v>26</v>
      </c>
      <c r="C42" s="23">
        <v>8.9</v>
      </c>
      <c r="D42" s="23">
        <v>35.4</v>
      </c>
      <c r="E42" s="23">
        <v>11.663646440000001</v>
      </c>
      <c r="F42" s="23">
        <v>14.67101194</v>
      </c>
      <c r="G42" s="23">
        <v>18.05244862</v>
      </c>
      <c r="H42" s="23">
        <v>5.0618290779999997</v>
      </c>
      <c r="I42" s="23">
        <v>24.455344150445001</v>
      </c>
      <c r="J42" s="23">
        <v>23.509200150000002</v>
      </c>
    </row>
    <row r="43" spans="2:13" hidden="1" outlineLevel="1" x14ac:dyDescent="0.2">
      <c r="B43" s="15" t="s">
        <v>27</v>
      </c>
      <c r="C43" s="23">
        <v>31.3</v>
      </c>
      <c r="D43" s="23">
        <v>15</v>
      </c>
      <c r="E43" s="23">
        <v>35.268844139999999</v>
      </c>
      <c r="F43" s="23">
        <v>31.824844729999999</v>
      </c>
      <c r="G43" s="23">
        <v>27.695463929999999</v>
      </c>
      <c r="H43" s="23">
        <v>9.9186012829999992</v>
      </c>
      <c r="I43" s="23">
        <v>14.243610239088</v>
      </c>
      <c r="J43" s="23">
        <v>21.493559479999998</v>
      </c>
    </row>
    <row r="44" spans="2:13" hidden="1" outlineLevel="1" x14ac:dyDescent="0.2">
      <c r="B44" s="15" t="s">
        <v>28</v>
      </c>
      <c r="C44" s="23">
        <v>59.9</v>
      </c>
      <c r="D44" s="23">
        <v>49.6</v>
      </c>
      <c r="E44" s="23">
        <v>53.06750942</v>
      </c>
      <c r="F44" s="23">
        <v>53.504143319999997</v>
      </c>
      <c r="G44" s="23">
        <v>54.252087449999998</v>
      </c>
      <c r="H44" s="23">
        <v>73.567432789999998</v>
      </c>
      <c r="I44" s="23">
        <v>61.301045611177003</v>
      </c>
      <c r="J44" s="23">
        <v>54.99724037</v>
      </c>
    </row>
    <row r="45" spans="2:13" s="22" customFormat="1" hidden="1" outlineLevel="1" x14ac:dyDescent="0.2">
      <c r="B45" s="71" t="s">
        <v>46</v>
      </c>
      <c r="C45" s="43"/>
      <c r="D45" s="43"/>
      <c r="E45" s="43"/>
      <c r="F45" s="43"/>
      <c r="G45" s="43"/>
      <c r="H45" s="43"/>
      <c r="I45" s="43"/>
      <c r="J45" s="43"/>
      <c r="K45" s="44"/>
      <c r="L45" s="44"/>
      <c r="M45" s="44"/>
    </row>
    <row r="46" spans="2:13" hidden="1" outlineLevel="1" x14ac:dyDescent="0.2">
      <c r="B46" s="15" t="s">
        <v>47</v>
      </c>
      <c r="C46" s="23">
        <v>69.061694079999995</v>
      </c>
      <c r="D46" s="23">
        <v>86.634958416900005</v>
      </c>
      <c r="E46" s="23">
        <v>69.076606290000001</v>
      </c>
      <c r="F46" s="23">
        <v>57.550707680000002</v>
      </c>
      <c r="G46" s="23">
        <v>61.463634339999999</v>
      </c>
      <c r="H46" s="23">
        <v>46.53446667</v>
      </c>
      <c r="I46" s="23">
        <v>85.003726628953999</v>
      </c>
      <c r="J46" s="23">
        <v>85.006334969999997</v>
      </c>
    </row>
    <row r="47" spans="2:13" hidden="1" outlineLevel="1" x14ac:dyDescent="0.2">
      <c r="B47" s="15" t="s">
        <v>48</v>
      </c>
      <c r="C47" s="23">
        <v>7.2300395890000004</v>
      </c>
      <c r="D47" s="23">
        <v>21.262374256272999</v>
      </c>
      <c r="E47" s="23">
        <v>5.6990005860000004</v>
      </c>
      <c r="F47" s="23">
        <v>21.017331330000001</v>
      </c>
      <c r="G47" s="23">
        <v>10.25503791</v>
      </c>
      <c r="H47" s="23">
        <v>17.221054840000001</v>
      </c>
      <c r="I47" s="23">
        <v>8.4125613070000007</v>
      </c>
      <c r="J47" s="23">
        <v>10.49188522</v>
      </c>
    </row>
    <row r="48" spans="2:13" hidden="1" outlineLevel="1" x14ac:dyDescent="0.2">
      <c r="B48" s="15" t="s">
        <v>49</v>
      </c>
      <c r="C48" s="23">
        <v>27.271749419999999</v>
      </c>
      <c r="D48" s="23">
        <v>12.986697781606001</v>
      </c>
      <c r="E48" s="23">
        <v>32.047275640000002</v>
      </c>
      <c r="F48" s="23">
        <v>55.778829309999999</v>
      </c>
      <c r="G48" s="23">
        <v>32.619632000000003</v>
      </c>
      <c r="H48" s="23">
        <v>32.887003280000002</v>
      </c>
      <c r="I48" s="23">
        <v>37.643848249999998</v>
      </c>
      <c r="J48" s="23">
        <v>15.560542590000001</v>
      </c>
    </row>
    <row r="49" spans="2:10" hidden="1" outlineLevel="1" x14ac:dyDescent="0.2">
      <c r="B49" s="15" t="s">
        <v>50</v>
      </c>
      <c r="C49" s="23">
        <v>23.708266330000001</v>
      </c>
      <c r="D49" s="23">
        <v>-9.7406993027554005</v>
      </c>
      <c r="E49" s="23">
        <v>25.224393119999998</v>
      </c>
      <c r="F49" s="23">
        <v>21.431960979999999</v>
      </c>
      <c r="G49" s="23" t="s">
        <v>10</v>
      </c>
      <c r="H49" s="23" t="s">
        <v>10</v>
      </c>
      <c r="I49" s="23">
        <v>6.5837120579999997</v>
      </c>
      <c r="J49" s="23">
        <v>3.610369661</v>
      </c>
    </row>
    <row r="50" spans="2:10" ht="14.25" hidden="1" customHeight="1" outlineLevel="1" x14ac:dyDescent="0.2">
      <c r="B50" s="69" t="s">
        <v>51</v>
      </c>
      <c r="C50" s="72">
        <v>25.962112090000002</v>
      </c>
      <c r="D50" s="72" t="s">
        <v>10</v>
      </c>
      <c r="E50" s="72">
        <v>29.349833700000001</v>
      </c>
      <c r="F50" s="72">
        <v>21.228327749999998</v>
      </c>
      <c r="G50" s="72">
        <v>30.657878090000001</v>
      </c>
      <c r="H50" s="72" t="s">
        <v>10</v>
      </c>
      <c r="I50" s="72">
        <v>29.626072390000001</v>
      </c>
      <c r="J50" s="72">
        <v>19.06081228</v>
      </c>
    </row>
    <row r="51" spans="2:10" hidden="1" outlineLevel="1" x14ac:dyDescent="0.2">
      <c r="C51" s="25"/>
      <c r="D51" s="25"/>
      <c r="E51" s="25"/>
      <c r="F51" s="25"/>
      <c r="G51" s="25"/>
      <c r="H51" s="25"/>
      <c r="I51" s="25"/>
      <c r="J51" s="25"/>
    </row>
    <row r="52" spans="2:10" ht="15" collapsed="1" x14ac:dyDescent="0.2">
      <c r="B52" s="84" t="s">
        <v>422</v>
      </c>
      <c r="C52" s="84"/>
      <c r="D52" s="84"/>
      <c r="E52" s="84"/>
      <c r="F52" s="84"/>
      <c r="G52" s="84"/>
      <c r="H52" s="84"/>
      <c r="I52" s="84"/>
      <c r="J52" s="84"/>
    </row>
    <row r="53" spans="2:10" hidden="1" outlineLevel="1" x14ac:dyDescent="0.2">
      <c r="B53" s="15" t="s">
        <v>305</v>
      </c>
      <c r="C53" s="28">
        <v>83723</v>
      </c>
      <c r="D53" s="28">
        <v>15567</v>
      </c>
      <c r="E53" s="28">
        <v>451534</v>
      </c>
      <c r="F53" s="28">
        <v>3019</v>
      </c>
      <c r="G53" s="28">
        <v>3646847</v>
      </c>
      <c r="H53" s="28">
        <v>6899</v>
      </c>
      <c r="I53" s="28">
        <v>41211</v>
      </c>
      <c r="J53" s="28">
        <v>338450</v>
      </c>
    </row>
    <row r="54" spans="2:10" hidden="1" outlineLevel="1" x14ac:dyDescent="0.2">
      <c r="B54" s="15" t="s">
        <v>42</v>
      </c>
      <c r="C54" s="28">
        <v>3799</v>
      </c>
      <c r="D54" s="28">
        <v>416</v>
      </c>
      <c r="E54" s="28">
        <v>2643</v>
      </c>
      <c r="F54" s="28">
        <v>3920</v>
      </c>
      <c r="G54" s="28">
        <v>2614</v>
      </c>
      <c r="H54" s="28">
        <v>11141</v>
      </c>
      <c r="I54" s="28">
        <v>1389</v>
      </c>
      <c r="J54" s="28">
        <v>1462</v>
      </c>
    </row>
    <row r="55" spans="2:10" hidden="1" outlineLevel="1" x14ac:dyDescent="0.2">
      <c r="B55" s="15" t="s">
        <v>43</v>
      </c>
      <c r="C55" s="28">
        <v>14456</v>
      </c>
      <c r="D55" s="28">
        <v>2531</v>
      </c>
      <c r="E55" s="28">
        <v>9071</v>
      </c>
      <c r="F55" s="28">
        <v>16594</v>
      </c>
      <c r="G55" s="28">
        <v>10642</v>
      </c>
      <c r="H55" s="28">
        <v>18827</v>
      </c>
      <c r="I55" s="28">
        <v>5374</v>
      </c>
      <c r="J55" s="28">
        <v>6187</v>
      </c>
    </row>
    <row r="56" spans="2:10" hidden="1" outlineLevel="1" x14ac:dyDescent="0.2">
      <c r="B56" s="15" t="s">
        <v>44</v>
      </c>
      <c r="C56" s="23">
        <v>-2.2999999999999998</v>
      </c>
      <c r="D56" s="31">
        <v>-6.2</v>
      </c>
      <c r="E56" s="23">
        <v>5.8</v>
      </c>
      <c r="F56" s="23">
        <v>4.9000000000000004</v>
      </c>
      <c r="G56" s="23">
        <v>9.1999999999999993</v>
      </c>
      <c r="H56" s="31">
        <v>4.7</v>
      </c>
      <c r="I56" s="23">
        <v>2</v>
      </c>
      <c r="J56" s="23">
        <v>-0.2</v>
      </c>
    </row>
    <row r="57" spans="2:10" hidden="1" outlineLevel="1" x14ac:dyDescent="0.2">
      <c r="B57" s="71" t="s">
        <v>45</v>
      </c>
      <c r="C57" s="23"/>
      <c r="D57" s="43"/>
      <c r="E57" s="43"/>
      <c r="F57" s="43"/>
      <c r="G57" s="43"/>
      <c r="H57" s="43"/>
      <c r="I57" s="43"/>
      <c r="J57" s="43"/>
    </row>
    <row r="58" spans="2:10" hidden="1" outlineLevel="1" x14ac:dyDescent="0.2">
      <c r="B58" s="15" t="s">
        <v>26</v>
      </c>
      <c r="C58" s="23">
        <v>8.6999999999999993</v>
      </c>
      <c r="D58" s="23">
        <v>35.5</v>
      </c>
      <c r="E58" s="23">
        <v>11.4</v>
      </c>
      <c r="F58" s="23">
        <v>14.96154041</v>
      </c>
      <c r="G58" s="23">
        <v>17.794065620000001</v>
      </c>
      <c r="H58" s="23">
        <v>5.1052011640000003</v>
      </c>
      <c r="I58" s="23">
        <v>23.915238793017998</v>
      </c>
      <c r="J58" s="23">
        <v>24.624196770000001</v>
      </c>
    </row>
    <row r="59" spans="2:10" hidden="1" outlineLevel="1" x14ac:dyDescent="0.2">
      <c r="B59" s="15" t="s">
        <v>27</v>
      </c>
      <c r="C59" s="23">
        <v>27.5</v>
      </c>
      <c r="D59" s="23">
        <v>16.899999999999999</v>
      </c>
      <c r="E59" s="23">
        <v>35.799999999999997</v>
      </c>
      <c r="F59" s="23">
        <v>29.553111680000001</v>
      </c>
      <c r="G59" s="23">
        <v>27.804412249999999</v>
      </c>
      <c r="H59" s="23">
        <v>9.691579913</v>
      </c>
      <c r="I59" s="23">
        <v>13.604119813575</v>
      </c>
      <c r="J59" s="23">
        <v>21.805433860000001</v>
      </c>
    </row>
    <row r="60" spans="2:10" hidden="1" outlineLevel="1" x14ac:dyDescent="0.2">
      <c r="B60" s="15" t="s">
        <v>28</v>
      </c>
      <c r="C60" s="23">
        <v>63.8</v>
      </c>
      <c r="D60" s="23">
        <v>47.5</v>
      </c>
      <c r="E60" s="23">
        <v>52.9</v>
      </c>
      <c r="F60" s="23">
        <v>55.485347910000002</v>
      </c>
      <c r="G60" s="23">
        <v>54.401522129999996</v>
      </c>
      <c r="H60" s="23">
        <v>70.623118039999994</v>
      </c>
      <c r="I60" s="23">
        <v>62.480641394049002</v>
      </c>
      <c r="J60" s="23">
        <v>53.570369370000002</v>
      </c>
    </row>
    <row r="61" spans="2:10" hidden="1" outlineLevel="1" x14ac:dyDescent="0.2">
      <c r="B61" s="71" t="s">
        <v>46</v>
      </c>
      <c r="C61" s="23"/>
      <c r="D61" s="43"/>
      <c r="E61" s="43"/>
      <c r="F61" s="43"/>
      <c r="G61" s="43"/>
      <c r="H61" s="43"/>
      <c r="I61" s="43"/>
      <c r="J61" s="43"/>
    </row>
    <row r="62" spans="2:10" hidden="1" outlineLevel="1" x14ac:dyDescent="0.2">
      <c r="B62" s="15" t="s">
        <v>47</v>
      </c>
      <c r="C62" s="23">
        <v>70.795431210000004</v>
      </c>
      <c r="D62" s="23">
        <v>95.686139349605</v>
      </c>
      <c r="E62" s="23">
        <v>68.575317319999996</v>
      </c>
      <c r="F62" s="23">
        <v>59.431559280000002</v>
      </c>
      <c r="G62" s="23">
        <v>60.188088800000003</v>
      </c>
      <c r="H62" s="23">
        <v>51.404497939999999</v>
      </c>
      <c r="I62" s="23">
        <v>85.944605701409003</v>
      </c>
      <c r="J62" s="23">
        <v>82.486808339999996</v>
      </c>
    </row>
    <row r="63" spans="2:10" hidden="1" outlineLevel="1" x14ac:dyDescent="0.2">
      <c r="B63" s="15" t="s">
        <v>48</v>
      </c>
      <c r="C63" s="23">
        <v>6.7774923349999998</v>
      </c>
      <c r="D63" s="23">
        <v>21.845455444791</v>
      </c>
      <c r="E63" s="23">
        <v>5.6651685519999999</v>
      </c>
      <c r="F63" s="23">
        <v>20.292580210000001</v>
      </c>
      <c r="G63" s="23">
        <v>10.30542224</v>
      </c>
      <c r="H63" s="23">
        <v>17.119016980000001</v>
      </c>
      <c r="I63" s="23">
        <v>6.6477292139999999</v>
      </c>
      <c r="J63" s="23">
        <v>10.307564380000001</v>
      </c>
    </row>
    <row r="64" spans="2:10" hidden="1" outlineLevel="1" x14ac:dyDescent="0.2">
      <c r="B64" s="15" t="s">
        <v>49</v>
      </c>
      <c r="C64" s="23">
        <v>24.585034289999999</v>
      </c>
      <c r="D64" s="23">
        <v>16.668453025317</v>
      </c>
      <c r="E64" s="23">
        <v>30.95120034</v>
      </c>
      <c r="F64" s="23">
        <v>45.183717950000002</v>
      </c>
      <c r="G64" s="23">
        <v>31.431561429999999</v>
      </c>
      <c r="H64" s="23">
        <v>32.971229790000002</v>
      </c>
      <c r="I64" s="23">
        <v>31.65868446</v>
      </c>
      <c r="J64" s="23">
        <v>14.02398254</v>
      </c>
    </row>
    <row r="65" spans="2:10" hidden="1" outlineLevel="1" x14ac:dyDescent="0.2">
      <c r="B65" s="15" t="s">
        <v>50</v>
      </c>
      <c r="C65" s="23">
        <v>22.427076450000001</v>
      </c>
      <c r="D65" s="23">
        <v>-19.456920733564001</v>
      </c>
      <c r="E65" s="23">
        <v>25.759514129999999</v>
      </c>
      <c r="F65" s="23">
        <v>20.275860510000001</v>
      </c>
      <c r="G65" s="23" t="s">
        <v>10</v>
      </c>
      <c r="H65" s="23" t="s">
        <v>10</v>
      </c>
      <c r="I65" s="23">
        <v>7.4076650759999998</v>
      </c>
      <c r="J65" s="23">
        <v>6.3829386430000001</v>
      </c>
    </row>
    <row r="66" spans="2:10" hidden="1" outlineLevel="1" x14ac:dyDescent="0.2">
      <c r="B66" s="69" t="s">
        <v>51</v>
      </c>
      <c r="C66" s="72">
        <v>26.341654309999999</v>
      </c>
      <c r="D66" s="73" t="s">
        <v>10</v>
      </c>
      <c r="E66" s="72">
        <v>29.945402049999998</v>
      </c>
      <c r="F66" s="72">
        <v>19.699902399999999</v>
      </c>
      <c r="G66" s="72">
        <v>30.737972509999999</v>
      </c>
      <c r="H66" s="72" t="s">
        <v>10</v>
      </c>
      <c r="I66" s="72">
        <v>33.78594373</v>
      </c>
      <c r="J66" s="72">
        <v>20.92383748</v>
      </c>
    </row>
    <row r="67" spans="2:10" hidden="1" outlineLevel="1" x14ac:dyDescent="0.2">
      <c r="C67" s="25"/>
      <c r="D67" s="25"/>
      <c r="E67" s="25"/>
      <c r="F67" s="25"/>
      <c r="G67" s="25"/>
      <c r="H67" s="25"/>
      <c r="I67" s="25"/>
      <c r="J67" s="25"/>
    </row>
    <row r="68" spans="2:10" ht="15" collapsed="1" x14ac:dyDescent="0.2">
      <c r="B68" s="84" t="s">
        <v>423</v>
      </c>
      <c r="C68" s="84"/>
      <c r="D68" s="84"/>
      <c r="E68" s="84"/>
      <c r="F68" s="84"/>
      <c r="G68" s="84"/>
      <c r="H68" s="84"/>
      <c r="I68" s="84"/>
      <c r="J68" s="84"/>
    </row>
    <row r="69" spans="2:10" outlineLevel="1" x14ac:dyDescent="0.2">
      <c r="B69" s="15" t="s">
        <v>305</v>
      </c>
      <c r="C69" s="28">
        <v>98963</v>
      </c>
      <c r="D69" s="28">
        <v>19119</v>
      </c>
      <c r="E69" s="28">
        <v>450461</v>
      </c>
      <c r="F69" s="28" t="s">
        <v>10</v>
      </c>
      <c r="G69" s="28">
        <v>3952683</v>
      </c>
      <c r="H69" s="28" t="s">
        <v>10</v>
      </c>
      <c r="I69" s="28">
        <v>42660</v>
      </c>
      <c r="J69" s="28">
        <v>373332</v>
      </c>
    </row>
    <row r="70" spans="2:10" outlineLevel="1" x14ac:dyDescent="0.2">
      <c r="B70" s="15" t="s">
        <v>42</v>
      </c>
      <c r="C70" s="28">
        <v>4516</v>
      </c>
      <c r="D70" s="28" t="s">
        <v>10</v>
      </c>
      <c r="E70" s="28">
        <v>2625</v>
      </c>
      <c r="F70" s="28" t="s">
        <v>10</v>
      </c>
      <c r="G70" s="28">
        <v>2807</v>
      </c>
      <c r="H70" s="28" t="s">
        <v>10</v>
      </c>
      <c r="I70" s="28">
        <v>1434</v>
      </c>
      <c r="J70" s="28">
        <v>1582</v>
      </c>
    </row>
    <row r="71" spans="2:10" outlineLevel="1" x14ac:dyDescent="0.2">
      <c r="B71" s="15" t="s">
        <v>43</v>
      </c>
      <c r="C71" s="28">
        <v>15633</v>
      </c>
      <c r="D71" s="31" t="s">
        <v>10</v>
      </c>
      <c r="E71" s="31" t="s">
        <v>10</v>
      </c>
      <c r="F71" s="23" t="s">
        <v>10</v>
      </c>
      <c r="G71" s="28">
        <v>11487</v>
      </c>
      <c r="H71" s="28" t="s">
        <v>10</v>
      </c>
      <c r="I71" s="28" t="s">
        <v>10</v>
      </c>
      <c r="J71" s="28" t="s">
        <v>10</v>
      </c>
    </row>
    <row r="72" spans="2:10" outlineLevel="1" x14ac:dyDescent="0.2">
      <c r="B72" s="15" t="s">
        <v>44</v>
      </c>
      <c r="C72" s="23">
        <v>5</v>
      </c>
      <c r="D72" s="31">
        <v>2.2999999999999998</v>
      </c>
      <c r="E72" s="23">
        <v>4.2</v>
      </c>
      <c r="F72" s="23" t="s">
        <v>10</v>
      </c>
      <c r="G72" s="23">
        <v>6.5</v>
      </c>
      <c r="H72" s="31" t="s">
        <v>10</v>
      </c>
      <c r="I72" s="23">
        <v>3.9</v>
      </c>
      <c r="J72" s="23">
        <v>2.5</v>
      </c>
    </row>
    <row r="73" spans="2:10" outlineLevel="1" x14ac:dyDescent="0.2">
      <c r="B73" s="71" t="s">
        <v>45</v>
      </c>
      <c r="C73" s="23"/>
      <c r="D73" s="43"/>
      <c r="E73" s="43"/>
      <c r="F73" s="43"/>
      <c r="G73" s="43"/>
      <c r="H73" s="43"/>
      <c r="I73" s="43"/>
      <c r="J73" s="43"/>
    </row>
    <row r="74" spans="2:10" outlineLevel="1" x14ac:dyDescent="0.2">
      <c r="B74" s="15" t="s">
        <v>26</v>
      </c>
      <c r="C74" s="23">
        <v>9.1</v>
      </c>
      <c r="D74" s="23" t="s">
        <v>10</v>
      </c>
      <c r="E74" s="23">
        <v>11.5</v>
      </c>
      <c r="F74" s="23" t="s">
        <v>10</v>
      </c>
      <c r="G74" s="23">
        <v>17.937795490629998</v>
      </c>
      <c r="H74" s="23" t="s">
        <v>10</v>
      </c>
      <c r="I74" s="23">
        <v>24.091591452353001</v>
      </c>
      <c r="J74" s="23">
        <v>25.00477184</v>
      </c>
    </row>
    <row r="75" spans="2:10" outlineLevel="1" x14ac:dyDescent="0.2">
      <c r="B75" s="15" t="s">
        <v>27</v>
      </c>
      <c r="C75" s="23">
        <v>28</v>
      </c>
      <c r="D75" s="23" t="s">
        <v>10</v>
      </c>
      <c r="E75" s="23">
        <v>35.299999999999997</v>
      </c>
      <c r="F75" s="31" t="s">
        <v>10</v>
      </c>
      <c r="G75" s="23">
        <v>27.127375434792999</v>
      </c>
      <c r="H75" s="31" t="s">
        <v>10</v>
      </c>
      <c r="I75" s="23">
        <v>13.004139939567001</v>
      </c>
      <c r="J75" s="23">
        <v>21.287109789999999</v>
      </c>
    </row>
    <row r="76" spans="2:10" outlineLevel="1" x14ac:dyDescent="0.2">
      <c r="B76" s="15" t="s">
        <v>28</v>
      </c>
      <c r="C76" s="23">
        <v>62.9</v>
      </c>
      <c r="D76" s="23" t="s">
        <v>10</v>
      </c>
      <c r="E76" s="23">
        <v>53.2</v>
      </c>
      <c r="F76" s="31" t="s">
        <v>10</v>
      </c>
      <c r="G76" s="23">
        <v>54.934829068248</v>
      </c>
      <c r="H76" s="31" t="s">
        <v>10</v>
      </c>
      <c r="I76" s="23">
        <v>62.904268609432997</v>
      </c>
      <c r="J76" s="23">
        <v>53.70811836</v>
      </c>
    </row>
    <row r="77" spans="2:10" outlineLevel="1" x14ac:dyDescent="0.2">
      <c r="B77" s="71" t="s">
        <v>46</v>
      </c>
      <c r="C77" s="23"/>
      <c r="D77" s="43"/>
      <c r="E77" s="43"/>
      <c r="F77" s="43"/>
      <c r="G77" s="43"/>
      <c r="H77" s="43"/>
      <c r="I77" s="43"/>
      <c r="J77" s="43"/>
    </row>
    <row r="78" spans="2:10" outlineLevel="1" x14ac:dyDescent="0.2">
      <c r="B78" s="15" t="s">
        <v>47</v>
      </c>
      <c r="C78" s="23">
        <v>68.706420359999996</v>
      </c>
      <c r="D78" s="23">
        <v>96.314986018084994</v>
      </c>
      <c r="E78" s="23">
        <v>70.134746699999994</v>
      </c>
      <c r="F78" s="23" t="s">
        <v>10</v>
      </c>
      <c r="G78" s="23">
        <v>61.383584875658002</v>
      </c>
      <c r="H78" s="23" t="s">
        <v>10</v>
      </c>
      <c r="I78" s="23">
        <v>86.091479346254005</v>
      </c>
      <c r="J78" s="23">
        <v>84.445325030000006</v>
      </c>
    </row>
    <row r="79" spans="2:10" outlineLevel="1" x14ac:dyDescent="0.2">
      <c r="B79" s="15" t="s">
        <v>48</v>
      </c>
      <c r="C79" s="23">
        <v>6.9594724540000001</v>
      </c>
      <c r="D79" s="23">
        <v>21.214524408698999</v>
      </c>
      <c r="E79" s="23">
        <v>5.9080744909999998</v>
      </c>
      <c r="F79" s="23" t="s">
        <v>10</v>
      </c>
      <c r="G79" s="23">
        <v>9.9888241902936006</v>
      </c>
      <c r="H79" s="23" t="s">
        <v>10</v>
      </c>
      <c r="I79" s="23">
        <v>6.2929408029999996</v>
      </c>
      <c r="J79" s="23">
        <v>8.4989057060000004</v>
      </c>
    </row>
    <row r="80" spans="2:10" outlineLevel="1" x14ac:dyDescent="0.2">
      <c r="B80" s="15" t="s">
        <v>49</v>
      </c>
      <c r="C80" s="23">
        <v>26.958966629999999</v>
      </c>
      <c r="D80" s="23">
        <v>15.243532813761</v>
      </c>
      <c r="E80" s="23">
        <v>30.70049027</v>
      </c>
      <c r="F80" s="23" t="s">
        <v>10</v>
      </c>
      <c r="G80" s="23" t="s">
        <v>10</v>
      </c>
      <c r="H80" s="23" t="s">
        <v>10</v>
      </c>
      <c r="I80" s="23">
        <v>30.526313999999999</v>
      </c>
      <c r="J80" s="23">
        <v>12.93599066</v>
      </c>
    </row>
    <row r="81" spans="1:10" outlineLevel="1" x14ac:dyDescent="0.2">
      <c r="B81" s="15" t="s">
        <v>50</v>
      </c>
      <c r="C81" s="23">
        <v>24.334107190000001</v>
      </c>
      <c r="D81" s="23">
        <v>-19.28551274949</v>
      </c>
      <c r="E81" s="23">
        <v>23.957178809999998</v>
      </c>
      <c r="F81" s="23" t="s">
        <v>10</v>
      </c>
      <c r="G81" s="23" t="s">
        <v>10</v>
      </c>
      <c r="H81" s="23" t="s">
        <v>10</v>
      </c>
      <c r="I81" s="23">
        <v>7.6155798460000002</v>
      </c>
      <c r="J81" s="23">
        <v>6.263410725</v>
      </c>
    </row>
    <row r="82" spans="1:10" outlineLevel="1" x14ac:dyDescent="0.2">
      <c r="B82" s="69" t="s">
        <v>51</v>
      </c>
      <c r="C82" s="72">
        <v>28.340922719999998</v>
      </c>
      <c r="D82" s="73" t="s">
        <v>10</v>
      </c>
      <c r="E82" s="72">
        <v>28.415998380000001</v>
      </c>
      <c r="F82" s="72" t="s">
        <v>10</v>
      </c>
      <c r="G82" s="72" t="s">
        <v>10</v>
      </c>
      <c r="H82" s="72" t="s">
        <v>10</v>
      </c>
      <c r="I82" s="72">
        <v>36.152620450000001</v>
      </c>
      <c r="J82" s="72">
        <v>20.397258140000002</v>
      </c>
    </row>
    <row r="83" spans="1:10" outlineLevel="1" x14ac:dyDescent="0.2"/>
    <row r="85" spans="1:10" x14ac:dyDescent="0.2">
      <c r="A85" s="15" t="s">
        <v>345</v>
      </c>
      <c r="B85" s="26" t="s">
        <v>346</v>
      </c>
    </row>
    <row r="86" spans="1:10" x14ac:dyDescent="0.2">
      <c r="A86" s="15" t="s">
        <v>333</v>
      </c>
      <c r="B86" s="26" t="s">
        <v>421</v>
      </c>
    </row>
    <row r="87" spans="1:10" x14ac:dyDescent="0.2">
      <c r="A87" s="15" t="s">
        <v>52</v>
      </c>
    </row>
    <row r="88" spans="1:10" x14ac:dyDescent="0.2">
      <c r="A88" s="15"/>
    </row>
    <row r="89" spans="1:10" x14ac:dyDescent="0.2">
      <c r="A89" s="16" t="s">
        <v>377</v>
      </c>
    </row>
    <row r="90" spans="1:10" x14ac:dyDescent="0.2">
      <c r="A90" s="16" t="s">
        <v>457</v>
      </c>
    </row>
  </sheetData>
  <mergeCells count="6">
    <mergeCell ref="B68:J68"/>
    <mergeCell ref="B2:J2"/>
    <mergeCell ref="B4:J4"/>
    <mergeCell ref="B20:J20"/>
    <mergeCell ref="B36:J36"/>
    <mergeCell ref="B52:J52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&amp;A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5701-6028-468D-941C-2992B015B730}">
  <sheetPr codeName="Sheet3">
    <tabColor theme="6" tint="-0.499984740745262"/>
    <pageSetUpPr fitToPage="1"/>
  </sheetPr>
  <dimension ref="A1:S89"/>
  <sheetViews>
    <sheetView zoomScale="85" zoomScaleNormal="85" workbookViewId="0">
      <pane xSplit="2" ySplit="3" topLeftCell="C4" activePane="bottomRight" state="frozen"/>
      <selection activeCell="B3" sqref="B3"/>
      <selection pane="topRight" activeCell="B3" sqref="B3"/>
      <selection pane="bottomLeft" activeCell="B3" sqref="B3"/>
      <selection pane="bottomRight" activeCell="L84" sqref="L84"/>
    </sheetView>
  </sheetViews>
  <sheetFormatPr defaultColWidth="9.140625" defaultRowHeight="12.75" outlineLevelRow="1" x14ac:dyDescent="0.2"/>
  <cols>
    <col min="1" max="1" width="3.28515625" style="21" customWidth="1"/>
    <col min="2" max="2" width="45.85546875" style="26" customWidth="1"/>
    <col min="3" max="10" width="12.5703125" style="26" customWidth="1"/>
    <col min="11" max="11" width="9.140625" style="26"/>
    <col min="12" max="12" width="10.28515625" style="26" bestFit="1" customWidth="1"/>
    <col min="13" max="13" width="11.28515625" style="26" bestFit="1" customWidth="1"/>
    <col min="14" max="14" width="9.28515625" style="21" bestFit="1" customWidth="1"/>
    <col min="15" max="15" width="12.28515625" style="21" bestFit="1" customWidth="1"/>
    <col min="16" max="17" width="10.28515625" style="21" bestFit="1" customWidth="1"/>
    <col min="18" max="18" width="11.28515625" style="21" bestFit="1" customWidth="1"/>
    <col min="19" max="19" width="9.28515625" style="21" bestFit="1" customWidth="1"/>
    <col min="20" max="16384" width="9.140625" style="21"/>
  </cols>
  <sheetData>
    <row r="1" spans="2:19" customFormat="1" ht="34.5" customHeight="1" x14ac:dyDescent="0.25">
      <c r="B1" s="18" t="s">
        <v>359</v>
      </c>
      <c r="C1" s="17"/>
      <c r="D1" s="17"/>
      <c r="E1" s="17"/>
      <c r="F1" s="17"/>
      <c r="G1" s="17"/>
      <c r="H1" s="17"/>
      <c r="I1" s="17"/>
      <c r="J1" s="19" t="s">
        <v>379</v>
      </c>
      <c r="K1" s="2"/>
      <c r="L1" s="2"/>
    </row>
    <row r="2" spans="2:19" s="6" customFormat="1" ht="15" x14ac:dyDescent="0.25">
      <c r="B2" s="91" t="s">
        <v>285</v>
      </c>
      <c r="C2" s="91"/>
      <c r="D2" s="91"/>
      <c r="E2" s="91"/>
      <c r="F2" s="91"/>
      <c r="G2" s="91"/>
      <c r="H2" s="91"/>
      <c r="I2" s="91"/>
      <c r="J2" s="91"/>
      <c r="K2" s="5"/>
      <c r="L2" s="5"/>
      <c r="M2" s="5"/>
    </row>
    <row r="3" spans="2:19" customFormat="1" ht="15" x14ac:dyDescent="0.25"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2"/>
      <c r="L3" s="2"/>
      <c r="M3" s="2"/>
    </row>
    <row r="4" spans="2:19" x14ac:dyDescent="0.2">
      <c r="B4" s="84" t="s">
        <v>302</v>
      </c>
      <c r="C4" s="84"/>
      <c r="D4" s="84"/>
      <c r="E4" s="84"/>
      <c r="F4" s="84"/>
      <c r="G4" s="84"/>
      <c r="H4" s="84"/>
      <c r="I4" s="84"/>
      <c r="J4" s="84"/>
    </row>
    <row r="5" spans="2:19" hidden="1" outlineLevel="1" x14ac:dyDescent="0.2">
      <c r="B5" s="15" t="s">
        <v>53</v>
      </c>
      <c r="C5" s="28">
        <v>10016</v>
      </c>
      <c r="D5" s="27">
        <v>777</v>
      </c>
      <c r="E5" s="28">
        <v>32087</v>
      </c>
      <c r="F5" s="27">
        <v>632</v>
      </c>
      <c r="G5" s="28">
        <v>291371</v>
      </c>
      <c r="H5" s="27">
        <v>157</v>
      </c>
      <c r="I5" s="27">
        <v>826</v>
      </c>
      <c r="J5" s="28">
        <v>20822</v>
      </c>
      <c r="K5" s="25"/>
    </row>
    <row r="6" spans="2:19" hidden="1" outlineLevel="1" x14ac:dyDescent="0.2">
      <c r="C6" s="31" t="s">
        <v>54</v>
      </c>
      <c r="D6" s="31" t="s">
        <v>55</v>
      </c>
      <c r="E6" s="31" t="s">
        <v>56</v>
      </c>
      <c r="F6" s="34" t="s">
        <v>308</v>
      </c>
      <c r="G6" s="31" t="s">
        <v>57</v>
      </c>
      <c r="H6" s="23" t="s">
        <v>395</v>
      </c>
      <c r="I6" s="31" t="s">
        <v>58</v>
      </c>
      <c r="J6" s="35" t="s">
        <v>424</v>
      </c>
      <c r="K6" s="25"/>
    </row>
    <row r="7" spans="2:19" ht="15" hidden="1" outlineLevel="1" x14ac:dyDescent="0.2">
      <c r="B7" s="15" t="s">
        <v>368</v>
      </c>
      <c r="C7" s="27">
        <v>456.95515306355213</v>
      </c>
      <c r="D7" s="27">
        <v>24.752971240583559</v>
      </c>
      <c r="E7" s="27">
        <v>190.88042831647829</v>
      </c>
      <c r="F7" s="27">
        <v>843.86946193975143</v>
      </c>
      <c r="G7" s="27">
        <v>214.97048841670355</v>
      </c>
      <c r="H7" s="27">
        <v>281.65173493880798</v>
      </c>
      <c r="I7" s="27">
        <v>28.105836873241653</v>
      </c>
      <c r="J7" s="27">
        <v>94.473982549418579</v>
      </c>
      <c r="K7" s="25"/>
      <c r="L7" s="36"/>
      <c r="M7" s="36"/>
      <c r="N7" s="36"/>
      <c r="O7" s="36"/>
      <c r="P7" s="36"/>
      <c r="Q7" s="36"/>
      <c r="R7" s="36"/>
      <c r="S7" s="36"/>
    </row>
    <row r="8" spans="2:19" hidden="1" outlineLevel="1" x14ac:dyDescent="0.2">
      <c r="B8" s="15" t="s">
        <v>59</v>
      </c>
      <c r="C8" s="28">
        <v>16029</v>
      </c>
      <c r="D8" s="28">
        <v>6538</v>
      </c>
      <c r="E8" s="28">
        <v>50636</v>
      </c>
      <c r="F8" s="27">
        <v>939</v>
      </c>
      <c r="G8" s="28">
        <v>393519</v>
      </c>
      <c r="H8" s="28">
        <v>1828</v>
      </c>
      <c r="I8" s="28">
        <v>10113</v>
      </c>
      <c r="J8" s="28">
        <v>43437</v>
      </c>
      <c r="K8" s="25"/>
    </row>
    <row r="9" spans="2:19" hidden="1" outlineLevel="1" x14ac:dyDescent="0.2">
      <c r="C9" s="31" t="s">
        <v>60</v>
      </c>
      <c r="D9" s="31" t="s">
        <v>61</v>
      </c>
      <c r="E9" s="31" t="s">
        <v>62</v>
      </c>
      <c r="F9" s="31" t="s">
        <v>317</v>
      </c>
      <c r="G9" s="31" t="s">
        <v>64</v>
      </c>
      <c r="H9" s="31" t="s">
        <v>447</v>
      </c>
      <c r="I9" s="31" t="s">
        <v>65</v>
      </c>
      <c r="J9" s="31" t="s">
        <v>453</v>
      </c>
      <c r="K9" s="25"/>
      <c r="L9" s="36"/>
      <c r="M9" s="36"/>
      <c r="N9" s="36"/>
      <c r="O9" s="36"/>
      <c r="P9" s="36"/>
      <c r="Q9" s="36"/>
      <c r="R9" s="36"/>
      <c r="S9" s="36"/>
    </row>
    <row r="10" spans="2:19" ht="15" hidden="1" outlineLevel="1" x14ac:dyDescent="0.2">
      <c r="B10" s="15" t="s">
        <v>369</v>
      </c>
      <c r="C10" s="28">
        <v>731.28336146722017</v>
      </c>
      <c r="D10" s="28">
        <v>208.28175800635174</v>
      </c>
      <c r="E10" s="28">
        <v>301.22546103509819</v>
      </c>
      <c r="F10" s="28">
        <v>1253.7870644959282</v>
      </c>
      <c r="G10" s="28">
        <v>290.33421868083218</v>
      </c>
      <c r="H10" s="28">
        <v>3279.3590539372035</v>
      </c>
      <c r="I10" s="28">
        <v>344.10935629430128</v>
      </c>
      <c r="J10" s="28">
        <v>197.08319950048482</v>
      </c>
      <c r="K10" s="25"/>
    </row>
    <row r="11" spans="2:19" hidden="1" outlineLevel="1" x14ac:dyDescent="0.2">
      <c r="B11" s="15" t="s">
        <v>66</v>
      </c>
      <c r="C11" s="32">
        <v>0.62486742778713578</v>
      </c>
      <c r="D11" s="32">
        <v>0.11884368308351177</v>
      </c>
      <c r="E11" s="32">
        <v>0.63367959554467179</v>
      </c>
      <c r="F11" s="32">
        <v>0.67305644302449419</v>
      </c>
      <c r="G11" s="32">
        <v>0.74042422348095005</v>
      </c>
      <c r="H11" s="32">
        <v>8.8135593220338981E-2</v>
      </c>
      <c r="I11" s="32">
        <v>8.167704934243053E-2</v>
      </c>
      <c r="J11" s="32">
        <v>0.47936091350691806</v>
      </c>
      <c r="K11" s="25"/>
      <c r="L11" s="37"/>
      <c r="M11" s="37"/>
      <c r="N11" s="37"/>
      <c r="O11" s="37"/>
      <c r="P11" s="37"/>
      <c r="Q11" s="37"/>
      <c r="R11" s="37"/>
      <c r="S11" s="37"/>
    </row>
    <row r="12" spans="2:19" ht="15" hidden="1" outlineLevel="1" x14ac:dyDescent="0.2">
      <c r="B12" s="15" t="s">
        <v>370</v>
      </c>
      <c r="C12" s="28">
        <v>-6013</v>
      </c>
      <c r="D12" s="28">
        <v>-5761</v>
      </c>
      <c r="E12" s="28">
        <v>-18549</v>
      </c>
      <c r="F12" s="28">
        <v>-307</v>
      </c>
      <c r="G12" s="28">
        <v>-102148</v>
      </c>
      <c r="H12" s="28">
        <v>-1671</v>
      </c>
      <c r="I12" s="28">
        <v>-9287</v>
      </c>
      <c r="J12" s="28">
        <v>-22615</v>
      </c>
      <c r="K12" s="25"/>
      <c r="L12" s="38"/>
      <c r="M12" s="38"/>
      <c r="N12" s="38"/>
      <c r="O12" s="38"/>
      <c r="P12" s="38"/>
      <c r="Q12" s="38"/>
      <c r="R12" s="38"/>
      <c r="S12" s="38"/>
    </row>
    <row r="13" spans="2:19" hidden="1" outlineLevel="1" x14ac:dyDescent="0.2">
      <c r="B13" s="15" t="s">
        <v>286</v>
      </c>
      <c r="C13" s="28">
        <v>-1187.1201530000001</v>
      </c>
      <c r="D13" s="28">
        <v>-3126.8386289999999</v>
      </c>
      <c r="E13" s="28">
        <v>-5435</v>
      </c>
      <c r="F13" s="27">
        <v>-366.91314849999998</v>
      </c>
      <c r="G13" s="28">
        <v>24010.886770000001</v>
      </c>
      <c r="H13" s="28">
        <v>-1327.2</v>
      </c>
      <c r="I13" s="27">
        <v>-325.98997700000001</v>
      </c>
      <c r="J13" s="28">
        <v>-4449</v>
      </c>
      <c r="K13" s="25"/>
    </row>
    <row r="14" spans="2:19" hidden="1" outlineLevel="1" x14ac:dyDescent="0.2">
      <c r="B14" s="15" t="s">
        <v>287</v>
      </c>
      <c r="C14" s="28">
        <v>5256.6702235000002</v>
      </c>
      <c r="D14" s="28">
        <v>8419.4880038195006</v>
      </c>
      <c r="E14" s="28">
        <v>42322.360138594006</v>
      </c>
      <c r="F14" s="28">
        <v>1423.1326177377998</v>
      </c>
      <c r="G14" s="28">
        <v>549086.86807486997</v>
      </c>
      <c r="H14" s="27">
        <v>984.93074533925005</v>
      </c>
      <c r="I14" s="28">
        <v>11076.694632156601</v>
      </c>
      <c r="J14" s="28">
        <v>14591.657232999998</v>
      </c>
      <c r="K14" s="25"/>
    </row>
    <row r="15" spans="2:19" hidden="1" outlineLevel="1" x14ac:dyDescent="0.2">
      <c r="B15" s="15" t="s">
        <v>288</v>
      </c>
      <c r="C15" s="28">
        <v>56875.086630199999</v>
      </c>
      <c r="D15" s="28">
        <v>3040.0723124000001</v>
      </c>
      <c r="E15" s="28">
        <v>73550.857817099997</v>
      </c>
      <c r="F15" s="28">
        <v>3236.7566384000002</v>
      </c>
      <c r="G15" s="28">
        <v>564979.32117709995</v>
      </c>
      <c r="H15" s="28">
        <v>3661.3252898999999</v>
      </c>
      <c r="I15" s="28">
        <v>7905.7550940000001</v>
      </c>
      <c r="J15" s="28">
        <v>118033.65736700001</v>
      </c>
      <c r="K15" s="25"/>
    </row>
    <row r="16" spans="2:19" hidden="1" outlineLevel="1" x14ac:dyDescent="0.2">
      <c r="B16" s="15" t="s">
        <v>289</v>
      </c>
      <c r="C16" s="23">
        <v>38.013314186476002</v>
      </c>
      <c r="D16" s="23">
        <v>2.6729847445649</v>
      </c>
      <c r="E16" s="23">
        <v>10.459211113928999</v>
      </c>
      <c r="F16" s="23">
        <v>8.7433036248124001</v>
      </c>
      <c r="G16" s="23">
        <v>15.053833106900001</v>
      </c>
      <c r="H16" s="23">
        <v>17.457360100639001</v>
      </c>
      <c r="I16" s="23">
        <v>12.201891408291999</v>
      </c>
      <c r="J16" s="23">
        <v>39.511937283819996</v>
      </c>
      <c r="K16" s="25"/>
    </row>
    <row r="17" spans="2:19" ht="15" hidden="1" outlineLevel="1" x14ac:dyDescent="0.2">
      <c r="B17" s="69" t="s">
        <v>371</v>
      </c>
      <c r="C17" s="74">
        <v>185.59255780000001</v>
      </c>
      <c r="D17" s="74">
        <v>76.813536435489993</v>
      </c>
      <c r="E17" s="74">
        <v>84.871391666666995</v>
      </c>
      <c r="F17" s="74">
        <v>74.099566883604993</v>
      </c>
      <c r="G17" s="74">
        <v>74.099566883604993</v>
      </c>
      <c r="H17" s="74">
        <v>15.381269527871</v>
      </c>
      <c r="I17" s="74">
        <v>118.34518727599</v>
      </c>
      <c r="J17" s="74">
        <v>161.83847968472</v>
      </c>
      <c r="K17" s="25"/>
    </row>
    <row r="18" spans="2:19" hidden="1" outlineLevel="1" x14ac:dyDescent="0.2">
      <c r="C18" s="32"/>
      <c r="D18" s="31"/>
      <c r="E18" s="32"/>
      <c r="F18" s="32"/>
      <c r="G18" s="32"/>
      <c r="H18" s="32"/>
      <c r="I18" s="32"/>
      <c r="J18" s="32"/>
      <c r="K18" s="25"/>
    </row>
    <row r="19" spans="2:19" collapsed="1" x14ac:dyDescent="0.2">
      <c r="B19" s="84" t="s">
        <v>303</v>
      </c>
      <c r="C19" s="84"/>
      <c r="D19" s="84"/>
      <c r="E19" s="84"/>
      <c r="F19" s="84"/>
      <c r="G19" s="84"/>
      <c r="H19" s="84"/>
      <c r="I19" s="84"/>
      <c r="J19" s="84"/>
    </row>
    <row r="20" spans="2:19" hidden="1" outlineLevel="1" x14ac:dyDescent="0.2">
      <c r="B20" s="15" t="s">
        <v>53</v>
      </c>
      <c r="C20" s="28">
        <v>12512</v>
      </c>
      <c r="D20" s="27">
        <v>850</v>
      </c>
      <c r="E20" s="28">
        <v>36783</v>
      </c>
      <c r="F20" s="27">
        <v>718</v>
      </c>
      <c r="G20" s="28">
        <v>425745</v>
      </c>
      <c r="H20" s="27">
        <v>150</v>
      </c>
      <c r="I20" s="28">
        <v>1195</v>
      </c>
      <c r="J20" s="28">
        <v>24811</v>
      </c>
      <c r="K20" s="25"/>
    </row>
    <row r="21" spans="2:19" hidden="1" outlineLevel="1" x14ac:dyDescent="0.2">
      <c r="C21" s="39" t="s">
        <v>307</v>
      </c>
      <c r="D21" s="40" t="s">
        <v>310</v>
      </c>
      <c r="E21" s="40" t="s">
        <v>309</v>
      </c>
      <c r="F21" s="34" t="s">
        <v>311</v>
      </c>
      <c r="G21" s="40" t="s">
        <v>425</v>
      </c>
      <c r="H21" s="31" t="s">
        <v>426</v>
      </c>
      <c r="I21" s="40" t="s">
        <v>355</v>
      </c>
      <c r="J21" s="34" t="s">
        <v>427</v>
      </c>
      <c r="K21" s="25"/>
    </row>
    <row r="22" spans="2:19" ht="15" hidden="1" outlineLevel="1" x14ac:dyDescent="0.2">
      <c r="B22" s="15" t="s">
        <v>368</v>
      </c>
      <c r="C22" s="28">
        <v>564.72287416501172</v>
      </c>
      <c r="D22" s="28">
        <v>25.835866261398177</v>
      </c>
      <c r="E22" s="28">
        <v>216.24338624338625</v>
      </c>
      <c r="F22" s="28">
        <v>949.57341935040176</v>
      </c>
      <c r="G22" s="28">
        <v>311.0806663743972</v>
      </c>
      <c r="H22" s="28">
        <v>263.91630686076837</v>
      </c>
      <c r="I22" s="28">
        <v>40.974362804083775</v>
      </c>
      <c r="J22" s="28">
        <v>110.37836405046217</v>
      </c>
      <c r="K22" s="25"/>
      <c r="L22" s="36"/>
      <c r="M22" s="36"/>
      <c r="N22" s="36"/>
      <c r="O22" s="36"/>
      <c r="P22" s="36"/>
      <c r="Q22" s="36"/>
      <c r="R22" s="36"/>
      <c r="S22" s="36"/>
    </row>
    <row r="23" spans="2:19" hidden="1" outlineLevel="1" x14ac:dyDescent="0.2">
      <c r="B23" s="15" t="s">
        <v>59</v>
      </c>
      <c r="C23" s="28">
        <v>20649</v>
      </c>
      <c r="D23" s="28">
        <v>5308</v>
      </c>
      <c r="E23" s="28">
        <v>60483</v>
      </c>
      <c r="F23" s="27">
        <v>887</v>
      </c>
      <c r="G23" s="28">
        <v>618628</v>
      </c>
      <c r="H23" s="28">
        <v>2551</v>
      </c>
      <c r="I23" s="28">
        <v>13035</v>
      </c>
      <c r="J23" s="28">
        <v>55139</v>
      </c>
      <c r="K23" s="25"/>
    </row>
    <row r="24" spans="2:19" hidden="1" outlineLevel="1" x14ac:dyDescent="0.2">
      <c r="C24" s="40" t="s">
        <v>314</v>
      </c>
      <c r="D24" s="31" t="s">
        <v>315</v>
      </c>
      <c r="E24" s="40" t="s">
        <v>316</v>
      </c>
      <c r="F24" s="31" t="s">
        <v>318</v>
      </c>
      <c r="G24" s="40" t="s">
        <v>319</v>
      </c>
      <c r="H24" s="40" t="s">
        <v>448</v>
      </c>
      <c r="I24" s="40" t="s">
        <v>320</v>
      </c>
      <c r="J24" s="40" t="s">
        <v>454</v>
      </c>
      <c r="K24" s="25"/>
      <c r="L24" s="36"/>
      <c r="M24" s="36"/>
      <c r="N24" s="36"/>
      <c r="O24" s="36"/>
      <c r="P24" s="36"/>
      <c r="Q24" s="36"/>
      <c r="R24" s="36"/>
      <c r="S24" s="36"/>
    </row>
    <row r="25" spans="2:19" ht="15" hidden="1" outlineLevel="1" x14ac:dyDescent="0.2">
      <c r="B25" s="15" t="s">
        <v>369</v>
      </c>
      <c r="C25" s="27">
        <v>931.98230727568159</v>
      </c>
      <c r="D25" s="27">
        <v>161.33738601823708</v>
      </c>
      <c r="E25" s="27">
        <v>355.57319223985894</v>
      </c>
      <c r="F25" s="41">
        <v>1173.080254824243</v>
      </c>
      <c r="G25" s="27">
        <v>452.01519801256762</v>
      </c>
      <c r="H25" s="41">
        <v>4488.3366586788006</v>
      </c>
      <c r="I25" s="27">
        <v>446.94629217676322</v>
      </c>
      <c r="J25" s="27">
        <v>245.30057697708409</v>
      </c>
      <c r="K25" s="25"/>
    </row>
    <row r="26" spans="2:19" hidden="1" outlineLevel="1" x14ac:dyDescent="0.2">
      <c r="B26" s="15" t="s">
        <v>66</v>
      </c>
      <c r="C26" s="32">
        <v>0.60593733352704726</v>
      </c>
      <c r="D26" s="32">
        <v>0.16013564431047475</v>
      </c>
      <c r="E26" s="32">
        <v>0.60815435742274693</v>
      </c>
      <c r="F26" s="32">
        <v>0.81038374717832962</v>
      </c>
      <c r="G26" s="32">
        <v>0.68820842250916547</v>
      </c>
      <c r="H26" s="32">
        <v>5.9533386967015288E-2</v>
      </c>
      <c r="I26" s="32">
        <v>9.1676256233218262E-2</v>
      </c>
      <c r="J26" s="32">
        <v>0.44997188922541215</v>
      </c>
      <c r="K26" s="25"/>
      <c r="L26" s="37"/>
      <c r="M26" s="37"/>
      <c r="N26" s="37"/>
      <c r="O26" s="37"/>
      <c r="P26" s="37"/>
      <c r="Q26" s="37"/>
      <c r="R26" s="37"/>
      <c r="S26" s="37"/>
    </row>
    <row r="27" spans="2:19" ht="15" hidden="1" outlineLevel="1" x14ac:dyDescent="0.2">
      <c r="B27" s="15" t="s">
        <v>370</v>
      </c>
      <c r="C27" s="28">
        <v>-8137</v>
      </c>
      <c r="D27" s="28">
        <v>-4458</v>
      </c>
      <c r="E27" s="28">
        <v>-23700</v>
      </c>
      <c r="F27" s="28">
        <v>-169</v>
      </c>
      <c r="G27" s="28">
        <v>-192883</v>
      </c>
      <c r="H27" s="28">
        <v>-2401</v>
      </c>
      <c r="I27" s="28">
        <v>-11840</v>
      </c>
      <c r="J27" s="28">
        <v>-30328</v>
      </c>
      <c r="K27" s="38"/>
      <c r="L27" s="38"/>
      <c r="M27" s="38"/>
      <c r="N27" s="38"/>
      <c r="O27" s="38"/>
      <c r="P27" s="38"/>
      <c r="Q27" s="38"/>
      <c r="R27" s="38"/>
      <c r="S27" s="38"/>
    </row>
    <row r="28" spans="2:19" hidden="1" outlineLevel="1" x14ac:dyDescent="0.2">
      <c r="B28" s="15" t="s">
        <v>286</v>
      </c>
      <c r="C28" s="28">
        <v>-3284.2722180000001</v>
      </c>
      <c r="D28" s="28">
        <v>-3206.2502079999999</v>
      </c>
      <c r="E28" s="28">
        <v>-4575</v>
      </c>
      <c r="F28" s="27">
        <v>-287.91539879999999</v>
      </c>
      <c r="G28" s="28">
        <v>-38691.19889</v>
      </c>
      <c r="H28" s="28">
        <v>-453.4</v>
      </c>
      <c r="I28" s="28">
        <v>-2844.0576879999999</v>
      </c>
      <c r="J28" s="28">
        <v>-2820</v>
      </c>
      <c r="K28" s="25"/>
    </row>
    <row r="29" spans="2:19" hidden="1" outlineLevel="1" x14ac:dyDescent="0.2">
      <c r="B29" s="15" t="s">
        <v>287</v>
      </c>
      <c r="C29" s="28">
        <v>2962.4844868</v>
      </c>
      <c r="D29" s="28" t="s">
        <v>10</v>
      </c>
      <c r="E29" s="28">
        <v>45348.046445610002</v>
      </c>
      <c r="F29" s="28">
        <v>1012.7320773344999</v>
      </c>
      <c r="G29" s="28">
        <v>594356.48400854995</v>
      </c>
      <c r="H29" s="27">
        <v>805.80818942456006</v>
      </c>
      <c r="I29" s="28">
        <v>9171.4165601727</v>
      </c>
      <c r="J29" s="28">
        <v>19028.414245</v>
      </c>
      <c r="K29" s="25"/>
    </row>
    <row r="30" spans="2:19" hidden="1" outlineLevel="1" x14ac:dyDescent="0.2">
      <c r="B30" s="15" t="s">
        <v>288</v>
      </c>
      <c r="C30" s="28">
        <v>58741.883598100001</v>
      </c>
      <c r="D30" s="28">
        <v>3555.7843395999998</v>
      </c>
      <c r="E30" s="28">
        <v>91477.590071600003</v>
      </c>
      <c r="F30" s="28">
        <v>3268.8679637999999</v>
      </c>
      <c r="G30" s="28">
        <v>611987.17444770003</v>
      </c>
      <c r="H30" s="28">
        <v>4099.4700665</v>
      </c>
      <c r="I30" s="28">
        <v>8820.8142389999994</v>
      </c>
      <c r="J30" s="28">
        <v>130851.0370239</v>
      </c>
      <c r="K30" s="25"/>
    </row>
    <row r="31" spans="2:19" hidden="1" outlineLevel="1" x14ac:dyDescent="0.2">
      <c r="B31" s="15" t="s">
        <v>289</v>
      </c>
      <c r="C31" s="23">
        <v>31.478444431029001</v>
      </c>
      <c r="D31" s="23" t="s">
        <v>10</v>
      </c>
      <c r="E31" s="23">
        <v>11.441755955725</v>
      </c>
      <c r="F31" s="23">
        <v>17.324191178970999</v>
      </c>
      <c r="G31" s="23">
        <v>7.8107606717272002</v>
      </c>
      <c r="H31" s="23">
        <v>20.073241858947998</v>
      </c>
      <c r="I31" s="23">
        <v>9.8542607746343993</v>
      </c>
      <c r="J31" s="23">
        <v>33.92432192031</v>
      </c>
      <c r="K31" s="25"/>
    </row>
    <row r="32" spans="2:19" ht="15" hidden="1" outlineLevel="1" x14ac:dyDescent="0.2">
      <c r="B32" s="69" t="s">
        <v>371</v>
      </c>
      <c r="C32" s="74">
        <v>198.76431679999999</v>
      </c>
      <c r="D32" s="74">
        <v>83.559706199999994</v>
      </c>
      <c r="E32" s="74">
        <v>85.083763250000004</v>
      </c>
      <c r="F32" s="74">
        <v>73.918012815435006</v>
      </c>
      <c r="G32" s="74">
        <v>73.918012815435006</v>
      </c>
      <c r="H32" s="74">
        <v>15.372698412698</v>
      </c>
      <c r="I32" s="74">
        <v>118.13408160495</v>
      </c>
      <c r="J32" s="74">
        <v>162.90625374742001</v>
      </c>
      <c r="K32" s="25"/>
    </row>
    <row r="33" spans="2:19" hidden="1" outlineLevel="1" x14ac:dyDescent="0.2">
      <c r="C33" s="32"/>
      <c r="D33" s="31"/>
      <c r="E33" s="32"/>
      <c r="F33" s="32"/>
      <c r="G33" s="32"/>
      <c r="H33" s="32"/>
      <c r="I33" s="32"/>
      <c r="J33" s="32"/>
      <c r="K33" s="25"/>
    </row>
    <row r="34" spans="2:19" collapsed="1" x14ac:dyDescent="0.2">
      <c r="B34" s="84" t="s">
        <v>304</v>
      </c>
      <c r="C34" s="84"/>
      <c r="D34" s="84"/>
      <c r="E34" s="84"/>
      <c r="F34" s="84"/>
      <c r="G34" s="84"/>
      <c r="H34" s="84"/>
      <c r="I34" s="84"/>
      <c r="J34" s="84"/>
    </row>
    <row r="35" spans="2:19" hidden="1" outlineLevel="1" x14ac:dyDescent="0.2">
      <c r="B35" s="15" t="s">
        <v>53</v>
      </c>
      <c r="C35" s="28">
        <v>13126</v>
      </c>
      <c r="D35" s="28">
        <v>1838</v>
      </c>
      <c r="E35" s="28">
        <v>46376</v>
      </c>
      <c r="F35" s="28">
        <v>736</v>
      </c>
      <c r="G35" s="28">
        <v>460731</v>
      </c>
      <c r="H35" s="28">
        <v>156</v>
      </c>
      <c r="I35" s="28">
        <v>1598</v>
      </c>
      <c r="J35" s="28">
        <v>27633</v>
      </c>
      <c r="K35" s="25"/>
    </row>
    <row r="36" spans="2:19" hidden="1" outlineLevel="1" x14ac:dyDescent="0.2">
      <c r="C36" s="27" t="s">
        <v>428</v>
      </c>
      <c r="D36" s="27" t="s">
        <v>401</v>
      </c>
      <c r="E36" s="27" t="s">
        <v>429</v>
      </c>
      <c r="F36" s="27" t="s">
        <v>312</v>
      </c>
      <c r="G36" s="27" t="s">
        <v>402</v>
      </c>
      <c r="H36" s="27" t="s">
        <v>308</v>
      </c>
      <c r="I36" s="27" t="s">
        <v>313</v>
      </c>
      <c r="J36" s="27" t="s">
        <v>430</v>
      </c>
      <c r="K36" s="25"/>
    </row>
    <row r="37" spans="2:19" ht="15" hidden="1" outlineLevel="1" x14ac:dyDescent="0.2">
      <c r="B37" s="15" t="s">
        <v>368</v>
      </c>
      <c r="C37" s="27">
        <v>591.76807596523997</v>
      </c>
      <c r="D37" s="27">
        <v>54.702380952380949</v>
      </c>
      <c r="E37" s="27">
        <v>270.0990099009901</v>
      </c>
      <c r="F37" s="27">
        <v>964.29867579256563</v>
      </c>
      <c r="G37" s="27">
        <v>333.13882863340564</v>
      </c>
      <c r="H37" s="27">
        <v>269.27657811609964</v>
      </c>
      <c r="I37" s="27">
        <v>54.292999596670285</v>
      </c>
      <c r="J37" s="27">
        <v>120.55488859104055</v>
      </c>
      <c r="K37" s="25"/>
      <c r="L37" s="36"/>
      <c r="M37" s="36"/>
      <c r="N37" s="36"/>
      <c r="O37" s="36"/>
      <c r="P37" s="36"/>
      <c r="Q37" s="36"/>
      <c r="R37" s="36"/>
      <c r="S37" s="36"/>
    </row>
    <row r="38" spans="2:19" hidden="1" outlineLevel="1" x14ac:dyDescent="0.2">
      <c r="B38" s="15" t="s">
        <v>59</v>
      </c>
      <c r="C38" s="28">
        <v>17783</v>
      </c>
      <c r="D38" s="28">
        <v>7006</v>
      </c>
      <c r="E38" s="28">
        <v>77654</v>
      </c>
      <c r="F38" s="28">
        <v>1325</v>
      </c>
      <c r="G38" s="28">
        <v>731485</v>
      </c>
      <c r="H38" s="28">
        <v>3492</v>
      </c>
      <c r="I38" s="28">
        <v>15339</v>
      </c>
      <c r="J38" s="28">
        <v>69671</v>
      </c>
      <c r="K38" s="25"/>
    </row>
    <row r="39" spans="2:19" hidden="1" outlineLevel="1" x14ac:dyDescent="0.2">
      <c r="C39" s="31" t="s">
        <v>63</v>
      </c>
      <c r="D39" s="40" t="s">
        <v>399</v>
      </c>
      <c r="E39" s="40" t="s">
        <v>442</v>
      </c>
      <c r="F39" s="40" t="s">
        <v>398</v>
      </c>
      <c r="G39" s="40" t="s">
        <v>400</v>
      </c>
      <c r="H39" s="40" t="s">
        <v>449</v>
      </c>
      <c r="I39" s="40" t="s">
        <v>321</v>
      </c>
      <c r="J39" s="40" t="s">
        <v>322</v>
      </c>
      <c r="K39" s="25"/>
    </row>
    <row r="40" spans="2:19" ht="15" hidden="1" outlineLevel="1" x14ac:dyDescent="0.2">
      <c r="B40" s="15" t="s">
        <v>369</v>
      </c>
      <c r="C40" s="27">
        <v>801.72266455049999</v>
      </c>
      <c r="D40" s="27">
        <v>208.51190476190476</v>
      </c>
      <c r="E40" s="27">
        <v>452.26557949912643</v>
      </c>
      <c r="F40" s="41">
        <v>1735.9996541102576</v>
      </c>
      <c r="G40" s="27">
        <v>528.91178597252349</v>
      </c>
      <c r="H40" s="41">
        <v>6027.6526332142303</v>
      </c>
      <c r="I40" s="27">
        <v>521.15164005840143</v>
      </c>
      <c r="J40" s="27">
        <v>303.95467893556207</v>
      </c>
      <c r="K40" s="25"/>
      <c r="L40" s="36"/>
      <c r="M40" s="36"/>
      <c r="N40" s="36"/>
      <c r="O40" s="36"/>
      <c r="P40" s="36"/>
      <c r="Q40" s="36"/>
      <c r="R40" s="36"/>
      <c r="S40" s="36"/>
    </row>
    <row r="41" spans="2:19" hidden="1" outlineLevel="1" x14ac:dyDescent="0.2">
      <c r="B41" s="15" t="s">
        <v>66</v>
      </c>
      <c r="C41" s="32">
        <v>0.73812067705111628</v>
      </c>
      <c r="D41" s="32" t="s">
        <v>10</v>
      </c>
      <c r="E41" s="32">
        <v>0.5969406822252864</v>
      </c>
      <c r="F41" s="32">
        <v>0.55547169811320751</v>
      </c>
      <c r="G41" s="32">
        <v>0.6314365224066788</v>
      </c>
      <c r="H41" s="32">
        <v>4.4827586206896551E-2</v>
      </c>
      <c r="I41" s="32">
        <v>0.1</v>
      </c>
      <c r="J41" s="32">
        <v>0.39807328401857905</v>
      </c>
      <c r="K41" s="25"/>
      <c r="L41" s="37"/>
      <c r="M41" s="37"/>
      <c r="N41" s="37"/>
      <c r="O41" s="37"/>
      <c r="P41" s="37"/>
      <c r="Q41" s="37"/>
      <c r="R41" s="37"/>
      <c r="S41" s="37"/>
    </row>
    <row r="42" spans="2:19" ht="15" hidden="1" outlineLevel="1" x14ac:dyDescent="0.2">
      <c r="B42" s="15" t="s">
        <v>370</v>
      </c>
      <c r="C42" s="28">
        <v>-4657</v>
      </c>
      <c r="D42" s="28">
        <v>-5168</v>
      </c>
      <c r="E42" s="28">
        <v>-31278</v>
      </c>
      <c r="F42" s="28">
        <v>-589</v>
      </c>
      <c r="G42" s="28">
        <v>-270754</v>
      </c>
      <c r="H42" s="28">
        <v>-3336</v>
      </c>
      <c r="I42" s="28">
        <v>-13741</v>
      </c>
      <c r="J42" s="28">
        <v>-42038</v>
      </c>
      <c r="K42" s="38"/>
      <c r="L42" s="38"/>
      <c r="M42" s="38"/>
      <c r="N42" s="38"/>
      <c r="O42" s="38"/>
      <c r="P42" s="38"/>
      <c r="Q42" s="38"/>
      <c r="R42" s="38"/>
      <c r="S42" s="38"/>
    </row>
    <row r="43" spans="2:19" hidden="1" outlineLevel="1" x14ac:dyDescent="0.2">
      <c r="B43" s="15" t="s">
        <v>286</v>
      </c>
      <c r="C43" s="28">
        <v>-1448.4536780000001</v>
      </c>
      <c r="D43" s="28">
        <v>-2756.827992</v>
      </c>
      <c r="E43" s="28">
        <v>-18196</v>
      </c>
      <c r="F43" s="27">
        <v>-809.24665500000003</v>
      </c>
      <c r="G43" s="28">
        <v>-66983.518920000002</v>
      </c>
      <c r="H43" s="28">
        <v>-1041.9693150000001</v>
      </c>
      <c r="I43" s="42">
        <v>-5174.6292599999997</v>
      </c>
      <c r="J43" s="28">
        <v>-17481</v>
      </c>
      <c r="K43" s="25"/>
    </row>
    <row r="44" spans="2:19" hidden="1" outlineLevel="1" x14ac:dyDescent="0.2">
      <c r="B44" s="15" t="s">
        <v>287</v>
      </c>
      <c r="C44" s="28">
        <v>1869</v>
      </c>
      <c r="D44" s="28" t="s">
        <v>10</v>
      </c>
      <c r="E44" s="28">
        <v>32929.526841368999</v>
      </c>
      <c r="F44" s="28">
        <v>806.90697167976998</v>
      </c>
      <c r="G44" s="28">
        <v>521419.38395761</v>
      </c>
      <c r="H44" s="28">
        <v>832.09435289816997</v>
      </c>
      <c r="I44" s="28">
        <v>8853.7146529789989</v>
      </c>
      <c r="J44" s="28">
        <v>6159.2962110000008</v>
      </c>
      <c r="K44" s="25"/>
    </row>
    <row r="45" spans="2:19" hidden="1" outlineLevel="1" x14ac:dyDescent="0.2">
      <c r="B45" s="15" t="s">
        <v>288</v>
      </c>
      <c r="C45" s="28">
        <v>58717.563400899999</v>
      </c>
      <c r="D45" s="28">
        <v>3393.2472416999999</v>
      </c>
      <c r="E45" s="28">
        <v>97020.160350999999</v>
      </c>
      <c r="F45" s="28">
        <v>3160.2430543999999</v>
      </c>
      <c r="G45" s="28">
        <v>615516.02742119995</v>
      </c>
      <c r="H45" s="28">
        <v>3992.8017829</v>
      </c>
      <c r="I45" s="28">
        <v>9183.7742144999993</v>
      </c>
      <c r="J45" s="28">
        <v>127708.0059548</v>
      </c>
      <c r="K45" s="25"/>
    </row>
    <row r="46" spans="2:19" hidden="1" outlineLevel="1" x14ac:dyDescent="0.2">
      <c r="B46" s="15" t="s">
        <v>289</v>
      </c>
      <c r="C46" s="23">
        <v>20.289627124618999</v>
      </c>
      <c r="D46" s="28" t="s">
        <v>10</v>
      </c>
      <c r="E46" s="23">
        <v>11.239216216561999</v>
      </c>
      <c r="F46" s="23">
        <v>16.194869511536002</v>
      </c>
      <c r="G46" s="23">
        <v>8.2665806598960003</v>
      </c>
      <c r="H46" s="23">
        <v>13.535333964722</v>
      </c>
      <c r="I46" s="23">
        <v>10.213664377084999</v>
      </c>
      <c r="J46" s="23">
        <v>42.022430824654002</v>
      </c>
      <c r="K46" s="25"/>
    </row>
    <row r="47" spans="2:19" ht="15" hidden="1" outlineLevel="1" x14ac:dyDescent="0.2">
      <c r="B47" s="69" t="s">
        <v>464</v>
      </c>
      <c r="C47" s="74">
        <v>322.6327</v>
      </c>
      <c r="D47" s="74">
        <v>90.381</v>
      </c>
      <c r="E47" s="74">
        <v>91.745454439696005</v>
      </c>
      <c r="F47" s="74">
        <v>78.604490582992</v>
      </c>
      <c r="G47" s="74">
        <v>78.604490582992</v>
      </c>
      <c r="H47" s="74">
        <v>15.386625</v>
      </c>
      <c r="I47" s="74">
        <v>125.1994578</v>
      </c>
      <c r="J47" s="74">
        <v>204.86718746998</v>
      </c>
      <c r="K47" s="25"/>
    </row>
    <row r="48" spans="2:19" hidden="1" outlineLevel="1" x14ac:dyDescent="0.2">
      <c r="C48" s="32"/>
      <c r="D48" s="31"/>
      <c r="E48" s="32"/>
      <c r="F48" s="32"/>
      <c r="G48" s="32"/>
      <c r="H48" s="32"/>
      <c r="I48" s="32"/>
      <c r="J48" s="32"/>
      <c r="K48" s="25"/>
    </row>
    <row r="49" spans="2:13" ht="15" collapsed="1" x14ac:dyDescent="0.2">
      <c r="B49" s="84" t="s">
        <v>458</v>
      </c>
      <c r="C49" s="84"/>
      <c r="D49" s="84"/>
      <c r="E49" s="84"/>
      <c r="F49" s="84"/>
      <c r="G49" s="84"/>
      <c r="H49" s="84"/>
      <c r="I49" s="84"/>
      <c r="J49" s="84"/>
    </row>
    <row r="50" spans="2:13" hidden="1" outlineLevel="1" x14ac:dyDescent="0.2">
      <c r="B50" s="15" t="s">
        <v>53</v>
      </c>
      <c r="C50" s="28">
        <v>11906</v>
      </c>
      <c r="D50" s="32" t="s">
        <v>10</v>
      </c>
      <c r="E50" s="28">
        <v>40524</v>
      </c>
      <c r="F50" s="27">
        <v>676</v>
      </c>
      <c r="G50" s="28">
        <v>438175</v>
      </c>
      <c r="H50" s="27">
        <v>162</v>
      </c>
      <c r="I50" s="28">
        <v>1189</v>
      </c>
      <c r="J50" s="28">
        <v>24466</v>
      </c>
    </row>
    <row r="51" spans="2:13" hidden="1" outlineLevel="1" x14ac:dyDescent="0.2">
      <c r="C51" s="40" t="s">
        <v>431</v>
      </c>
      <c r="D51" s="32" t="s">
        <v>10</v>
      </c>
      <c r="E51" s="40" t="s">
        <v>432</v>
      </c>
      <c r="F51" s="34" t="s">
        <v>390</v>
      </c>
      <c r="G51" s="40" t="s">
        <v>391</v>
      </c>
      <c r="H51" s="40" t="s">
        <v>308</v>
      </c>
      <c r="I51" s="40" t="s">
        <v>392</v>
      </c>
      <c r="J51" s="34" t="s">
        <v>433</v>
      </c>
    </row>
    <row r="52" spans="2:13" ht="15" hidden="1" outlineLevel="1" x14ac:dyDescent="0.2">
      <c r="B52" s="15" t="s">
        <v>368</v>
      </c>
      <c r="C52" s="49">
        <v>541.18181818181813</v>
      </c>
      <c r="D52" s="32" t="s">
        <v>10</v>
      </c>
      <c r="E52" s="60">
        <v>234.37825332562173</v>
      </c>
      <c r="F52" s="60">
        <v>845</v>
      </c>
      <c r="G52" s="60">
        <v>314.10394265232975</v>
      </c>
      <c r="H52" s="21">
        <v>270</v>
      </c>
      <c r="I52" s="60">
        <v>40.033670033670035</v>
      </c>
      <c r="J52" s="60">
        <v>101.30848861283644</v>
      </c>
    </row>
    <row r="53" spans="2:13" hidden="1" outlineLevel="1" x14ac:dyDescent="0.2">
      <c r="B53" s="15" t="s">
        <v>59</v>
      </c>
      <c r="C53" s="28">
        <v>16771</v>
      </c>
      <c r="D53" s="32" t="s">
        <v>10</v>
      </c>
      <c r="E53" s="28">
        <v>65989</v>
      </c>
      <c r="F53" s="28">
        <v>1407</v>
      </c>
      <c r="G53" s="28">
        <v>677110</v>
      </c>
      <c r="H53" s="28">
        <v>3479</v>
      </c>
      <c r="I53" s="28">
        <v>12199</v>
      </c>
      <c r="J53" s="28">
        <v>48057</v>
      </c>
    </row>
    <row r="54" spans="2:13" hidden="1" outlineLevel="1" x14ac:dyDescent="0.2">
      <c r="C54" s="31" t="s">
        <v>440</v>
      </c>
      <c r="D54" s="32" t="s">
        <v>10</v>
      </c>
      <c r="E54" s="40" t="s">
        <v>443</v>
      </c>
      <c r="F54" s="40" t="s">
        <v>393</v>
      </c>
      <c r="G54" s="40" t="s">
        <v>394</v>
      </c>
      <c r="H54" s="40" t="s">
        <v>450</v>
      </c>
      <c r="I54" s="40" t="s">
        <v>396</v>
      </c>
      <c r="J54" s="40" t="s">
        <v>397</v>
      </c>
    </row>
    <row r="55" spans="2:13" ht="15" hidden="1" outlineLevel="1" x14ac:dyDescent="0.2">
      <c r="B55" s="15" t="s">
        <v>369</v>
      </c>
      <c r="C55" s="27">
        <v>762.31818181818187</v>
      </c>
      <c r="D55" s="32" t="s">
        <v>10</v>
      </c>
      <c r="E55" s="27">
        <v>381.65991902834008</v>
      </c>
      <c r="F55" s="41">
        <v>1758.75</v>
      </c>
      <c r="G55" s="27">
        <v>485.38351254480284</v>
      </c>
      <c r="H55" s="41">
        <v>5798.3333333333339</v>
      </c>
      <c r="I55" s="27">
        <v>410.74074074074076</v>
      </c>
      <c r="J55" s="27">
        <v>198.99378881987579</v>
      </c>
    </row>
    <row r="56" spans="2:13" hidden="1" outlineLevel="1" x14ac:dyDescent="0.2">
      <c r="B56" s="15" t="s">
        <v>66</v>
      </c>
      <c r="C56" s="32">
        <f>C50/C53</f>
        <v>0.70991592630135347</v>
      </c>
      <c r="D56" s="32" t="s">
        <v>10</v>
      </c>
      <c r="E56" s="32">
        <f t="shared" ref="E56:J56" si="0">E50/E53</f>
        <v>0.614102350391732</v>
      </c>
      <c r="F56" s="32">
        <f t="shared" si="0"/>
        <v>0.48045486851457003</v>
      </c>
      <c r="G56" s="32">
        <f t="shared" si="0"/>
        <v>0.64712528245041423</v>
      </c>
      <c r="H56" s="32">
        <f t="shared" si="0"/>
        <v>4.6565104915205519E-2</v>
      </c>
      <c r="I56" s="32">
        <f t="shared" si="0"/>
        <v>9.746700549225347E-2</v>
      </c>
      <c r="J56" s="32">
        <f t="shared" si="0"/>
        <v>0.50910377260336681</v>
      </c>
    </row>
    <row r="57" spans="2:13" ht="15" hidden="1" outlineLevel="1" x14ac:dyDescent="0.2">
      <c r="B57" s="15" t="s">
        <v>370</v>
      </c>
      <c r="C57" s="28">
        <f>C50-C53</f>
        <v>-4865</v>
      </c>
      <c r="D57" s="32" t="s">
        <v>10</v>
      </c>
      <c r="E57" s="28">
        <f t="shared" ref="E57:J57" si="1">E50-E53</f>
        <v>-25465</v>
      </c>
      <c r="F57" s="28">
        <f t="shared" si="1"/>
        <v>-731</v>
      </c>
      <c r="G57" s="28">
        <f t="shared" si="1"/>
        <v>-238935</v>
      </c>
      <c r="H57" s="28">
        <f t="shared" si="1"/>
        <v>-3317</v>
      </c>
      <c r="I57" s="28">
        <f t="shared" si="1"/>
        <v>-11010</v>
      </c>
      <c r="J57" s="28">
        <f t="shared" si="1"/>
        <v>-23591</v>
      </c>
    </row>
    <row r="58" spans="2:13" hidden="1" outlineLevel="1" x14ac:dyDescent="0.2">
      <c r="B58" s="15" t="s">
        <v>286</v>
      </c>
      <c r="C58" s="28">
        <v>1439.1146859999999</v>
      </c>
      <c r="D58" s="28">
        <v>-4049.0049819999999</v>
      </c>
      <c r="E58" s="28">
        <v>-11633</v>
      </c>
      <c r="F58" s="27">
        <v>-995.35005369999999</v>
      </c>
      <c r="G58" s="28">
        <v>-26033.16891</v>
      </c>
      <c r="H58" s="28">
        <v>-1398.6998920000001</v>
      </c>
      <c r="I58" s="42">
        <v>-360.62744520000001</v>
      </c>
      <c r="J58" s="28">
        <v>-3275</v>
      </c>
      <c r="M58" s="61"/>
    </row>
    <row r="59" spans="2:13" hidden="1" outlineLevel="1" x14ac:dyDescent="0.2">
      <c r="B59" s="15" t="s">
        <v>287</v>
      </c>
      <c r="C59" s="68">
        <v>4374</v>
      </c>
      <c r="D59" s="28" t="s">
        <v>10</v>
      </c>
      <c r="E59" s="28">
        <v>20928.020362121002</v>
      </c>
      <c r="F59" s="28">
        <v>647.84998740349999</v>
      </c>
      <c r="G59" s="28">
        <v>574508.78907988011</v>
      </c>
      <c r="H59" s="27">
        <v>591</v>
      </c>
      <c r="I59" s="28">
        <v>11926.470877726601</v>
      </c>
      <c r="J59" s="28">
        <v>9442.6276017670007</v>
      </c>
    </row>
    <row r="60" spans="2:13" hidden="1" outlineLevel="1" x14ac:dyDescent="0.2">
      <c r="B60" s="15" t="s">
        <v>288</v>
      </c>
      <c r="C60" s="28">
        <v>61705.953520199997</v>
      </c>
      <c r="D60" s="28">
        <v>3428.1169755000001</v>
      </c>
      <c r="E60" s="28">
        <v>101447.4587403</v>
      </c>
      <c r="F60" s="28">
        <v>3269.0707401</v>
      </c>
      <c r="G60" s="28">
        <v>646787.06527539995</v>
      </c>
      <c r="H60" s="28">
        <v>4000.2222078999998</v>
      </c>
      <c r="I60" s="28">
        <v>9968.4962840000007</v>
      </c>
      <c r="J60" s="28">
        <v>130847.37098740001</v>
      </c>
    </row>
    <row r="61" spans="2:13" hidden="1" outlineLevel="1" x14ac:dyDescent="0.2">
      <c r="B61" s="15" t="s">
        <v>289</v>
      </c>
      <c r="C61" s="24">
        <v>15.880982956372</v>
      </c>
      <c r="D61" s="28" t="s">
        <v>10</v>
      </c>
      <c r="E61" s="24">
        <v>12.593979944997001</v>
      </c>
      <c r="F61" s="24">
        <v>16.298782280731999</v>
      </c>
      <c r="G61" s="24">
        <v>10.143464563859</v>
      </c>
      <c r="H61" s="24">
        <v>10.1165100821</v>
      </c>
      <c r="I61" s="24">
        <v>12.204783423987999</v>
      </c>
      <c r="J61" s="24">
        <v>43.260843757784002</v>
      </c>
    </row>
    <row r="62" spans="2:13" ht="15" hidden="1" outlineLevel="1" x14ac:dyDescent="0.2">
      <c r="B62" s="69" t="s">
        <v>371</v>
      </c>
      <c r="C62" s="74">
        <v>327.50653333333003</v>
      </c>
      <c r="D62" s="74">
        <v>82.448400000000007</v>
      </c>
      <c r="E62" s="74">
        <v>106.30948429748</v>
      </c>
      <c r="F62" s="74">
        <v>82.599276446077994</v>
      </c>
      <c r="G62" s="74">
        <v>82.599276446077994</v>
      </c>
      <c r="H62" s="74">
        <v>15.386794354838999</v>
      </c>
      <c r="I62" s="74">
        <v>132.11546008875999</v>
      </c>
      <c r="J62" s="74">
        <v>280.35611165515002</v>
      </c>
    </row>
    <row r="63" spans="2:13" hidden="1" outlineLevel="1" x14ac:dyDescent="0.2">
      <c r="C63" s="32"/>
      <c r="D63" s="31"/>
      <c r="E63" s="32"/>
      <c r="F63" s="32"/>
      <c r="G63" s="32"/>
      <c r="H63" s="32"/>
      <c r="I63" s="32"/>
      <c r="J63" s="32"/>
      <c r="K63" s="25"/>
    </row>
    <row r="64" spans="2:13" ht="15" collapsed="1" x14ac:dyDescent="0.2">
      <c r="B64" s="84" t="s">
        <v>459</v>
      </c>
      <c r="C64" s="84"/>
      <c r="D64" s="84"/>
      <c r="E64" s="84"/>
      <c r="F64" s="84"/>
      <c r="G64" s="84"/>
      <c r="H64" s="84"/>
      <c r="I64" s="84"/>
      <c r="J64" s="84"/>
    </row>
    <row r="65" spans="2:13" outlineLevel="1" x14ac:dyDescent="0.2">
      <c r="B65" s="15" t="s">
        <v>53</v>
      </c>
      <c r="C65" s="28">
        <v>12767</v>
      </c>
      <c r="D65" s="32" t="s">
        <v>10</v>
      </c>
      <c r="E65" s="28">
        <v>39216</v>
      </c>
      <c r="F65" s="27">
        <v>698</v>
      </c>
      <c r="G65" s="28">
        <v>442345</v>
      </c>
      <c r="H65" s="27">
        <v>92</v>
      </c>
      <c r="I65" s="28">
        <v>1139</v>
      </c>
      <c r="J65" s="28">
        <v>31137</v>
      </c>
    </row>
    <row r="66" spans="2:13" outlineLevel="1" x14ac:dyDescent="0.2">
      <c r="C66" s="40" t="s">
        <v>465</v>
      </c>
      <c r="D66" s="32" t="s">
        <v>10</v>
      </c>
      <c r="E66" s="40" t="s">
        <v>434</v>
      </c>
      <c r="F66" s="34" t="s">
        <v>435</v>
      </c>
      <c r="G66" s="40" t="s">
        <v>436</v>
      </c>
      <c r="H66" s="40" t="s">
        <v>437</v>
      </c>
      <c r="I66" s="40" t="s">
        <v>438</v>
      </c>
      <c r="J66" s="34" t="s">
        <v>439</v>
      </c>
    </row>
    <row r="67" spans="2:13" ht="15" outlineLevel="1" x14ac:dyDescent="0.2">
      <c r="B67" s="15" t="s">
        <v>368</v>
      </c>
      <c r="C67" s="49">
        <v>582.96803652968038</v>
      </c>
      <c r="D67" s="32" t="s">
        <v>10</v>
      </c>
      <c r="E67" s="32" t="s">
        <v>10</v>
      </c>
      <c r="F67" s="60">
        <v>872.5</v>
      </c>
      <c r="G67" s="60">
        <v>314.16548295454544</v>
      </c>
      <c r="H67" s="60">
        <v>153.33333333333334</v>
      </c>
      <c r="I67" s="32" t="s">
        <v>10</v>
      </c>
      <c r="J67" s="32" t="s">
        <v>10</v>
      </c>
    </row>
    <row r="68" spans="2:13" outlineLevel="1" x14ac:dyDescent="0.2">
      <c r="B68" s="15" t="s">
        <v>59</v>
      </c>
      <c r="C68" s="28">
        <v>18819</v>
      </c>
      <c r="D68" s="32" t="s">
        <v>10</v>
      </c>
      <c r="E68" s="28">
        <v>60783</v>
      </c>
      <c r="F68" s="28">
        <v>1238</v>
      </c>
      <c r="G68" s="28">
        <v>727855</v>
      </c>
      <c r="H68" s="28">
        <v>3627</v>
      </c>
      <c r="I68" s="28">
        <v>11912</v>
      </c>
      <c r="J68" s="28">
        <v>55575</v>
      </c>
    </row>
    <row r="69" spans="2:13" outlineLevel="1" x14ac:dyDescent="0.2">
      <c r="C69" s="40" t="s">
        <v>441</v>
      </c>
      <c r="D69" s="32" t="s">
        <v>10</v>
      </c>
      <c r="E69" s="40" t="s">
        <v>444</v>
      </c>
      <c r="F69" s="40" t="s">
        <v>445</v>
      </c>
      <c r="G69" s="40" t="s">
        <v>446</v>
      </c>
      <c r="H69" s="40" t="s">
        <v>451</v>
      </c>
      <c r="I69" s="40" t="s">
        <v>452</v>
      </c>
      <c r="J69" s="40" t="s">
        <v>455</v>
      </c>
    </row>
    <row r="70" spans="2:13" ht="15" outlineLevel="1" x14ac:dyDescent="0.2">
      <c r="B70" s="15" t="s">
        <v>369</v>
      </c>
      <c r="C70" s="27">
        <v>859.31506849315076</v>
      </c>
      <c r="D70" s="32" t="s">
        <v>10</v>
      </c>
      <c r="E70" s="32" t="s">
        <v>10</v>
      </c>
      <c r="F70" s="41">
        <v>1547.5</v>
      </c>
      <c r="G70" s="27">
        <v>516.94247159090912</v>
      </c>
      <c r="H70" s="41">
        <v>6045</v>
      </c>
      <c r="I70" s="27" t="s">
        <v>10</v>
      </c>
      <c r="J70" s="27" t="s">
        <v>10</v>
      </c>
    </row>
    <row r="71" spans="2:13" outlineLevel="1" x14ac:dyDescent="0.2">
      <c r="B71" s="15" t="s">
        <v>66</v>
      </c>
      <c r="C71" s="32">
        <f>C65/C68</f>
        <v>0.67841011743450763</v>
      </c>
      <c r="D71" s="32" t="s">
        <v>10</v>
      </c>
      <c r="E71" s="32">
        <f t="shared" ref="E71:J71" si="2">E65/E68</f>
        <v>0.6451803958343616</v>
      </c>
      <c r="F71" s="32">
        <f t="shared" si="2"/>
        <v>0.5638126009693053</v>
      </c>
      <c r="G71" s="32">
        <f t="shared" si="2"/>
        <v>0.60773780491993601</v>
      </c>
      <c r="H71" s="32">
        <f t="shared" si="2"/>
        <v>2.5365315687896333E-2</v>
      </c>
      <c r="I71" s="32">
        <f t="shared" si="2"/>
        <v>9.5617864338482197E-2</v>
      </c>
      <c r="J71" s="32">
        <f t="shared" si="2"/>
        <v>0.56026990553306344</v>
      </c>
    </row>
    <row r="72" spans="2:13" ht="15" outlineLevel="1" x14ac:dyDescent="0.2">
      <c r="B72" s="15" t="s">
        <v>370</v>
      </c>
      <c r="C72" s="28">
        <v>-6052</v>
      </c>
      <c r="D72" s="32" t="s">
        <v>10</v>
      </c>
      <c r="E72" s="28">
        <v>-21567</v>
      </c>
      <c r="F72" s="28">
        <v>-540</v>
      </c>
      <c r="G72" s="28">
        <v>-285510</v>
      </c>
      <c r="H72" s="28">
        <v>-3535</v>
      </c>
      <c r="I72" s="28">
        <v>-10773</v>
      </c>
      <c r="J72" s="28">
        <v>-24438</v>
      </c>
    </row>
    <row r="73" spans="2:13" outlineLevel="1" x14ac:dyDescent="0.2">
      <c r="B73" s="15" t="s">
        <v>286</v>
      </c>
      <c r="C73" s="28">
        <v>1205.836417</v>
      </c>
      <c r="D73" s="28">
        <v>-5163.2407976065997</v>
      </c>
      <c r="E73" s="28">
        <v>-6602</v>
      </c>
      <c r="F73" s="27">
        <v>-652</v>
      </c>
      <c r="G73" s="28">
        <v>-23255.58988</v>
      </c>
      <c r="H73" s="28">
        <v>-1441.2434989999999</v>
      </c>
      <c r="I73" s="42">
        <v>1662.509266</v>
      </c>
      <c r="J73" s="28">
        <v>-1695</v>
      </c>
      <c r="M73" s="61"/>
    </row>
    <row r="74" spans="2:13" outlineLevel="1" x14ac:dyDescent="0.2">
      <c r="B74" s="15" t="s">
        <v>287</v>
      </c>
      <c r="C74" s="28">
        <v>6055</v>
      </c>
      <c r="D74" s="28" t="s">
        <v>10</v>
      </c>
      <c r="E74" s="28">
        <v>20196.792193009001</v>
      </c>
      <c r="F74" s="28">
        <v>932.62924417572992</v>
      </c>
      <c r="G74" s="28">
        <v>569544.27950532001</v>
      </c>
      <c r="H74" s="27">
        <v>674</v>
      </c>
      <c r="I74" s="28" t="s">
        <v>10</v>
      </c>
      <c r="J74" s="28">
        <v>12977.150809753399</v>
      </c>
    </row>
    <row r="75" spans="2:13" outlineLevel="1" x14ac:dyDescent="0.2">
      <c r="B75" s="15" t="s">
        <v>288</v>
      </c>
      <c r="C75" s="28" t="s">
        <v>10</v>
      </c>
      <c r="D75" s="28" t="s">
        <v>10</v>
      </c>
      <c r="E75" s="28" t="s">
        <v>10</v>
      </c>
      <c r="F75" s="28" t="s">
        <v>10</v>
      </c>
      <c r="G75" s="28" t="s">
        <v>10</v>
      </c>
      <c r="H75" s="28" t="s">
        <v>10</v>
      </c>
      <c r="I75" s="28" t="s">
        <v>10</v>
      </c>
      <c r="J75" s="28" t="s">
        <v>10</v>
      </c>
    </row>
    <row r="76" spans="2:13" outlineLevel="1" x14ac:dyDescent="0.2">
      <c r="B76" s="15" t="s">
        <v>289</v>
      </c>
      <c r="C76" s="28" t="s">
        <v>10</v>
      </c>
      <c r="D76" s="28" t="s">
        <v>10</v>
      </c>
      <c r="E76" s="28" t="s">
        <v>10</v>
      </c>
      <c r="F76" s="28" t="s">
        <v>10</v>
      </c>
      <c r="G76" s="28" t="s">
        <v>10</v>
      </c>
      <c r="H76" s="28" t="s">
        <v>10</v>
      </c>
      <c r="I76" s="28" t="s">
        <v>10</v>
      </c>
      <c r="J76" s="28" t="s">
        <v>10</v>
      </c>
    </row>
    <row r="77" spans="2:13" ht="15" outlineLevel="1" x14ac:dyDescent="0.2">
      <c r="B77" s="69" t="s">
        <v>371</v>
      </c>
      <c r="C77" s="74">
        <v>302.11804669999998</v>
      </c>
      <c r="D77" s="74">
        <v>70.657731735159999</v>
      </c>
      <c r="E77" s="74">
        <v>115.60365379664999</v>
      </c>
      <c r="F77" s="74">
        <v>83.669281580941004</v>
      </c>
      <c r="G77" s="74">
        <v>83.669281580941004</v>
      </c>
      <c r="H77" s="74">
        <v>15.389196329255</v>
      </c>
      <c r="I77" s="74">
        <v>133.72664431544001</v>
      </c>
      <c r="J77" s="74">
        <v>278.58071616756001</v>
      </c>
    </row>
    <row r="78" spans="2:13" outlineLevel="1" x14ac:dyDescent="0.2"/>
    <row r="81" spans="1:2" x14ac:dyDescent="0.2">
      <c r="A81" s="15" t="s">
        <v>332</v>
      </c>
      <c r="B81" s="26" t="s">
        <v>347</v>
      </c>
    </row>
    <row r="82" spans="1:2" x14ac:dyDescent="0.2">
      <c r="A82" s="15" t="s">
        <v>333</v>
      </c>
      <c r="B82" s="26" t="s">
        <v>348</v>
      </c>
    </row>
    <row r="83" spans="1:2" x14ac:dyDescent="0.2">
      <c r="A83" s="15" t="s">
        <v>335</v>
      </c>
      <c r="B83" s="26" t="s">
        <v>349</v>
      </c>
    </row>
    <row r="84" spans="1:2" x14ac:dyDescent="0.2">
      <c r="A84" s="15" t="s">
        <v>337</v>
      </c>
      <c r="B84" s="26" t="s">
        <v>421</v>
      </c>
    </row>
    <row r="85" spans="1:2" x14ac:dyDescent="0.2">
      <c r="A85" s="15" t="s">
        <v>32</v>
      </c>
    </row>
    <row r="86" spans="1:2" x14ac:dyDescent="0.2">
      <c r="A86" s="15" t="s">
        <v>412</v>
      </c>
    </row>
    <row r="87" spans="1:2" x14ac:dyDescent="0.2">
      <c r="A87" s="15"/>
    </row>
    <row r="88" spans="1:2" x14ac:dyDescent="0.2">
      <c r="A88" s="16" t="s">
        <v>374</v>
      </c>
    </row>
    <row r="89" spans="1:2" x14ac:dyDescent="0.2">
      <c r="A89" s="16" t="s">
        <v>457</v>
      </c>
    </row>
  </sheetData>
  <mergeCells count="6">
    <mergeCell ref="B64:J64"/>
    <mergeCell ref="B2:J2"/>
    <mergeCell ref="B4:J4"/>
    <mergeCell ref="B19:J19"/>
    <mergeCell ref="B34:J34"/>
    <mergeCell ref="B49:J49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&amp;A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DF412-71EF-407B-9044-6058C188420A}">
  <sheetPr codeName="Sheet4">
    <tabColor theme="6" tint="-0.499984740745262"/>
    <pageSetUpPr fitToPage="1"/>
  </sheetPr>
  <dimension ref="A1:XEP46"/>
  <sheetViews>
    <sheetView workbookViewId="0">
      <pane xSplit="3" ySplit="4" topLeftCell="D12" activePane="bottomRight" state="frozen"/>
      <selection activeCell="B3" sqref="B3"/>
      <selection pane="topRight" activeCell="B3" sqref="B3"/>
      <selection pane="bottomLeft" activeCell="B3" sqref="B3"/>
      <selection pane="bottomRight" activeCell="A38" sqref="A38"/>
    </sheetView>
  </sheetViews>
  <sheetFormatPr defaultRowHeight="15" x14ac:dyDescent="0.25"/>
  <cols>
    <col min="1" max="1" width="3" customWidth="1"/>
    <col min="2" max="2" width="26.7109375" style="2" customWidth="1"/>
    <col min="3" max="3" width="22" style="2" customWidth="1"/>
    <col min="4" max="11" width="7.5703125" style="2" customWidth="1"/>
    <col min="12" max="12" width="7.5703125" customWidth="1"/>
    <col min="13" max="13" width="11.7109375" customWidth="1"/>
  </cols>
  <sheetData>
    <row r="1" spans="2:12 16370:16370" ht="34.5" customHeight="1" x14ac:dyDescent="0.25">
      <c r="B1" s="18" t="s">
        <v>359</v>
      </c>
      <c r="C1" s="17"/>
      <c r="D1" s="17"/>
      <c r="E1" s="17"/>
      <c r="F1" s="17"/>
      <c r="G1" s="17"/>
      <c r="H1" s="17"/>
      <c r="I1" s="17"/>
      <c r="J1" s="19"/>
      <c r="K1" s="19"/>
      <c r="L1" s="19" t="s">
        <v>380</v>
      </c>
    </row>
    <row r="2" spans="2:12 16370:16370" s="6" customFormat="1" ht="17.25" x14ac:dyDescent="0.25">
      <c r="B2" s="90" t="s">
        <v>323</v>
      </c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2:12 16370:16370" ht="15" customHeight="1" x14ac:dyDescent="0.2">
      <c r="B3" s="93" t="s">
        <v>67</v>
      </c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2:12 16370:16370" x14ac:dyDescent="0.25">
      <c r="B4" s="9" t="s">
        <v>68</v>
      </c>
      <c r="C4" s="9" t="s">
        <v>69</v>
      </c>
      <c r="D4" s="10">
        <v>2017</v>
      </c>
      <c r="E4" s="10">
        <v>2018</v>
      </c>
      <c r="F4" s="10">
        <v>2019</v>
      </c>
      <c r="G4" s="10">
        <v>2020</v>
      </c>
      <c r="H4" s="10">
        <v>2021</v>
      </c>
      <c r="I4" s="10">
        <v>2022</v>
      </c>
      <c r="J4" s="10">
        <v>2023</v>
      </c>
      <c r="K4" s="10">
        <v>2024</v>
      </c>
      <c r="L4" s="10">
        <v>2025</v>
      </c>
      <c r="XEP4" s="53"/>
    </row>
    <row r="5" spans="2:12 16370:16370" s="22" customFormat="1" ht="12.75" x14ac:dyDescent="0.2">
      <c r="B5" s="92" t="s">
        <v>70</v>
      </c>
      <c r="C5" s="92"/>
      <c r="D5" s="43"/>
      <c r="E5" s="43"/>
      <c r="F5" s="43"/>
      <c r="G5" s="43"/>
      <c r="H5" s="43"/>
      <c r="I5" s="43"/>
      <c r="J5" s="43"/>
      <c r="K5" s="43"/>
      <c r="XEP5" s="21"/>
    </row>
    <row r="6" spans="2:12 16370:16370" s="21" customFormat="1" ht="12.75" x14ac:dyDescent="0.2">
      <c r="B6" s="26"/>
      <c r="C6" s="15" t="s">
        <v>71</v>
      </c>
      <c r="D6" s="35">
        <v>4.976</v>
      </c>
      <c r="E6" s="35">
        <v>0.626</v>
      </c>
      <c r="F6" s="35">
        <v>2.302</v>
      </c>
      <c r="G6" s="35">
        <v>5.6070000000000002</v>
      </c>
      <c r="H6" s="35">
        <v>7.7619999999999996</v>
      </c>
      <c r="I6" s="35">
        <v>10.6</v>
      </c>
      <c r="J6" s="35">
        <v>-7.7140000000000004</v>
      </c>
      <c r="K6" s="35">
        <v>-4.2629999999999999</v>
      </c>
      <c r="L6" s="35">
        <v>2.8980000000000001</v>
      </c>
    </row>
    <row r="7" spans="2:12 16370:16370" s="21" customFormat="1" ht="12.75" x14ac:dyDescent="0.2">
      <c r="B7" s="26"/>
      <c r="C7" s="15" t="s">
        <v>72</v>
      </c>
      <c r="D7" s="35">
        <v>5.44</v>
      </c>
      <c r="E7" s="35">
        <v>5.7830000000000004</v>
      </c>
      <c r="F7" s="35">
        <v>5.4749999999999996</v>
      </c>
      <c r="G7" s="35">
        <v>5.6479999999999997</v>
      </c>
      <c r="H7" s="35">
        <v>5.5579999999999998</v>
      </c>
      <c r="I7" s="35">
        <v>6.15</v>
      </c>
      <c r="J7" s="35">
        <v>9.016</v>
      </c>
      <c r="K7" s="35">
        <v>9.7279999999999998</v>
      </c>
      <c r="L7" s="35">
        <v>10.045</v>
      </c>
    </row>
    <row r="8" spans="2:12 16370:16370" s="21" customFormat="1" ht="12.75" x14ac:dyDescent="0.2">
      <c r="B8" s="26"/>
      <c r="C8" s="15" t="s">
        <v>73</v>
      </c>
      <c r="D8" s="35">
        <v>4.3390000000000004</v>
      </c>
      <c r="E8" s="35">
        <v>3.6230000000000002</v>
      </c>
      <c r="F8" s="35">
        <v>2.8149999999999999</v>
      </c>
      <c r="G8" s="35">
        <v>3.0369999999999999</v>
      </c>
      <c r="H8" s="35">
        <v>8.2200000000000006</v>
      </c>
      <c r="I8" s="35">
        <v>5.9459999999999997</v>
      </c>
      <c r="J8" s="35">
        <v>4.5350000000000001</v>
      </c>
      <c r="K8" s="35">
        <v>4.2949999999999999</v>
      </c>
      <c r="L8" s="35">
        <v>2.5569999999999999</v>
      </c>
    </row>
    <row r="9" spans="2:12 16370:16370" s="21" customFormat="1" ht="12.75" x14ac:dyDescent="0.2">
      <c r="B9" s="26"/>
      <c r="C9" s="15" t="s">
        <v>74</v>
      </c>
      <c r="D9" s="35">
        <v>3.6059999999999999</v>
      </c>
      <c r="E9" s="35">
        <v>3.387</v>
      </c>
      <c r="F9" s="35">
        <v>4.806</v>
      </c>
      <c r="G9" s="35">
        <v>6.1539999999999999</v>
      </c>
      <c r="H9" s="35">
        <v>5.5119999999999996</v>
      </c>
      <c r="I9" s="35">
        <v>6.6340000000000003</v>
      </c>
      <c r="J9" s="35">
        <v>5.37</v>
      </c>
      <c r="K9" s="35">
        <v>4.6390000000000002</v>
      </c>
      <c r="L9" s="35">
        <v>2.0910000000000002</v>
      </c>
    </row>
    <row r="10" spans="2:12 16370:16370" s="21" customFormat="1" ht="12.75" x14ac:dyDescent="0.2">
      <c r="B10" s="26"/>
      <c r="C10" s="15" t="s">
        <v>75</v>
      </c>
      <c r="D10" s="35">
        <v>2.2719999999999998</v>
      </c>
      <c r="E10" s="35">
        <v>1.367</v>
      </c>
      <c r="F10" s="35">
        <v>1.3260000000000001</v>
      </c>
      <c r="G10" s="35">
        <v>-1.5940000000000001</v>
      </c>
      <c r="H10" s="35">
        <v>0.21299999999999999</v>
      </c>
      <c r="I10" s="35">
        <v>2.601</v>
      </c>
      <c r="J10" s="35">
        <v>2.605</v>
      </c>
      <c r="K10" s="35">
        <v>1.4450000000000001</v>
      </c>
      <c r="L10" s="35">
        <v>3.488</v>
      </c>
    </row>
    <row r="11" spans="2:12 16370:16370" s="21" customFormat="1" ht="12.75" x14ac:dyDescent="0.2">
      <c r="B11" s="26"/>
      <c r="C11" s="15" t="s">
        <v>76</v>
      </c>
      <c r="D11" s="35">
        <v>4.4969999999999999</v>
      </c>
      <c r="E11" s="35">
        <v>4.13</v>
      </c>
      <c r="F11" s="35">
        <v>4.6239999999999997</v>
      </c>
      <c r="G11" s="35">
        <v>6.1479999999999997</v>
      </c>
      <c r="H11" s="35">
        <v>3.5790000000000002</v>
      </c>
      <c r="I11" s="35">
        <v>6.3710000000000004</v>
      </c>
      <c r="J11" s="35">
        <v>7.73</v>
      </c>
      <c r="K11" s="35">
        <v>5.423</v>
      </c>
      <c r="L11" s="35">
        <v>4.0570000000000004</v>
      </c>
    </row>
    <row r="12" spans="2:12 16370:16370" s="21" customFormat="1" ht="12.75" x14ac:dyDescent="0.2">
      <c r="B12" s="26"/>
      <c r="C12" s="15" t="s">
        <v>77</v>
      </c>
      <c r="D12" s="35">
        <v>4.7750000000000004</v>
      </c>
      <c r="E12" s="21">
        <v>4.7</v>
      </c>
      <c r="F12" s="35">
        <v>6.8019999999999996</v>
      </c>
      <c r="G12" s="35">
        <v>10.739000000000001</v>
      </c>
      <c r="H12" s="35">
        <v>8.8960000000000008</v>
      </c>
      <c r="I12" s="35">
        <v>12.153</v>
      </c>
      <c r="J12" s="35">
        <v>29.181000000000001</v>
      </c>
      <c r="K12" s="35">
        <v>23.411000000000001</v>
      </c>
      <c r="L12" s="35">
        <v>4.4950000000000001</v>
      </c>
    </row>
    <row r="13" spans="2:12 16370:16370" s="21" customFormat="1" ht="12.75" x14ac:dyDescent="0.2">
      <c r="B13" s="26"/>
      <c r="C13" s="15" t="s">
        <v>78</v>
      </c>
      <c r="D13" s="35">
        <v>6.58</v>
      </c>
      <c r="E13" s="35">
        <v>4.2729999999999997</v>
      </c>
      <c r="F13" s="35">
        <v>4.3040000000000003</v>
      </c>
      <c r="G13" s="35">
        <v>4.569</v>
      </c>
      <c r="H13" s="35">
        <v>5.9539999999999997</v>
      </c>
      <c r="I13" s="35">
        <v>45.213999999999999</v>
      </c>
      <c r="J13" s="35">
        <v>17.364999999999998</v>
      </c>
      <c r="K13" s="35">
        <v>1.242</v>
      </c>
      <c r="L13" s="35" t="s">
        <v>10</v>
      </c>
    </row>
    <row r="14" spans="2:12 16370:16370" s="22" customFormat="1" ht="12.75" x14ac:dyDescent="0.2">
      <c r="B14" s="92" t="s">
        <v>79</v>
      </c>
      <c r="C14" s="92"/>
      <c r="D14" s="46"/>
      <c r="E14" s="46"/>
      <c r="F14" s="46"/>
      <c r="G14" s="46"/>
      <c r="H14" s="46"/>
      <c r="I14" s="46"/>
      <c r="J14" s="46"/>
      <c r="K14" s="35"/>
      <c r="L14" s="35"/>
    </row>
    <row r="15" spans="2:12 16370:16370" s="21" customFormat="1" ht="12.75" x14ac:dyDescent="0.2">
      <c r="B15" s="26"/>
      <c r="C15" s="15" t="s">
        <v>80</v>
      </c>
      <c r="D15" s="35">
        <v>-1.2609999999999999</v>
      </c>
      <c r="E15" s="35">
        <v>0.91900000000000004</v>
      </c>
      <c r="F15" s="35">
        <v>-0.28499999999999998</v>
      </c>
      <c r="G15" s="35">
        <v>1.9370000000000001</v>
      </c>
      <c r="H15" s="35">
        <v>1.736</v>
      </c>
      <c r="I15" s="35">
        <v>3.6829999999999998</v>
      </c>
      <c r="J15" s="35">
        <v>0.35699999999999998</v>
      </c>
      <c r="K15" s="35">
        <v>-0.38900000000000001</v>
      </c>
      <c r="L15" s="35">
        <v>-0.30299999999999999</v>
      </c>
    </row>
    <row r="16" spans="2:12 16370:16370" s="21" customFormat="1" ht="12.75" x14ac:dyDescent="0.2">
      <c r="B16" s="26"/>
      <c r="C16" s="15" t="s">
        <v>81</v>
      </c>
      <c r="D16" s="35">
        <v>2.9129999999999998</v>
      </c>
      <c r="E16" s="35">
        <v>2.46</v>
      </c>
      <c r="F16" s="35">
        <v>1.9419999999999999</v>
      </c>
      <c r="G16" s="35">
        <v>2.94</v>
      </c>
      <c r="H16" s="35">
        <v>2.9209999999999998</v>
      </c>
      <c r="I16" s="35">
        <v>5.3390000000000004</v>
      </c>
      <c r="J16" s="35">
        <v>2.1320000000000001</v>
      </c>
      <c r="K16" s="35">
        <v>0.80200000000000005</v>
      </c>
      <c r="L16" s="35">
        <v>2.5169999999999999</v>
      </c>
    </row>
    <row r="17" spans="2:12" s="21" customFormat="1" ht="12.75" x14ac:dyDescent="0.2">
      <c r="B17" s="26"/>
      <c r="C17" s="15" t="s">
        <v>82</v>
      </c>
      <c r="D17" s="35">
        <v>3.8069999999999999</v>
      </c>
      <c r="E17" s="35">
        <v>3.2909999999999999</v>
      </c>
      <c r="F17" s="35">
        <v>2.8220000000000001</v>
      </c>
      <c r="G17" s="35">
        <v>2.0310000000000001</v>
      </c>
      <c r="H17" s="35">
        <v>1.5609999999999999</v>
      </c>
      <c r="I17" s="35">
        <v>4.1390000000000002</v>
      </c>
      <c r="J17" s="35">
        <v>3.7130000000000001</v>
      </c>
      <c r="K17" s="35">
        <v>2.2999999999999998</v>
      </c>
      <c r="L17" s="35">
        <v>1.913</v>
      </c>
    </row>
    <row r="18" spans="2:12" s="21" customFormat="1" ht="12.75" x14ac:dyDescent="0.2">
      <c r="B18" s="26"/>
      <c r="C18" s="15" t="s">
        <v>83</v>
      </c>
      <c r="D18" s="35">
        <v>0.82499999999999996</v>
      </c>
      <c r="E18" s="35">
        <v>2.04</v>
      </c>
      <c r="F18" s="35">
        <v>3.323</v>
      </c>
      <c r="G18" s="35">
        <v>5.1040000000000001</v>
      </c>
      <c r="H18" s="35">
        <v>3.754</v>
      </c>
      <c r="I18" s="35">
        <v>22.959</v>
      </c>
      <c r="J18" s="35">
        <v>31.23</v>
      </c>
      <c r="K18" s="35">
        <v>23.132000000000001</v>
      </c>
      <c r="L18" s="35">
        <v>7.74</v>
      </c>
    </row>
    <row r="19" spans="2:12" s="21" customFormat="1" ht="12.75" x14ac:dyDescent="0.2">
      <c r="B19" s="26"/>
      <c r="C19" s="15" t="s">
        <v>84</v>
      </c>
      <c r="D19" s="35">
        <v>3.7989999999999999</v>
      </c>
      <c r="E19" s="35">
        <v>0.96899999999999997</v>
      </c>
      <c r="F19" s="35">
        <v>0.66300000000000003</v>
      </c>
      <c r="G19" s="35">
        <v>-1.139</v>
      </c>
      <c r="H19" s="35">
        <v>2.4769999999999999</v>
      </c>
      <c r="I19" s="35">
        <v>3.379</v>
      </c>
      <c r="J19" s="35">
        <v>2.4889999999999999</v>
      </c>
      <c r="K19" s="35">
        <v>1.8340000000000001</v>
      </c>
      <c r="L19" s="35">
        <v>1.381</v>
      </c>
    </row>
    <row r="20" spans="2:12" s="21" customFormat="1" ht="12.75" x14ac:dyDescent="0.2">
      <c r="B20" s="26"/>
      <c r="C20" s="15" t="s">
        <v>85</v>
      </c>
      <c r="D20" s="35">
        <v>4.0350000000000001</v>
      </c>
      <c r="E20" s="35">
        <v>7.2789999999999999</v>
      </c>
      <c r="F20" s="35">
        <v>9.0739999999999998</v>
      </c>
      <c r="G20" s="35">
        <v>2.2999999999999998</v>
      </c>
      <c r="H20" s="35">
        <v>9.6</v>
      </c>
      <c r="I20" s="35">
        <v>27.2</v>
      </c>
      <c r="J20" s="35">
        <v>27.6</v>
      </c>
      <c r="K20" s="35">
        <v>29.6</v>
      </c>
      <c r="L20" s="35">
        <v>22</v>
      </c>
    </row>
    <row r="21" spans="2:12" s="21" customFormat="1" ht="12.75" x14ac:dyDescent="0.2">
      <c r="B21" s="26"/>
      <c r="C21" s="15" t="s">
        <v>86</v>
      </c>
      <c r="D21" s="35">
        <v>2.8530000000000002</v>
      </c>
      <c r="E21" s="35">
        <v>5.31</v>
      </c>
      <c r="F21" s="35">
        <v>2.3919999999999999</v>
      </c>
      <c r="G21" s="35">
        <v>2.3929999999999998</v>
      </c>
      <c r="H21" s="35">
        <v>3.927</v>
      </c>
      <c r="I21" s="35">
        <v>5.8209999999999997</v>
      </c>
      <c r="J21" s="35">
        <v>5.9779999999999998</v>
      </c>
      <c r="K21" s="35">
        <v>3.2130000000000001</v>
      </c>
      <c r="L21" s="35">
        <v>1.659</v>
      </c>
    </row>
    <row r="22" spans="2:12" s="21" customFormat="1" ht="12.75" x14ac:dyDescent="0.2">
      <c r="B22" s="26"/>
      <c r="C22" s="15" t="s">
        <v>87</v>
      </c>
      <c r="D22" s="35">
        <v>0.57699999999999996</v>
      </c>
      <c r="E22" s="35">
        <v>0.439</v>
      </c>
      <c r="F22" s="35">
        <v>0.56799999999999995</v>
      </c>
      <c r="G22" s="35">
        <v>-0.17199999999999999</v>
      </c>
      <c r="H22" s="35">
        <v>2.3159999999999998</v>
      </c>
      <c r="I22" s="35">
        <v>6.1310000000000002</v>
      </c>
      <c r="J22" s="35">
        <v>4.8339999999999996</v>
      </c>
      <c r="K22" s="35">
        <v>2.39</v>
      </c>
      <c r="L22" s="35">
        <v>0.90300000000000002</v>
      </c>
    </row>
    <row r="23" spans="2:12" s="21" customFormat="1" ht="12.75" x14ac:dyDescent="0.2">
      <c r="B23" s="26"/>
      <c r="C23" s="15" t="s">
        <v>88</v>
      </c>
      <c r="D23" s="35">
        <v>0.66400000000000003</v>
      </c>
      <c r="E23" s="35">
        <v>1.0669999999999999</v>
      </c>
      <c r="F23" s="35">
        <v>0.70599999999999996</v>
      </c>
      <c r="G23" s="35">
        <v>-0.84599999999999997</v>
      </c>
      <c r="H23" s="35">
        <v>1.2310000000000001</v>
      </c>
      <c r="I23" s="35">
        <v>6.0759999999999996</v>
      </c>
      <c r="J23" s="35">
        <v>1.2290000000000001</v>
      </c>
      <c r="K23" s="35">
        <v>0.39800000000000002</v>
      </c>
      <c r="L23" s="35">
        <v>-0.13400000000000001</v>
      </c>
    </row>
    <row r="24" spans="2:12" s="21" customFormat="1" ht="12.75" x14ac:dyDescent="0.2">
      <c r="B24" s="26"/>
      <c r="C24" s="15" t="s">
        <v>463</v>
      </c>
      <c r="D24" s="35">
        <v>3.5209999999999999</v>
      </c>
      <c r="E24" s="35">
        <v>3.54</v>
      </c>
      <c r="F24" s="35">
        <v>2.7959999999999998</v>
      </c>
      <c r="G24" s="35">
        <v>3.2210000000000001</v>
      </c>
      <c r="H24" s="35">
        <v>1.835</v>
      </c>
      <c r="I24" s="35">
        <v>3.157</v>
      </c>
      <c r="J24" s="35">
        <v>3.2530000000000001</v>
      </c>
      <c r="K24" s="35">
        <v>3.621</v>
      </c>
      <c r="L24" s="35">
        <v>3.31</v>
      </c>
    </row>
    <row r="25" spans="2:12" s="22" customFormat="1" ht="12.75" x14ac:dyDescent="0.2">
      <c r="B25" s="92" t="s">
        <v>90</v>
      </c>
      <c r="C25" s="92"/>
      <c r="D25" s="46"/>
      <c r="E25" s="46"/>
      <c r="F25" s="46"/>
      <c r="G25" s="46"/>
      <c r="H25" s="46"/>
      <c r="I25" s="46"/>
      <c r="J25" s="46"/>
      <c r="K25" s="43"/>
      <c r="L25" s="43"/>
    </row>
    <row r="26" spans="2:12" s="21" customFormat="1" ht="12.75" x14ac:dyDescent="0.2">
      <c r="B26" s="26"/>
      <c r="C26" s="15" t="s">
        <v>91</v>
      </c>
      <c r="D26" s="35">
        <v>1.597</v>
      </c>
      <c r="E26" s="35">
        <v>2.2679999999999998</v>
      </c>
      <c r="F26" s="35">
        <v>1.9490000000000001</v>
      </c>
      <c r="G26" s="35">
        <v>0.71699999999999997</v>
      </c>
      <c r="H26" s="35">
        <v>3.395</v>
      </c>
      <c r="I26" s="35">
        <v>6.7789999999999999</v>
      </c>
      <c r="J26" s="35">
        <v>3.8959999999999999</v>
      </c>
      <c r="K26" s="35">
        <v>2.3820000000000001</v>
      </c>
      <c r="L26" s="35">
        <v>2.0779999999999998</v>
      </c>
    </row>
    <row r="27" spans="2:12" s="21" customFormat="1" ht="12.75" x14ac:dyDescent="0.2">
      <c r="B27" s="26"/>
      <c r="C27" s="15" t="s">
        <v>92</v>
      </c>
      <c r="D27" s="35">
        <v>1.159</v>
      </c>
      <c r="E27" s="35">
        <v>2.1030000000000002</v>
      </c>
      <c r="F27" s="35">
        <v>1.298</v>
      </c>
      <c r="G27" s="35">
        <v>0.52600000000000002</v>
      </c>
      <c r="H27" s="35">
        <v>2.0680000000000001</v>
      </c>
      <c r="I27" s="35">
        <v>5.9029999999999996</v>
      </c>
      <c r="J27" s="35">
        <v>5.6609999999999996</v>
      </c>
      <c r="K27" s="35">
        <v>2.3170000000000002</v>
      </c>
      <c r="L27" s="35">
        <v>0.92600000000000005</v>
      </c>
    </row>
    <row r="28" spans="2:12" s="21" customFormat="1" ht="12.75" x14ac:dyDescent="0.2">
      <c r="B28" s="26"/>
      <c r="C28" s="15" t="s">
        <v>93</v>
      </c>
      <c r="D28" s="35">
        <v>1.7310000000000001</v>
      </c>
      <c r="E28" s="35">
        <v>1.8839999999999999</v>
      </c>
      <c r="F28" s="35">
        <v>1.395</v>
      </c>
      <c r="G28" s="35">
        <v>0.36499999999999999</v>
      </c>
      <c r="H28" s="35">
        <v>3.2189999999999999</v>
      </c>
      <c r="I28" s="35">
        <v>8.673</v>
      </c>
      <c r="J28" s="35">
        <v>5.9989999999999997</v>
      </c>
      <c r="K28" s="35">
        <v>2.4809999999999999</v>
      </c>
      <c r="L28" s="35">
        <v>2.3010000000000002</v>
      </c>
    </row>
    <row r="29" spans="2:12" s="21" customFormat="1" ht="12.75" x14ac:dyDescent="0.2">
      <c r="B29" s="26"/>
      <c r="C29" s="15" t="s">
        <v>94</v>
      </c>
      <c r="D29" s="35">
        <v>1.3260000000000001</v>
      </c>
      <c r="E29" s="35">
        <v>1.2370000000000001</v>
      </c>
      <c r="F29" s="35">
        <v>0.65700000000000003</v>
      </c>
      <c r="G29" s="35">
        <v>-0.17100000000000001</v>
      </c>
      <c r="H29" s="35">
        <v>1.95</v>
      </c>
      <c r="I29" s="35">
        <v>8.7469999999999999</v>
      </c>
      <c r="J29" s="35">
        <v>5.9119999999999999</v>
      </c>
      <c r="K29" s="35">
        <v>1.079</v>
      </c>
      <c r="L29" s="35">
        <v>1.635</v>
      </c>
    </row>
    <row r="30" spans="2:12" s="21" customFormat="1" ht="12.75" x14ac:dyDescent="0.2">
      <c r="B30" s="26"/>
      <c r="C30" s="15" t="s">
        <v>95</v>
      </c>
      <c r="D30" s="35">
        <v>0.48599999999999999</v>
      </c>
      <c r="E30" s="35">
        <v>0.98899999999999999</v>
      </c>
      <c r="F30" s="35">
        <v>0.46800000000000003</v>
      </c>
      <c r="G30" s="35">
        <v>-2.7E-2</v>
      </c>
      <c r="H30" s="35">
        <v>-0.23499999999999999</v>
      </c>
      <c r="I30" s="35">
        <v>2.496</v>
      </c>
      <c r="J30" s="35">
        <v>3.2679999999999998</v>
      </c>
      <c r="K30" s="35">
        <v>2.7389999999999999</v>
      </c>
      <c r="L30" s="35">
        <v>3.1749999999999998</v>
      </c>
    </row>
    <row r="31" spans="2:12" s="21" customFormat="1" ht="12.75" x14ac:dyDescent="0.2">
      <c r="B31" s="26"/>
      <c r="C31" s="15" t="s">
        <v>96</v>
      </c>
      <c r="D31" s="35">
        <v>2.6829999999999998</v>
      </c>
      <c r="E31" s="35">
        <v>2.4780000000000002</v>
      </c>
      <c r="F31" s="35">
        <v>1.7909999999999999</v>
      </c>
      <c r="G31" s="35">
        <v>0.85099999999999998</v>
      </c>
      <c r="H31" s="35">
        <v>2.5880000000000001</v>
      </c>
      <c r="I31" s="35">
        <v>9.0670000000000002</v>
      </c>
      <c r="J31" s="35">
        <v>7.3029999999999999</v>
      </c>
      <c r="K31" s="35">
        <v>2.5299999999999998</v>
      </c>
      <c r="L31" s="35">
        <v>3.3730000000000002</v>
      </c>
    </row>
    <row r="32" spans="2:12" s="21" customFormat="1" ht="12.75" x14ac:dyDescent="0.2">
      <c r="B32" s="75"/>
      <c r="C32" s="69" t="s">
        <v>97</v>
      </c>
      <c r="D32" s="76">
        <v>2.1309999999999998</v>
      </c>
      <c r="E32" s="76">
        <v>2.4390000000000001</v>
      </c>
      <c r="F32" s="76">
        <v>1.8129999999999999</v>
      </c>
      <c r="G32" s="76">
        <v>1.2529999999999999</v>
      </c>
      <c r="H32" s="76">
        <v>4.681</v>
      </c>
      <c r="I32" s="76">
        <v>7.9909999999999997</v>
      </c>
      <c r="J32" s="76">
        <v>4.1269999999999998</v>
      </c>
      <c r="K32" s="76">
        <v>2.952</v>
      </c>
      <c r="L32" s="76">
        <v>2.73</v>
      </c>
    </row>
    <row r="33" spans="1:11" s="21" customFormat="1" ht="12.75" x14ac:dyDescent="0.2">
      <c r="B33" s="26"/>
      <c r="C33" s="15"/>
      <c r="D33" s="23"/>
      <c r="E33" s="23"/>
      <c r="F33" s="23"/>
      <c r="G33" s="23"/>
      <c r="H33" s="23"/>
      <c r="I33" s="23"/>
      <c r="J33" s="25"/>
      <c r="K33" s="25"/>
    </row>
    <row r="34" spans="1:11" s="21" customFormat="1" ht="12.75" x14ac:dyDescent="0.2">
      <c r="A34" s="15" t="s">
        <v>345</v>
      </c>
      <c r="B34" s="26" t="s">
        <v>350</v>
      </c>
      <c r="C34" s="26"/>
      <c r="D34" s="26"/>
      <c r="E34" s="26"/>
      <c r="F34" s="26"/>
      <c r="G34" s="26"/>
      <c r="H34" s="26"/>
      <c r="I34" s="26"/>
      <c r="J34" s="26"/>
      <c r="K34" s="26"/>
    </row>
    <row r="35" spans="1:11" s="21" customFormat="1" ht="12.75" x14ac:dyDescent="0.2">
      <c r="A35" s="15" t="s">
        <v>98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s="21" customFormat="1" ht="12.75" x14ac:dyDescent="0.2">
      <c r="A36" s="1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21" customFormat="1" ht="12.75" x14ac:dyDescent="0.2">
      <c r="A37" s="16" t="s">
        <v>374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s="21" customFormat="1" ht="12.75" x14ac:dyDescent="0.2">
      <c r="A38" s="16" t="s">
        <v>468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s="21" customFormat="1" ht="12.75" x14ac:dyDescent="0.2"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s="21" customFormat="1" ht="12.75" x14ac:dyDescent="0.2"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s="21" customFormat="1" ht="12.75" x14ac:dyDescent="0.2"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s="21" customFormat="1" ht="12.75" x14ac:dyDescent="0.2"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s="21" customFormat="1" ht="12.75" x14ac:dyDescent="0.2"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s="21" customFormat="1" ht="12.75" x14ac:dyDescent="0.2"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s="21" customFormat="1" ht="12.75" x14ac:dyDescent="0.2"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s="21" customFormat="1" ht="12.75" x14ac:dyDescent="0.2">
      <c r="B46" s="26"/>
      <c r="C46" s="26"/>
      <c r="D46" s="26"/>
      <c r="E46" s="26"/>
      <c r="F46" s="26"/>
      <c r="G46" s="26"/>
      <c r="H46" s="26"/>
      <c r="I46" s="26"/>
      <c r="J46" s="26"/>
      <c r="K46" s="26"/>
    </row>
  </sheetData>
  <mergeCells count="5">
    <mergeCell ref="B25:C25"/>
    <mergeCell ref="B14:C14"/>
    <mergeCell ref="B5:C5"/>
    <mergeCell ref="B3:L3"/>
    <mergeCell ref="B2:L2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&amp;A</oddHead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85E9-A3F7-4AA2-AE75-31D960E24B53}">
  <sheetPr codeName="Sheet5">
    <tabColor theme="6" tint="-0.499984740745262"/>
    <pageSetUpPr fitToPage="1"/>
  </sheetPr>
  <dimension ref="A1:M39"/>
  <sheetViews>
    <sheetView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V24" sqref="V24"/>
    </sheetView>
  </sheetViews>
  <sheetFormatPr defaultRowHeight="15" x14ac:dyDescent="0.25"/>
  <cols>
    <col min="1" max="1" width="2.85546875" customWidth="1"/>
    <col min="2" max="2" width="23.5703125" style="2" customWidth="1"/>
    <col min="3" max="3" width="19.42578125" style="2" customWidth="1"/>
    <col min="4" max="10" width="10.140625" style="2" customWidth="1"/>
    <col min="11" max="11" width="9.140625" style="2"/>
  </cols>
  <sheetData>
    <row r="1" spans="2:13" ht="34.5" customHeight="1" x14ac:dyDescent="0.25">
      <c r="B1" s="18" t="s">
        <v>359</v>
      </c>
      <c r="C1" s="17"/>
      <c r="D1" s="17"/>
      <c r="E1" s="17"/>
      <c r="F1" s="17"/>
      <c r="G1" s="17"/>
      <c r="H1" s="17"/>
      <c r="I1" s="17"/>
      <c r="J1" s="19"/>
      <c r="K1" s="19"/>
      <c r="L1" s="19" t="s">
        <v>381</v>
      </c>
      <c r="M1" s="2"/>
    </row>
    <row r="2" spans="2:13" s="6" customFormat="1" x14ac:dyDescent="0.25">
      <c r="B2" s="86" t="s">
        <v>99</v>
      </c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2:13" ht="15" customHeight="1" x14ac:dyDescent="0.2">
      <c r="B3" s="93" t="s">
        <v>100</v>
      </c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2:13" x14ac:dyDescent="0.25">
      <c r="B4" s="9" t="s">
        <v>101</v>
      </c>
      <c r="C4" s="9" t="s">
        <v>102</v>
      </c>
      <c r="D4" s="10">
        <v>2017</v>
      </c>
      <c r="E4" s="10">
        <v>2018</v>
      </c>
      <c r="F4" s="10">
        <v>2019</v>
      </c>
      <c r="G4" s="10">
        <v>2020</v>
      </c>
      <c r="H4" s="10">
        <v>2021</v>
      </c>
      <c r="I4" s="10">
        <v>2022</v>
      </c>
      <c r="J4" s="10">
        <v>2023</v>
      </c>
      <c r="K4" s="10">
        <v>2024</v>
      </c>
      <c r="L4" s="10">
        <v>2025</v>
      </c>
    </row>
    <row r="5" spans="2:13" s="21" customFormat="1" ht="12.75" x14ac:dyDescent="0.2">
      <c r="B5" s="94" t="s">
        <v>70</v>
      </c>
      <c r="C5" s="94"/>
      <c r="D5" s="25"/>
      <c r="E5" s="25"/>
      <c r="F5" s="25"/>
      <c r="G5" s="25"/>
      <c r="H5" s="25"/>
      <c r="I5" s="25"/>
      <c r="J5" s="25"/>
      <c r="K5" s="25"/>
    </row>
    <row r="6" spans="2:13" s="21" customFormat="1" ht="12.75" x14ac:dyDescent="0.2">
      <c r="B6" s="26"/>
      <c r="C6" s="15" t="s">
        <v>103</v>
      </c>
      <c r="D6" s="35">
        <v>2.6469999999999998</v>
      </c>
      <c r="E6" s="35">
        <v>1.1890000000000001</v>
      </c>
      <c r="F6" s="35">
        <v>3.9119999999999999</v>
      </c>
      <c r="G6" s="35">
        <v>-2.351</v>
      </c>
      <c r="H6" s="35">
        <v>-14.542</v>
      </c>
      <c r="I6" s="35">
        <v>-6.24</v>
      </c>
      <c r="J6" s="35">
        <v>2.2669999999999999</v>
      </c>
      <c r="K6" s="35">
        <v>1.873</v>
      </c>
      <c r="L6" s="35">
        <v>3.004</v>
      </c>
    </row>
    <row r="7" spans="2:13" s="21" customFormat="1" ht="12.75" x14ac:dyDescent="0.2">
      <c r="B7" s="26"/>
      <c r="C7" s="15" t="s">
        <v>104</v>
      </c>
      <c r="D7" s="35">
        <v>6.59</v>
      </c>
      <c r="E7" s="35">
        <v>7.319</v>
      </c>
      <c r="F7" s="35">
        <v>7.8819999999999997</v>
      </c>
      <c r="G7" s="35">
        <v>3.448</v>
      </c>
      <c r="H7" s="35">
        <v>6.9390000000000001</v>
      </c>
      <c r="I7" s="35">
        <v>7.1</v>
      </c>
      <c r="J7" s="35">
        <v>5.7750000000000004</v>
      </c>
      <c r="K7" s="35">
        <v>4.2229999999999999</v>
      </c>
      <c r="L7" s="35">
        <v>3.49</v>
      </c>
    </row>
    <row r="8" spans="2:13" s="21" customFormat="1" ht="12.75" x14ac:dyDescent="0.2">
      <c r="B8" s="26"/>
      <c r="C8" s="15" t="s">
        <v>105</v>
      </c>
      <c r="D8" s="35">
        <v>5.1520000000000001</v>
      </c>
      <c r="E8" s="35">
        <v>2.802</v>
      </c>
      <c r="F8" s="35">
        <v>4.6479999999999997</v>
      </c>
      <c r="G8" s="35">
        <v>-2.4550000000000001</v>
      </c>
      <c r="H8" s="35">
        <v>-3.2930000000000001</v>
      </c>
      <c r="I8" s="35">
        <v>4.8259999999999996</v>
      </c>
      <c r="J8" s="35">
        <v>4.9160000000000004</v>
      </c>
      <c r="K8" s="35">
        <v>6.0979999999999999</v>
      </c>
      <c r="L8" s="35">
        <v>7.1230000000000002</v>
      </c>
    </row>
    <row r="9" spans="2:13" s="21" customFormat="1" ht="12.75" x14ac:dyDescent="0.2">
      <c r="B9" s="26"/>
      <c r="C9" s="15" t="s">
        <v>106</v>
      </c>
      <c r="D9" s="35">
        <v>6.7949999999999999</v>
      </c>
      <c r="E9" s="35">
        <v>6.4539999999999997</v>
      </c>
      <c r="F9" s="35">
        <v>3.871</v>
      </c>
      <c r="G9" s="35">
        <v>-5.7779999999999996</v>
      </c>
      <c r="H9" s="35">
        <v>9.69</v>
      </c>
      <c r="I9" s="35">
        <v>7.609</v>
      </c>
      <c r="J9" s="35">
        <v>7.21</v>
      </c>
      <c r="K9" s="35">
        <v>7.0990000000000002</v>
      </c>
      <c r="L9" s="35">
        <v>7.6180000000000003</v>
      </c>
    </row>
    <row r="10" spans="2:13" s="21" customFormat="1" ht="12.75" x14ac:dyDescent="0.2">
      <c r="B10" s="26"/>
      <c r="C10" s="15" t="s">
        <v>107</v>
      </c>
      <c r="D10" s="35">
        <v>7.0739999999999998</v>
      </c>
      <c r="E10" s="35">
        <v>8.5690000000000008</v>
      </c>
      <c r="F10" s="35">
        <v>6.923</v>
      </c>
      <c r="G10" s="35">
        <v>-32.908999999999999</v>
      </c>
      <c r="H10" s="35">
        <v>37.508000000000003</v>
      </c>
      <c r="I10" s="35">
        <v>13.826000000000001</v>
      </c>
      <c r="J10" s="35">
        <v>5.1040000000000001</v>
      </c>
      <c r="K10" s="35">
        <v>3.0720000000000001</v>
      </c>
      <c r="L10" s="35">
        <v>5.0309999999999997</v>
      </c>
    </row>
    <row r="11" spans="2:13" s="21" customFormat="1" ht="12.75" x14ac:dyDescent="0.2">
      <c r="B11" s="26"/>
      <c r="C11" s="15" t="s">
        <v>108</v>
      </c>
      <c r="D11" s="35">
        <v>8.9770000000000003</v>
      </c>
      <c r="E11" s="35">
        <v>7.6219999999999999</v>
      </c>
      <c r="F11" s="35">
        <v>6.657</v>
      </c>
      <c r="G11" s="35">
        <v>-2.37</v>
      </c>
      <c r="H11" s="35">
        <v>4.8380000000000001</v>
      </c>
      <c r="I11" s="35">
        <v>5.6310000000000002</v>
      </c>
      <c r="J11" s="35">
        <v>1.9830000000000001</v>
      </c>
      <c r="K11" s="35">
        <v>3.665</v>
      </c>
      <c r="L11" s="35">
        <v>4.6040000000000001</v>
      </c>
    </row>
    <row r="12" spans="2:13" s="21" customFormat="1" ht="12.75" x14ac:dyDescent="0.2">
      <c r="B12" s="26"/>
      <c r="C12" s="15" t="s">
        <v>109</v>
      </c>
      <c r="D12" s="35">
        <v>4.609</v>
      </c>
      <c r="E12" s="35">
        <v>6.0960000000000001</v>
      </c>
      <c r="F12" s="35">
        <v>3.12</v>
      </c>
      <c r="G12" s="35">
        <v>-0.94299999999999995</v>
      </c>
      <c r="H12" s="35">
        <v>5.77</v>
      </c>
      <c r="I12" s="35">
        <v>6.18</v>
      </c>
      <c r="J12" s="35">
        <v>-0.21199999999999999</v>
      </c>
      <c r="K12" s="35">
        <v>2.6339999999999999</v>
      </c>
      <c r="L12" s="35">
        <v>3.093</v>
      </c>
    </row>
    <row r="13" spans="2:13" s="21" customFormat="1" ht="12.75" x14ac:dyDescent="0.2">
      <c r="B13" s="26"/>
      <c r="C13" s="15" t="s">
        <v>110</v>
      </c>
      <c r="D13" s="35">
        <v>6.4610000000000003</v>
      </c>
      <c r="E13" s="35">
        <v>2.31</v>
      </c>
      <c r="F13" s="35">
        <v>-0.22</v>
      </c>
      <c r="G13" s="35">
        <v>-4.625</v>
      </c>
      <c r="H13" s="35">
        <v>4.2069999999999999</v>
      </c>
      <c r="I13" s="35">
        <v>-7.3490000000000002</v>
      </c>
      <c r="J13" s="35">
        <v>-2.33</v>
      </c>
      <c r="K13" s="35">
        <v>5.0090000000000003</v>
      </c>
      <c r="L13" s="35" t="s">
        <v>10</v>
      </c>
    </row>
    <row r="14" spans="2:13" s="21" customFormat="1" ht="12.75" x14ac:dyDescent="0.2">
      <c r="B14" s="94" t="s">
        <v>111</v>
      </c>
      <c r="C14" s="94"/>
      <c r="D14" s="46"/>
      <c r="E14" s="46"/>
      <c r="F14" s="46"/>
      <c r="G14" s="46"/>
      <c r="H14" s="46"/>
      <c r="I14" s="46"/>
      <c r="J14" s="46"/>
      <c r="K14" s="46"/>
      <c r="L14" s="46"/>
    </row>
    <row r="15" spans="2:13" s="21" customFormat="1" ht="12.75" x14ac:dyDescent="0.2">
      <c r="B15" s="26"/>
      <c r="C15" s="15" t="s">
        <v>112</v>
      </c>
      <c r="D15" s="35">
        <v>1.329</v>
      </c>
      <c r="E15" s="35">
        <v>5.1999999999999998E-2</v>
      </c>
      <c r="F15" s="35">
        <v>3.8690000000000002</v>
      </c>
      <c r="G15" s="35">
        <v>1.1339999999999999</v>
      </c>
      <c r="H15" s="35">
        <v>-1.591</v>
      </c>
      <c r="I15" s="35">
        <v>-1.6279999999999999</v>
      </c>
      <c r="J15" s="35">
        <v>1.1279999999999999</v>
      </c>
      <c r="K15" s="35">
        <v>4.0529999999999999</v>
      </c>
      <c r="L15" s="35">
        <v>0.6</v>
      </c>
    </row>
    <row r="16" spans="2:13" s="21" customFormat="1" ht="12.75" x14ac:dyDescent="0.2">
      <c r="B16" s="26"/>
      <c r="C16" s="15" t="s">
        <v>113</v>
      </c>
      <c r="D16" s="35">
        <v>7.58</v>
      </c>
      <c r="E16" s="35">
        <v>8.7309999999999999</v>
      </c>
      <c r="F16" s="35">
        <v>7.883</v>
      </c>
      <c r="G16" s="35">
        <v>-2.9580000000000002</v>
      </c>
      <c r="H16" s="35">
        <v>2.9039999999999999</v>
      </c>
      <c r="I16" s="35">
        <v>5.5030000000000001</v>
      </c>
      <c r="J16" s="35">
        <v>5.0069999999999997</v>
      </c>
      <c r="K16" s="35">
        <v>6.02</v>
      </c>
      <c r="L16" s="35">
        <v>5.0129999999999999</v>
      </c>
    </row>
    <row r="17" spans="2:12" s="21" customFormat="1" ht="12.75" x14ac:dyDescent="0.2">
      <c r="B17" s="26"/>
      <c r="C17" s="15" t="s">
        <v>114</v>
      </c>
      <c r="D17" s="35">
        <v>5.07</v>
      </c>
      <c r="E17" s="35">
        <v>5.1740000000000004</v>
      </c>
      <c r="F17" s="35">
        <v>5.0190000000000001</v>
      </c>
      <c r="G17" s="35">
        <v>-2.0659999999999998</v>
      </c>
      <c r="H17" s="35">
        <v>3.7029999999999998</v>
      </c>
      <c r="I17" s="35">
        <v>5.3070000000000004</v>
      </c>
      <c r="J17" s="35">
        <v>5.0490000000000004</v>
      </c>
      <c r="K17" s="35">
        <v>5.0330000000000004</v>
      </c>
      <c r="L17" s="35">
        <v>5.1079999999999997</v>
      </c>
    </row>
    <row r="18" spans="2:12" s="21" customFormat="1" ht="12.75" x14ac:dyDescent="0.2">
      <c r="B18" s="26"/>
      <c r="C18" s="15" t="s">
        <v>115</v>
      </c>
      <c r="D18" s="35">
        <v>6.8920000000000003</v>
      </c>
      <c r="E18" s="35">
        <v>6.2480000000000002</v>
      </c>
      <c r="F18" s="35">
        <v>4.6520000000000001</v>
      </c>
      <c r="G18" s="35">
        <v>-0.435</v>
      </c>
      <c r="H18" s="35">
        <v>2.0609999999999999</v>
      </c>
      <c r="I18" s="35">
        <v>2.2519999999999998</v>
      </c>
      <c r="J18" s="35">
        <v>3.6579999999999999</v>
      </c>
      <c r="K18" s="35">
        <v>4.2990000000000004</v>
      </c>
      <c r="L18" s="35">
        <v>4.7720000000000002</v>
      </c>
    </row>
    <row r="19" spans="2:12" s="21" customFormat="1" ht="12.75" x14ac:dyDescent="0.2">
      <c r="B19" s="26"/>
      <c r="C19" s="15" t="s">
        <v>116</v>
      </c>
      <c r="D19" s="35">
        <v>5.8129999999999997</v>
      </c>
      <c r="E19" s="35">
        <v>4.843</v>
      </c>
      <c r="F19" s="35">
        <v>4.4130000000000003</v>
      </c>
      <c r="G19" s="35">
        <v>-5.4569999999999999</v>
      </c>
      <c r="H19" s="35">
        <v>3.3149999999999999</v>
      </c>
      <c r="I19" s="35">
        <v>9.032</v>
      </c>
      <c r="J19" s="35">
        <v>3.5369999999999999</v>
      </c>
      <c r="K19" s="35">
        <v>5.1050000000000004</v>
      </c>
      <c r="L19" s="35">
        <v>5.1710000000000003</v>
      </c>
    </row>
    <row r="20" spans="2:12" s="21" customFormat="1" ht="12.75" x14ac:dyDescent="0.2">
      <c r="B20" s="26"/>
      <c r="C20" s="15" t="s">
        <v>117</v>
      </c>
      <c r="D20" s="35">
        <v>6.1360000000000001</v>
      </c>
      <c r="E20" s="35">
        <v>6.2770000000000001</v>
      </c>
      <c r="F20" s="35">
        <v>6.5620000000000003</v>
      </c>
      <c r="G20" s="35">
        <v>-9.032</v>
      </c>
      <c r="H20" s="35">
        <v>-11.994999999999999</v>
      </c>
      <c r="I20" s="35">
        <v>4.0170000000000003</v>
      </c>
      <c r="J20" s="35">
        <v>0.997</v>
      </c>
      <c r="K20" s="35">
        <v>-0.97199999999999998</v>
      </c>
      <c r="L20" s="35">
        <v>-1.964</v>
      </c>
    </row>
    <row r="21" spans="2:12" s="21" customFormat="1" ht="12.75" x14ac:dyDescent="0.2">
      <c r="B21" s="26"/>
      <c r="C21" s="15" t="s">
        <v>118</v>
      </c>
      <c r="D21" s="35">
        <v>6.931</v>
      </c>
      <c r="E21" s="35">
        <v>6.3410000000000002</v>
      </c>
      <c r="F21" s="35">
        <v>6.1189999999999998</v>
      </c>
      <c r="G21" s="35">
        <v>-9.5180000000000007</v>
      </c>
      <c r="H21" s="35">
        <v>5.7149999999999999</v>
      </c>
      <c r="I21" s="35">
        <v>7.5810000000000004</v>
      </c>
      <c r="J21" s="35">
        <v>5.5190000000000001</v>
      </c>
      <c r="K21" s="35">
        <v>5.6920000000000002</v>
      </c>
      <c r="L21" s="35">
        <v>4.4029999999999996</v>
      </c>
    </row>
    <row r="22" spans="2:12" s="21" customFormat="1" ht="12.75" x14ac:dyDescent="0.2">
      <c r="B22" s="26"/>
      <c r="C22" s="15" t="s">
        <v>119</v>
      </c>
      <c r="D22" s="35">
        <v>4.327</v>
      </c>
      <c r="E22" s="35">
        <v>3.1869999999999998</v>
      </c>
      <c r="F22" s="35">
        <v>1.159</v>
      </c>
      <c r="G22" s="35">
        <v>-3.6110000000000002</v>
      </c>
      <c r="H22" s="35">
        <v>10.141</v>
      </c>
      <c r="I22" s="35">
        <v>4.01</v>
      </c>
      <c r="J22" s="35">
        <v>1.45</v>
      </c>
      <c r="K22" s="35">
        <v>5.3440000000000003</v>
      </c>
      <c r="L22" s="35">
        <v>5.0229999999999997</v>
      </c>
    </row>
    <row r="23" spans="2:12" s="21" customFormat="1" ht="12.75" x14ac:dyDescent="0.2">
      <c r="B23" s="26"/>
      <c r="C23" s="15" t="s">
        <v>120</v>
      </c>
      <c r="D23" s="35">
        <v>4.1779999999999999</v>
      </c>
      <c r="E23" s="35">
        <v>4.2229999999999999</v>
      </c>
      <c r="F23" s="35">
        <v>2.1150000000000002</v>
      </c>
      <c r="G23" s="35">
        <v>-6.093</v>
      </c>
      <c r="H23" s="35">
        <v>1.5529999999999999</v>
      </c>
      <c r="I23" s="35">
        <v>2.6850000000000001</v>
      </c>
      <c r="J23" s="35">
        <v>2.2400000000000002</v>
      </c>
      <c r="K23" s="35">
        <v>2.9449999999999998</v>
      </c>
      <c r="L23" s="35">
        <v>2.4129999999999998</v>
      </c>
    </row>
    <row r="24" spans="2:12" s="21" customFormat="1" ht="12.75" x14ac:dyDescent="0.2">
      <c r="B24" s="26"/>
      <c r="C24" s="15" t="s">
        <v>463</v>
      </c>
      <c r="D24" s="35">
        <v>6.94</v>
      </c>
      <c r="E24" s="35">
        <v>7.4649999999999999</v>
      </c>
      <c r="F24" s="35">
        <v>7.359</v>
      </c>
      <c r="G24" s="35">
        <v>2.8650000000000002</v>
      </c>
      <c r="H24" s="35">
        <v>2.5539999999999998</v>
      </c>
      <c r="I24" s="35">
        <v>8.5380000000000003</v>
      </c>
      <c r="J24" s="35">
        <v>5.0650000000000004</v>
      </c>
      <c r="K24" s="35">
        <v>6.952</v>
      </c>
      <c r="L24" s="35">
        <v>8.0190000000000001</v>
      </c>
    </row>
    <row r="25" spans="2:12" s="21" customFormat="1" ht="12.75" x14ac:dyDescent="0.2">
      <c r="B25" s="94" t="s">
        <v>121</v>
      </c>
      <c r="C25" s="94"/>
      <c r="D25" s="46"/>
      <c r="E25" s="46"/>
      <c r="F25" s="46"/>
      <c r="G25" s="46"/>
      <c r="H25" s="46"/>
      <c r="I25" s="46"/>
      <c r="J25" s="46"/>
      <c r="K25" s="46"/>
      <c r="L25" s="46"/>
    </row>
    <row r="26" spans="2:12" s="21" customFormat="1" ht="12.75" x14ac:dyDescent="0.2">
      <c r="B26" s="26"/>
      <c r="C26" s="15" t="s">
        <v>122</v>
      </c>
      <c r="D26" s="35">
        <v>3.0339999999999998</v>
      </c>
      <c r="E26" s="35">
        <v>2.7429999999999999</v>
      </c>
      <c r="F26" s="35">
        <v>1.9079999999999999</v>
      </c>
      <c r="G26" s="35">
        <v>-5.0380000000000003</v>
      </c>
      <c r="H26" s="35">
        <v>5.9509999999999996</v>
      </c>
      <c r="I26" s="35">
        <v>4.6950000000000003</v>
      </c>
      <c r="J26" s="35">
        <v>1.9530000000000001</v>
      </c>
      <c r="K26" s="35">
        <v>2.0459999999999998</v>
      </c>
      <c r="L26" s="35">
        <v>1.7430000000000001</v>
      </c>
    </row>
    <row r="27" spans="2:12" s="21" customFormat="1" ht="12.75" x14ac:dyDescent="0.2">
      <c r="B27" s="26"/>
      <c r="C27" s="15" t="s">
        <v>123</v>
      </c>
      <c r="D27" s="35">
        <v>2.27</v>
      </c>
      <c r="E27" s="35">
        <v>1.59</v>
      </c>
      <c r="F27" s="35">
        <v>2.093</v>
      </c>
      <c r="G27" s="35">
        <v>-7.6029999999999998</v>
      </c>
      <c r="H27" s="35">
        <v>6.7949999999999999</v>
      </c>
      <c r="I27" s="35">
        <v>2.7970000000000002</v>
      </c>
      <c r="J27" s="35">
        <v>1.62</v>
      </c>
      <c r="K27" s="35">
        <v>1.107</v>
      </c>
      <c r="L27" s="35">
        <v>0.92800000000000005</v>
      </c>
    </row>
    <row r="28" spans="2:12" s="21" customFormat="1" ht="12.75" x14ac:dyDescent="0.2">
      <c r="B28" s="26"/>
      <c r="C28" s="15" t="s">
        <v>124</v>
      </c>
      <c r="D28" s="35">
        <v>2.806</v>
      </c>
      <c r="E28" s="35">
        <v>1.133</v>
      </c>
      <c r="F28" s="35">
        <v>0.97299999999999998</v>
      </c>
      <c r="G28" s="35">
        <v>-4.1269999999999998</v>
      </c>
      <c r="H28" s="35">
        <v>3.9129999999999998</v>
      </c>
      <c r="I28" s="35">
        <v>1.8069999999999999</v>
      </c>
      <c r="J28" s="35">
        <v>-0.872</v>
      </c>
      <c r="K28" s="35">
        <v>-0.496</v>
      </c>
      <c r="L28" s="35">
        <v>0.24</v>
      </c>
    </row>
    <row r="29" spans="2:12" s="21" customFormat="1" ht="12.75" x14ac:dyDescent="0.2">
      <c r="B29" s="26"/>
      <c r="C29" s="15" t="s">
        <v>125</v>
      </c>
      <c r="D29" s="35">
        <v>1.6040000000000001</v>
      </c>
      <c r="E29" s="35">
        <v>0.82699999999999996</v>
      </c>
      <c r="F29" s="35">
        <v>0.42899999999999999</v>
      </c>
      <c r="G29" s="35">
        <v>-8.8680000000000003</v>
      </c>
      <c r="H29" s="35">
        <v>8.9309999999999992</v>
      </c>
      <c r="I29" s="35">
        <v>4.8209999999999997</v>
      </c>
      <c r="J29" s="35">
        <v>0.92300000000000004</v>
      </c>
      <c r="K29" s="35">
        <v>0.78300000000000003</v>
      </c>
      <c r="L29" s="35">
        <v>0.54</v>
      </c>
    </row>
    <row r="30" spans="2:12" s="21" customFormat="1" ht="12.75" x14ac:dyDescent="0.2">
      <c r="B30" s="26"/>
      <c r="C30" s="15" t="s">
        <v>126</v>
      </c>
      <c r="D30" s="35">
        <v>1.623</v>
      </c>
      <c r="E30" s="35">
        <v>0.83399999999999996</v>
      </c>
      <c r="F30" s="35">
        <v>-0.308</v>
      </c>
      <c r="G30" s="35">
        <v>-4.2830000000000004</v>
      </c>
      <c r="H30" s="35">
        <v>3.5640000000000001</v>
      </c>
      <c r="I30" s="35">
        <v>1.3320000000000001</v>
      </c>
      <c r="J30" s="35">
        <v>0.72099999999999997</v>
      </c>
      <c r="K30" s="35">
        <v>-0.24199999999999999</v>
      </c>
      <c r="L30" s="35">
        <v>1.1930000000000001</v>
      </c>
    </row>
    <row r="31" spans="2:12" s="21" customFormat="1" ht="12.75" x14ac:dyDescent="0.2">
      <c r="B31" s="26"/>
      <c r="C31" s="15" t="s">
        <v>127</v>
      </c>
      <c r="D31" s="35">
        <v>3.0230000000000001</v>
      </c>
      <c r="E31" s="35">
        <v>1.5509999999999999</v>
      </c>
      <c r="F31" s="35">
        <v>1.256</v>
      </c>
      <c r="G31" s="35">
        <v>-10.048</v>
      </c>
      <c r="H31" s="35">
        <v>8.5429999999999993</v>
      </c>
      <c r="I31" s="35">
        <v>5.15</v>
      </c>
      <c r="J31" s="35">
        <v>0.27200000000000002</v>
      </c>
      <c r="K31" s="35">
        <v>1.0880000000000001</v>
      </c>
      <c r="L31" s="35">
        <v>1.323</v>
      </c>
    </row>
    <row r="32" spans="2:12" s="21" customFormat="1" ht="12.75" x14ac:dyDescent="0.2">
      <c r="B32" s="75"/>
      <c r="C32" s="69" t="s">
        <v>128</v>
      </c>
      <c r="D32" s="76">
        <v>2.4580000000000002</v>
      </c>
      <c r="E32" s="76">
        <v>2.9670000000000001</v>
      </c>
      <c r="F32" s="76">
        <v>2.5840000000000001</v>
      </c>
      <c r="G32" s="76">
        <v>-2.081</v>
      </c>
      <c r="H32" s="76">
        <v>6.1520000000000001</v>
      </c>
      <c r="I32" s="76">
        <v>2.524</v>
      </c>
      <c r="J32" s="76">
        <v>2.9350000000000001</v>
      </c>
      <c r="K32" s="76">
        <v>2.7930000000000001</v>
      </c>
      <c r="L32" s="76">
        <v>2.117</v>
      </c>
    </row>
    <row r="33" spans="1:11" s="21" customFormat="1" ht="12.75" x14ac:dyDescent="0.2">
      <c r="B33" s="26"/>
      <c r="C33" s="15"/>
      <c r="D33" s="23"/>
      <c r="E33" s="23"/>
      <c r="F33" s="23"/>
      <c r="G33" s="23"/>
      <c r="H33" s="23"/>
      <c r="I33" s="23"/>
      <c r="J33" s="25"/>
      <c r="K33" s="25"/>
    </row>
    <row r="34" spans="1:11" s="21" customFormat="1" ht="12.75" x14ac:dyDescent="0.2">
      <c r="A34" s="15" t="s">
        <v>129</v>
      </c>
      <c r="C34" s="26"/>
      <c r="D34" s="26"/>
      <c r="E34" s="26"/>
      <c r="F34" s="26"/>
      <c r="G34" s="26"/>
      <c r="H34" s="26"/>
      <c r="I34" s="26"/>
      <c r="J34" s="26"/>
      <c r="K34" s="26"/>
    </row>
    <row r="35" spans="1:11" s="21" customFormat="1" ht="12.75" x14ac:dyDescent="0.2">
      <c r="B35" s="45"/>
      <c r="C35" s="26"/>
      <c r="D35" s="26"/>
      <c r="E35" s="26"/>
      <c r="F35" s="26"/>
      <c r="G35" s="26"/>
      <c r="H35" s="26"/>
      <c r="I35" s="26"/>
      <c r="J35" s="26"/>
      <c r="K35" s="26"/>
    </row>
    <row r="36" spans="1:11" s="21" customFormat="1" ht="12.75" x14ac:dyDescent="0.2">
      <c r="A36" s="16" t="s">
        <v>374</v>
      </c>
      <c r="B36" s="1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21" customFormat="1" ht="12.75" x14ac:dyDescent="0.2">
      <c r="A37" s="16" t="s">
        <v>468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s="21" customFormat="1" ht="12.75" x14ac:dyDescent="0.2"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s="21" customFormat="1" ht="12.75" x14ac:dyDescent="0.2"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5">
    <mergeCell ref="B25:C25"/>
    <mergeCell ref="B14:C14"/>
    <mergeCell ref="B5:C5"/>
    <mergeCell ref="B3:L3"/>
    <mergeCell ref="B2:L2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  <headerFooter>
    <oddHeader>&amp;A</oddHead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17E4-5FBB-4E26-B762-03C59436FDDD}">
  <sheetPr codeName="Sheet6">
    <tabColor theme="6" tint="-0.499984740745262"/>
    <pageSetUpPr fitToPage="1"/>
  </sheetPr>
  <dimension ref="A1:M43"/>
  <sheetViews>
    <sheetView workbookViewId="0">
      <pane xSplit="3" ySplit="4" topLeftCell="D12" activePane="bottomRight" state="frozen"/>
      <selection activeCell="B3" sqref="B3"/>
      <selection pane="topRight" activeCell="B3" sqref="B3"/>
      <selection pane="bottomLeft" activeCell="B3" sqref="B3"/>
      <selection pane="bottomRight" activeCell="F34" sqref="F34"/>
    </sheetView>
  </sheetViews>
  <sheetFormatPr defaultRowHeight="15" x14ac:dyDescent="0.25"/>
  <cols>
    <col min="1" max="1" width="3.28515625" customWidth="1"/>
    <col min="2" max="2" width="29.28515625" style="2" customWidth="1"/>
    <col min="3" max="3" width="17.7109375" style="2" bestFit="1" customWidth="1"/>
    <col min="4" max="10" width="10.28515625" style="2" customWidth="1"/>
    <col min="11" max="13" width="9.140625" style="2"/>
  </cols>
  <sheetData>
    <row r="1" spans="2:13" ht="34.5" customHeight="1" x14ac:dyDescent="0.25">
      <c r="B1" s="18" t="s">
        <v>359</v>
      </c>
      <c r="C1" s="17"/>
      <c r="D1" s="17"/>
      <c r="E1" s="17"/>
      <c r="F1" s="17"/>
      <c r="G1" s="17"/>
      <c r="H1" s="17"/>
      <c r="I1" s="17"/>
      <c r="J1" s="19"/>
      <c r="K1" s="19"/>
      <c r="L1" s="19" t="s">
        <v>382</v>
      </c>
      <c r="M1"/>
    </row>
    <row r="2" spans="2:13" ht="17.25" x14ac:dyDescent="0.25">
      <c r="B2" s="90" t="s">
        <v>324</v>
      </c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2:13" x14ac:dyDescent="0.25">
      <c r="B3" s="93" t="s">
        <v>130</v>
      </c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2:13" s="8" customFormat="1" ht="17.25" x14ac:dyDescent="0.25">
      <c r="B4" s="9" t="s">
        <v>131</v>
      </c>
      <c r="C4" s="9" t="s">
        <v>132</v>
      </c>
      <c r="D4" s="10">
        <v>2017</v>
      </c>
      <c r="E4" s="10">
        <v>2018</v>
      </c>
      <c r="F4" s="10">
        <v>2019</v>
      </c>
      <c r="G4" s="10">
        <v>2020</v>
      </c>
      <c r="H4" s="10" t="s">
        <v>415</v>
      </c>
      <c r="I4" s="10" t="s">
        <v>416</v>
      </c>
      <c r="J4" s="10" t="s">
        <v>417</v>
      </c>
      <c r="K4" s="10" t="s">
        <v>418</v>
      </c>
      <c r="L4" s="10" t="s">
        <v>419</v>
      </c>
      <c r="M4" s="7"/>
    </row>
    <row r="5" spans="2:13" s="21" customFormat="1" ht="12.75" x14ac:dyDescent="0.2">
      <c r="B5" s="92" t="s">
        <v>133</v>
      </c>
      <c r="C5" s="92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2:13" s="21" customFormat="1" ht="12.75" x14ac:dyDescent="0.2">
      <c r="B6" s="26"/>
      <c r="C6" s="15" t="s">
        <v>134</v>
      </c>
      <c r="D6" s="27">
        <v>723</v>
      </c>
      <c r="E6" s="27">
        <v>875</v>
      </c>
      <c r="F6" s="27">
        <v>864</v>
      </c>
      <c r="G6" s="27">
        <v>777</v>
      </c>
      <c r="H6" s="28">
        <v>770</v>
      </c>
      <c r="I6" s="31">
        <v>615</v>
      </c>
      <c r="J6" s="28">
        <v>896</v>
      </c>
      <c r="K6" s="25">
        <v>919</v>
      </c>
      <c r="L6" s="25">
        <v>926</v>
      </c>
      <c r="M6" s="26"/>
    </row>
    <row r="7" spans="2:13" s="21" customFormat="1" ht="12.75" x14ac:dyDescent="0.2">
      <c r="B7" s="26"/>
      <c r="C7" s="15" t="s">
        <v>135</v>
      </c>
      <c r="D7" s="28">
        <v>35953.01</v>
      </c>
      <c r="E7" s="28">
        <v>39252.019999999997</v>
      </c>
      <c r="F7" s="28">
        <v>39337.33</v>
      </c>
      <c r="G7" s="28">
        <v>33605.379999999997</v>
      </c>
      <c r="H7" s="28">
        <v>44223.41</v>
      </c>
      <c r="I7" s="28">
        <v>51405.011112863402</v>
      </c>
      <c r="J7" s="28">
        <v>44237.046699557199</v>
      </c>
      <c r="K7" s="28">
        <v>47246.146218514601</v>
      </c>
      <c r="L7" s="28">
        <v>48167.000600651503</v>
      </c>
      <c r="M7" s="26"/>
    </row>
    <row r="8" spans="2:13" s="21" customFormat="1" ht="12.75" x14ac:dyDescent="0.2">
      <c r="B8" s="26"/>
      <c r="C8" s="15" t="s">
        <v>136</v>
      </c>
      <c r="D8" s="27">
        <v>573</v>
      </c>
      <c r="E8" s="27">
        <v>606</v>
      </c>
      <c r="F8" s="27">
        <v>674</v>
      </c>
      <c r="G8" s="27">
        <v>651</v>
      </c>
      <c r="H8" s="27">
        <v>784</v>
      </c>
      <c r="I8" s="31">
        <v>724</v>
      </c>
      <c r="J8" s="27">
        <v>641</v>
      </c>
      <c r="K8" s="25">
        <v>747</v>
      </c>
      <c r="L8" s="25">
        <v>800</v>
      </c>
      <c r="M8" s="26"/>
    </row>
    <row r="9" spans="2:13" s="21" customFormat="1" ht="12.75" x14ac:dyDescent="0.2">
      <c r="B9" s="26"/>
      <c r="C9" s="15" t="s">
        <v>137</v>
      </c>
      <c r="D9" s="28">
        <v>299242</v>
      </c>
      <c r="E9" s="28">
        <v>324779</v>
      </c>
      <c r="F9" s="28">
        <v>324339</v>
      </c>
      <c r="G9" s="28">
        <v>276410</v>
      </c>
      <c r="H9" s="28">
        <v>395425</v>
      </c>
      <c r="I9" s="28">
        <v>453415</v>
      </c>
      <c r="J9" s="28">
        <v>431559</v>
      </c>
      <c r="K9" s="28">
        <v>442885</v>
      </c>
      <c r="L9" s="28">
        <v>445093</v>
      </c>
      <c r="M9" s="26"/>
    </row>
    <row r="10" spans="2:13" s="21" customFormat="1" ht="12.75" x14ac:dyDescent="0.2">
      <c r="B10" s="26"/>
      <c r="C10" s="15" t="s">
        <v>138</v>
      </c>
      <c r="D10" s="27">
        <v>318.35017739398995</v>
      </c>
      <c r="E10" s="27">
        <v>339.38354037185201</v>
      </c>
      <c r="F10" s="27">
        <v>360.75633569246202</v>
      </c>
      <c r="G10" s="27">
        <v>285.73213503816999</v>
      </c>
      <c r="H10" s="27">
        <v>285.39368077813702</v>
      </c>
      <c r="I10" s="27">
        <v>399.79538087614401</v>
      </c>
      <c r="J10" s="27">
        <v>421.39787634380599</v>
      </c>
      <c r="K10" s="27">
        <v>382.74427671232797</v>
      </c>
      <c r="L10" s="27">
        <v>443.69842982225902</v>
      </c>
      <c r="M10" s="26"/>
    </row>
    <row r="11" spans="2:13" s="21" customFormat="1" ht="12.75" x14ac:dyDescent="0.2">
      <c r="B11" s="26"/>
      <c r="C11" s="15" t="s">
        <v>139</v>
      </c>
      <c r="D11" s="27">
        <v>725.20482927146702</v>
      </c>
      <c r="E11" s="27">
        <v>785.14038248185102</v>
      </c>
      <c r="F11" s="27">
        <v>952.07766023642307</v>
      </c>
      <c r="G11" s="27">
        <v>849.239442228955</v>
      </c>
      <c r="H11" s="28">
        <v>1638.98597266962</v>
      </c>
      <c r="I11" s="28">
        <v>1316.0463752067401</v>
      </c>
      <c r="J11" s="28">
        <v>1158.57361948525</v>
      </c>
      <c r="K11" s="28">
        <v>1216.8861059071801</v>
      </c>
      <c r="L11" s="28">
        <v>2302.8988753212402</v>
      </c>
      <c r="M11" s="26"/>
    </row>
    <row r="12" spans="2:13" s="21" customFormat="1" ht="12.75" x14ac:dyDescent="0.2">
      <c r="B12" s="26"/>
      <c r="C12" s="15" t="s">
        <v>140</v>
      </c>
      <c r="D12" s="28">
        <v>21477.0127615032</v>
      </c>
      <c r="E12" s="28">
        <v>23344.411465335899</v>
      </c>
      <c r="F12" s="28">
        <v>23268.398792018201</v>
      </c>
      <c r="G12" s="28">
        <v>21951.062818635699</v>
      </c>
      <c r="H12" s="31" t="s">
        <v>10</v>
      </c>
      <c r="I12" s="31" t="s">
        <v>10</v>
      </c>
      <c r="J12" s="31" t="s">
        <v>10</v>
      </c>
      <c r="K12" s="31" t="s">
        <v>10</v>
      </c>
      <c r="L12" s="31" t="s">
        <v>10</v>
      </c>
      <c r="M12" s="26"/>
    </row>
    <row r="13" spans="2:13" s="21" customFormat="1" ht="12.75" x14ac:dyDescent="0.2">
      <c r="B13" s="26"/>
      <c r="C13" s="15" t="s">
        <v>141</v>
      </c>
      <c r="D13" s="28">
        <v>11360</v>
      </c>
      <c r="E13" s="28">
        <v>11890</v>
      </c>
      <c r="F13" s="28">
        <v>11940</v>
      </c>
      <c r="G13" s="28">
        <v>10047</v>
      </c>
      <c r="H13" s="28">
        <v>12498</v>
      </c>
      <c r="I13" s="28">
        <v>13107</v>
      </c>
      <c r="J13" s="28">
        <v>11911</v>
      </c>
      <c r="K13" s="28">
        <v>12773</v>
      </c>
      <c r="L13" s="28">
        <v>13581</v>
      </c>
      <c r="M13" s="26"/>
    </row>
    <row r="14" spans="2:13" s="21" customFormat="1" ht="12.75" x14ac:dyDescent="0.2">
      <c r="B14" s="92" t="s">
        <v>142</v>
      </c>
      <c r="C14" s="92"/>
      <c r="D14" s="25"/>
      <c r="E14" s="25"/>
      <c r="F14" s="25"/>
      <c r="G14" s="25"/>
      <c r="H14" s="25"/>
      <c r="I14" s="25"/>
      <c r="J14" s="25"/>
      <c r="K14" s="25"/>
      <c r="L14" s="25"/>
      <c r="M14" s="26"/>
    </row>
    <row r="15" spans="2:13" s="21" customFormat="1" ht="12.75" x14ac:dyDescent="0.2">
      <c r="B15" s="26"/>
      <c r="C15" s="15" t="s">
        <v>143</v>
      </c>
      <c r="D15" s="28">
        <v>5587.0843840159305</v>
      </c>
      <c r="E15" s="28">
        <v>6572.2951932983997</v>
      </c>
      <c r="F15" s="28">
        <v>7252.6938757264998</v>
      </c>
      <c r="G15" s="28">
        <v>6608.2042443291193</v>
      </c>
      <c r="H15" s="28">
        <v>10504.139096200801</v>
      </c>
      <c r="I15" s="28">
        <v>14231.1603974309</v>
      </c>
      <c r="J15" s="28">
        <v>10989.574882434399</v>
      </c>
      <c r="K15" s="28">
        <v>11248.542594913901</v>
      </c>
      <c r="L15" s="28">
        <v>10285.427404600699</v>
      </c>
      <c r="M15" s="26"/>
    </row>
    <row r="16" spans="2:13" s="21" customFormat="1" ht="12.75" x14ac:dyDescent="0.2">
      <c r="B16" s="26"/>
      <c r="C16" s="15" t="s">
        <v>144</v>
      </c>
      <c r="D16" s="28">
        <v>11212.0223624875</v>
      </c>
      <c r="E16" s="28">
        <v>12616.086063050501</v>
      </c>
      <c r="F16" s="28">
        <v>14722.657563164401</v>
      </c>
      <c r="G16" s="28">
        <v>18273.2000231983</v>
      </c>
      <c r="H16" s="28">
        <v>19165.260437787099</v>
      </c>
      <c r="I16" s="28">
        <v>22405.939952251301</v>
      </c>
      <c r="J16" s="28">
        <v>23468.9697139003</v>
      </c>
      <c r="K16" s="28">
        <v>26652.470146384901</v>
      </c>
      <c r="L16" s="28">
        <v>31263.4512683721</v>
      </c>
      <c r="M16" s="26"/>
    </row>
    <row r="17" spans="2:13" s="21" customFormat="1" ht="12.75" x14ac:dyDescent="0.2">
      <c r="B17" s="26"/>
      <c r="C17" s="15" t="s">
        <v>145</v>
      </c>
      <c r="D17" s="28">
        <v>168810</v>
      </c>
      <c r="E17" s="28">
        <v>180123</v>
      </c>
      <c r="F17" s="28">
        <v>167682</v>
      </c>
      <c r="G17" s="28">
        <v>163306</v>
      </c>
      <c r="H17" s="28">
        <v>231507</v>
      </c>
      <c r="I17" s="28">
        <v>291978</v>
      </c>
      <c r="J17" s="28">
        <v>258858</v>
      </c>
      <c r="K17" s="28">
        <v>264706</v>
      </c>
      <c r="L17" s="28">
        <v>282908</v>
      </c>
      <c r="M17" s="26"/>
    </row>
    <row r="18" spans="2:13" s="21" customFormat="1" ht="12.75" x14ac:dyDescent="0.2">
      <c r="B18" s="26"/>
      <c r="C18" s="15" t="s">
        <v>146</v>
      </c>
      <c r="D18" s="28">
        <v>4873</v>
      </c>
      <c r="E18" s="28">
        <v>5408</v>
      </c>
      <c r="F18" s="28">
        <v>5806</v>
      </c>
      <c r="G18" s="28">
        <v>6115</v>
      </c>
      <c r="H18" s="28">
        <v>7695</v>
      </c>
      <c r="I18" s="31">
        <v>8198</v>
      </c>
      <c r="J18" s="28">
        <v>8370</v>
      </c>
      <c r="K18" s="28">
        <v>9386</v>
      </c>
      <c r="L18" s="28">
        <v>12377</v>
      </c>
      <c r="M18" s="26"/>
    </row>
    <row r="19" spans="2:13" s="21" customFormat="1" ht="12.75" x14ac:dyDescent="0.2">
      <c r="B19" s="26"/>
      <c r="C19" s="15" t="s">
        <v>147</v>
      </c>
      <c r="D19" s="28">
        <v>218130</v>
      </c>
      <c r="E19" s="28">
        <v>247456</v>
      </c>
      <c r="F19" s="28">
        <v>238193</v>
      </c>
      <c r="G19" s="28">
        <v>234765</v>
      </c>
      <c r="H19" s="28">
        <v>299426</v>
      </c>
      <c r="I19" s="28">
        <v>352094</v>
      </c>
      <c r="J19" s="28">
        <v>312966</v>
      </c>
      <c r="K19" s="28">
        <v>330760</v>
      </c>
      <c r="L19" s="28">
        <v>375999</v>
      </c>
      <c r="M19" s="26"/>
    </row>
    <row r="20" spans="2:13" s="21" customFormat="1" ht="12.75" x14ac:dyDescent="0.2">
      <c r="B20" s="26"/>
      <c r="C20" s="15" t="s">
        <v>148</v>
      </c>
      <c r="D20" s="28">
        <v>13878</v>
      </c>
      <c r="E20" s="28">
        <v>16703.599999999999</v>
      </c>
      <c r="F20" s="28">
        <v>18117.599999999999</v>
      </c>
      <c r="G20" s="28">
        <v>16936.5</v>
      </c>
      <c r="H20" s="31" t="s">
        <v>10</v>
      </c>
      <c r="I20" s="31" t="s">
        <v>10</v>
      </c>
      <c r="J20" s="31" t="s">
        <v>10</v>
      </c>
      <c r="K20" s="31" t="s">
        <v>10</v>
      </c>
      <c r="L20" s="31" t="s">
        <v>10</v>
      </c>
      <c r="M20" s="26"/>
    </row>
    <row r="21" spans="2:13" s="21" customFormat="1" ht="12.75" x14ac:dyDescent="0.2">
      <c r="B21" s="26"/>
      <c r="C21" s="15" t="s">
        <v>149</v>
      </c>
      <c r="D21" s="28">
        <v>68712.710512651611</v>
      </c>
      <c r="E21" s="28">
        <v>69307.438300663605</v>
      </c>
      <c r="F21" s="28">
        <v>70927.001764273096</v>
      </c>
      <c r="G21" s="28">
        <v>65214.540870757002</v>
      </c>
      <c r="H21" s="28">
        <v>74653.210068257598</v>
      </c>
      <c r="I21" s="28">
        <v>78836.903333200098</v>
      </c>
      <c r="J21" s="28">
        <v>73528</v>
      </c>
      <c r="K21" s="28">
        <v>72982</v>
      </c>
      <c r="L21" s="28">
        <v>83758</v>
      </c>
      <c r="M21" s="26"/>
    </row>
    <row r="22" spans="2:13" s="21" customFormat="1" ht="12.75" x14ac:dyDescent="0.2">
      <c r="B22" s="26"/>
      <c r="C22" s="15" t="s">
        <v>150</v>
      </c>
      <c r="D22" s="28">
        <v>373236.66761901003</v>
      </c>
      <c r="E22" s="28">
        <v>411759.47430445201</v>
      </c>
      <c r="F22" s="28">
        <v>390340.98745793704</v>
      </c>
      <c r="G22" s="28">
        <v>357952.71730593999</v>
      </c>
      <c r="H22" s="28">
        <v>406040.98609374301</v>
      </c>
      <c r="I22" s="28">
        <v>475243.79506248701</v>
      </c>
      <c r="J22" s="28">
        <v>422354.45541487198</v>
      </c>
      <c r="K22" s="28">
        <v>488781.78063161799</v>
      </c>
      <c r="L22" s="28">
        <v>566872</v>
      </c>
      <c r="M22" s="26"/>
    </row>
    <row r="23" spans="2:13" s="21" customFormat="1" ht="12.75" x14ac:dyDescent="0.2">
      <c r="B23" s="26"/>
      <c r="C23" s="15" t="s">
        <v>151</v>
      </c>
      <c r="D23" s="28">
        <v>236635</v>
      </c>
      <c r="E23" s="28">
        <v>252955</v>
      </c>
      <c r="F23" s="28">
        <v>246269</v>
      </c>
      <c r="G23" s="28">
        <v>231635</v>
      </c>
      <c r="H23" s="28">
        <v>272005</v>
      </c>
      <c r="I23" s="28">
        <v>287424</v>
      </c>
      <c r="J23" s="28">
        <v>285072</v>
      </c>
      <c r="K23" s="28">
        <v>300738.99999999994</v>
      </c>
      <c r="L23" s="28">
        <v>339637</v>
      </c>
      <c r="M23" s="26"/>
    </row>
    <row r="24" spans="2:13" s="21" customFormat="1" ht="12.75" x14ac:dyDescent="0.2">
      <c r="B24" s="26"/>
      <c r="C24" s="15" t="s">
        <v>463</v>
      </c>
      <c r="D24" s="28">
        <v>215013</v>
      </c>
      <c r="E24" s="28">
        <v>243699</v>
      </c>
      <c r="F24" s="28">
        <v>264268</v>
      </c>
      <c r="G24" s="28">
        <v>282630</v>
      </c>
      <c r="H24" s="28">
        <v>335975</v>
      </c>
      <c r="I24" s="28">
        <v>371287</v>
      </c>
      <c r="J24" s="28">
        <v>353781</v>
      </c>
      <c r="K24" s="28">
        <v>404824</v>
      </c>
      <c r="L24" s="28">
        <v>472927</v>
      </c>
      <c r="M24" s="26"/>
    </row>
    <row r="25" spans="2:13" s="21" customFormat="1" ht="12.75" x14ac:dyDescent="0.2">
      <c r="B25" s="92" t="s">
        <v>152</v>
      </c>
      <c r="C25" s="92"/>
      <c r="D25" s="25"/>
      <c r="E25" s="25"/>
      <c r="F25" s="25"/>
      <c r="G25" s="25"/>
      <c r="H25" s="25"/>
      <c r="I25" s="25"/>
      <c r="J25" s="25"/>
      <c r="K25" s="25"/>
      <c r="L25" s="25"/>
      <c r="M25" s="26"/>
    </row>
    <row r="26" spans="2:13" s="21" customFormat="1" ht="12.75" x14ac:dyDescent="0.2">
      <c r="B26" s="26"/>
      <c r="C26" s="15" t="s">
        <v>153</v>
      </c>
      <c r="D26" s="28">
        <v>420666</v>
      </c>
      <c r="E26" s="28">
        <v>452312</v>
      </c>
      <c r="F26" s="28">
        <v>448816</v>
      </c>
      <c r="G26" s="28">
        <v>390821</v>
      </c>
      <c r="H26" s="28">
        <v>509441</v>
      </c>
      <c r="I26" s="28">
        <v>601631</v>
      </c>
      <c r="J26" s="28">
        <v>570080</v>
      </c>
      <c r="K26" s="28">
        <v>567743</v>
      </c>
      <c r="L26" s="28">
        <v>554534</v>
      </c>
      <c r="M26" s="26"/>
    </row>
    <row r="27" spans="2:13" s="21" customFormat="1" ht="12.75" x14ac:dyDescent="0.2">
      <c r="B27" s="26"/>
      <c r="C27" s="15" t="s">
        <v>154</v>
      </c>
      <c r="D27" s="28">
        <v>535298</v>
      </c>
      <c r="E27" s="28">
        <v>582224</v>
      </c>
      <c r="F27" s="28">
        <v>570953</v>
      </c>
      <c r="G27" s="28">
        <v>488638</v>
      </c>
      <c r="H27" s="28">
        <v>585020</v>
      </c>
      <c r="I27" s="28">
        <v>620462</v>
      </c>
      <c r="J27" s="28">
        <v>651124</v>
      </c>
      <c r="K27" s="28">
        <v>640519</v>
      </c>
      <c r="L27" s="28">
        <v>682987</v>
      </c>
      <c r="M27" s="26"/>
    </row>
    <row r="28" spans="2:13" s="21" customFormat="1" ht="12.75" x14ac:dyDescent="0.2">
      <c r="B28" s="26"/>
      <c r="C28" s="15" t="s">
        <v>155</v>
      </c>
      <c r="D28" s="28">
        <v>1448191</v>
      </c>
      <c r="E28" s="28">
        <v>1560538</v>
      </c>
      <c r="F28" s="28">
        <v>1489411</v>
      </c>
      <c r="G28" s="28">
        <v>1382534</v>
      </c>
      <c r="H28" s="28">
        <v>1627377</v>
      </c>
      <c r="I28" s="28">
        <v>1676470</v>
      </c>
      <c r="J28" s="28">
        <v>1702278</v>
      </c>
      <c r="K28" s="28">
        <v>1676406</v>
      </c>
      <c r="L28" s="28">
        <v>1765150</v>
      </c>
      <c r="M28" s="26"/>
    </row>
    <row r="29" spans="2:13" s="21" customFormat="1" ht="12.75" x14ac:dyDescent="0.2">
      <c r="B29" s="26"/>
      <c r="C29" s="15" t="s">
        <v>156</v>
      </c>
      <c r="D29" s="28">
        <v>507418</v>
      </c>
      <c r="E29" s="28">
        <v>549527</v>
      </c>
      <c r="F29" s="28">
        <v>537718</v>
      </c>
      <c r="G29" s="28">
        <v>499792</v>
      </c>
      <c r="H29" s="28">
        <v>615637</v>
      </c>
      <c r="I29" s="28">
        <v>658556</v>
      </c>
      <c r="J29" s="28">
        <v>676724</v>
      </c>
      <c r="K29" s="28">
        <v>673478</v>
      </c>
      <c r="L29" s="28">
        <v>726612</v>
      </c>
      <c r="M29" s="26"/>
    </row>
    <row r="30" spans="2:13" s="21" customFormat="1" ht="12.75" x14ac:dyDescent="0.2">
      <c r="B30" s="26"/>
      <c r="C30" s="15" t="s">
        <v>157</v>
      </c>
      <c r="D30" s="28">
        <v>698329</v>
      </c>
      <c r="E30" s="28">
        <v>738144</v>
      </c>
      <c r="F30" s="28">
        <v>705563</v>
      </c>
      <c r="G30" s="28">
        <v>641319</v>
      </c>
      <c r="H30" s="28">
        <v>756032</v>
      </c>
      <c r="I30" s="28">
        <v>746826</v>
      </c>
      <c r="J30" s="28">
        <v>717254</v>
      </c>
      <c r="K30" s="28">
        <v>707007</v>
      </c>
      <c r="L30" s="28">
        <v>738034</v>
      </c>
      <c r="M30" s="26"/>
    </row>
    <row r="31" spans="2:13" s="21" customFormat="1" ht="12.75" x14ac:dyDescent="0.2">
      <c r="B31" s="26"/>
      <c r="C31" s="15" t="s">
        <v>158</v>
      </c>
      <c r="D31" s="28">
        <v>440998</v>
      </c>
      <c r="E31" s="28">
        <v>486440</v>
      </c>
      <c r="F31" s="28">
        <v>460029</v>
      </c>
      <c r="G31" s="28">
        <v>399713</v>
      </c>
      <c r="H31" s="28">
        <v>472148</v>
      </c>
      <c r="I31" s="28">
        <v>546151</v>
      </c>
      <c r="J31" s="28">
        <v>525016</v>
      </c>
      <c r="K31" s="28">
        <v>524284.99999999994</v>
      </c>
      <c r="L31" s="28">
        <v>554744</v>
      </c>
      <c r="M31" s="26"/>
    </row>
    <row r="32" spans="2:13" s="21" customFormat="1" ht="12.75" x14ac:dyDescent="0.2">
      <c r="B32" s="75"/>
      <c r="C32" s="69" t="s">
        <v>159</v>
      </c>
      <c r="D32" s="73">
        <v>1546274</v>
      </c>
      <c r="E32" s="73">
        <v>1663982</v>
      </c>
      <c r="F32" s="73">
        <v>1643161</v>
      </c>
      <c r="G32" s="73">
        <v>1424934</v>
      </c>
      <c r="H32" s="73">
        <v>1754299</v>
      </c>
      <c r="I32" s="73">
        <v>2065157</v>
      </c>
      <c r="J32" s="73">
        <v>2018059</v>
      </c>
      <c r="K32" s="73">
        <v>2061688.9999999998</v>
      </c>
      <c r="L32" s="73">
        <v>2185183</v>
      </c>
      <c r="M32" s="26"/>
    </row>
    <row r="33" spans="1:13" s="21" customFormat="1" ht="12.75" x14ac:dyDescent="0.2">
      <c r="B33" s="26"/>
      <c r="C33" s="15"/>
      <c r="D33" s="28"/>
      <c r="E33" s="28"/>
      <c r="F33" s="28"/>
      <c r="G33" s="28"/>
      <c r="H33" s="28"/>
      <c r="I33" s="31"/>
      <c r="J33" s="25"/>
      <c r="K33" s="25"/>
      <c r="L33" s="28"/>
      <c r="M33" s="26"/>
    </row>
    <row r="34" spans="1:13" s="21" customFormat="1" ht="12.75" x14ac:dyDescent="0.2">
      <c r="A34" s="15" t="s">
        <v>345</v>
      </c>
      <c r="B34" s="26" t="s">
        <v>351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s="21" customFormat="1" ht="12.75" x14ac:dyDescent="0.2">
      <c r="A35" s="15" t="s">
        <v>333</v>
      </c>
      <c r="B35" s="26" t="s">
        <v>420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s="21" customFormat="1" ht="12.75" x14ac:dyDescent="0.2">
      <c r="A36" s="15" t="s">
        <v>335</v>
      </c>
      <c r="B36" s="26" t="s">
        <v>421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s="21" customFormat="1" ht="12.75" x14ac:dyDescent="0.2">
      <c r="A37" s="15" t="s">
        <v>160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s="21" customFormat="1" ht="12.75" x14ac:dyDescent="0.2">
      <c r="A38" s="1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s="21" customFormat="1" ht="12.75" x14ac:dyDescent="0.2">
      <c r="A39" s="15" t="s">
        <v>373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s="21" customFormat="1" ht="12.75" x14ac:dyDescent="0.2">
      <c r="A40" s="16" t="s">
        <v>456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s="21" customFormat="1" ht="12.75" x14ac:dyDescent="0.2">
      <c r="A41" s="47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s="21" customFormat="1" ht="12.75" x14ac:dyDescent="0.2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s="21" customFormat="1" ht="12.75" x14ac:dyDescent="0.2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</sheetData>
  <mergeCells count="5">
    <mergeCell ref="B25:C25"/>
    <mergeCell ref="B5:C5"/>
    <mergeCell ref="B14:C14"/>
    <mergeCell ref="B3:L3"/>
    <mergeCell ref="B2:L2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&amp;A</oddHeader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3E2B-4867-4002-B465-E59F8D3AECCD}">
  <sheetPr codeName="Sheet7">
    <tabColor theme="6" tint="-0.499984740745262"/>
    <pageSetUpPr fitToPage="1"/>
  </sheetPr>
  <dimension ref="A1:M44"/>
  <sheetViews>
    <sheetView workbookViewId="0">
      <pane xSplit="3" ySplit="4" topLeftCell="D15" activePane="bottomRight" state="frozen"/>
      <selection activeCell="B3" sqref="B3"/>
      <selection pane="topRight" activeCell="B3" sqref="B3"/>
      <selection pane="bottomLeft" activeCell="B3" sqref="B3"/>
      <selection pane="bottomRight" activeCell="M28" sqref="M28"/>
    </sheetView>
  </sheetViews>
  <sheetFormatPr defaultRowHeight="15" x14ac:dyDescent="0.25"/>
  <cols>
    <col min="1" max="1" width="3.140625" customWidth="1"/>
    <col min="2" max="2" width="25.28515625" style="1" customWidth="1"/>
    <col min="3" max="3" width="17.7109375" style="1" bestFit="1" customWidth="1"/>
    <col min="4" max="4" width="9.140625" style="1" bestFit="1" customWidth="1"/>
    <col min="5" max="8" width="9.140625" style="1"/>
    <col min="9" max="9" width="9.7109375" style="1" customWidth="1"/>
    <col min="10" max="13" width="9.140625" style="1"/>
  </cols>
  <sheetData>
    <row r="1" spans="2:13" ht="34.5" customHeight="1" x14ac:dyDescent="0.25">
      <c r="B1" s="18" t="s">
        <v>359</v>
      </c>
      <c r="C1" s="17"/>
      <c r="D1" s="17"/>
      <c r="E1" s="17"/>
      <c r="F1" s="17"/>
      <c r="G1" s="17"/>
      <c r="H1" s="17"/>
      <c r="I1" s="17"/>
      <c r="J1" s="19"/>
      <c r="K1" s="19"/>
      <c r="L1" s="19" t="s">
        <v>383</v>
      </c>
      <c r="M1"/>
    </row>
    <row r="2" spans="2:13" ht="17.25" x14ac:dyDescent="0.25">
      <c r="B2" s="90" t="s">
        <v>325</v>
      </c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2:13" ht="16.5" customHeight="1" x14ac:dyDescent="0.25">
      <c r="B3" s="93" t="s">
        <v>161</v>
      </c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2:13" s="8" customFormat="1" ht="17.25" x14ac:dyDescent="0.25">
      <c r="B4" s="9" t="s">
        <v>162</v>
      </c>
      <c r="C4" s="9" t="s">
        <v>163</v>
      </c>
      <c r="D4" s="10">
        <v>2017</v>
      </c>
      <c r="E4" s="10">
        <v>2018</v>
      </c>
      <c r="F4" s="10">
        <v>2019</v>
      </c>
      <c r="G4" s="10">
        <v>2020</v>
      </c>
      <c r="H4" s="10" t="s">
        <v>415</v>
      </c>
      <c r="I4" s="10" t="s">
        <v>416</v>
      </c>
      <c r="J4" s="10" t="s">
        <v>417</v>
      </c>
      <c r="K4" s="10" t="s">
        <v>418</v>
      </c>
      <c r="L4" s="10" t="s">
        <v>419</v>
      </c>
      <c r="M4" s="7"/>
    </row>
    <row r="5" spans="2:13" s="21" customFormat="1" ht="12.75" x14ac:dyDescent="0.2">
      <c r="B5" s="92" t="s">
        <v>70</v>
      </c>
      <c r="C5" s="92"/>
    </row>
    <row r="6" spans="2:13" s="21" customFormat="1" ht="12.75" x14ac:dyDescent="0.2">
      <c r="C6" s="48" t="s">
        <v>164</v>
      </c>
      <c r="D6" s="28">
        <v>7065</v>
      </c>
      <c r="E6" s="28">
        <v>7407</v>
      </c>
      <c r="F6" s="28">
        <v>6777</v>
      </c>
      <c r="G6" s="28">
        <v>6538</v>
      </c>
      <c r="H6" s="28">
        <v>5160</v>
      </c>
      <c r="I6" s="28">
        <v>4232</v>
      </c>
      <c r="J6" s="28">
        <v>3768</v>
      </c>
      <c r="K6" s="28">
        <v>3477</v>
      </c>
      <c r="L6" s="28">
        <v>3606</v>
      </c>
    </row>
    <row r="7" spans="2:13" s="21" customFormat="1" ht="12.75" x14ac:dyDescent="0.2">
      <c r="C7" s="48" t="s">
        <v>165</v>
      </c>
      <c r="D7" s="28">
        <v>52836.3</v>
      </c>
      <c r="E7" s="28">
        <v>60495.1</v>
      </c>
      <c r="F7" s="28">
        <v>59093.9</v>
      </c>
      <c r="G7" s="28">
        <v>52804</v>
      </c>
      <c r="H7" s="28">
        <v>80448</v>
      </c>
      <c r="I7" s="28">
        <v>88002.1</v>
      </c>
      <c r="J7" s="28">
        <v>67094.7</v>
      </c>
      <c r="K7" s="28">
        <v>67879.936311132697</v>
      </c>
      <c r="L7" s="28">
        <v>69779.642341006605</v>
      </c>
    </row>
    <row r="8" spans="2:13" s="21" customFormat="1" ht="12.75" x14ac:dyDescent="0.2">
      <c r="C8" s="48" t="s">
        <v>166</v>
      </c>
      <c r="D8" s="28">
        <v>1029</v>
      </c>
      <c r="E8" s="28">
        <v>1048</v>
      </c>
      <c r="F8" s="28">
        <v>981</v>
      </c>
      <c r="G8" s="28">
        <v>899</v>
      </c>
      <c r="H8" s="28">
        <v>1220</v>
      </c>
      <c r="I8" s="28">
        <v>1511</v>
      </c>
      <c r="J8" s="28">
        <v>1313</v>
      </c>
      <c r="K8" s="28">
        <v>1448</v>
      </c>
      <c r="L8" s="28">
        <v>2181</v>
      </c>
    </row>
    <row r="9" spans="2:13" s="21" customFormat="1" ht="12.75" x14ac:dyDescent="0.2">
      <c r="C9" s="48" t="s">
        <v>167</v>
      </c>
      <c r="D9" s="28">
        <v>449925</v>
      </c>
      <c r="E9" s="28">
        <v>514464.00000000006</v>
      </c>
      <c r="F9" s="28">
        <v>486059</v>
      </c>
      <c r="G9" s="28">
        <v>373202</v>
      </c>
      <c r="H9" s="28">
        <v>573092</v>
      </c>
      <c r="I9" s="28">
        <v>720442</v>
      </c>
      <c r="J9" s="28">
        <v>673927</v>
      </c>
      <c r="K9" s="28">
        <v>718282</v>
      </c>
      <c r="L9" s="28">
        <v>755318</v>
      </c>
    </row>
    <row r="10" spans="2:13" s="21" customFormat="1" ht="12.75" x14ac:dyDescent="0.2">
      <c r="C10" s="48" t="s">
        <v>168</v>
      </c>
      <c r="D10" s="28">
        <v>2360.4004498366298</v>
      </c>
      <c r="E10" s="28">
        <v>2961.04187371836</v>
      </c>
      <c r="F10" s="28">
        <v>2888.0380486495601</v>
      </c>
      <c r="G10" s="28">
        <v>1838.2010460239501</v>
      </c>
      <c r="H10" s="28">
        <v>2573.31434603974</v>
      </c>
      <c r="I10" s="28">
        <v>3515.96672996284</v>
      </c>
      <c r="J10" s="28">
        <v>3497.1890306745599</v>
      </c>
      <c r="K10" s="28">
        <v>3637.1826771481501</v>
      </c>
      <c r="L10" s="28">
        <v>3618.9788726796801</v>
      </c>
    </row>
    <row r="11" spans="2:13" s="21" customFormat="1" ht="12.75" x14ac:dyDescent="0.2">
      <c r="C11" s="48" t="s">
        <v>169</v>
      </c>
      <c r="D11" s="28">
        <v>10147.7646307379</v>
      </c>
      <c r="E11" s="28">
        <v>12839.9328548022</v>
      </c>
      <c r="F11" s="28">
        <v>12368.689538120099</v>
      </c>
      <c r="G11" s="28">
        <v>9684.5116470954999</v>
      </c>
      <c r="H11" s="28">
        <v>15673.889555228399</v>
      </c>
      <c r="I11" s="28">
        <v>13998.488484146101</v>
      </c>
      <c r="J11" s="28">
        <v>12030.2801581035</v>
      </c>
      <c r="K11" s="28">
        <v>12056.234429865601</v>
      </c>
      <c r="L11" s="28">
        <v>13729.3057678442</v>
      </c>
    </row>
    <row r="12" spans="2:13" s="21" customFormat="1" ht="12.75" x14ac:dyDescent="0.2">
      <c r="C12" s="48" t="s">
        <v>170</v>
      </c>
      <c r="D12" s="28">
        <v>57211.114268831501</v>
      </c>
      <c r="E12" s="28">
        <v>59865.361110350503</v>
      </c>
      <c r="F12" s="28">
        <v>49931.420574329299</v>
      </c>
      <c r="G12" s="28">
        <v>45752.5894558808</v>
      </c>
      <c r="H12" s="31" t="s">
        <v>10</v>
      </c>
      <c r="I12" s="31" t="s">
        <v>10</v>
      </c>
      <c r="J12" s="31" t="s">
        <v>10</v>
      </c>
      <c r="K12" s="31" t="s">
        <v>10</v>
      </c>
      <c r="L12" s="31" t="s">
        <v>10</v>
      </c>
    </row>
    <row r="13" spans="2:13" s="21" customFormat="1" ht="12.75" x14ac:dyDescent="0.2">
      <c r="C13" s="48" t="s">
        <v>171</v>
      </c>
      <c r="D13" s="28">
        <v>20980</v>
      </c>
      <c r="E13" s="28">
        <v>22233</v>
      </c>
      <c r="F13" s="28">
        <v>19937</v>
      </c>
      <c r="G13" s="28">
        <v>16056</v>
      </c>
      <c r="H13" s="28">
        <v>20638</v>
      </c>
      <c r="I13" s="28">
        <v>18291</v>
      </c>
      <c r="J13" s="28">
        <v>16812</v>
      </c>
      <c r="K13" s="28">
        <v>18842</v>
      </c>
      <c r="L13" s="28">
        <v>21480</v>
      </c>
    </row>
    <row r="14" spans="2:13" s="21" customFormat="1" ht="12.75" x14ac:dyDescent="0.2">
      <c r="B14" s="92" t="s">
        <v>79</v>
      </c>
      <c r="C14" s="92"/>
      <c r="D14" s="25"/>
      <c r="E14" s="25"/>
      <c r="F14" s="25"/>
      <c r="G14" s="25"/>
      <c r="H14" s="25"/>
      <c r="I14" s="25"/>
      <c r="J14" s="25"/>
    </row>
    <row r="15" spans="2:13" s="21" customFormat="1" ht="12.75" x14ac:dyDescent="0.2">
      <c r="C15" s="48" t="s">
        <v>172</v>
      </c>
      <c r="D15" s="28">
        <v>3087.5410822624699</v>
      </c>
      <c r="E15" s="28">
        <v>4158.1140671740905</v>
      </c>
      <c r="F15" s="28">
        <v>5101.3489632787696</v>
      </c>
      <c r="G15" s="28">
        <v>5339.5457488956399</v>
      </c>
      <c r="H15" s="28">
        <v>7228.3153316218904</v>
      </c>
      <c r="I15" s="28">
        <v>9175.0205886777294</v>
      </c>
      <c r="J15" s="28">
        <v>7446.4732193304299</v>
      </c>
      <c r="K15" s="28">
        <v>7296.2745191214099</v>
      </c>
      <c r="L15" s="28">
        <v>6596.7863716621096</v>
      </c>
    </row>
    <row r="16" spans="2:13" s="21" customFormat="1" ht="12.75" x14ac:dyDescent="0.2">
      <c r="C16" s="48" t="s">
        <v>173</v>
      </c>
      <c r="D16" s="28">
        <v>14206.2254022613</v>
      </c>
      <c r="E16" s="28">
        <v>17244.391715652899</v>
      </c>
      <c r="F16" s="28">
        <v>20133.201761153301</v>
      </c>
      <c r="G16" s="28">
        <v>19041.906032588198</v>
      </c>
      <c r="H16" s="28">
        <v>28490.1844757484</v>
      </c>
      <c r="I16" s="28">
        <v>29820.167110596401</v>
      </c>
      <c r="J16" s="28">
        <v>24406.754276892301</v>
      </c>
      <c r="K16" s="28">
        <v>28709.2352225512</v>
      </c>
      <c r="L16" s="28">
        <v>33981.248636879798</v>
      </c>
    </row>
    <row r="17" spans="2:12" s="21" customFormat="1" ht="12.75" x14ac:dyDescent="0.2">
      <c r="C17" s="48" t="s">
        <v>174</v>
      </c>
      <c r="D17" s="28">
        <v>156925</v>
      </c>
      <c r="E17" s="28">
        <v>188708</v>
      </c>
      <c r="F17" s="28">
        <v>171274</v>
      </c>
      <c r="G17" s="28">
        <v>141620</v>
      </c>
      <c r="H17" s="28">
        <v>196190</v>
      </c>
      <c r="I17" s="28">
        <v>237446</v>
      </c>
      <c r="J17" s="28">
        <v>221887</v>
      </c>
      <c r="K17" s="28">
        <v>233659</v>
      </c>
      <c r="L17" s="28">
        <v>241855</v>
      </c>
    </row>
    <row r="18" spans="2:12" s="21" customFormat="1" ht="12.75" x14ac:dyDescent="0.2">
      <c r="C18" s="48" t="s">
        <v>175</v>
      </c>
      <c r="D18" s="28">
        <v>5667</v>
      </c>
      <c r="E18" s="28">
        <v>6315</v>
      </c>
      <c r="F18" s="28">
        <v>6272</v>
      </c>
      <c r="G18" s="28">
        <v>5370</v>
      </c>
      <c r="H18" s="28">
        <v>6275</v>
      </c>
      <c r="I18" s="28">
        <v>7244</v>
      </c>
      <c r="J18" s="28">
        <v>7649</v>
      </c>
      <c r="K18" s="28">
        <v>8663</v>
      </c>
      <c r="L18" s="28">
        <v>10342</v>
      </c>
    </row>
    <row r="19" spans="2:12" s="21" customFormat="1" ht="12.75" x14ac:dyDescent="0.2">
      <c r="C19" s="48" t="s">
        <v>176</v>
      </c>
      <c r="D19" s="28">
        <v>195416</v>
      </c>
      <c r="E19" s="28">
        <v>217603</v>
      </c>
      <c r="F19" s="28">
        <v>204998</v>
      </c>
      <c r="G19" s="28">
        <v>190861</v>
      </c>
      <c r="H19" s="28">
        <v>238239</v>
      </c>
      <c r="I19" s="28">
        <v>293799</v>
      </c>
      <c r="J19" s="28">
        <v>265667</v>
      </c>
      <c r="K19" s="28">
        <v>300217</v>
      </c>
      <c r="L19" s="28">
        <v>339711</v>
      </c>
    </row>
    <row r="20" spans="2:12" s="21" customFormat="1" ht="12.75" x14ac:dyDescent="0.2">
      <c r="C20" s="48" t="s">
        <v>177</v>
      </c>
      <c r="D20" s="28">
        <v>19253.400000000001</v>
      </c>
      <c r="E20" s="28">
        <v>19355.2</v>
      </c>
      <c r="F20" s="28">
        <v>18611</v>
      </c>
      <c r="G20" s="28">
        <v>17964.5</v>
      </c>
      <c r="H20" s="31" t="s">
        <v>10</v>
      </c>
      <c r="I20" s="31" t="s">
        <v>10</v>
      </c>
      <c r="J20" s="31" t="s">
        <v>10</v>
      </c>
      <c r="K20" s="31" t="s">
        <v>10</v>
      </c>
      <c r="L20" s="31" t="s">
        <v>10</v>
      </c>
    </row>
    <row r="21" spans="2:12" s="21" customFormat="1" ht="12.75" x14ac:dyDescent="0.2">
      <c r="C21" s="48" t="s">
        <v>178</v>
      </c>
      <c r="D21" s="28">
        <v>101900.757697088</v>
      </c>
      <c r="E21" s="28">
        <v>119329.14021739</v>
      </c>
      <c r="F21" s="28">
        <v>117374.269261516</v>
      </c>
      <c r="G21" s="28">
        <v>95161.259094170397</v>
      </c>
      <c r="H21" s="28">
        <v>123486.246456712</v>
      </c>
      <c r="I21" s="28">
        <v>145060.09158888899</v>
      </c>
      <c r="J21" s="28">
        <v>133805</v>
      </c>
      <c r="K21" s="28">
        <v>134881</v>
      </c>
      <c r="L21" s="28">
        <v>141730</v>
      </c>
    </row>
    <row r="22" spans="2:12" s="21" customFormat="1" ht="12.75" x14ac:dyDescent="0.2">
      <c r="C22" s="48" t="s">
        <v>179</v>
      </c>
      <c r="D22" s="28">
        <v>327688.77904731501</v>
      </c>
      <c r="E22" s="28">
        <v>370503.67974092101</v>
      </c>
      <c r="F22" s="28">
        <v>358983.65030333202</v>
      </c>
      <c r="G22" s="28">
        <v>345297.22789739998</v>
      </c>
      <c r="H22" s="28">
        <v>456805.05628380599</v>
      </c>
      <c r="I22" s="28">
        <v>514873.67592724803</v>
      </c>
      <c r="J22" s="28">
        <v>475305.49378194398</v>
      </c>
      <c r="K22" s="28">
        <v>475612.11814851</v>
      </c>
      <c r="L22" s="28">
        <v>505838</v>
      </c>
    </row>
    <row r="23" spans="2:12" s="21" customFormat="1" ht="12.75" x14ac:dyDescent="0.2">
      <c r="C23" s="48" t="s">
        <v>180</v>
      </c>
      <c r="D23" s="28">
        <v>221520</v>
      </c>
      <c r="E23" s="28">
        <v>248202</v>
      </c>
      <c r="F23" s="28">
        <v>236260</v>
      </c>
      <c r="G23" s="28">
        <v>206156</v>
      </c>
      <c r="H23" s="28">
        <v>267342</v>
      </c>
      <c r="I23" s="28">
        <v>301030</v>
      </c>
      <c r="J23" s="28">
        <v>288509</v>
      </c>
      <c r="K23" s="28">
        <v>305524</v>
      </c>
      <c r="L23" s="28">
        <v>344944</v>
      </c>
    </row>
    <row r="24" spans="2:12" s="21" customFormat="1" ht="12.75" x14ac:dyDescent="0.2">
      <c r="C24" s="15" t="s">
        <v>463</v>
      </c>
      <c r="D24" s="28">
        <v>212920</v>
      </c>
      <c r="E24" s="28">
        <v>236862</v>
      </c>
      <c r="F24" s="28">
        <v>253392</v>
      </c>
      <c r="G24" s="28">
        <v>262701</v>
      </c>
      <c r="H24" s="28">
        <v>332456</v>
      </c>
      <c r="I24" s="28">
        <v>359146</v>
      </c>
      <c r="J24" s="28">
        <v>325776</v>
      </c>
      <c r="K24" s="28">
        <v>380515</v>
      </c>
      <c r="L24" s="28">
        <v>453779</v>
      </c>
    </row>
    <row r="25" spans="2:12" s="21" customFormat="1" ht="12.75" x14ac:dyDescent="0.2">
      <c r="B25" s="92" t="s">
        <v>181</v>
      </c>
      <c r="C25" s="92"/>
      <c r="D25" s="25"/>
      <c r="E25" s="25"/>
      <c r="F25" s="25"/>
      <c r="G25" s="25"/>
      <c r="H25" s="25"/>
      <c r="I25" s="25"/>
      <c r="J25" s="25"/>
      <c r="K25" s="28"/>
      <c r="L25" s="28"/>
    </row>
    <row r="26" spans="2:12" s="21" customFormat="1" ht="12.75" x14ac:dyDescent="0.2">
      <c r="C26" s="48" t="s">
        <v>182</v>
      </c>
      <c r="D26" s="28">
        <v>443651</v>
      </c>
      <c r="E26" s="28">
        <v>469105</v>
      </c>
      <c r="F26" s="28">
        <v>462993</v>
      </c>
      <c r="G26" s="28">
        <v>420934</v>
      </c>
      <c r="H26" s="28">
        <v>506475</v>
      </c>
      <c r="I26" s="28">
        <v>586134</v>
      </c>
      <c r="J26" s="28">
        <v>570874</v>
      </c>
      <c r="K26" s="28">
        <v>573097</v>
      </c>
      <c r="L26" s="28">
        <v>577814</v>
      </c>
    </row>
    <row r="27" spans="2:12" s="21" customFormat="1" ht="12.75" x14ac:dyDescent="0.2">
      <c r="C27" s="48" t="s">
        <v>183</v>
      </c>
      <c r="D27" s="28">
        <v>619335</v>
      </c>
      <c r="E27" s="28">
        <v>676444</v>
      </c>
      <c r="F27" s="28">
        <v>654658</v>
      </c>
      <c r="G27" s="28">
        <v>581297</v>
      </c>
      <c r="H27" s="28">
        <v>715083</v>
      </c>
      <c r="I27" s="28">
        <v>823216</v>
      </c>
      <c r="J27" s="28">
        <v>788176</v>
      </c>
      <c r="K27" s="28">
        <v>751836</v>
      </c>
      <c r="L27" s="28">
        <v>787652</v>
      </c>
    </row>
    <row r="28" spans="2:12" s="21" customFormat="1" ht="12.75" x14ac:dyDescent="0.2">
      <c r="C28" s="48" t="s">
        <v>184</v>
      </c>
      <c r="D28" s="28">
        <v>1162907</v>
      </c>
      <c r="E28" s="28">
        <v>1284351</v>
      </c>
      <c r="F28" s="28">
        <v>1233978</v>
      </c>
      <c r="G28" s="28">
        <v>1171782</v>
      </c>
      <c r="H28" s="28">
        <v>1411439</v>
      </c>
      <c r="I28" s="28">
        <v>1583618</v>
      </c>
      <c r="J28" s="28">
        <v>1467598</v>
      </c>
      <c r="K28" s="28">
        <v>1414154</v>
      </c>
      <c r="L28" s="28">
        <v>1539016</v>
      </c>
    </row>
    <row r="29" spans="2:12" s="21" customFormat="1" ht="12.75" x14ac:dyDescent="0.2">
      <c r="C29" s="48" t="s">
        <v>185</v>
      </c>
      <c r="D29" s="28">
        <v>453123</v>
      </c>
      <c r="E29" s="28">
        <v>503240</v>
      </c>
      <c r="F29" s="28">
        <v>475006</v>
      </c>
      <c r="G29" s="28">
        <v>426867</v>
      </c>
      <c r="H29" s="28">
        <v>567421</v>
      </c>
      <c r="I29" s="28">
        <v>694308</v>
      </c>
      <c r="J29" s="28">
        <v>639879</v>
      </c>
      <c r="K29" s="28">
        <v>621389</v>
      </c>
      <c r="L29" s="28">
        <v>668838</v>
      </c>
    </row>
    <row r="30" spans="2:12" s="21" customFormat="1" ht="12.75" x14ac:dyDescent="0.2">
      <c r="C30" s="48" t="s">
        <v>186</v>
      </c>
      <c r="D30" s="28">
        <v>672095</v>
      </c>
      <c r="E30" s="28">
        <v>748486</v>
      </c>
      <c r="F30" s="28">
        <v>720955</v>
      </c>
      <c r="G30" s="28">
        <v>635460</v>
      </c>
      <c r="H30" s="28">
        <v>768975</v>
      </c>
      <c r="I30" s="28">
        <v>899941</v>
      </c>
      <c r="J30" s="28">
        <v>787198</v>
      </c>
      <c r="K30" s="28">
        <v>744548</v>
      </c>
      <c r="L30" s="28">
        <v>757145</v>
      </c>
    </row>
    <row r="31" spans="2:12" s="21" customFormat="1" ht="12.75" x14ac:dyDescent="0.2">
      <c r="C31" s="48" t="s">
        <v>187</v>
      </c>
      <c r="D31" s="28">
        <v>640995</v>
      </c>
      <c r="E31" s="28">
        <v>672450</v>
      </c>
      <c r="F31" s="28">
        <v>696208</v>
      </c>
      <c r="G31" s="28">
        <v>638328</v>
      </c>
      <c r="H31" s="28">
        <v>695114</v>
      </c>
      <c r="I31" s="28">
        <v>823593</v>
      </c>
      <c r="J31" s="28">
        <v>791544</v>
      </c>
      <c r="K31" s="28">
        <v>820195</v>
      </c>
      <c r="L31" s="28">
        <v>948997</v>
      </c>
    </row>
    <row r="32" spans="2:12" s="21" customFormat="1" ht="12.75" x14ac:dyDescent="0.2">
      <c r="B32" s="78"/>
      <c r="C32" s="79" t="s">
        <v>188</v>
      </c>
      <c r="D32" s="73">
        <v>2408475</v>
      </c>
      <c r="E32" s="73">
        <v>2614223</v>
      </c>
      <c r="F32" s="73">
        <v>2567445</v>
      </c>
      <c r="G32" s="73">
        <v>2406934</v>
      </c>
      <c r="H32" s="73">
        <v>2935315</v>
      </c>
      <c r="I32" s="73">
        <v>3371753</v>
      </c>
      <c r="J32" s="73">
        <v>3168238</v>
      </c>
      <c r="K32" s="73">
        <v>3358246</v>
      </c>
      <c r="L32" s="73">
        <v>3506517</v>
      </c>
    </row>
    <row r="33" spans="1:13" s="21" customFormat="1" ht="12.75" x14ac:dyDescent="0.2">
      <c r="C33" s="48"/>
      <c r="D33" s="49"/>
      <c r="E33" s="49"/>
      <c r="F33" s="49"/>
      <c r="G33" s="49"/>
      <c r="H33" s="49"/>
      <c r="I33" s="48"/>
    </row>
    <row r="34" spans="1:13" s="21" customFormat="1" ht="12.75" x14ac:dyDescent="0.2">
      <c r="A34" s="48" t="s">
        <v>352</v>
      </c>
      <c r="B34" s="21" t="s">
        <v>410</v>
      </c>
    </row>
    <row r="35" spans="1:13" s="21" customFormat="1" ht="12.75" x14ac:dyDescent="0.2">
      <c r="A35" s="15" t="s">
        <v>333</v>
      </c>
      <c r="B35" s="26" t="s">
        <v>420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s="21" customFormat="1" ht="12.75" x14ac:dyDescent="0.2">
      <c r="A36" s="15" t="s">
        <v>335</v>
      </c>
      <c r="B36" s="26" t="s">
        <v>421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s="21" customFormat="1" ht="12.75" x14ac:dyDescent="0.2">
      <c r="A37" s="48" t="s">
        <v>189</v>
      </c>
    </row>
    <row r="38" spans="1:13" s="21" customFormat="1" ht="12.75" x14ac:dyDescent="0.2">
      <c r="A38" s="48"/>
    </row>
    <row r="39" spans="1:13" s="21" customFormat="1" ht="12.75" x14ac:dyDescent="0.2">
      <c r="A39" s="47" t="s">
        <v>373</v>
      </c>
    </row>
    <row r="40" spans="1:13" s="21" customFormat="1" ht="14.25" customHeight="1" x14ac:dyDescent="0.2">
      <c r="A40" s="47" t="s">
        <v>456</v>
      </c>
    </row>
    <row r="41" spans="1:13" s="21" customFormat="1" ht="12.75" x14ac:dyDescent="0.2">
      <c r="A41" s="47"/>
    </row>
    <row r="42" spans="1:13" s="21" customFormat="1" ht="12.75" x14ac:dyDescent="0.2">
      <c r="B42" s="50"/>
    </row>
    <row r="43" spans="1:13" s="21" customFormat="1" ht="12.75" x14ac:dyDescent="0.2"/>
    <row r="44" spans="1:13" s="21" customFormat="1" ht="12.75" x14ac:dyDescent="0.2"/>
  </sheetData>
  <mergeCells count="5">
    <mergeCell ref="B25:C25"/>
    <mergeCell ref="B14:C14"/>
    <mergeCell ref="B5:C5"/>
    <mergeCell ref="B3:L3"/>
    <mergeCell ref="B2:L2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&amp;A</oddHeader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D3E9-0DDB-4F46-BC56-9836AD8996C8}">
  <sheetPr codeName="Sheet8">
    <tabColor theme="6" tint="-0.499984740745262"/>
    <pageSetUpPr fitToPage="1"/>
  </sheetPr>
  <dimension ref="A1:Q37"/>
  <sheetViews>
    <sheetView zoomScaleNormal="100" workbookViewId="0">
      <pane xSplit="3" ySplit="3" topLeftCell="D13" activePane="bottomRight" state="frozen"/>
      <selection activeCell="B3" sqref="B3"/>
      <selection pane="topRight" activeCell="B3" sqref="B3"/>
      <selection pane="bottomLeft" activeCell="B3" sqref="B3"/>
      <selection pane="bottomRight" activeCell="H35" sqref="H35"/>
    </sheetView>
  </sheetViews>
  <sheetFormatPr defaultColWidth="9.140625" defaultRowHeight="12.75" x14ac:dyDescent="0.2"/>
  <cols>
    <col min="1" max="1" width="3.140625" style="21" customWidth="1"/>
    <col min="2" max="2" width="30.140625" style="26" customWidth="1"/>
    <col min="3" max="3" width="17.7109375" style="26" bestFit="1" customWidth="1"/>
    <col min="4" max="14" width="11.7109375" style="26" customWidth="1"/>
    <col min="15" max="17" width="9.140625" style="26"/>
    <col min="18" max="16384" width="9.140625" style="21"/>
  </cols>
  <sheetData>
    <row r="1" spans="2:17" customFormat="1" ht="34.5" customHeight="1" x14ac:dyDescent="0.25">
      <c r="B1" s="18" t="s">
        <v>359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9" t="s">
        <v>384</v>
      </c>
    </row>
    <row r="2" spans="2:17" s="6" customFormat="1" ht="17.25" x14ac:dyDescent="0.25">
      <c r="B2" s="90" t="s">
        <v>326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5"/>
      <c r="P2" s="5"/>
      <c r="Q2" s="5"/>
    </row>
    <row r="3" spans="2:17" s="3" customFormat="1" ht="60" x14ac:dyDescent="0.25">
      <c r="B3" s="67" t="s">
        <v>190</v>
      </c>
      <c r="C3" s="67" t="s">
        <v>191</v>
      </c>
      <c r="D3" s="67" t="s">
        <v>290</v>
      </c>
      <c r="E3" s="67" t="s">
        <v>291</v>
      </c>
      <c r="F3" s="67" t="s">
        <v>292</v>
      </c>
      <c r="G3" s="67" t="s">
        <v>293</v>
      </c>
      <c r="H3" s="67" t="s">
        <v>294</v>
      </c>
      <c r="I3" s="67" t="s">
        <v>295</v>
      </c>
      <c r="J3" s="67" t="s">
        <v>296</v>
      </c>
      <c r="K3" s="67" t="s">
        <v>297</v>
      </c>
      <c r="L3" s="67" t="s">
        <v>298</v>
      </c>
      <c r="M3" s="67" t="s">
        <v>299</v>
      </c>
      <c r="N3" s="67" t="s">
        <v>300</v>
      </c>
      <c r="O3" s="4"/>
      <c r="P3" s="4"/>
      <c r="Q3" s="4"/>
    </row>
    <row r="4" spans="2:17" s="22" customFormat="1" x14ac:dyDescent="0.2">
      <c r="B4" s="77" t="s">
        <v>70</v>
      </c>
      <c r="C4" s="44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  <c r="Q4" s="44"/>
    </row>
    <row r="5" spans="2:17" x14ac:dyDescent="0.2">
      <c r="C5" s="15" t="s">
        <v>192</v>
      </c>
      <c r="D5" s="27">
        <v>173</v>
      </c>
      <c r="E5" s="27">
        <v>52</v>
      </c>
      <c r="F5" s="27">
        <v>183</v>
      </c>
      <c r="G5" s="27">
        <v>173</v>
      </c>
      <c r="H5" s="27">
        <v>186</v>
      </c>
      <c r="I5" s="27">
        <v>104</v>
      </c>
      <c r="J5" s="27">
        <v>140</v>
      </c>
      <c r="K5" s="27">
        <v>178</v>
      </c>
      <c r="L5" s="27">
        <v>177</v>
      </c>
      <c r="M5" s="27">
        <v>181</v>
      </c>
      <c r="N5" s="27">
        <v>76</v>
      </c>
      <c r="O5" s="25"/>
    </row>
    <row r="6" spans="2:17" x14ac:dyDescent="0.2">
      <c r="C6" s="15" t="s">
        <v>193</v>
      </c>
      <c r="D6" s="27">
        <v>168</v>
      </c>
      <c r="E6" s="27">
        <v>131</v>
      </c>
      <c r="F6" s="27">
        <v>135</v>
      </c>
      <c r="G6" s="27">
        <v>176</v>
      </c>
      <c r="H6" s="27">
        <v>184</v>
      </c>
      <c r="I6" s="27">
        <v>119</v>
      </c>
      <c r="J6" s="27">
        <v>72</v>
      </c>
      <c r="K6" s="27">
        <v>151</v>
      </c>
      <c r="L6" s="27">
        <v>176</v>
      </c>
      <c r="M6" s="27">
        <v>189</v>
      </c>
      <c r="N6" s="27">
        <v>154</v>
      </c>
      <c r="O6" s="25"/>
    </row>
    <row r="7" spans="2:17" x14ac:dyDescent="0.2">
      <c r="C7" s="15" t="s">
        <v>194</v>
      </c>
      <c r="D7" s="27">
        <v>89</v>
      </c>
      <c r="E7" s="27">
        <v>103</v>
      </c>
      <c r="F7" s="27">
        <v>91</v>
      </c>
      <c r="G7" s="27">
        <v>78</v>
      </c>
      <c r="H7" s="27">
        <v>53</v>
      </c>
      <c r="I7" s="27">
        <v>94</v>
      </c>
      <c r="J7" s="27">
        <v>111</v>
      </c>
      <c r="K7" s="27">
        <v>15</v>
      </c>
      <c r="L7" s="27">
        <v>30</v>
      </c>
      <c r="M7" s="27">
        <v>29</v>
      </c>
      <c r="N7" s="27">
        <v>168</v>
      </c>
      <c r="O7" s="25"/>
    </row>
    <row r="8" spans="2:17" x14ac:dyDescent="0.2">
      <c r="C8" s="15" t="s">
        <v>195</v>
      </c>
      <c r="D8" s="27">
        <v>63</v>
      </c>
      <c r="E8" s="27">
        <v>136</v>
      </c>
      <c r="F8" s="27">
        <v>27</v>
      </c>
      <c r="G8" s="27">
        <v>22</v>
      </c>
      <c r="H8" s="27">
        <v>154</v>
      </c>
      <c r="I8" s="27">
        <v>25</v>
      </c>
      <c r="J8" s="27">
        <v>13</v>
      </c>
      <c r="K8" s="27">
        <v>115</v>
      </c>
      <c r="L8" s="27">
        <v>68</v>
      </c>
      <c r="M8" s="27">
        <v>163</v>
      </c>
      <c r="N8" s="27">
        <v>52</v>
      </c>
      <c r="O8" s="25"/>
    </row>
    <row r="9" spans="2:17" x14ac:dyDescent="0.2">
      <c r="C9" s="15" t="s">
        <v>196</v>
      </c>
      <c r="D9" s="27">
        <v>147</v>
      </c>
      <c r="E9" s="27">
        <v>74</v>
      </c>
      <c r="F9" s="27">
        <v>63</v>
      </c>
      <c r="G9" s="27">
        <v>149</v>
      </c>
      <c r="H9" s="27">
        <v>176</v>
      </c>
      <c r="I9" s="27">
        <v>144</v>
      </c>
      <c r="J9" s="27">
        <v>147</v>
      </c>
      <c r="K9" s="27">
        <v>119</v>
      </c>
      <c r="L9" s="27">
        <v>157</v>
      </c>
      <c r="M9" s="27">
        <v>124</v>
      </c>
      <c r="N9" s="27">
        <v>141</v>
      </c>
      <c r="O9" s="25"/>
    </row>
    <row r="10" spans="2:17" x14ac:dyDescent="0.2">
      <c r="C10" s="15" t="s">
        <v>197</v>
      </c>
      <c r="D10" s="27">
        <v>94</v>
      </c>
      <c r="E10" s="27">
        <v>135</v>
      </c>
      <c r="F10" s="27">
        <v>107</v>
      </c>
      <c r="G10" s="27">
        <v>135</v>
      </c>
      <c r="H10" s="27">
        <v>97</v>
      </c>
      <c r="I10" s="27">
        <v>37</v>
      </c>
      <c r="J10" s="27">
        <v>79</v>
      </c>
      <c r="K10" s="27">
        <v>175</v>
      </c>
      <c r="L10" s="27">
        <v>60</v>
      </c>
      <c r="M10" s="27">
        <v>151</v>
      </c>
      <c r="N10" s="27">
        <v>87</v>
      </c>
      <c r="O10" s="25"/>
    </row>
    <row r="11" spans="2:17" x14ac:dyDescent="0.2">
      <c r="C11" s="15" t="s">
        <v>198</v>
      </c>
      <c r="D11" s="27">
        <v>108</v>
      </c>
      <c r="E11" s="27">
        <v>72</v>
      </c>
      <c r="F11" s="27">
        <v>112</v>
      </c>
      <c r="G11" s="27">
        <v>123</v>
      </c>
      <c r="H11" s="27">
        <v>151</v>
      </c>
      <c r="I11" s="27">
        <v>119</v>
      </c>
      <c r="J11" s="27">
        <v>28</v>
      </c>
      <c r="K11" s="27">
        <v>161</v>
      </c>
      <c r="L11" s="27">
        <v>111</v>
      </c>
      <c r="M11" s="27">
        <v>156</v>
      </c>
      <c r="N11" s="27">
        <v>58</v>
      </c>
      <c r="O11" s="25"/>
    </row>
    <row r="12" spans="2:17" x14ac:dyDescent="0.2">
      <c r="C12" s="15" t="s">
        <v>199</v>
      </c>
      <c r="D12" s="27">
        <v>99</v>
      </c>
      <c r="E12" s="27">
        <v>85</v>
      </c>
      <c r="F12" s="27">
        <v>66</v>
      </c>
      <c r="G12" s="27">
        <v>89</v>
      </c>
      <c r="H12" s="27">
        <v>138</v>
      </c>
      <c r="I12" s="27">
        <v>132</v>
      </c>
      <c r="J12" s="27">
        <v>28</v>
      </c>
      <c r="K12" s="27">
        <v>142</v>
      </c>
      <c r="L12" s="27">
        <v>96</v>
      </c>
      <c r="M12" s="27">
        <v>164</v>
      </c>
      <c r="N12" s="27">
        <v>94</v>
      </c>
      <c r="O12" s="25"/>
    </row>
    <row r="13" spans="2:17" s="22" customFormat="1" x14ac:dyDescent="0.2">
      <c r="B13" s="77" t="s">
        <v>200</v>
      </c>
      <c r="C13" s="44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4"/>
      <c r="Q13" s="44"/>
    </row>
    <row r="14" spans="2:17" x14ac:dyDescent="0.2">
      <c r="C14" s="15" t="s">
        <v>201</v>
      </c>
      <c r="D14" s="27">
        <v>66</v>
      </c>
      <c r="E14" s="27">
        <v>16</v>
      </c>
      <c r="F14" s="27">
        <v>54</v>
      </c>
      <c r="G14" s="27">
        <v>31</v>
      </c>
      <c r="H14" s="27">
        <v>144</v>
      </c>
      <c r="I14" s="27">
        <v>1</v>
      </c>
      <c r="J14" s="27">
        <v>128</v>
      </c>
      <c r="K14" s="27">
        <v>90</v>
      </c>
      <c r="L14" s="27">
        <v>149</v>
      </c>
      <c r="M14" s="27">
        <v>66</v>
      </c>
      <c r="N14" s="27">
        <v>59</v>
      </c>
      <c r="O14" s="25"/>
    </row>
    <row r="15" spans="2:17" x14ac:dyDescent="0.2">
      <c r="C15" s="15" t="s">
        <v>202</v>
      </c>
      <c r="D15" s="27">
        <v>144</v>
      </c>
      <c r="E15" s="27">
        <v>187</v>
      </c>
      <c r="F15" s="27">
        <v>178</v>
      </c>
      <c r="G15" s="27">
        <v>146</v>
      </c>
      <c r="H15" s="27">
        <v>129</v>
      </c>
      <c r="I15" s="27">
        <v>25</v>
      </c>
      <c r="J15" s="27">
        <v>128</v>
      </c>
      <c r="K15" s="27">
        <v>138</v>
      </c>
      <c r="L15" s="27">
        <v>118</v>
      </c>
      <c r="M15" s="27">
        <v>182</v>
      </c>
      <c r="N15" s="27">
        <v>82</v>
      </c>
      <c r="O15" s="25"/>
    </row>
    <row r="16" spans="2:17" x14ac:dyDescent="0.2">
      <c r="C16" s="15" t="s">
        <v>203</v>
      </c>
      <c r="D16" s="27">
        <v>73</v>
      </c>
      <c r="E16" s="27">
        <v>140</v>
      </c>
      <c r="F16" s="27">
        <v>110</v>
      </c>
      <c r="G16" s="27">
        <v>33</v>
      </c>
      <c r="H16" s="27">
        <v>106</v>
      </c>
      <c r="I16" s="27">
        <v>48</v>
      </c>
      <c r="J16" s="27">
        <v>37</v>
      </c>
      <c r="K16" s="27">
        <v>81</v>
      </c>
      <c r="L16" s="27">
        <v>116</v>
      </c>
      <c r="M16" s="27">
        <v>139</v>
      </c>
      <c r="N16" s="27">
        <v>38</v>
      </c>
      <c r="O16" s="25"/>
    </row>
    <row r="17" spans="2:17" x14ac:dyDescent="0.2">
      <c r="C17" s="15" t="s">
        <v>204</v>
      </c>
      <c r="D17" s="27">
        <v>154</v>
      </c>
      <c r="E17" s="27">
        <v>181</v>
      </c>
      <c r="F17" s="27">
        <v>99</v>
      </c>
      <c r="G17" s="27">
        <v>144</v>
      </c>
      <c r="H17" s="27">
        <v>88</v>
      </c>
      <c r="I17" s="27">
        <v>80</v>
      </c>
      <c r="J17" s="27">
        <v>179</v>
      </c>
      <c r="K17" s="27">
        <v>157</v>
      </c>
      <c r="L17" s="27">
        <v>78</v>
      </c>
      <c r="M17" s="27">
        <v>161</v>
      </c>
      <c r="N17" s="27">
        <v>168</v>
      </c>
      <c r="O17" s="25"/>
    </row>
    <row r="18" spans="2:17" x14ac:dyDescent="0.2">
      <c r="C18" s="15" t="s">
        <v>205</v>
      </c>
      <c r="D18" s="27">
        <v>12</v>
      </c>
      <c r="E18" s="27">
        <v>126</v>
      </c>
      <c r="F18" s="27">
        <v>2</v>
      </c>
      <c r="G18" s="27">
        <v>4</v>
      </c>
      <c r="H18" s="27">
        <v>33</v>
      </c>
      <c r="I18" s="27">
        <v>37</v>
      </c>
      <c r="J18" s="27">
        <v>2</v>
      </c>
      <c r="K18" s="27">
        <v>80</v>
      </c>
      <c r="L18" s="27">
        <v>49</v>
      </c>
      <c r="M18" s="27">
        <v>35</v>
      </c>
      <c r="N18" s="27">
        <v>40</v>
      </c>
      <c r="O18" s="25"/>
    </row>
    <row r="19" spans="2:17" x14ac:dyDescent="0.2">
      <c r="C19" s="15" t="s">
        <v>206</v>
      </c>
      <c r="D19" s="27">
        <v>165</v>
      </c>
      <c r="E19" s="27">
        <v>70</v>
      </c>
      <c r="F19" s="27">
        <v>46</v>
      </c>
      <c r="G19" s="27">
        <v>148</v>
      </c>
      <c r="H19" s="27">
        <v>125</v>
      </c>
      <c r="I19" s="27">
        <v>181</v>
      </c>
      <c r="J19" s="27">
        <v>176</v>
      </c>
      <c r="K19" s="27">
        <v>129</v>
      </c>
      <c r="L19" s="27">
        <v>168</v>
      </c>
      <c r="M19" s="27">
        <v>187</v>
      </c>
      <c r="N19" s="27">
        <v>164</v>
      </c>
      <c r="O19" s="25"/>
    </row>
    <row r="20" spans="2:17" x14ac:dyDescent="0.2">
      <c r="C20" s="15" t="s">
        <v>207</v>
      </c>
      <c r="D20" s="27">
        <v>95</v>
      </c>
      <c r="E20" s="27">
        <v>171</v>
      </c>
      <c r="F20" s="27">
        <v>85</v>
      </c>
      <c r="G20" s="27">
        <v>32</v>
      </c>
      <c r="H20" s="27">
        <v>120</v>
      </c>
      <c r="I20" s="27">
        <v>132</v>
      </c>
      <c r="J20" s="27">
        <v>72</v>
      </c>
      <c r="K20" s="27">
        <v>95</v>
      </c>
      <c r="L20" s="27">
        <v>113</v>
      </c>
      <c r="M20" s="27">
        <v>152</v>
      </c>
      <c r="N20" s="27">
        <v>65</v>
      </c>
      <c r="O20" s="25"/>
    </row>
    <row r="21" spans="2:17" x14ac:dyDescent="0.2">
      <c r="C21" s="15" t="s">
        <v>208</v>
      </c>
      <c r="D21" s="27">
        <v>2</v>
      </c>
      <c r="E21" s="27">
        <v>4</v>
      </c>
      <c r="F21" s="27">
        <v>5</v>
      </c>
      <c r="G21" s="27">
        <v>19</v>
      </c>
      <c r="H21" s="27">
        <v>21</v>
      </c>
      <c r="I21" s="27">
        <v>37</v>
      </c>
      <c r="J21" s="27">
        <v>3</v>
      </c>
      <c r="K21" s="27">
        <v>7</v>
      </c>
      <c r="L21" s="27">
        <v>47</v>
      </c>
      <c r="M21" s="27">
        <v>1</v>
      </c>
      <c r="N21" s="27">
        <v>27</v>
      </c>
      <c r="O21" s="25"/>
    </row>
    <row r="22" spans="2:17" x14ac:dyDescent="0.2">
      <c r="C22" s="15" t="s">
        <v>209</v>
      </c>
      <c r="D22" s="27">
        <v>21</v>
      </c>
      <c r="E22" s="27">
        <v>47</v>
      </c>
      <c r="F22" s="27">
        <v>34</v>
      </c>
      <c r="G22" s="27">
        <v>6</v>
      </c>
      <c r="H22" s="27">
        <v>67</v>
      </c>
      <c r="I22" s="27">
        <v>48</v>
      </c>
      <c r="J22" s="27">
        <v>3</v>
      </c>
      <c r="K22" s="27">
        <v>68</v>
      </c>
      <c r="L22" s="27">
        <v>62</v>
      </c>
      <c r="M22" s="27">
        <v>37</v>
      </c>
      <c r="N22" s="27">
        <v>24</v>
      </c>
      <c r="O22" s="25"/>
    </row>
    <row r="23" spans="2:17" x14ac:dyDescent="0.2">
      <c r="C23" s="15" t="s">
        <v>210</v>
      </c>
      <c r="D23" s="27">
        <v>70</v>
      </c>
      <c r="E23" s="27">
        <v>115</v>
      </c>
      <c r="F23" s="27">
        <v>25</v>
      </c>
      <c r="G23" s="27">
        <v>27</v>
      </c>
      <c r="H23" s="27">
        <v>64</v>
      </c>
      <c r="I23" s="27">
        <v>25</v>
      </c>
      <c r="J23" s="27">
        <v>97</v>
      </c>
      <c r="K23" s="27">
        <v>109</v>
      </c>
      <c r="L23" s="27">
        <v>104</v>
      </c>
      <c r="M23" s="27">
        <v>68</v>
      </c>
      <c r="N23" s="27">
        <v>122</v>
      </c>
      <c r="O23" s="25"/>
    </row>
    <row r="24" spans="2:17" s="22" customFormat="1" x14ac:dyDescent="0.2">
      <c r="B24" s="77" t="s">
        <v>211</v>
      </c>
      <c r="C24" s="44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4"/>
      <c r="Q24" s="44"/>
    </row>
    <row r="25" spans="2:17" x14ac:dyDescent="0.2">
      <c r="C25" s="15" t="s">
        <v>212</v>
      </c>
      <c r="D25" s="27">
        <v>23</v>
      </c>
      <c r="E25" s="27">
        <v>3</v>
      </c>
      <c r="F25" s="27">
        <v>64</v>
      </c>
      <c r="G25" s="27">
        <v>124</v>
      </c>
      <c r="H25" s="27">
        <v>36</v>
      </c>
      <c r="I25" s="27">
        <v>15</v>
      </c>
      <c r="J25" s="27">
        <v>7</v>
      </c>
      <c r="K25" s="27">
        <v>19</v>
      </c>
      <c r="L25" s="27">
        <v>51</v>
      </c>
      <c r="M25" s="27">
        <v>100</v>
      </c>
      <c r="N25" s="27">
        <v>13</v>
      </c>
      <c r="O25" s="25"/>
    </row>
    <row r="26" spans="2:17" x14ac:dyDescent="0.2">
      <c r="C26" s="15" t="s">
        <v>213</v>
      </c>
      <c r="D26" s="27">
        <v>32</v>
      </c>
      <c r="E26" s="27">
        <v>37</v>
      </c>
      <c r="F26" s="27">
        <v>52</v>
      </c>
      <c r="G26" s="27">
        <v>17</v>
      </c>
      <c r="H26" s="27">
        <v>99</v>
      </c>
      <c r="I26" s="27">
        <v>104</v>
      </c>
      <c r="J26" s="27">
        <v>45</v>
      </c>
      <c r="K26" s="27">
        <v>61</v>
      </c>
      <c r="L26" s="27">
        <v>1</v>
      </c>
      <c r="M26" s="27">
        <v>16</v>
      </c>
      <c r="N26" s="27">
        <v>26</v>
      </c>
      <c r="O26" s="25"/>
    </row>
    <row r="27" spans="2:17" x14ac:dyDescent="0.2">
      <c r="C27" s="15" t="s">
        <v>214</v>
      </c>
      <c r="D27" s="27">
        <v>22</v>
      </c>
      <c r="E27" s="27">
        <v>125</v>
      </c>
      <c r="F27" s="27">
        <v>30</v>
      </c>
      <c r="G27" s="27">
        <v>5</v>
      </c>
      <c r="H27" s="27">
        <v>76</v>
      </c>
      <c r="I27" s="27">
        <v>48</v>
      </c>
      <c r="J27" s="27">
        <v>61</v>
      </c>
      <c r="K27" s="27">
        <v>46</v>
      </c>
      <c r="L27" s="27">
        <v>42</v>
      </c>
      <c r="M27" s="27">
        <v>13</v>
      </c>
      <c r="N27" s="27">
        <v>4</v>
      </c>
      <c r="O27" s="25"/>
    </row>
    <row r="28" spans="2:17" x14ac:dyDescent="0.2">
      <c r="C28" s="15" t="s">
        <v>215</v>
      </c>
      <c r="D28" s="27">
        <v>58</v>
      </c>
      <c r="E28" s="27">
        <v>98</v>
      </c>
      <c r="F28" s="27">
        <v>97</v>
      </c>
      <c r="G28" s="27">
        <v>38</v>
      </c>
      <c r="H28" s="27">
        <v>26</v>
      </c>
      <c r="I28" s="27">
        <v>119</v>
      </c>
      <c r="J28" s="27">
        <v>51</v>
      </c>
      <c r="K28" s="27">
        <v>128</v>
      </c>
      <c r="L28" s="27">
        <v>1</v>
      </c>
      <c r="M28" s="27">
        <v>122</v>
      </c>
      <c r="N28" s="27">
        <v>21</v>
      </c>
      <c r="O28" s="25"/>
    </row>
    <row r="29" spans="2:17" x14ac:dyDescent="0.2">
      <c r="C29" s="15" t="s">
        <v>216</v>
      </c>
      <c r="D29" s="27">
        <v>29</v>
      </c>
      <c r="E29" s="27">
        <v>106</v>
      </c>
      <c r="F29" s="27">
        <v>18</v>
      </c>
      <c r="G29" s="27">
        <v>14</v>
      </c>
      <c r="H29" s="27">
        <v>43</v>
      </c>
      <c r="I29" s="27">
        <v>94</v>
      </c>
      <c r="J29" s="27">
        <v>57</v>
      </c>
      <c r="K29" s="27">
        <v>51</v>
      </c>
      <c r="L29" s="27">
        <v>57</v>
      </c>
      <c r="M29" s="27">
        <v>50</v>
      </c>
      <c r="N29" s="27">
        <v>3</v>
      </c>
      <c r="O29" s="25"/>
    </row>
    <row r="30" spans="2:17" x14ac:dyDescent="0.2">
      <c r="C30" s="15" t="s">
        <v>217</v>
      </c>
      <c r="D30" s="27">
        <v>8</v>
      </c>
      <c r="E30" s="27">
        <v>18</v>
      </c>
      <c r="F30" s="27">
        <v>23</v>
      </c>
      <c r="G30" s="27">
        <v>8</v>
      </c>
      <c r="H30" s="27">
        <v>41</v>
      </c>
      <c r="I30" s="27">
        <v>37</v>
      </c>
      <c r="J30" s="27">
        <v>7</v>
      </c>
      <c r="K30" s="27">
        <v>27</v>
      </c>
      <c r="L30" s="27">
        <v>33</v>
      </c>
      <c r="M30" s="27">
        <v>34</v>
      </c>
      <c r="N30" s="27">
        <v>14</v>
      </c>
      <c r="O30" s="25"/>
    </row>
    <row r="31" spans="2:17" x14ac:dyDescent="0.2">
      <c r="B31" s="75"/>
      <c r="C31" s="69" t="s">
        <v>218</v>
      </c>
      <c r="D31" s="80">
        <v>6</v>
      </c>
      <c r="E31" s="80">
        <v>55</v>
      </c>
      <c r="F31" s="80">
        <v>24</v>
      </c>
      <c r="G31" s="80">
        <v>64</v>
      </c>
      <c r="H31" s="80">
        <v>39</v>
      </c>
      <c r="I31" s="80">
        <v>4</v>
      </c>
      <c r="J31" s="80">
        <v>36</v>
      </c>
      <c r="K31" s="80">
        <v>25</v>
      </c>
      <c r="L31" s="80">
        <v>39</v>
      </c>
      <c r="M31" s="80">
        <v>17</v>
      </c>
      <c r="N31" s="80">
        <v>2</v>
      </c>
      <c r="O31" s="25"/>
    </row>
    <row r="33" spans="1:2" x14ac:dyDescent="0.2">
      <c r="A33" s="15" t="s">
        <v>345</v>
      </c>
      <c r="B33" s="26" t="s">
        <v>353</v>
      </c>
    </row>
    <row r="34" spans="1:2" x14ac:dyDescent="0.2">
      <c r="A34" s="15"/>
    </row>
    <row r="35" spans="1:2" x14ac:dyDescent="0.2">
      <c r="A35" s="16" t="s">
        <v>373</v>
      </c>
    </row>
    <row r="36" spans="1:2" ht="14.25" customHeight="1" x14ac:dyDescent="0.2">
      <c r="A36" s="16" t="s">
        <v>375</v>
      </c>
    </row>
    <row r="37" spans="1:2" x14ac:dyDescent="0.2">
      <c r="B37" s="33"/>
    </row>
  </sheetData>
  <mergeCells count="1">
    <mergeCell ref="B2:N2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Contents</vt:lpstr>
      <vt:lpstr>Table 8.1</vt:lpstr>
      <vt:lpstr>Table 8.2</vt:lpstr>
      <vt:lpstr>Table 8.3</vt:lpstr>
      <vt:lpstr>Table 8.4</vt:lpstr>
      <vt:lpstr>Table 8.5</vt:lpstr>
      <vt:lpstr>Table 8.6</vt:lpstr>
      <vt:lpstr>Table 8.7</vt:lpstr>
      <vt:lpstr>Table 8.8</vt:lpstr>
      <vt:lpstr>Table 8.9</vt:lpstr>
      <vt:lpstr>Table 8.10</vt:lpstr>
      <vt:lpstr>'Table 8.1'!Print_Titles</vt:lpstr>
      <vt:lpstr>'Table 8.10'!Print_Titles</vt:lpstr>
      <vt:lpstr>'Table 8.2'!Print_Titles</vt:lpstr>
      <vt:lpstr>'Table 8.3'!Print_Titles</vt:lpstr>
      <vt:lpstr>'Table 8.4'!Print_Titles</vt:lpstr>
      <vt:lpstr>'Table 8.5'!Print_Titles</vt:lpstr>
      <vt:lpstr>'Table 8.6'!Print_Titles</vt:lpstr>
      <vt:lpstr>'Table 8.7'!Print_Titles</vt:lpstr>
      <vt:lpstr>'Table 8.8'!Print_Titles</vt:lpstr>
      <vt:lpstr>'Table 8.9'!Print_Titles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2026-07-13T09:12:06Z</cp:lastPrinted>
  <dcterms:created xsi:type="dcterms:W3CDTF">2023-12-01T01:19:55Z</dcterms:created>
  <dcterms:modified xsi:type="dcterms:W3CDTF">2026-08-31T09:29:34Z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2024-07-17T09:23:43Z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6562041f-7091-40e6-a127-eb6d61d77df5</vt:lpwstr>
  </property>
  <property fmtid="{D5CDD505-2E9C-101B-9397-08002B2CF9AE}" pid="8" name="MSIP_Label_83c4ab6a-b8f9-4a41-a9e3-9d9b3c522aed_ContentBits">
    <vt:lpwstr>1</vt:lpwstr>
  </property>
</Properties>
</file>