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7\"/>
    </mc:Choice>
  </mc:AlternateContent>
  <xr:revisionPtr revIDLastSave="0" documentId="13_ncr:1_{669B1CEC-3C7A-4393-B854-0AE6078D6678}" xr6:coauthVersionLast="47" xr6:coauthVersionMax="47" xr10:uidLastSave="{00000000-0000-0000-0000-000000000000}"/>
  <bookViews>
    <workbookView xWindow="-120" yWindow="-120" windowWidth="29040" windowHeight="15840" tabRatio="708" xr2:uid="{00000000-000D-0000-FFFF-FFFF00000000}"/>
  </bookViews>
  <sheets>
    <sheet name="Table 7.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9" l="1"/>
  <c r="M33" i="9"/>
  <c r="N31" i="9"/>
  <c r="M31" i="9"/>
  <c r="N35" i="9"/>
  <c r="N36" i="9"/>
  <c r="N37" i="9"/>
  <c r="M36" i="9"/>
  <c r="M35" i="9"/>
  <c r="D36" i="9" l="1"/>
  <c r="E36" i="9"/>
  <c r="F36" i="9"/>
  <c r="G36" i="9"/>
  <c r="H36" i="9"/>
  <c r="I36" i="9"/>
  <c r="J36" i="9"/>
  <c r="K36" i="9"/>
  <c r="L36" i="9"/>
  <c r="C36" i="9"/>
  <c r="C37" i="9"/>
  <c r="D37" i="9"/>
  <c r="E37" i="9"/>
  <c r="F37" i="9"/>
  <c r="G37" i="9"/>
  <c r="H37" i="9"/>
  <c r="I37" i="9"/>
  <c r="J37" i="9"/>
  <c r="K37" i="9"/>
  <c r="C35" i="9"/>
  <c r="D35" i="9"/>
  <c r="E35" i="9"/>
  <c r="F35" i="9"/>
  <c r="G35" i="9"/>
  <c r="H35" i="9"/>
  <c r="I35" i="9"/>
  <c r="J35" i="9"/>
  <c r="K35" i="9"/>
  <c r="L35" i="9"/>
  <c r="C33" i="9"/>
  <c r="D33" i="9"/>
  <c r="E33" i="9"/>
  <c r="F33" i="9"/>
  <c r="G33" i="9"/>
  <c r="H33" i="9"/>
  <c r="I33" i="9"/>
  <c r="J33" i="9"/>
  <c r="K33" i="9"/>
  <c r="L33" i="9"/>
  <c r="M37" i="9"/>
  <c r="L31" i="9"/>
  <c r="L37" i="9" s="1"/>
</calcChain>
</file>

<file path=xl/sharedStrings.xml><?xml version="1.0" encoding="utf-8"?>
<sst xmlns="http://schemas.openxmlformats.org/spreadsheetml/2006/main" count="51" uniqueCount="51">
  <si>
    <t>Bank Branch Network</t>
  </si>
  <si>
    <t>Name of Bank</t>
  </si>
  <si>
    <t>Licensed Commercial Banks*</t>
  </si>
  <si>
    <t>Domestic Banks</t>
  </si>
  <si>
    <t>Amana Bank Ltd</t>
  </si>
  <si>
    <t>Bank of Ceylon</t>
  </si>
  <si>
    <t>Cargills Bank Ltd</t>
  </si>
  <si>
    <t>Commercial Bank of Ceylon PLC</t>
  </si>
  <si>
    <t>DFCC Bank PLC</t>
  </si>
  <si>
    <t>Hatton National Bank PLC</t>
  </si>
  <si>
    <t>National Development Bank PLC</t>
  </si>
  <si>
    <t>Nations Trust Bank PLC</t>
  </si>
  <si>
    <t>Pan Asia Banking Corporation PLC</t>
  </si>
  <si>
    <t>People’s Bank</t>
  </si>
  <si>
    <t>Sampath Bank PLC</t>
  </si>
  <si>
    <t>Seylan Bank PLC</t>
  </si>
  <si>
    <t>Union Bank of Colombo Ltd</t>
  </si>
  <si>
    <t>Foreign Banks</t>
  </si>
  <si>
    <t>Licensed Specialised Banks*</t>
  </si>
  <si>
    <t>National Savings Bank</t>
  </si>
  <si>
    <t>State Mortgage and Investment Bank</t>
  </si>
  <si>
    <t>Sanasa Development Bank Ltd.</t>
  </si>
  <si>
    <t>Sri Lanka Savings Bank</t>
  </si>
  <si>
    <t>Total Bank Branches</t>
  </si>
  <si>
    <t>District Co-operative Rural Banks</t>
  </si>
  <si>
    <t>Total  Branches (including Rural Banks)</t>
  </si>
  <si>
    <t>Population (’000)</t>
  </si>
  <si>
    <t>Population per Bank Branch</t>
  </si>
  <si>
    <t>No of Branches per 100,000 persons (Density)</t>
  </si>
  <si>
    <t>Total Bank Branches</t>
  </si>
  <si>
    <t>Commercial Bank Branches</t>
  </si>
  <si>
    <t>All Branches (including Rural Banks)</t>
  </si>
  <si>
    <t>* All Banking outlets except Students Savings Units</t>
  </si>
  <si>
    <t>Housing Development Finance Corporation Bank of Sri Lanka</t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</si>
  <si>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(a)</t>
    </r>
  </si>
  <si>
    <t>Central Bank of Sri Lanka</t>
  </si>
  <si>
    <t>(d)</t>
  </si>
  <si>
    <t>Provisional</t>
  </si>
  <si>
    <t>(a)</t>
  </si>
  <si>
    <t>(b)</t>
  </si>
  <si>
    <t>Revised</t>
  </si>
  <si>
    <t>(c)</t>
  </si>
  <si>
    <t>Banks which are not in operation now</t>
  </si>
  <si>
    <t>07. FINANCIAL SECTOR PERFORMANCE</t>
  </si>
  <si>
    <t>TABLE 7.9</t>
  </si>
  <si>
    <r>
      <t xml:space="preserve">Lankaputhra Development Bank 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</si>
  <si>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 xml:space="preserve">Pradeshiya Sanwardhana Bank 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</si>
  <si>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 xml:space="preserve">Others 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</si>
  <si>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Lankaputhra Development Bank Ltd was merged with Pradeshiya Sanwardana Bank on 01</t>
    </r>
    <r>
      <rPr>
        <vertAlign val="superscript"/>
        <sz val="10"/>
        <rFont val="Calibri"/>
        <family val="2"/>
        <scheme val="minor"/>
      </rPr>
      <t>st</t>
    </r>
    <r>
      <rPr>
        <sz val="10"/>
        <rFont val="Calibri"/>
        <family val="2"/>
        <scheme val="minor"/>
      </rPr>
      <t xml:space="preserve"> April 2019.</t>
    </r>
  </si>
  <si>
    <t xml:space="preserve">Source: </t>
  </si>
  <si>
    <r>
      <t>2024</t>
    </r>
    <r>
      <rPr>
        <vertAlign val="superscript"/>
        <sz val="11"/>
        <color rgb="FF2B2A29"/>
        <rFont val="Calibri"/>
        <family val="2"/>
        <scheme val="minor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</si>
</sst>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8" x14ac:knownFonts="1">
    <font>
      <sz val="10"/>
      <name val="Arial"/>
      <family val="2"/>
    </font>
    <font>
      <sz val="11"/>
      <color rgb="FF2B2A29"/>
      <name val="Calibri"/>
      <family val="2"/>
      <scheme val="minor"/>
    </font>
    <font>
      <sz val="8"/>
      <name val="Arial"/>
      <family val="2"/>
    </font>
    <font>
      <b/>
      <sz val="11"/>
      <color rgb="FF8C2A70"/>
      <name val="Calibri"/>
      <family val="2"/>
      <scheme val="minor"/>
    </font>
    <font>
      <b/>
      <sz val="11"/>
      <color rgb="FF2B2A29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sz val="10"/>
      <name val="Arial"/>
      <family val="2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8C2A70"/>
      <name val="Calibri"/>
      <family val="2"/>
      <scheme val="minor"/>
    </font>
    <font>
      <b/>
      <sz val="10"/>
      <color rgb="FF2B2A29"/>
      <name val="Calibri"/>
      <family val="2"/>
      <scheme val="minor"/>
    </font>
    <font>
      <i/>
      <sz val="10"/>
      <color rgb="FF2B2A29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1" fontId="11" fillId="0" borderId="0" xfId="0" applyNumberFormat="1" applyFont="1"/>
    <xf numFmtId="0" fontId="12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1" fontId="6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indent="2"/>
    </xf>
    <xf numFmtId="0" fontId="14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3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0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84CFC1A3-BC24-4D44-B9FE-42C603965474}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78EB-640A-40EE-B12D-FB1F171C31EB}">
  <sheetPr codeName="Sheet9">
    <tabColor theme="3"/>
  </sheetPr>
  <dimension ref="A1:P46"/>
  <sheetViews>
    <sheetView tabSelected="1" workbookViewId="0">
      <pane xSplit="2" ySplit="3" topLeftCell="C39" activePane="bottomRight" state="frozen"/>
      <selection activeCell="E10" sqref="E10"/>
      <selection pane="topRight" activeCell="E10" sqref="E10"/>
      <selection pane="bottomLeft" activeCell="E10" sqref="E10"/>
      <selection pane="bottomRight" activeCell="Q15" sqref="Q15"/>
    </sheetView>
  </sheetViews>
  <sheetFormatPr defaultRowHeight="12.75" x14ac:dyDescent="0.2"/>
  <cols>
    <col min="1" max="1" width="3.42578125" style="12" customWidth="1"/>
    <col min="2" max="2" width="60.42578125" style="14" customWidth="1"/>
    <col min="3" max="14" width="8" style="14" customWidth="1"/>
    <col min="15" max="16384" width="9.140625" style="12"/>
  </cols>
  <sheetData>
    <row r="1" spans="2:14" customFormat="1" ht="36" customHeight="1" x14ac:dyDescent="0.25">
      <c r="B1" s="8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31" t="s">
        <v>44</v>
      </c>
      <c r="N1" s="31"/>
    </row>
    <row r="2" spans="2:14" s="1" customFormat="1" ht="15" x14ac:dyDescent="0.2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s="3" customFormat="1" ht="17.25" x14ac:dyDescent="0.25">
      <c r="B3" s="4" t="s">
        <v>1</v>
      </c>
      <c r="C3" s="5">
        <v>2013</v>
      </c>
      <c r="D3" s="5">
        <v>2014</v>
      </c>
      <c r="E3" s="5">
        <v>2015</v>
      </c>
      <c r="F3" s="5">
        <v>2016</v>
      </c>
      <c r="G3" s="5">
        <v>2017</v>
      </c>
      <c r="H3" s="5">
        <v>2018</v>
      </c>
      <c r="I3" s="5">
        <v>2019</v>
      </c>
      <c r="J3" s="5">
        <v>2020</v>
      </c>
      <c r="K3" s="4">
        <v>2021</v>
      </c>
      <c r="L3" s="4">
        <v>2022</v>
      </c>
      <c r="M3" s="4" t="s">
        <v>34</v>
      </c>
      <c r="N3" s="4" t="s">
        <v>50</v>
      </c>
    </row>
    <row r="4" spans="2:14" s="1" customFormat="1" ht="15" x14ac:dyDescent="0.25">
      <c r="B4" s="2" t="s">
        <v>2</v>
      </c>
      <c r="C4" s="6">
        <v>2666</v>
      </c>
      <c r="D4" s="6">
        <v>2737</v>
      </c>
      <c r="E4" s="6">
        <v>2791</v>
      </c>
      <c r="F4" s="6">
        <v>2843</v>
      </c>
      <c r="G4" s="6">
        <v>2857</v>
      </c>
      <c r="H4" s="6">
        <v>2877</v>
      </c>
      <c r="I4" s="6">
        <v>2907</v>
      </c>
      <c r="J4" s="6">
        <v>2911</v>
      </c>
      <c r="K4" s="6">
        <v>2916</v>
      </c>
      <c r="L4" s="6">
        <v>2926</v>
      </c>
      <c r="M4" s="6">
        <v>2934</v>
      </c>
      <c r="N4" s="6">
        <v>2936</v>
      </c>
    </row>
    <row r="5" spans="2:14" s="10" customFormat="1" x14ac:dyDescent="0.2">
      <c r="B5" s="27" t="s">
        <v>3</v>
      </c>
      <c r="C5" s="15">
        <v>2618</v>
      </c>
      <c r="D5" s="15">
        <v>2685</v>
      </c>
      <c r="E5" s="15">
        <v>2737</v>
      </c>
      <c r="F5" s="15">
        <v>2789</v>
      </c>
      <c r="G5" s="15">
        <v>2804</v>
      </c>
      <c r="H5" s="15">
        <v>2825</v>
      </c>
      <c r="I5" s="15">
        <v>2856</v>
      </c>
      <c r="J5" s="15">
        <v>2864</v>
      </c>
      <c r="K5" s="15">
        <v>2870</v>
      </c>
      <c r="L5" s="15">
        <v>2880</v>
      </c>
      <c r="M5" s="15">
        <v>2889</v>
      </c>
      <c r="N5" s="15">
        <v>2895</v>
      </c>
    </row>
    <row r="6" spans="2:14" x14ac:dyDescent="0.2">
      <c r="B6" s="26" t="s">
        <v>4</v>
      </c>
      <c r="C6" s="19">
        <v>24</v>
      </c>
      <c r="D6" s="19">
        <v>24</v>
      </c>
      <c r="E6" s="19">
        <v>24</v>
      </c>
      <c r="F6" s="19">
        <v>28</v>
      </c>
      <c r="G6" s="19">
        <v>28</v>
      </c>
      <c r="H6" s="19">
        <v>29</v>
      </c>
      <c r="I6" s="19">
        <v>31</v>
      </c>
      <c r="J6" s="19">
        <v>32</v>
      </c>
      <c r="K6" s="19">
        <v>33</v>
      </c>
      <c r="L6" s="19">
        <v>33</v>
      </c>
      <c r="M6" s="19">
        <v>33</v>
      </c>
      <c r="N6" s="19">
        <v>33</v>
      </c>
    </row>
    <row r="7" spans="2:14" x14ac:dyDescent="0.2">
      <c r="B7" s="26" t="s">
        <v>5</v>
      </c>
      <c r="C7" s="19">
        <v>629</v>
      </c>
      <c r="D7" s="19">
        <v>633</v>
      </c>
      <c r="E7" s="19">
        <v>638</v>
      </c>
      <c r="F7" s="19">
        <v>641</v>
      </c>
      <c r="G7" s="19">
        <v>639</v>
      </c>
      <c r="H7" s="19">
        <v>642</v>
      </c>
      <c r="I7" s="19">
        <v>655</v>
      </c>
      <c r="J7" s="19">
        <v>658</v>
      </c>
      <c r="K7" s="19">
        <v>658</v>
      </c>
      <c r="L7" s="19">
        <v>662</v>
      </c>
      <c r="M7" s="19">
        <v>664</v>
      </c>
      <c r="N7" s="19">
        <v>669</v>
      </c>
    </row>
    <row r="8" spans="2:14" x14ac:dyDescent="0.2">
      <c r="B8" s="26" t="s">
        <v>6</v>
      </c>
      <c r="C8" s="19">
        <v>0</v>
      </c>
      <c r="D8" s="19">
        <v>3</v>
      </c>
      <c r="E8" s="19">
        <v>11</v>
      </c>
      <c r="F8" s="19">
        <v>15</v>
      </c>
      <c r="G8" s="19">
        <v>17</v>
      </c>
      <c r="H8" s="19">
        <v>19</v>
      </c>
      <c r="I8" s="19">
        <v>20</v>
      </c>
      <c r="J8" s="19">
        <v>20</v>
      </c>
      <c r="K8" s="19">
        <v>21</v>
      </c>
      <c r="L8" s="19">
        <v>23</v>
      </c>
      <c r="M8" s="19">
        <v>24</v>
      </c>
      <c r="N8" s="19">
        <v>24</v>
      </c>
    </row>
    <row r="9" spans="2:14" x14ac:dyDescent="0.2">
      <c r="B9" s="26" t="s">
        <v>7</v>
      </c>
      <c r="C9" s="19">
        <v>234</v>
      </c>
      <c r="D9" s="19">
        <v>238</v>
      </c>
      <c r="E9" s="19">
        <v>246</v>
      </c>
      <c r="F9" s="19">
        <v>256</v>
      </c>
      <c r="G9" s="19">
        <v>262</v>
      </c>
      <c r="H9" s="19">
        <v>267</v>
      </c>
      <c r="I9" s="19">
        <v>269</v>
      </c>
      <c r="J9" s="19">
        <v>269</v>
      </c>
      <c r="K9" s="19">
        <v>269</v>
      </c>
      <c r="L9" s="19">
        <v>270</v>
      </c>
      <c r="M9" s="19">
        <v>272</v>
      </c>
      <c r="N9" s="19">
        <v>274</v>
      </c>
    </row>
    <row r="10" spans="2:14" x14ac:dyDescent="0.2">
      <c r="B10" s="26" t="s">
        <v>8</v>
      </c>
      <c r="C10" s="19">
        <v>130</v>
      </c>
      <c r="D10" s="19">
        <v>133</v>
      </c>
      <c r="E10" s="19">
        <v>134</v>
      </c>
      <c r="F10" s="19">
        <v>137</v>
      </c>
      <c r="G10" s="19">
        <v>136</v>
      </c>
      <c r="H10" s="19">
        <v>137</v>
      </c>
      <c r="I10" s="19">
        <v>138</v>
      </c>
      <c r="J10" s="19">
        <v>139</v>
      </c>
      <c r="K10" s="19">
        <v>139</v>
      </c>
      <c r="L10" s="19">
        <v>139</v>
      </c>
      <c r="M10" s="19">
        <v>139</v>
      </c>
      <c r="N10" s="19">
        <v>139</v>
      </c>
    </row>
    <row r="11" spans="2:14" x14ac:dyDescent="0.2">
      <c r="B11" s="26" t="s">
        <v>9</v>
      </c>
      <c r="C11" s="19">
        <v>231</v>
      </c>
      <c r="D11" s="19">
        <v>231</v>
      </c>
      <c r="E11" s="19">
        <v>239</v>
      </c>
      <c r="F11" s="19">
        <v>240</v>
      </c>
      <c r="G11" s="19">
        <v>241</v>
      </c>
      <c r="H11" s="19">
        <v>240</v>
      </c>
      <c r="I11" s="19">
        <v>240</v>
      </c>
      <c r="J11" s="19">
        <v>240</v>
      </c>
      <c r="K11" s="19">
        <v>242</v>
      </c>
      <c r="L11" s="19">
        <v>242</v>
      </c>
      <c r="M11" s="19">
        <v>248</v>
      </c>
      <c r="N11" s="19">
        <v>248</v>
      </c>
    </row>
    <row r="12" spans="2:14" x14ac:dyDescent="0.2">
      <c r="B12" s="26" t="s">
        <v>10</v>
      </c>
      <c r="C12" s="19">
        <v>78</v>
      </c>
      <c r="D12" s="19">
        <v>83</v>
      </c>
      <c r="E12" s="19">
        <v>93</v>
      </c>
      <c r="F12" s="19">
        <v>104</v>
      </c>
      <c r="G12" s="19">
        <v>107</v>
      </c>
      <c r="H12" s="19">
        <v>108</v>
      </c>
      <c r="I12" s="19">
        <v>112</v>
      </c>
      <c r="J12" s="19">
        <v>113</v>
      </c>
      <c r="K12" s="19">
        <v>113</v>
      </c>
      <c r="L12" s="19">
        <v>113</v>
      </c>
      <c r="M12" s="19">
        <v>113</v>
      </c>
      <c r="N12" s="19">
        <v>113</v>
      </c>
    </row>
    <row r="13" spans="2:14" x14ac:dyDescent="0.2">
      <c r="B13" s="26" t="s">
        <v>11</v>
      </c>
      <c r="C13" s="19">
        <v>77</v>
      </c>
      <c r="D13" s="19">
        <v>94</v>
      </c>
      <c r="E13" s="19">
        <v>97</v>
      </c>
      <c r="F13" s="19">
        <v>94</v>
      </c>
      <c r="G13" s="19">
        <v>94</v>
      </c>
      <c r="H13" s="19">
        <v>95</v>
      </c>
      <c r="I13" s="19">
        <v>97</v>
      </c>
      <c r="J13" s="19">
        <v>96</v>
      </c>
      <c r="K13" s="19">
        <v>96</v>
      </c>
      <c r="L13" s="19">
        <v>96</v>
      </c>
      <c r="M13" s="19">
        <v>96</v>
      </c>
      <c r="N13" s="19">
        <v>94</v>
      </c>
    </row>
    <row r="14" spans="2:14" x14ac:dyDescent="0.2">
      <c r="B14" s="26" t="s">
        <v>12</v>
      </c>
      <c r="C14" s="19">
        <v>77</v>
      </c>
      <c r="D14" s="19">
        <v>78</v>
      </c>
      <c r="E14" s="19">
        <v>79</v>
      </c>
      <c r="F14" s="19">
        <v>82</v>
      </c>
      <c r="G14" s="19">
        <v>85</v>
      </c>
      <c r="H14" s="19">
        <v>85</v>
      </c>
      <c r="I14" s="19">
        <v>85</v>
      </c>
      <c r="J14" s="19">
        <v>86</v>
      </c>
      <c r="K14" s="19">
        <v>86</v>
      </c>
      <c r="L14" s="19">
        <v>86</v>
      </c>
      <c r="M14" s="19">
        <v>86</v>
      </c>
      <c r="N14" s="19">
        <v>86</v>
      </c>
    </row>
    <row r="15" spans="2:14" x14ac:dyDescent="0.2">
      <c r="B15" s="26" t="s">
        <v>13</v>
      </c>
      <c r="C15" s="19">
        <v>730</v>
      </c>
      <c r="D15" s="19">
        <v>736</v>
      </c>
      <c r="E15" s="19">
        <v>734</v>
      </c>
      <c r="F15" s="19">
        <v>734</v>
      </c>
      <c r="G15" s="19">
        <v>734</v>
      </c>
      <c r="H15" s="19">
        <v>735</v>
      </c>
      <c r="I15" s="19">
        <v>738</v>
      </c>
      <c r="J15" s="19">
        <v>740</v>
      </c>
      <c r="K15" s="19">
        <v>743</v>
      </c>
      <c r="L15" s="19">
        <v>746</v>
      </c>
      <c r="M15" s="19">
        <v>748</v>
      </c>
      <c r="N15" s="19">
        <v>752</v>
      </c>
    </row>
    <row r="16" spans="2:14" x14ac:dyDescent="0.2">
      <c r="B16" s="26" t="s">
        <v>14</v>
      </c>
      <c r="C16" s="19">
        <v>210</v>
      </c>
      <c r="D16" s="19">
        <v>218</v>
      </c>
      <c r="E16" s="19">
        <v>223</v>
      </c>
      <c r="F16" s="19">
        <v>230</v>
      </c>
      <c r="G16" s="19">
        <v>231</v>
      </c>
      <c r="H16" s="19">
        <v>231</v>
      </c>
      <c r="I16" s="19">
        <v>231</v>
      </c>
      <c r="J16" s="19">
        <v>231</v>
      </c>
      <c r="K16" s="19">
        <v>231</v>
      </c>
      <c r="L16" s="19">
        <v>231</v>
      </c>
      <c r="M16" s="19">
        <v>231</v>
      </c>
      <c r="N16" s="19">
        <v>231</v>
      </c>
    </row>
    <row r="17" spans="2:14" x14ac:dyDescent="0.2">
      <c r="B17" s="26" t="s">
        <v>15</v>
      </c>
      <c r="C17" s="19">
        <v>147</v>
      </c>
      <c r="D17" s="19">
        <v>153</v>
      </c>
      <c r="E17" s="19">
        <v>155</v>
      </c>
      <c r="F17" s="19">
        <v>163</v>
      </c>
      <c r="G17" s="19">
        <v>163</v>
      </c>
      <c r="H17" s="19">
        <v>170</v>
      </c>
      <c r="I17" s="19">
        <v>173</v>
      </c>
      <c r="J17" s="19">
        <v>173</v>
      </c>
      <c r="K17" s="19">
        <v>172</v>
      </c>
      <c r="L17" s="19">
        <v>172</v>
      </c>
      <c r="M17" s="19">
        <v>172</v>
      </c>
      <c r="N17" s="19">
        <v>171</v>
      </c>
    </row>
    <row r="18" spans="2:14" x14ac:dyDescent="0.2">
      <c r="B18" s="26" t="s">
        <v>16</v>
      </c>
      <c r="C18" s="19">
        <v>51</v>
      </c>
      <c r="D18" s="19">
        <v>61</v>
      </c>
      <c r="E18" s="19">
        <v>64</v>
      </c>
      <c r="F18" s="19">
        <v>65</v>
      </c>
      <c r="G18" s="19">
        <v>67</v>
      </c>
      <c r="H18" s="19">
        <v>67</v>
      </c>
      <c r="I18" s="19">
        <v>67</v>
      </c>
      <c r="J18" s="19">
        <v>67</v>
      </c>
      <c r="K18" s="19">
        <v>67</v>
      </c>
      <c r="L18" s="19">
        <v>67</v>
      </c>
      <c r="M18" s="19">
        <v>63</v>
      </c>
      <c r="N18" s="19">
        <v>61</v>
      </c>
    </row>
    <row r="19" spans="2:14" s="10" customFormat="1" x14ac:dyDescent="0.2">
      <c r="B19" s="27" t="s">
        <v>17</v>
      </c>
      <c r="C19" s="24">
        <v>48</v>
      </c>
      <c r="D19" s="24">
        <v>52</v>
      </c>
      <c r="E19" s="24">
        <v>54</v>
      </c>
      <c r="F19" s="24">
        <v>54</v>
      </c>
      <c r="G19" s="24">
        <v>53</v>
      </c>
      <c r="H19" s="24">
        <v>52</v>
      </c>
      <c r="I19" s="24">
        <v>51</v>
      </c>
      <c r="J19" s="24">
        <v>47</v>
      </c>
      <c r="K19" s="24">
        <v>46</v>
      </c>
      <c r="L19" s="24">
        <v>46</v>
      </c>
      <c r="M19" s="24">
        <v>45</v>
      </c>
      <c r="N19" s="24">
        <v>41</v>
      </c>
    </row>
    <row r="20" spans="2:14" s="10" customFormat="1" x14ac:dyDescent="0.2">
      <c r="B20" s="20" t="s">
        <v>18</v>
      </c>
      <c r="C20" s="24">
        <v>658</v>
      </c>
      <c r="D20" s="24">
        <v>657</v>
      </c>
      <c r="E20" s="24">
        <v>674</v>
      </c>
      <c r="F20" s="24">
        <v>686</v>
      </c>
      <c r="G20" s="24">
        <v>694</v>
      </c>
      <c r="H20" s="24">
        <v>699</v>
      </c>
      <c r="I20" s="24">
        <v>700</v>
      </c>
      <c r="J20" s="24">
        <v>704</v>
      </c>
      <c r="K20" s="24">
        <v>705</v>
      </c>
      <c r="L20" s="24">
        <v>706</v>
      </c>
      <c r="M20" s="24">
        <v>705</v>
      </c>
      <c r="N20" s="24">
        <v>706</v>
      </c>
    </row>
    <row r="21" spans="2:14" x14ac:dyDescent="0.2">
      <c r="B21" s="28" t="s">
        <v>33</v>
      </c>
      <c r="C21" s="19">
        <v>33</v>
      </c>
      <c r="D21" s="19">
        <v>36</v>
      </c>
      <c r="E21" s="19">
        <v>38</v>
      </c>
      <c r="F21" s="19">
        <v>38</v>
      </c>
      <c r="G21" s="19">
        <v>39</v>
      </c>
      <c r="H21" s="19">
        <v>39</v>
      </c>
      <c r="I21" s="19">
        <v>39</v>
      </c>
      <c r="J21" s="19">
        <v>39</v>
      </c>
      <c r="K21" s="19">
        <v>39</v>
      </c>
      <c r="L21" s="19">
        <v>39</v>
      </c>
      <c r="M21" s="19">
        <v>39</v>
      </c>
      <c r="N21" s="19">
        <v>39</v>
      </c>
    </row>
    <row r="22" spans="2:14" ht="15" x14ac:dyDescent="0.2">
      <c r="B22" s="26" t="s">
        <v>45</v>
      </c>
      <c r="C22" s="19">
        <v>8</v>
      </c>
      <c r="D22" s="19">
        <v>8</v>
      </c>
      <c r="E22" s="19">
        <v>8</v>
      </c>
      <c r="F22" s="19">
        <v>8</v>
      </c>
      <c r="G22" s="19">
        <v>8</v>
      </c>
      <c r="H22" s="19">
        <v>8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2:14" ht="15" x14ac:dyDescent="0.2">
      <c r="B23" s="26" t="s">
        <v>46</v>
      </c>
      <c r="C23" s="19">
        <v>267</v>
      </c>
      <c r="D23" s="19">
        <v>268</v>
      </c>
      <c r="E23" s="19">
        <v>268</v>
      </c>
      <c r="F23" s="19">
        <v>268</v>
      </c>
      <c r="G23" s="19">
        <v>268</v>
      </c>
      <c r="H23" s="19">
        <v>268</v>
      </c>
      <c r="I23" s="19">
        <v>276</v>
      </c>
      <c r="J23" s="19">
        <v>276</v>
      </c>
      <c r="K23" s="19">
        <v>276</v>
      </c>
      <c r="L23" s="19">
        <v>276</v>
      </c>
      <c r="M23" s="19">
        <v>276</v>
      </c>
      <c r="N23" s="19">
        <v>276</v>
      </c>
    </row>
    <row r="24" spans="2:14" x14ac:dyDescent="0.2">
      <c r="B24" s="26" t="s">
        <v>19</v>
      </c>
      <c r="C24" s="19">
        <v>229</v>
      </c>
      <c r="D24" s="19">
        <v>235</v>
      </c>
      <c r="E24" s="19">
        <v>245</v>
      </c>
      <c r="F24" s="19">
        <v>255</v>
      </c>
      <c r="G24" s="19">
        <v>259</v>
      </c>
      <c r="H24" s="19">
        <v>261</v>
      </c>
      <c r="I24" s="19">
        <v>262</v>
      </c>
      <c r="J24" s="19">
        <v>266</v>
      </c>
      <c r="K24" s="19">
        <v>267</v>
      </c>
      <c r="L24" s="19">
        <v>268</v>
      </c>
      <c r="M24" s="19">
        <v>267</v>
      </c>
      <c r="N24" s="19">
        <v>268</v>
      </c>
    </row>
    <row r="25" spans="2:14" x14ac:dyDescent="0.2">
      <c r="B25" s="26" t="s">
        <v>20</v>
      </c>
      <c r="C25" s="19">
        <v>22</v>
      </c>
      <c r="D25" s="19">
        <v>24</v>
      </c>
      <c r="E25" s="19">
        <v>24</v>
      </c>
      <c r="F25" s="19">
        <v>25</v>
      </c>
      <c r="G25" s="19">
        <v>25</v>
      </c>
      <c r="H25" s="19">
        <v>25</v>
      </c>
      <c r="I25" s="19">
        <v>25</v>
      </c>
      <c r="J25" s="19">
        <v>25</v>
      </c>
      <c r="K25" s="19">
        <v>25</v>
      </c>
      <c r="L25" s="19">
        <v>25</v>
      </c>
      <c r="M25" s="19">
        <v>25</v>
      </c>
      <c r="N25" s="19">
        <v>25</v>
      </c>
    </row>
    <row r="26" spans="2:14" x14ac:dyDescent="0.2">
      <c r="B26" s="26" t="s">
        <v>21</v>
      </c>
      <c r="C26" s="19">
        <v>82</v>
      </c>
      <c r="D26" s="19">
        <v>82</v>
      </c>
      <c r="E26" s="19">
        <v>87</v>
      </c>
      <c r="F26" s="19">
        <v>88</v>
      </c>
      <c r="G26" s="19">
        <v>91</v>
      </c>
      <c r="H26" s="19">
        <v>94</v>
      </c>
      <c r="I26" s="19">
        <v>94</v>
      </c>
      <c r="J26" s="19">
        <v>94</v>
      </c>
      <c r="K26" s="19">
        <v>94</v>
      </c>
      <c r="L26" s="19">
        <v>94</v>
      </c>
      <c r="M26" s="19">
        <v>94</v>
      </c>
      <c r="N26" s="19">
        <v>94</v>
      </c>
    </row>
    <row r="27" spans="2:14" x14ac:dyDescent="0.2">
      <c r="B27" s="26" t="s">
        <v>22</v>
      </c>
      <c r="C27" s="19">
        <v>4</v>
      </c>
      <c r="D27" s="19">
        <v>4</v>
      </c>
      <c r="E27" s="19">
        <v>4</v>
      </c>
      <c r="F27" s="19">
        <v>4</v>
      </c>
      <c r="G27" s="19">
        <v>4</v>
      </c>
      <c r="H27" s="19">
        <v>4</v>
      </c>
      <c r="I27" s="19">
        <v>4</v>
      </c>
      <c r="J27" s="19">
        <v>4</v>
      </c>
      <c r="K27" s="19">
        <v>4</v>
      </c>
      <c r="L27" s="19">
        <v>4</v>
      </c>
      <c r="M27" s="19">
        <v>4</v>
      </c>
      <c r="N27" s="19">
        <v>4</v>
      </c>
    </row>
    <row r="28" spans="2:14" ht="15" x14ac:dyDescent="0.2">
      <c r="B28" s="26" t="s">
        <v>47</v>
      </c>
      <c r="C28" s="19">
        <v>13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s="10" customFormat="1" x14ac:dyDescent="0.2">
      <c r="B29" s="29" t="s">
        <v>23</v>
      </c>
      <c r="C29" s="15">
        <v>3324</v>
      </c>
      <c r="D29" s="15">
        <v>3394</v>
      </c>
      <c r="E29" s="15">
        <v>3465</v>
      </c>
      <c r="F29" s="15">
        <v>3529</v>
      </c>
      <c r="G29" s="15">
        <v>3551</v>
      </c>
      <c r="H29" s="15">
        <v>3576</v>
      </c>
      <c r="I29" s="15">
        <v>3607</v>
      </c>
      <c r="J29" s="15">
        <v>3615</v>
      </c>
      <c r="K29" s="15">
        <v>3621</v>
      </c>
      <c r="L29" s="15">
        <v>3632</v>
      </c>
      <c r="M29" s="15">
        <v>3639</v>
      </c>
      <c r="N29" s="15">
        <v>3642</v>
      </c>
    </row>
    <row r="30" spans="2:14" s="10" customFormat="1" x14ac:dyDescent="0.2">
      <c r="B30" s="23" t="s">
        <v>24</v>
      </c>
      <c r="C30" s="15">
        <v>2080</v>
      </c>
      <c r="D30" s="15">
        <v>2185</v>
      </c>
      <c r="E30" s="15">
        <v>2210</v>
      </c>
      <c r="F30" s="15">
        <v>2227</v>
      </c>
      <c r="G30" s="15">
        <v>2258</v>
      </c>
      <c r="H30" s="15">
        <v>2284</v>
      </c>
      <c r="I30" s="15">
        <v>2328</v>
      </c>
      <c r="J30" s="15">
        <v>2333</v>
      </c>
      <c r="K30" s="15">
        <v>2342</v>
      </c>
      <c r="L30" s="15">
        <v>2387</v>
      </c>
      <c r="M30" s="15">
        <v>2424</v>
      </c>
      <c r="N30" s="15">
        <v>2330</v>
      </c>
    </row>
    <row r="31" spans="2:14" s="10" customFormat="1" x14ac:dyDescent="0.2">
      <c r="B31" s="23" t="s">
        <v>25</v>
      </c>
      <c r="C31" s="15">
        <v>5399</v>
      </c>
      <c r="D31" s="15">
        <v>5573</v>
      </c>
      <c r="E31" s="15">
        <v>5670</v>
      </c>
      <c r="F31" s="15">
        <v>5751</v>
      </c>
      <c r="G31" s="15">
        <v>5804</v>
      </c>
      <c r="H31" s="15">
        <v>5857</v>
      </c>
      <c r="I31" s="15">
        <v>5935</v>
      </c>
      <c r="J31" s="15">
        <v>5952</v>
      </c>
      <c r="K31" s="15">
        <v>5957</v>
      </c>
      <c r="L31" s="15">
        <f>SUM(L29:L30)</f>
        <v>6019</v>
      </c>
      <c r="M31" s="15">
        <f>SUM(M29:M30)</f>
        <v>6063</v>
      </c>
      <c r="N31" s="15">
        <f>SUM(N29:N30)</f>
        <v>5972</v>
      </c>
    </row>
    <row r="32" spans="2:14" x14ac:dyDescent="0.2">
      <c r="B32" s="16" t="s">
        <v>26</v>
      </c>
      <c r="C32" s="17">
        <v>20579</v>
      </c>
      <c r="D32" s="17">
        <v>20771</v>
      </c>
      <c r="E32" s="17">
        <v>20966</v>
      </c>
      <c r="F32" s="17">
        <v>21203</v>
      </c>
      <c r="G32" s="17">
        <v>21444</v>
      </c>
      <c r="H32" s="17">
        <v>21670</v>
      </c>
      <c r="I32" s="17">
        <v>21803</v>
      </c>
      <c r="J32" s="17">
        <v>21919</v>
      </c>
      <c r="K32" s="17">
        <v>22156</v>
      </c>
      <c r="L32" s="17">
        <v>22181</v>
      </c>
      <c r="M32" s="17">
        <v>22037</v>
      </c>
      <c r="N32" s="17">
        <v>21916</v>
      </c>
    </row>
    <row r="33" spans="1:16" x14ac:dyDescent="0.2">
      <c r="B33" s="16" t="s">
        <v>27</v>
      </c>
      <c r="C33" s="17">
        <f t="shared" ref="C33:L33" si="0">C32/C29*1000</f>
        <v>6191.0348977135982</v>
      </c>
      <c r="D33" s="17">
        <f t="shared" si="0"/>
        <v>6119.9175014731882</v>
      </c>
      <c r="E33" s="17">
        <f t="shared" si="0"/>
        <v>6050.7936507936502</v>
      </c>
      <c r="F33" s="17">
        <f t="shared" si="0"/>
        <v>6008.2176253896287</v>
      </c>
      <c r="G33" s="17">
        <f t="shared" si="0"/>
        <v>6038.8622923120256</v>
      </c>
      <c r="H33" s="17">
        <f t="shared" si="0"/>
        <v>6059.8434004474275</v>
      </c>
      <c r="I33" s="17">
        <f t="shared" si="0"/>
        <v>6044.6354311061823</v>
      </c>
      <c r="J33" s="17">
        <f t="shared" si="0"/>
        <v>6063.3471645919781</v>
      </c>
      <c r="K33" s="17">
        <f t="shared" si="0"/>
        <v>6118.7517260425293</v>
      </c>
      <c r="L33" s="17">
        <f t="shared" si="0"/>
        <v>6107.1035242290745</v>
      </c>
      <c r="M33" s="17">
        <f>M32/M29*1000</f>
        <v>6055.784556196757</v>
      </c>
      <c r="N33" s="17">
        <f>N32/N29*1000</f>
        <v>6017.5727622185614</v>
      </c>
    </row>
    <row r="34" spans="1:16" s="10" customFormat="1" x14ac:dyDescent="0.2">
      <c r="B34" s="23" t="s">
        <v>28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3"/>
      <c r="P34" s="13"/>
    </row>
    <row r="35" spans="1:16" x14ac:dyDescent="0.2">
      <c r="B35" s="18" t="s">
        <v>29</v>
      </c>
      <c r="C35" s="30">
        <f t="shared" ref="C35:L35" si="1">C29/(C32/100)</f>
        <v>16.152388357063025</v>
      </c>
      <c r="D35" s="30">
        <f t="shared" si="1"/>
        <v>16.340089547927398</v>
      </c>
      <c r="E35" s="30">
        <f t="shared" si="1"/>
        <v>16.526757607555091</v>
      </c>
      <c r="F35" s="30">
        <f t="shared" si="1"/>
        <v>16.643871150308918</v>
      </c>
      <c r="G35" s="30">
        <f t="shared" si="1"/>
        <v>16.559410557731766</v>
      </c>
      <c r="H35" s="30">
        <f t="shared" si="1"/>
        <v>16.502076603599448</v>
      </c>
      <c r="I35" s="30">
        <f t="shared" si="1"/>
        <v>16.543594918130534</v>
      </c>
      <c r="J35" s="30">
        <f t="shared" si="1"/>
        <v>16.492540718098454</v>
      </c>
      <c r="K35" s="30">
        <f t="shared" si="1"/>
        <v>16.343202744177649</v>
      </c>
      <c r="L35" s="30">
        <f t="shared" si="1"/>
        <v>16.374374464631892</v>
      </c>
      <c r="M35" s="30">
        <f>M29/(M32/100)</f>
        <v>16.513136996868901</v>
      </c>
      <c r="N35" s="30">
        <f>N29/(N32/100)</f>
        <v>16.617995984668735</v>
      </c>
    </row>
    <row r="36" spans="1:16" x14ac:dyDescent="0.2">
      <c r="B36" s="18" t="s">
        <v>30</v>
      </c>
      <c r="C36" s="30">
        <f>C4/(C32/100)</f>
        <v>12.954954079401332</v>
      </c>
      <c r="D36" s="30">
        <f t="shared" ref="D36:L36" si="2">D4/(D32/100)</f>
        <v>13.177025660777044</v>
      </c>
      <c r="E36" s="30">
        <f t="shared" si="2"/>
        <v>13.312028999332252</v>
      </c>
      <c r="F36" s="30">
        <f t="shared" si="2"/>
        <v>13.408479932085083</v>
      </c>
      <c r="G36" s="30">
        <f t="shared" si="2"/>
        <v>13.323074053348256</v>
      </c>
      <c r="H36" s="30">
        <f t="shared" si="2"/>
        <v>13.276419012459622</v>
      </c>
      <c r="I36" s="30">
        <f t="shared" si="2"/>
        <v>13.333027565013989</v>
      </c>
      <c r="J36" s="30">
        <f t="shared" si="2"/>
        <v>13.28071536110224</v>
      </c>
      <c r="K36" s="30">
        <f t="shared" si="2"/>
        <v>13.161220436901967</v>
      </c>
      <c r="L36" s="30">
        <f t="shared" si="2"/>
        <v>13.191470177178667</v>
      </c>
      <c r="M36" s="30">
        <f>M4/(M32/100)</f>
        <v>13.313971956255388</v>
      </c>
      <c r="N36" s="30">
        <f>N4/(N32/100)</f>
        <v>13.396605219930645</v>
      </c>
    </row>
    <row r="37" spans="1:16" x14ac:dyDescent="0.2">
      <c r="B37" s="18" t="s">
        <v>31</v>
      </c>
      <c r="C37" s="30">
        <f t="shared" ref="C37:L37" si="3">C31/(C32/100)</f>
        <v>26.235482773701346</v>
      </c>
      <c r="D37" s="30">
        <f t="shared" si="3"/>
        <v>26.830677386741129</v>
      </c>
      <c r="E37" s="30">
        <f t="shared" si="3"/>
        <v>27.043785175999236</v>
      </c>
      <c r="F37" s="30">
        <f t="shared" si="3"/>
        <v>27.123520256567467</v>
      </c>
      <c r="G37" s="30">
        <f t="shared" si="3"/>
        <v>27.065845924267862</v>
      </c>
      <c r="H37" s="30">
        <f t="shared" si="3"/>
        <v>27.028149515459162</v>
      </c>
      <c r="I37" s="30">
        <f t="shared" si="3"/>
        <v>27.221024629638123</v>
      </c>
      <c r="J37" s="30">
        <f t="shared" si="3"/>
        <v>27.154523472786167</v>
      </c>
      <c r="K37" s="30">
        <f t="shared" si="3"/>
        <v>26.886622133959197</v>
      </c>
      <c r="L37" s="30">
        <f t="shared" si="3"/>
        <v>27.135836977593435</v>
      </c>
      <c r="M37" s="30">
        <f>M31/(M32/100)</f>
        <v>27.512819349276217</v>
      </c>
      <c r="N37" s="30">
        <f>N31/(N32/100)</f>
        <v>27.249498083591895</v>
      </c>
    </row>
    <row r="38" spans="1:16" x14ac:dyDescent="0.2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6" x14ac:dyDescent="0.2">
      <c r="A39" s="22" t="s">
        <v>38</v>
      </c>
      <c r="B39" s="14" t="s">
        <v>40</v>
      </c>
    </row>
    <row r="40" spans="1:16" x14ac:dyDescent="0.2">
      <c r="A40" s="22" t="s">
        <v>39</v>
      </c>
      <c r="B40" s="14" t="s">
        <v>37</v>
      </c>
    </row>
    <row r="41" spans="1:16" ht="15" x14ac:dyDescent="0.2">
      <c r="A41" s="22" t="s">
        <v>41</v>
      </c>
      <c r="B41" s="14" t="s">
        <v>48</v>
      </c>
    </row>
    <row r="42" spans="1:16" x14ac:dyDescent="0.2">
      <c r="A42" s="22" t="s">
        <v>36</v>
      </c>
      <c r="B42" s="14" t="s">
        <v>42</v>
      </c>
    </row>
    <row r="43" spans="1:16" x14ac:dyDescent="0.2">
      <c r="A43" s="16" t="s">
        <v>32</v>
      </c>
    </row>
    <row r="44" spans="1:16" x14ac:dyDescent="0.2">
      <c r="A44" s="16"/>
    </row>
    <row r="45" spans="1:16" x14ac:dyDescent="0.2">
      <c r="A45" s="21" t="s">
        <v>49</v>
      </c>
    </row>
    <row r="46" spans="1:16" x14ac:dyDescent="0.2">
      <c r="A46" s="16" t="s">
        <v>35</v>
      </c>
      <c r="B46" s="25"/>
    </row>
  </sheetData>
  <mergeCells count="2">
    <mergeCell ref="M1:N1"/>
    <mergeCell ref="B2:N2"/>
  </mergeCells>
  <phoneticPr fontId="2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7.9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Tharindi NKN</cp:lastModifiedBy>
  <cp:lastPrinted>2023-12-08T04:16:55Z</cp:lastPrinted>
  <dcterms:created xsi:type="dcterms:W3CDTF">2023-11-30T00:39:35Z</dcterms:created>
  <dcterms:modified xsi:type="dcterms:W3CDTF">2025-08-27T10:05:26Z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