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6C09B762-4EBE-4D08-9031-1866A33BD3D6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6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5" l="1"/>
</calcChain>
</file>

<file path=xl/sharedStrings.xml><?xml version="1.0" encoding="utf-8"?>
<sst xmlns="http://schemas.openxmlformats.org/spreadsheetml/2006/main" count="38" uniqueCount="37">
  <si>
    <t xml:space="preserve">ශ්‍රී ලංකා ගමනාගමන මණ්ඩලය </t>
  </si>
  <si>
    <t>අයිතමය</t>
  </si>
  <si>
    <t>මෙහෙයුම්</t>
  </si>
  <si>
    <t>මගී ගමන් වාර, මිලියන</t>
  </si>
  <si>
    <t>සැලසුම්ගත බස්රථ</t>
  </si>
  <si>
    <t>(දෛනික සාමාන්‍යය), සංඛ්‍යාව</t>
  </si>
  <si>
    <t>ධාවනය වූ බස්රථ</t>
  </si>
  <si>
    <t>මාර්ග බිල්පත් මගින්</t>
  </si>
  <si>
    <t>වාර ප්‍රවේශපත්‍ර මගින්</t>
  </si>
  <si>
    <t>ආදායම,රු.මිලියන</t>
  </si>
  <si>
    <t>එයින්,</t>
  </si>
  <si>
    <t>ශ්‍රී ලංකා ගමනාගමන මණ්ඩලය</t>
  </si>
  <si>
    <t>තාවකාලික</t>
  </si>
  <si>
    <t>(අ)</t>
  </si>
  <si>
    <t>(ආ)</t>
  </si>
  <si>
    <t>සංශෝධිත</t>
  </si>
  <si>
    <t>(ඇ)</t>
  </si>
  <si>
    <t>(ඈ)</t>
  </si>
  <si>
    <t>(ඉ)</t>
  </si>
  <si>
    <r>
      <t>2022</t>
    </r>
    <r>
      <rPr>
        <vertAlign val="superscript"/>
        <sz val="9"/>
        <color rgb="FF000000"/>
        <rFont val="Nirmala UI"/>
        <family val="2"/>
      </rPr>
      <t>(අ)</t>
    </r>
  </si>
  <si>
    <r>
      <t>භාර සාධකය</t>
    </r>
    <r>
      <rPr>
        <b/>
        <vertAlign val="superscript"/>
        <sz val="9"/>
        <color theme="4" tint="-0.249977111117893"/>
        <rFont val="Nirmala UI"/>
        <family val="2"/>
      </rPr>
      <t>(ඉ)</t>
    </r>
    <r>
      <rPr>
        <b/>
        <sz val="9"/>
        <color theme="4" tint="-0.249977111117893"/>
        <rFont val="Nirmala UI"/>
        <family val="2"/>
      </rPr>
      <t xml:space="preserve"> ,% </t>
    </r>
  </si>
  <si>
    <r>
      <t>මගී කිලෝමීටර</t>
    </r>
    <r>
      <rPr>
        <b/>
        <vertAlign val="superscript"/>
        <sz val="9"/>
        <color theme="4" tint="-0.249977111117893"/>
        <rFont val="Nirmala UI"/>
        <family val="2"/>
      </rPr>
      <t>(ඇ)</t>
    </r>
    <r>
      <rPr>
        <b/>
        <sz val="9"/>
        <color theme="4" tint="-0.249977111117893"/>
        <rFont val="Nirmala UI"/>
        <family val="2"/>
      </rPr>
      <t>,මිලියන</t>
    </r>
  </si>
  <si>
    <r>
      <t>ආසන කිලෝමීටර</t>
    </r>
    <r>
      <rPr>
        <b/>
        <vertAlign val="superscript"/>
        <sz val="9"/>
        <color theme="4" tint="-0.249977111117893"/>
        <rFont val="Nirmala UI"/>
        <family val="2"/>
      </rPr>
      <t>(ඈ)</t>
    </r>
    <r>
      <rPr>
        <b/>
        <sz val="9"/>
        <color theme="4" tint="-0.249977111117893"/>
        <rFont val="Nirmala UI"/>
        <family val="2"/>
      </rPr>
      <t>, මිලියන</t>
    </r>
  </si>
  <si>
    <r>
      <t>ධාවනය වූ වාහනවල සාමාන්‍ය  ධාරිතාව,සංඛ්‍යාව</t>
    </r>
    <r>
      <rPr>
        <b/>
        <vertAlign val="superscript"/>
        <sz val="9"/>
        <color theme="4" tint="-0.249977111117893"/>
        <rFont val="Nirmala UI"/>
        <family val="2"/>
      </rPr>
      <t>(අ)</t>
    </r>
  </si>
  <si>
    <r>
      <t>ධාවනය වූ වාහන උපයෝගීතාවයෙහි සාමාන්‍යය</t>
    </r>
    <r>
      <rPr>
        <b/>
        <vertAlign val="superscript"/>
        <sz val="9"/>
        <color theme="4" tint="-0.249977111117893"/>
        <rFont val="Nirmala UI"/>
        <family val="2"/>
      </rPr>
      <t>(ඊ)</t>
    </r>
    <r>
      <rPr>
        <b/>
        <sz val="9"/>
        <color theme="4" tint="-0.249977111117893"/>
        <rFont val="Nirmala UI"/>
        <family val="2"/>
      </rPr>
      <t>,කිලෝමීටර</t>
    </r>
  </si>
  <si>
    <t>මුළු ආදායම්/කිලෝමීටරයක් සඳහා වන සාමාන්‍ය ගාස්තුව</t>
  </si>
  <si>
    <t>ධාවනය වූ කිලෝමීටර ගණන X සාමාන්‍ය ධාරිතාව</t>
  </si>
  <si>
    <r>
      <rPr>
        <u/>
        <sz val="9"/>
        <color rgb="FF000000"/>
        <rFont val="Nirmala UI"/>
        <family val="2"/>
      </rPr>
      <t xml:space="preserve">මගී කිලෝමීටර ගණන   </t>
    </r>
    <r>
      <rPr>
        <sz val="9"/>
        <color rgb="FF000000"/>
        <rFont val="Nirmala UI"/>
        <family val="2"/>
      </rPr>
      <t xml:space="preserve"> x 100
ආසන කිලෝමීටර ගණන</t>
    </r>
  </si>
  <si>
    <t>(ඊ)</t>
  </si>
  <si>
    <t>දිනකට,එක් බසයකට</t>
  </si>
  <si>
    <r>
      <t>2023</t>
    </r>
    <r>
      <rPr>
        <vertAlign val="superscript"/>
        <sz val="9"/>
        <color rgb="FF000000"/>
        <rFont val="Nirmala UI"/>
        <family val="2"/>
      </rPr>
      <t>(අ)</t>
    </r>
  </si>
  <si>
    <t xml:space="preserve">මූලය: </t>
  </si>
  <si>
    <t>02. ආර්ථික සහ සමාජ යටිතල පහසුකම්</t>
  </si>
  <si>
    <t>සංඛ්‍යා සටහන 2.6</t>
  </si>
  <si>
    <t>බස්රථ ධාවනය වූ කිලෝමීටර සංඛ්‍යාව, මිලියන</t>
  </si>
  <si>
    <t>මගී ගමන් වාර සාමාන්‍යය, කිලෝමීටර</t>
  </si>
  <si>
    <r>
      <t>2024</t>
    </r>
    <r>
      <rPr>
        <vertAlign val="superscript"/>
        <sz val="9"/>
        <color rgb="FF000000"/>
        <rFont val="Nirmala UI"/>
        <family val="2"/>
      </rPr>
      <t>(අ)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</si>
</sst>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8" formatCode="[$-409]General"/>
  </numFmts>
  <fonts count="1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theme="4" tint="-0.249977111117893"/>
      <name val="Nirmala UI"/>
      <family val="2"/>
    </font>
    <font>
      <i/>
      <sz val="9"/>
      <name val="Nirmala UI"/>
      <family val="2"/>
    </font>
    <font>
      <u/>
      <sz val="9"/>
      <color rgb="FF000000"/>
      <name val="Nirmala UI"/>
      <family val="2"/>
    </font>
    <font>
      <sz val="9"/>
      <name val="Geneva"/>
      <family val="2"/>
    </font>
    <font>
      <vertAlign val="superscript"/>
      <sz val="9"/>
      <color rgb="FF000000"/>
      <name val="Nirmala UI"/>
      <family val="2"/>
    </font>
    <font>
      <b/>
      <vertAlign val="superscript"/>
      <sz val="9"/>
      <color theme="4" tint="-0.249977111117893"/>
      <name val="Nirmala UI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12" fillId="0" borderId="0"/>
    <xf numFmtId="0" fontId="2" fillId="0" borderId="0"/>
    <xf numFmtId="43" fontId="3" fillId="0" borderId="0" applyFont="0" applyFill="0" applyBorder="0" applyAlignment="0" applyProtection="0"/>
    <xf numFmtId="168" fontId="15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1" fontId="6" fillId="2" borderId="0" xfId="0" applyNumberFormat="1" applyFont="1" applyFill="1" applyAlignment="1">
      <alignment shrinkToFit="1"/>
    </xf>
    <xf numFmtId="0" fontId="5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shrinkToFit="1"/>
    </xf>
    <xf numFmtId="1" fontId="6" fillId="0" borderId="0" xfId="0" applyNumberFormat="1" applyFont="1" applyAlignment="1">
      <alignment horizontal="right" shrinkToFit="1"/>
    </xf>
    <xf numFmtId="3" fontId="7" fillId="0" borderId="0" xfId="0" applyNumberFormat="1" applyFont="1" applyAlignment="1">
      <alignment horizontal="right" shrinkToFit="1"/>
    </xf>
    <xf numFmtId="1" fontId="7" fillId="0" borderId="0" xfId="0" applyNumberFormat="1" applyFont="1" applyAlignment="1">
      <alignment horizontal="right" shrinkToFit="1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right" shrinkToFi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6" fillId="0" borderId="0" xfId="0" applyFont="1" applyAlignment="1" applyProtection="1">
      <alignment horizontal="left" vertical="top"/>
      <protection locked="0"/>
    </xf>
    <xf numFmtId="0" fontId="1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5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7" fillId="3" borderId="0" xfId="0" applyFont="1" applyFill="1" applyAlignment="1" applyProtection="1">
      <alignment horizontal="right" vertical="center"/>
      <protection locked="0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N30"/>
  <sheetViews>
    <sheetView tabSelected="1" zoomScaleNormal="100" workbookViewId="0">
      <pane ySplit="3" topLeftCell="A4" activePane="bottomLeft" state="frozen"/>
      <selection activeCell="R11" sqref="R11"/>
      <selection pane="bottomLeft" activeCell="K31" sqref="K31"/>
    </sheetView>
  </sheetViews>
  <sheetFormatPr defaultRowHeight="12"/>
  <cols>
    <col min="1" max="1" width="4" style="1" customWidth="1"/>
    <col min="2" max="2" width="47" style="1" customWidth="1"/>
    <col min="3" max="3" width="10.1640625" style="1" customWidth="1"/>
    <col min="4" max="14" width="9.1640625" style="1" customWidth="1"/>
    <col min="15" max="16384" width="9.33203125" style="1"/>
  </cols>
  <sheetData>
    <row r="1" spans="2:14" s="24" customFormat="1" ht="46.5" customHeight="1">
      <c r="B1" s="25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9" t="s">
        <v>33</v>
      </c>
      <c r="M1" s="29"/>
      <c r="N1" s="29"/>
    </row>
    <row r="2" spans="2:14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4.25">
      <c r="B3" s="7" t="s">
        <v>1</v>
      </c>
      <c r="C3" s="10">
        <v>2013</v>
      </c>
      <c r="D3" s="10">
        <v>2014</v>
      </c>
      <c r="E3" s="10">
        <v>2015</v>
      </c>
      <c r="F3" s="10">
        <v>2016</v>
      </c>
      <c r="G3" s="10">
        <v>2017</v>
      </c>
      <c r="H3" s="10">
        <v>2018</v>
      </c>
      <c r="I3" s="10">
        <v>2019</v>
      </c>
      <c r="J3" s="10">
        <v>2020</v>
      </c>
      <c r="K3" s="11">
        <v>2021</v>
      </c>
      <c r="L3" s="11" t="s">
        <v>19</v>
      </c>
      <c r="M3" s="11" t="s">
        <v>30</v>
      </c>
      <c r="N3" s="27" t="s">
        <v>36</v>
      </c>
    </row>
    <row r="4" spans="2:14" ht="18.75" customHeight="1">
      <c r="B4" s="1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8.75" customHeight="1">
      <c r="B5" s="13" t="s">
        <v>3</v>
      </c>
      <c r="C5" s="17">
        <v>892</v>
      </c>
      <c r="D5" s="17">
        <v>924</v>
      </c>
      <c r="E5" s="16">
        <v>1019</v>
      </c>
      <c r="F5" s="16">
        <v>1064</v>
      </c>
      <c r="G5" s="16">
        <v>1009</v>
      </c>
      <c r="H5" s="17">
        <v>989</v>
      </c>
      <c r="I5" s="17">
        <v>917</v>
      </c>
      <c r="J5" s="17">
        <v>558</v>
      </c>
      <c r="K5" s="17">
        <v>329.76398999999998</v>
      </c>
      <c r="L5" s="17">
        <v>778</v>
      </c>
      <c r="M5" s="17">
        <v>742</v>
      </c>
      <c r="N5" s="17">
        <v>941</v>
      </c>
    </row>
    <row r="6" spans="2:14" ht="18.75" customHeight="1">
      <c r="B6" s="13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ht="18.75" customHeight="1">
      <c r="B7" s="14" t="s">
        <v>5</v>
      </c>
      <c r="C7" s="16">
        <v>7176</v>
      </c>
      <c r="D7" s="16">
        <v>7226</v>
      </c>
      <c r="E7" s="16">
        <v>7235</v>
      </c>
      <c r="F7" s="16">
        <v>7257</v>
      </c>
      <c r="G7" s="16">
        <v>7257</v>
      </c>
      <c r="H7" s="16">
        <v>7257</v>
      </c>
      <c r="I7" s="16">
        <v>7339</v>
      </c>
      <c r="J7" s="16">
        <v>7339</v>
      </c>
      <c r="K7" s="16">
        <v>7339</v>
      </c>
      <c r="L7" s="16">
        <v>7339</v>
      </c>
      <c r="M7" s="16">
        <v>7339</v>
      </c>
      <c r="N7" s="16">
        <v>7339</v>
      </c>
    </row>
    <row r="8" spans="2:14" ht="18.75" customHeight="1">
      <c r="B8" s="13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18.75" customHeight="1">
      <c r="B9" s="14" t="s">
        <v>5</v>
      </c>
      <c r="C9" s="16">
        <v>4373</v>
      </c>
      <c r="D9" s="16">
        <v>4596</v>
      </c>
      <c r="E9" s="16">
        <v>5284</v>
      </c>
      <c r="F9" s="16">
        <v>5342</v>
      </c>
      <c r="G9" s="16">
        <v>5274</v>
      </c>
      <c r="H9" s="16">
        <v>5242</v>
      </c>
      <c r="I9" s="16">
        <v>5048</v>
      </c>
      <c r="J9" s="16">
        <v>4045</v>
      </c>
      <c r="K9" s="16">
        <v>3355</v>
      </c>
      <c r="L9" s="16">
        <v>4253</v>
      </c>
      <c r="M9" s="16">
        <v>4385</v>
      </c>
      <c r="N9" s="16">
        <v>4581</v>
      </c>
    </row>
    <row r="10" spans="2:14" ht="18.75" customHeight="1">
      <c r="B10" s="13" t="s">
        <v>34</v>
      </c>
      <c r="C10" s="17">
        <v>344</v>
      </c>
      <c r="D10" s="17">
        <v>371</v>
      </c>
      <c r="E10" s="17">
        <v>440</v>
      </c>
      <c r="F10" s="17">
        <v>452</v>
      </c>
      <c r="G10" s="17">
        <v>448</v>
      </c>
      <c r="H10" s="17">
        <v>446</v>
      </c>
      <c r="I10" s="17">
        <v>431</v>
      </c>
      <c r="J10" s="17">
        <v>306</v>
      </c>
      <c r="K10" s="17">
        <v>243.85535999999999</v>
      </c>
      <c r="L10" s="17">
        <v>339.38783999999998</v>
      </c>
      <c r="M10" s="17">
        <v>366.05148000000003</v>
      </c>
      <c r="N10" s="17">
        <f>370448705/1000000</f>
        <v>370.44870500000002</v>
      </c>
    </row>
    <row r="11" spans="2:14" ht="18.75" customHeight="1">
      <c r="B11" s="15" t="s">
        <v>21</v>
      </c>
      <c r="C11" s="18">
        <v>12201</v>
      </c>
      <c r="D11" s="18">
        <v>12717</v>
      </c>
      <c r="E11" s="18">
        <v>15210</v>
      </c>
      <c r="F11" s="18">
        <v>16101</v>
      </c>
      <c r="G11" s="18">
        <v>15810</v>
      </c>
      <c r="H11" s="18">
        <v>15510</v>
      </c>
      <c r="I11" s="18">
        <v>14346</v>
      </c>
      <c r="J11" s="18">
        <v>8623</v>
      </c>
      <c r="K11" s="18">
        <v>6224.6043340000006</v>
      </c>
      <c r="L11" s="18">
        <v>14940</v>
      </c>
      <c r="M11" s="18">
        <v>14255</v>
      </c>
      <c r="N11" s="18">
        <v>12753</v>
      </c>
    </row>
    <row r="12" spans="2:14" ht="18.75" customHeight="1">
      <c r="B12" s="15" t="s">
        <v>22</v>
      </c>
      <c r="C12" s="18">
        <v>17317</v>
      </c>
      <c r="D12" s="18">
        <v>18258</v>
      </c>
      <c r="E12" s="18">
        <v>21911</v>
      </c>
      <c r="F12" s="18">
        <v>22642</v>
      </c>
      <c r="G12" s="18">
        <v>22527</v>
      </c>
      <c r="H12" s="18">
        <v>23191</v>
      </c>
      <c r="I12" s="18">
        <v>21812</v>
      </c>
      <c r="J12" s="18">
        <v>15374</v>
      </c>
      <c r="K12" s="18">
        <v>12448.829976999999</v>
      </c>
      <c r="L12" s="18">
        <v>18798</v>
      </c>
      <c r="M12" s="18">
        <v>19396</v>
      </c>
      <c r="N12" s="18">
        <v>19621.300343999999</v>
      </c>
    </row>
    <row r="13" spans="2:14" ht="18.75" customHeight="1">
      <c r="B13" s="15" t="s">
        <v>35</v>
      </c>
      <c r="C13" s="21">
        <v>18.7</v>
      </c>
      <c r="D13" s="21">
        <v>18.7</v>
      </c>
      <c r="E13" s="21">
        <v>19.8</v>
      </c>
      <c r="F13" s="21">
        <v>20</v>
      </c>
      <c r="G13" s="21">
        <v>20.9</v>
      </c>
      <c r="H13" s="21">
        <v>21.6</v>
      </c>
      <c r="I13" s="21">
        <v>22.2</v>
      </c>
      <c r="J13" s="21">
        <v>21.7</v>
      </c>
      <c r="K13" s="21">
        <v>21.973141603762596</v>
      </c>
      <c r="L13" s="21">
        <v>28.01</v>
      </c>
      <c r="M13" s="21">
        <v>28.99</v>
      </c>
      <c r="N13" s="21">
        <v>25.17</v>
      </c>
    </row>
    <row r="14" spans="2:14" ht="18.75" customHeight="1">
      <c r="B14" s="15" t="s">
        <v>20</v>
      </c>
      <c r="C14" s="21">
        <v>70.5</v>
      </c>
      <c r="D14" s="21">
        <v>69.7</v>
      </c>
      <c r="E14" s="21">
        <v>69.400000000000006</v>
      </c>
      <c r="F14" s="21">
        <v>71.099999999999994</v>
      </c>
      <c r="G14" s="21">
        <v>69.8</v>
      </c>
      <c r="H14" s="21">
        <v>66.900000000000006</v>
      </c>
      <c r="I14" s="21">
        <v>65.8</v>
      </c>
      <c r="J14" s="21">
        <v>56.1</v>
      </c>
      <c r="K14" s="21">
        <v>50.12</v>
      </c>
      <c r="L14" s="21">
        <v>79.48</v>
      </c>
      <c r="M14" s="21">
        <v>73.569999999999993</v>
      </c>
      <c r="N14" s="21">
        <v>65</v>
      </c>
    </row>
    <row r="15" spans="2:14" ht="26.25" customHeight="1">
      <c r="B15" s="15" t="s">
        <v>23</v>
      </c>
      <c r="C15" s="19">
        <v>68</v>
      </c>
      <c r="D15" s="19">
        <v>68</v>
      </c>
      <c r="E15" s="19">
        <v>68</v>
      </c>
      <c r="F15" s="19">
        <v>68</v>
      </c>
      <c r="G15" s="19">
        <v>77</v>
      </c>
      <c r="H15" s="19">
        <v>77</v>
      </c>
      <c r="I15" s="19">
        <v>88</v>
      </c>
      <c r="J15" s="19">
        <v>88</v>
      </c>
      <c r="K15" s="19">
        <v>90</v>
      </c>
      <c r="L15" s="19">
        <v>86</v>
      </c>
      <c r="M15" s="19">
        <v>87</v>
      </c>
      <c r="N15" s="19">
        <v>88</v>
      </c>
    </row>
    <row r="16" spans="2:14" ht="24.75" customHeight="1">
      <c r="B16" s="15" t="s">
        <v>24</v>
      </c>
      <c r="C16" s="19">
        <v>215</v>
      </c>
      <c r="D16" s="19">
        <v>217</v>
      </c>
      <c r="E16" s="19">
        <v>228</v>
      </c>
      <c r="F16" s="19">
        <v>232</v>
      </c>
      <c r="G16" s="19">
        <v>229</v>
      </c>
      <c r="H16" s="19">
        <v>230</v>
      </c>
      <c r="I16" s="19">
        <v>234</v>
      </c>
      <c r="J16" s="19">
        <v>207</v>
      </c>
      <c r="K16" s="19">
        <v>193</v>
      </c>
      <c r="L16" s="19">
        <v>204</v>
      </c>
      <c r="M16" s="19">
        <v>164</v>
      </c>
      <c r="N16" s="19">
        <v>250</v>
      </c>
    </row>
    <row r="17" spans="1:14" ht="18.75" customHeight="1">
      <c r="B17" s="23" t="s">
        <v>9</v>
      </c>
      <c r="C17" s="18">
        <v>30189</v>
      </c>
      <c r="D17" s="18">
        <v>33665</v>
      </c>
      <c r="E17" s="18">
        <v>35825</v>
      </c>
      <c r="F17" s="18">
        <v>40928</v>
      </c>
      <c r="G17" s="18">
        <v>42163</v>
      </c>
      <c r="H17" s="18">
        <v>44103</v>
      </c>
      <c r="I17" s="18">
        <v>43490</v>
      </c>
      <c r="J17" s="18">
        <v>31233</v>
      </c>
      <c r="K17" s="18">
        <v>26413</v>
      </c>
      <c r="L17" s="18">
        <v>66350.197671700123</v>
      </c>
      <c r="M17" s="18">
        <v>75351.015544759706</v>
      </c>
      <c r="N17" s="18">
        <v>75537.464884627771</v>
      </c>
    </row>
    <row r="18" spans="1:14" ht="18.75" customHeight="1">
      <c r="B18" s="12" t="s">
        <v>10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>
      <c r="B19" s="4" t="s">
        <v>7</v>
      </c>
      <c r="C19" s="16">
        <v>19430</v>
      </c>
      <c r="D19" s="16">
        <v>21956</v>
      </c>
      <c r="E19" s="16">
        <v>24249</v>
      </c>
      <c r="F19" s="16">
        <v>26017</v>
      </c>
      <c r="G19" s="16">
        <v>27172</v>
      </c>
      <c r="H19" s="16">
        <v>29169</v>
      </c>
      <c r="I19" s="16">
        <v>27286</v>
      </c>
      <c r="J19" s="16">
        <v>16759</v>
      </c>
      <c r="K19" s="16">
        <v>13604.026254</v>
      </c>
      <c r="L19" s="16">
        <v>54956.78</v>
      </c>
      <c r="M19" s="16">
        <v>52501.485747539999</v>
      </c>
      <c r="N19" s="16">
        <v>54455.959634999999</v>
      </c>
    </row>
    <row r="20" spans="1:14" ht="18.75" customHeight="1">
      <c r="B20" s="8" t="s">
        <v>8</v>
      </c>
      <c r="C20" s="17">
        <v>684</v>
      </c>
      <c r="D20" s="17">
        <v>741</v>
      </c>
      <c r="E20" s="17">
        <v>741</v>
      </c>
      <c r="F20" s="17">
        <v>833</v>
      </c>
      <c r="G20" s="17">
        <v>904</v>
      </c>
      <c r="H20" s="16">
        <v>1048</v>
      </c>
      <c r="I20" s="16">
        <v>1078</v>
      </c>
      <c r="J20" s="17">
        <v>573</v>
      </c>
      <c r="K20" s="17">
        <v>334.91509000000002</v>
      </c>
      <c r="L20" s="17">
        <v>2663.25</v>
      </c>
      <c r="M20" s="17">
        <v>3632.5103118400002</v>
      </c>
      <c r="N20" s="17">
        <v>5327.12</v>
      </c>
    </row>
    <row r="21" spans="1:14" ht="18.75" customHeight="1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20" t="s">
        <v>13</v>
      </c>
      <c r="B22" s="1" t="s">
        <v>15</v>
      </c>
      <c r="C22" s="9"/>
    </row>
    <row r="23" spans="1:14">
      <c r="A23" s="9" t="s">
        <v>14</v>
      </c>
      <c r="B23" s="1" t="s">
        <v>12</v>
      </c>
    </row>
    <row r="24" spans="1:14">
      <c r="A24" s="9" t="s">
        <v>16</v>
      </c>
      <c r="B24" s="1" t="s">
        <v>25</v>
      </c>
    </row>
    <row r="25" spans="1:14">
      <c r="A25" s="9" t="s">
        <v>17</v>
      </c>
      <c r="B25" s="1" t="s">
        <v>26</v>
      </c>
      <c r="C25" s="9"/>
      <c r="D25" s="9"/>
    </row>
    <row r="26" spans="1:14" ht="24" customHeight="1">
      <c r="A26" s="6" t="s">
        <v>18</v>
      </c>
      <c r="B26" s="6" t="s">
        <v>27</v>
      </c>
      <c r="C26" s="9"/>
    </row>
    <row r="27" spans="1:14">
      <c r="A27" s="9" t="s">
        <v>28</v>
      </c>
      <c r="B27" s="1" t="s">
        <v>29</v>
      </c>
      <c r="C27" s="9"/>
    </row>
    <row r="29" spans="1:14">
      <c r="A29" s="22" t="s">
        <v>31</v>
      </c>
      <c r="B29" s="2"/>
    </row>
    <row r="30" spans="1:14">
      <c r="A30" s="2" t="s">
        <v>11</v>
      </c>
      <c r="B30" s="2"/>
    </row>
  </sheetData>
  <mergeCells count="2">
    <mergeCell ref="L1:N1"/>
    <mergeCell ref="B2:N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