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hiviams\Desktop\ESS 2 and 6\Sec. 2\"/>
    </mc:Choice>
  </mc:AlternateContent>
  <xr:revisionPtr revIDLastSave="0" documentId="13_ncr:1_{98C71B1A-2176-48FD-BD84-9A88EBCF55BD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Table 2.19" sheetId="1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18" l="1"/>
  <c r="L22" i="118"/>
  <c r="M20" i="118"/>
  <c r="L20" i="118"/>
  <c r="L16" i="118"/>
  <c r="L14" i="118" s="1"/>
  <c r="M14" i="118"/>
  <c r="N6" i="118"/>
  <c r="M6" i="118"/>
  <c r="L6" i="118"/>
</calcChain>
</file>

<file path=xl/sharedStrings.xml><?xml version="1.0" encoding="utf-8"?>
<sst xmlns="http://schemas.openxmlformats.org/spreadsheetml/2006/main" count="55" uniqueCount="40">
  <si>
    <t>-</t>
  </si>
  <si>
    <t xml:space="preserve">02. பொருளாதார மற்றும் சமூக உட்கட்டமைப்பு	</t>
  </si>
  <si>
    <t>அட்டவணை 2.19</t>
  </si>
  <si>
    <t xml:space="preserve">பொதுக் கல்வி	</t>
  </si>
  <si>
    <t>விடயம்</t>
  </si>
  <si>
    <r>
      <t>2023</t>
    </r>
    <r>
      <rPr>
        <vertAlign val="superscript"/>
        <sz val="11"/>
        <color rgb="FF231F20"/>
        <rFont val="Calibri"/>
        <family val="2"/>
        <scheme val="minor"/>
      </rPr>
      <t>(அ)</t>
    </r>
  </si>
  <si>
    <r>
      <t>2024</t>
    </r>
    <r>
      <rPr>
        <vertAlign val="superscript"/>
        <sz val="11"/>
        <color rgb="FF231F20"/>
        <rFont val="Calibri"/>
        <family val="2"/>
        <scheme val="minor"/>
      </rPr>
      <t>(ஆ)</t>
    </r>
  </si>
  <si>
    <t>பாடசாலைகளின் மொத்த எண்ணிக்கை</t>
  </si>
  <si>
    <t>அரச பாடசாலைகள்</t>
  </si>
  <si>
    <t>ஏனைய பாடசாலைகள்</t>
  </si>
  <si>
    <t>பிரிவெனாப் பாடசாலைகள்</t>
  </si>
  <si>
    <t>தனியார் மற்றும் விசேட பாடசாலைகள்</t>
  </si>
  <si>
    <r>
      <t xml:space="preserve">அரச பாடசாலைகளின்
வகைப்படுத்தல் </t>
    </r>
    <r>
      <rPr>
        <b/>
        <vertAlign val="superscript"/>
        <sz val="8"/>
        <color rgb="FF3358A6"/>
        <rFont val="Calibri"/>
        <family val="2"/>
        <scheme val="minor"/>
      </rPr>
      <t>(இ)</t>
    </r>
  </si>
  <si>
    <t>1ஏ மற்றும் பீ பாடசாலைகள்</t>
  </si>
  <si>
    <t>1சி பாடசாலைகள்</t>
  </si>
  <si>
    <t>வகை 2 பாடசாலைகள்</t>
  </si>
  <si>
    <t>வகை 3 பாடசாலைகள்</t>
  </si>
  <si>
    <t>மாணவர்களின் மொத்த எண்ணிக்கை</t>
  </si>
  <si>
    <t xml:space="preserve">வி.கி. </t>
  </si>
  <si>
    <r>
      <t xml:space="preserve">புதிய அனுமதிகள் </t>
    </r>
    <r>
      <rPr>
        <b/>
        <vertAlign val="superscript"/>
        <sz val="8"/>
        <color rgb="FF3358A6"/>
        <rFont val="Calibri"/>
        <family val="2"/>
        <scheme val="minor"/>
      </rPr>
      <t>(ஈ)</t>
    </r>
  </si>
  <si>
    <t>ஆசிரியர்களின் மொத்த எண்ணிக்கை</t>
  </si>
  <si>
    <t>மாணவர்/ஆசிரியர் விகிதம்</t>
  </si>
  <si>
    <r>
      <t>அனைத்துப் பாடசாலைகளும்</t>
    </r>
    <r>
      <rPr>
        <b/>
        <vertAlign val="superscript"/>
        <sz val="8"/>
        <color rgb="FF231F20"/>
        <rFont val="Calibri"/>
        <family val="2"/>
        <scheme val="minor"/>
      </rPr>
      <t>(உ)</t>
    </r>
  </si>
  <si>
    <t>(அ)</t>
  </si>
  <si>
    <t xml:space="preserve">திருத்தப்பட்டது	</t>
  </si>
  <si>
    <t>(ஆ)</t>
  </si>
  <si>
    <t xml:space="preserve">தற்காலிகமானவை	</t>
  </si>
  <si>
    <t>(இ)</t>
  </si>
  <si>
    <t>1978இலிருந்தான பாடசாலைகளின் வகைப்படுத்தல் பின்வருமாறு:</t>
  </si>
  <si>
    <t xml:space="preserve">தரம் 1ஏ மற்றும் பீ - க.பொ.த. (உ/த) விஞ்ஞான வகுப்புக்களைக் கொண்ட பாடசாலைகள்	</t>
  </si>
  <si>
    <t>தரம் 1சி - க.பொ.த. (உÆத) கலை/ வர்த்தக வகுப்புக்களைக் கொண்ட/ விஞ்ஞான வகுப்புக்களைக் கொண்டிராத பாடசாலைகள்</t>
  </si>
  <si>
    <t>வகை 2 - ஆண்டு 11 வரையான வகுப்புக்களைக் கொண்ட பாடசாலைகள்</t>
  </si>
  <si>
    <t>வகை 3 - ஆண்டு 5 வரையான வகுப்புக்களைக் கொண்ட பாடசாலைகள்</t>
  </si>
  <si>
    <t>(ஈ)</t>
  </si>
  <si>
    <t xml:space="preserve">அரச பாடசாலைகள் மட்டும்	</t>
  </si>
  <si>
    <t>(உ)</t>
  </si>
  <si>
    <t>அரச பாடசாலைகள், பிரிவெனாப் பாடசாலைகள் மற்றும் தனியார் பாடசாலைகள் மட்டும் உட்பட.</t>
  </si>
  <si>
    <t>வி.கி. - விபரம் கிடைக்கவில்லை</t>
  </si>
  <si>
    <t>மூலம்:</t>
  </si>
  <si>
    <t>கல்வி அமைச்சு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</si>
</sst>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[$-409]General"/>
  </numFmts>
  <fonts count="21" x14ac:knownFonts="1">
    <font>
      <sz val="10"/>
      <color rgb="FF000000"/>
      <name val="Times New Roman"/>
      <charset val="204"/>
    </font>
    <font>
      <sz val="11"/>
      <color rgb="FF231F2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231F20"/>
      <name val="Calibri"/>
      <family val="2"/>
      <scheme val="minor"/>
    </font>
    <font>
      <b/>
      <sz val="11"/>
      <color rgb="FF3358A6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b/>
      <sz val="8"/>
      <color rgb="FF3358A6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8"/>
      <color rgb="FF3358A6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231F20"/>
      <name val="Calibri"/>
      <family val="2"/>
      <scheme val="minor"/>
    </font>
    <font>
      <b/>
      <vertAlign val="superscript"/>
      <sz val="8"/>
      <color rgb="FF231F20"/>
      <name val="Calibri"/>
      <family val="2"/>
      <scheme val="minor"/>
    </font>
    <font>
      <i/>
      <sz val="8"/>
      <color rgb="FF231F20"/>
      <name val="Baamini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3358A6"/>
      </top>
      <bottom style="thin">
        <color rgb="FF3358A6"/>
      </bottom>
      <diagonal/>
    </border>
    <border>
      <left/>
      <right/>
      <top style="thin">
        <color rgb="FF3358A6"/>
      </top>
      <bottom/>
      <diagonal/>
    </border>
    <border>
      <left/>
      <right/>
      <top/>
      <bottom style="thin">
        <color rgb="FF3358A6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7" fillId="0" borderId="0" applyBorder="0" applyProtection="0"/>
    <xf numFmtId="43" fontId="6" fillId="0" borderId="0" applyFont="0" applyFill="0" applyBorder="0" applyAlignment="0" applyProtection="0"/>
    <xf numFmtId="0" fontId="6" fillId="0" borderId="0"/>
  </cellStyleXfs>
  <cellXfs count="43">
    <xf numFmtId="0" fontId="0" fillId="0" borderId="0" xfId="0" applyAlignment="1">
      <alignment horizontal="left" vertical="top"/>
    </xf>
    <xf numFmtId="0" fontId="8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" fontId="9" fillId="0" borderId="0" xfId="0" applyNumberFormat="1" applyFont="1" applyAlignment="1" applyProtection="1">
      <alignment horizontal="right" shrinkToFit="1"/>
      <protection locked="0"/>
    </xf>
    <xf numFmtId="1" fontId="1" fillId="2" borderId="1" xfId="0" applyNumberFormat="1" applyFont="1" applyFill="1" applyBorder="1" applyAlignment="1" applyProtection="1">
      <alignment horizontal="center" shrinkToFit="1"/>
      <protection locked="0"/>
    </xf>
    <xf numFmtId="3" fontId="9" fillId="0" borderId="0" xfId="0" applyNumberFormat="1" applyFont="1" applyAlignment="1" applyProtection="1">
      <alignment horizontal="right" shrinkToFit="1"/>
      <protection locked="0"/>
    </xf>
    <xf numFmtId="0" fontId="5" fillId="0" borderId="0" xfId="0" applyFont="1" applyProtection="1">
      <protection locked="0"/>
    </xf>
    <xf numFmtId="3" fontId="10" fillId="0" borderId="0" xfId="0" applyNumberFormat="1" applyFont="1" applyAlignment="1" applyProtection="1">
      <alignment horizontal="right" shrinkToFi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3" fontId="10" fillId="0" borderId="2" xfId="0" applyNumberFormat="1" applyFont="1" applyBorder="1" applyAlignment="1" applyProtection="1">
      <alignment horizontal="right" shrinkToFit="1"/>
      <protection locked="0"/>
    </xf>
    <xf numFmtId="164" fontId="10" fillId="0" borderId="3" xfId="0" applyNumberFormat="1" applyFont="1" applyBorder="1" applyAlignment="1" applyProtection="1">
      <alignment horizontal="right" shrinkToFit="1"/>
      <protection locked="0"/>
    </xf>
    <xf numFmtId="1" fontId="1" fillId="2" borderId="0" xfId="0" applyNumberFormat="1" applyFont="1" applyFill="1" applyAlignment="1" applyProtection="1">
      <alignment horizontal="center" shrinkToFit="1"/>
      <protection locked="0"/>
    </xf>
    <xf numFmtId="3" fontId="10" fillId="0" borderId="2" xfId="0" applyNumberFormat="1" applyFont="1" applyBorder="1" applyAlignment="1" applyProtection="1">
      <alignment horizontal="right" shrinkToFit="1"/>
      <protection hidden="1"/>
    </xf>
    <xf numFmtId="1" fontId="9" fillId="0" borderId="0" xfId="0" applyNumberFormat="1" applyFont="1" applyAlignment="1" applyProtection="1">
      <alignment horizontal="right" shrinkToFit="1"/>
      <protection hidden="1"/>
    </xf>
    <xf numFmtId="3" fontId="10" fillId="0" borderId="0" xfId="0" applyNumberFormat="1" applyFont="1" applyAlignment="1" applyProtection="1">
      <alignment horizontal="right" shrinkToFit="1"/>
      <protection hidden="1"/>
    </xf>
    <xf numFmtId="3" fontId="9" fillId="0" borderId="0" xfId="0" applyNumberFormat="1" applyFont="1" applyAlignment="1" applyProtection="1">
      <alignment horizontal="right" shrinkToFit="1"/>
      <protection hidden="1"/>
    </xf>
    <xf numFmtId="0" fontId="4" fillId="2" borderId="4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right" vertic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 indent="1"/>
      <protection locked="0"/>
    </xf>
    <xf numFmtId="0" fontId="15" fillId="0" borderId="0" xfId="0" applyFont="1" applyAlignment="1" applyProtection="1">
      <alignment horizontal="left" indent="2"/>
      <protection locked="0"/>
    </xf>
    <xf numFmtId="0" fontId="15" fillId="0" borderId="0" xfId="0" applyFont="1" applyAlignment="1" applyProtection="1">
      <alignment horizontal="left" wrapText="1" indent="2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right" shrinkToFit="1"/>
      <protection hidden="1"/>
    </xf>
    <xf numFmtId="3" fontId="14" fillId="0" borderId="0" xfId="0" applyNumberFormat="1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right" wrapText="1"/>
      <protection locked="0"/>
    </xf>
    <xf numFmtId="0" fontId="18" fillId="0" borderId="3" xfId="0" applyFont="1" applyBorder="1" applyAlignment="1" applyProtection="1">
      <alignment horizontal="left" indent="1"/>
      <protection locked="0"/>
    </xf>
    <xf numFmtId="164" fontId="18" fillId="0" borderId="4" xfId="0" applyNumberFormat="1" applyFont="1" applyBorder="1" applyAlignment="1" applyProtection="1">
      <alignment horizontal="right" shrinkToFit="1"/>
      <protection locked="0"/>
    </xf>
    <xf numFmtId="0" fontId="14" fillId="0" borderId="0" xfId="0" applyFont="1" applyProtection="1"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</cellXfs>
  <cellStyles count="4">
    <cellStyle name="Comma 3" xfId="2" xr:uid="{2D2E64D0-4FFD-4A05-853D-A59558046C8E}"/>
    <cellStyle name="Excel Built-in Normal" xfId="1" xr:uid="{F889DF76-4526-4CD3-B644-BED31CBD613B}"/>
    <cellStyle name="Normal" xfId="0" builtinId="0"/>
    <cellStyle name="Normal 2" xfId="3" xr:uid="{5C25EDC9-438C-4343-A3AE-0E67B746A9A4}"/>
  </cellStyles>
  <dxfs count="0"/>
  <tableStyles count="0" defaultTableStyle="TableStyleMedium9" defaultPivotStyle="PivotStyleLight16"/>
  <colors>
    <mruColors>
      <color rgb="FF335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</xdr:colOff>
      <xdr:row>4</xdr:row>
      <xdr:rowOff>0</xdr:rowOff>
    </xdr:from>
    <xdr:ext cx="144145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7500-000035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50800</xdr:colOff>
      <xdr:row>9</xdr:row>
      <xdr:rowOff>0</xdr:rowOff>
    </xdr:from>
    <xdr:ext cx="144145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7500-000036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50802</xdr:colOff>
      <xdr:row>14</xdr:row>
      <xdr:rowOff>0</xdr:rowOff>
    </xdr:from>
    <xdr:ext cx="1441450" cy="0"/>
    <xdr:sp macro="" textlink="">
      <xdr:nvSpPr>
        <xdr:cNvPr id="55" name="Shape 55">
          <a:extLst>
            <a:ext uri="{FF2B5EF4-FFF2-40B4-BE49-F238E27FC236}">
              <a16:creationId xmlns:a16="http://schemas.microsoft.com/office/drawing/2014/main" id="{00000000-0008-0000-7500-000037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50803</xdr:colOff>
      <xdr:row>20</xdr:row>
      <xdr:rowOff>0</xdr:rowOff>
    </xdr:from>
    <xdr:ext cx="1441450" cy="0"/>
    <xdr:sp macro="" textlink="">
      <xdr:nvSpPr>
        <xdr:cNvPr id="56" name="Shape 56">
          <a:extLst>
            <a:ext uri="{FF2B5EF4-FFF2-40B4-BE49-F238E27FC236}">
              <a16:creationId xmlns:a16="http://schemas.microsoft.com/office/drawing/2014/main" id="{00000000-0008-0000-7500-000038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50805</xdr:colOff>
      <xdr:row>25</xdr:row>
      <xdr:rowOff>0</xdr:rowOff>
    </xdr:from>
    <xdr:ext cx="1441450" cy="0"/>
    <xdr:sp macro="" textlink="">
      <xdr:nvSpPr>
        <xdr:cNvPr id="57" name="Shape 57">
          <a:extLst>
            <a:ext uri="{FF2B5EF4-FFF2-40B4-BE49-F238E27FC236}">
              <a16:creationId xmlns:a16="http://schemas.microsoft.com/office/drawing/2014/main" id="{00000000-0008-0000-7500-000039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50800</xdr:colOff>
      <xdr:row>4</xdr:row>
      <xdr:rowOff>0</xdr:rowOff>
    </xdr:from>
    <xdr:ext cx="1441450" cy="0"/>
    <xdr:sp macro="" textlink="">
      <xdr:nvSpPr>
        <xdr:cNvPr id="2" name="Shape 53">
          <a:extLst>
            <a:ext uri="{FF2B5EF4-FFF2-40B4-BE49-F238E27FC236}">
              <a16:creationId xmlns:a16="http://schemas.microsoft.com/office/drawing/2014/main" id="{7572E4CD-252B-48A0-BBC7-EC11C6BB5C27}"/>
            </a:ext>
          </a:extLst>
        </xdr:cNvPr>
        <xdr:cNvSpPr/>
      </xdr:nvSpPr>
      <xdr:spPr>
        <a:xfrm>
          <a:off x="317500" y="1285875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50800</xdr:colOff>
      <xdr:row>9</xdr:row>
      <xdr:rowOff>0</xdr:rowOff>
    </xdr:from>
    <xdr:ext cx="1441450" cy="0"/>
    <xdr:sp macro="" textlink="">
      <xdr:nvSpPr>
        <xdr:cNvPr id="3" name="Shape 54">
          <a:extLst>
            <a:ext uri="{FF2B5EF4-FFF2-40B4-BE49-F238E27FC236}">
              <a16:creationId xmlns:a16="http://schemas.microsoft.com/office/drawing/2014/main" id="{6C96A333-9914-4035-A18B-E3AB44CC62E0}"/>
            </a:ext>
          </a:extLst>
        </xdr:cNvPr>
        <xdr:cNvSpPr/>
      </xdr:nvSpPr>
      <xdr:spPr>
        <a:xfrm>
          <a:off x="317500" y="236220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50802</xdr:colOff>
      <xdr:row>14</xdr:row>
      <xdr:rowOff>0</xdr:rowOff>
    </xdr:from>
    <xdr:ext cx="1441450" cy="0"/>
    <xdr:sp macro="" textlink="">
      <xdr:nvSpPr>
        <xdr:cNvPr id="4" name="Shape 55">
          <a:extLst>
            <a:ext uri="{FF2B5EF4-FFF2-40B4-BE49-F238E27FC236}">
              <a16:creationId xmlns:a16="http://schemas.microsoft.com/office/drawing/2014/main" id="{9FEB13D8-6038-4C28-8A2F-A00E91A112AE}"/>
            </a:ext>
          </a:extLst>
        </xdr:cNvPr>
        <xdr:cNvSpPr/>
      </xdr:nvSpPr>
      <xdr:spPr>
        <a:xfrm>
          <a:off x="317502" y="3171825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50803</xdr:colOff>
      <xdr:row>20</xdr:row>
      <xdr:rowOff>0</xdr:rowOff>
    </xdr:from>
    <xdr:ext cx="1441450" cy="0"/>
    <xdr:sp macro="" textlink="">
      <xdr:nvSpPr>
        <xdr:cNvPr id="5" name="Shape 56">
          <a:extLst>
            <a:ext uri="{FF2B5EF4-FFF2-40B4-BE49-F238E27FC236}">
              <a16:creationId xmlns:a16="http://schemas.microsoft.com/office/drawing/2014/main" id="{9DCA1D76-44F2-4D41-BCC6-64D9073CFDB8}"/>
            </a:ext>
          </a:extLst>
        </xdr:cNvPr>
        <xdr:cNvSpPr/>
      </xdr:nvSpPr>
      <xdr:spPr>
        <a:xfrm>
          <a:off x="317503" y="426720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50805</xdr:colOff>
      <xdr:row>25</xdr:row>
      <xdr:rowOff>0</xdr:rowOff>
    </xdr:from>
    <xdr:ext cx="1441450" cy="0"/>
    <xdr:sp macro="" textlink="">
      <xdr:nvSpPr>
        <xdr:cNvPr id="6" name="Shape 57">
          <a:extLst>
            <a:ext uri="{FF2B5EF4-FFF2-40B4-BE49-F238E27FC236}">
              <a16:creationId xmlns:a16="http://schemas.microsoft.com/office/drawing/2014/main" id="{086E8F32-5C9A-484C-8A0B-431758AF46D7}"/>
            </a:ext>
          </a:extLst>
        </xdr:cNvPr>
        <xdr:cNvSpPr/>
      </xdr:nvSpPr>
      <xdr:spPr>
        <a:xfrm>
          <a:off x="317505" y="520065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21">
    <tabColor theme="7" tint="-0.499984740745262"/>
  </sheetPr>
  <dimension ref="A1:N41"/>
  <sheetViews>
    <sheetView tabSelected="1" workbookViewId="0">
      <pane ySplit="3" topLeftCell="A4" activePane="bottomLeft" state="frozen"/>
      <selection activeCell="K13" sqref="K13"/>
      <selection pane="bottomLeft" activeCell="R9" sqref="R9"/>
    </sheetView>
  </sheetViews>
  <sheetFormatPr defaultRowHeight="12.75" x14ac:dyDescent="0.2"/>
  <cols>
    <col min="1" max="1" width="4.6640625" style="3" customWidth="1"/>
    <col min="2" max="2" width="41.6640625" style="3" bestFit="1" customWidth="1"/>
    <col min="3" max="3" width="10.6640625" style="3" bestFit="1" customWidth="1"/>
    <col min="4" max="4" width="12.1640625" style="3" bestFit="1" customWidth="1"/>
    <col min="5" max="6" width="10.6640625" style="3" bestFit="1" customWidth="1"/>
    <col min="7" max="8" width="12.1640625" style="3" bestFit="1" customWidth="1"/>
    <col min="9" max="9" width="10.6640625" style="3" bestFit="1" customWidth="1"/>
    <col min="10" max="10" width="12.1640625" style="3" bestFit="1" customWidth="1"/>
    <col min="11" max="12" width="10.6640625" style="3" bestFit="1" customWidth="1"/>
    <col min="13" max="14" width="11.5" style="3" customWidth="1"/>
    <col min="15" max="16384" width="9.33203125" style="3"/>
  </cols>
  <sheetData>
    <row r="1" spans="2:14" s="1" customFormat="1" ht="46.5" customHeight="1" x14ac:dyDescent="0.2">
      <c r="B1" s="21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3" t="s">
        <v>2</v>
      </c>
    </row>
    <row r="2" spans="2:14" s="2" customFormat="1" ht="15" x14ac:dyDescent="0.25">
      <c r="B2" s="24" t="s">
        <v>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0"/>
    </row>
    <row r="3" spans="2:14" s="5" customFormat="1" ht="17.25" x14ac:dyDescent="0.25">
      <c r="B3" s="25" t="s">
        <v>4</v>
      </c>
      <c r="C3" s="7">
        <v>2013</v>
      </c>
      <c r="D3" s="7">
        <v>2014</v>
      </c>
      <c r="E3" s="7">
        <v>2015</v>
      </c>
      <c r="F3" s="7">
        <v>2016</v>
      </c>
      <c r="G3" s="7">
        <v>2017</v>
      </c>
      <c r="H3" s="7">
        <v>2018</v>
      </c>
      <c r="I3" s="7">
        <v>2019</v>
      </c>
      <c r="J3" s="7">
        <v>2020</v>
      </c>
      <c r="K3" s="11">
        <v>2021</v>
      </c>
      <c r="L3" s="11">
        <v>2022</v>
      </c>
      <c r="M3" s="7" t="s">
        <v>5</v>
      </c>
      <c r="N3" s="15" t="s">
        <v>6</v>
      </c>
    </row>
    <row r="4" spans="2:14" ht="22.5" x14ac:dyDescent="0.2">
      <c r="B4" s="26" t="s">
        <v>7</v>
      </c>
      <c r="C4" s="13">
        <v>10849</v>
      </c>
      <c r="D4" s="13">
        <v>10971</v>
      </c>
      <c r="E4" s="13">
        <v>10997</v>
      </c>
      <c r="F4" s="13">
        <v>11021</v>
      </c>
      <c r="G4" s="13">
        <v>11053</v>
      </c>
      <c r="H4" s="13">
        <v>11042</v>
      </c>
      <c r="I4" s="13">
        <v>11084</v>
      </c>
      <c r="J4" s="13">
        <v>11077</v>
      </c>
      <c r="K4" s="13">
        <v>11088</v>
      </c>
      <c r="L4" s="13">
        <v>11074</v>
      </c>
      <c r="M4" s="16">
        <v>11045</v>
      </c>
      <c r="N4" s="18">
        <v>11020</v>
      </c>
    </row>
    <row r="5" spans="2:14" x14ac:dyDescent="0.2">
      <c r="B5" s="27" t="s">
        <v>8</v>
      </c>
      <c r="C5" s="8">
        <v>10012</v>
      </c>
      <c r="D5" s="8">
        <v>10121</v>
      </c>
      <c r="E5" s="8">
        <v>10144</v>
      </c>
      <c r="F5" s="8">
        <v>10162</v>
      </c>
      <c r="G5" s="8">
        <v>10194</v>
      </c>
      <c r="H5" s="8">
        <v>10175</v>
      </c>
      <c r="I5" s="8">
        <v>10165</v>
      </c>
      <c r="J5" s="8">
        <v>10155</v>
      </c>
      <c r="K5" s="8">
        <v>10146</v>
      </c>
      <c r="L5" s="8">
        <v>10126</v>
      </c>
      <c r="M5" s="8">
        <v>10096</v>
      </c>
      <c r="N5" s="8">
        <v>10076</v>
      </c>
    </row>
    <row r="6" spans="2:14" x14ac:dyDescent="0.2">
      <c r="B6" s="27" t="s">
        <v>9</v>
      </c>
      <c r="C6" s="6">
        <v>837</v>
      </c>
      <c r="D6" s="6">
        <v>850</v>
      </c>
      <c r="E6" s="6">
        <v>853</v>
      </c>
      <c r="F6" s="6">
        <v>859</v>
      </c>
      <c r="G6" s="6">
        <v>859</v>
      </c>
      <c r="H6" s="6">
        <v>867</v>
      </c>
      <c r="I6" s="6">
        <v>919</v>
      </c>
      <c r="J6" s="6">
        <v>922</v>
      </c>
      <c r="K6" s="6">
        <v>942</v>
      </c>
      <c r="L6" s="17">
        <f>SUM(L7:L8)</f>
        <v>948</v>
      </c>
      <c r="M6" s="17">
        <f>SUM(M7:M8)</f>
        <v>949</v>
      </c>
      <c r="N6" s="17">
        <f>SUM(N7:N8)</f>
        <v>944</v>
      </c>
    </row>
    <row r="7" spans="2:14" x14ac:dyDescent="0.2">
      <c r="B7" s="28" t="s">
        <v>10</v>
      </c>
      <c r="C7" s="6">
        <v>734</v>
      </c>
      <c r="D7" s="6">
        <v>747</v>
      </c>
      <c r="E7" s="6">
        <v>749</v>
      </c>
      <c r="F7" s="6">
        <v>754</v>
      </c>
      <c r="G7" s="6">
        <v>753</v>
      </c>
      <c r="H7" s="6">
        <v>761</v>
      </c>
      <c r="I7" s="6">
        <v>801</v>
      </c>
      <c r="J7" s="6">
        <v>802</v>
      </c>
      <c r="K7" s="6">
        <v>819</v>
      </c>
      <c r="L7" s="6">
        <v>822</v>
      </c>
      <c r="M7" s="6">
        <v>822</v>
      </c>
      <c r="N7" s="6">
        <v>822</v>
      </c>
    </row>
    <row r="8" spans="2:14" ht="22.5" x14ac:dyDescent="0.2">
      <c r="B8" s="29" t="s">
        <v>11</v>
      </c>
      <c r="C8" s="6">
        <v>103</v>
      </c>
      <c r="D8" s="6">
        <v>103</v>
      </c>
      <c r="E8" s="6">
        <v>104</v>
      </c>
      <c r="F8" s="6">
        <v>105</v>
      </c>
      <c r="G8" s="6">
        <v>106</v>
      </c>
      <c r="H8" s="6">
        <v>106</v>
      </c>
      <c r="I8" s="6">
        <v>118</v>
      </c>
      <c r="J8" s="6">
        <v>120</v>
      </c>
      <c r="K8" s="6">
        <v>123</v>
      </c>
      <c r="L8" s="6">
        <v>126</v>
      </c>
      <c r="M8" s="6">
        <v>127</v>
      </c>
      <c r="N8" s="6">
        <v>122</v>
      </c>
    </row>
    <row r="9" spans="2:14" ht="24" x14ac:dyDescent="0.2">
      <c r="B9" s="30" t="s">
        <v>12</v>
      </c>
      <c r="C9" s="10">
        <v>10012</v>
      </c>
      <c r="D9" s="10">
        <v>10121</v>
      </c>
      <c r="E9" s="10">
        <v>10144</v>
      </c>
      <c r="F9" s="10">
        <v>10162</v>
      </c>
      <c r="G9" s="10">
        <v>10194</v>
      </c>
      <c r="H9" s="10">
        <v>10175</v>
      </c>
      <c r="I9" s="10">
        <v>10165</v>
      </c>
      <c r="J9" s="10">
        <v>10155</v>
      </c>
      <c r="K9" s="10">
        <v>10146</v>
      </c>
      <c r="L9" s="10">
        <v>10126</v>
      </c>
      <c r="M9" s="18">
        <v>10096</v>
      </c>
      <c r="N9" s="18">
        <v>10076</v>
      </c>
    </row>
    <row r="10" spans="2:14" x14ac:dyDescent="0.2">
      <c r="B10" s="27" t="s">
        <v>13</v>
      </c>
      <c r="C10" s="6">
        <v>868</v>
      </c>
      <c r="D10" s="6">
        <v>974</v>
      </c>
      <c r="E10" s="8">
        <v>1004</v>
      </c>
      <c r="F10" s="8">
        <v>1016</v>
      </c>
      <c r="G10" s="8">
        <v>1029</v>
      </c>
      <c r="H10" s="8">
        <v>1044</v>
      </c>
      <c r="I10" s="8">
        <v>1012</v>
      </c>
      <c r="J10" s="8">
        <v>1000</v>
      </c>
      <c r="K10" s="8">
        <v>1011</v>
      </c>
      <c r="L10" s="8">
        <v>1008</v>
      </c>
      <c r="M10" s="8">
        <v>988</v>
      </c>
      <c r="N10" s="8">
        <v>1009</v>
      </c>
    </row>
    <row r="11" spans="2:14" x14ac:dyDescent="0.2">
      <c r="B11" s="27" t="s">
        <v>14</v>
      </c>
      <c r="C11" s="8">
        <v>1910</v>
      </c>
      <c r="D11" s="8">
        <v>1814</v>
      </c>
      <c r="E11" s="8">
        <v>1801</v>
      </c>
      <c r="F11" s="8">
        <v>1805</v>
      </c>
      <c r="G11" s="8">
        <v>1818</v>
      </c>
      <c r="H11" s="8">
        <v>1845</v>
      </c>
      <c r="I11" s="8">
        <v>1899</v>
      </c>
      <c r="J11" s="8">
        <v>1932</v>
      </c>
      <c r="K11" s="8">
        <v>1941</v>
      </c>
      <c r="L11" s="8">
        <v>1951</v>
      </c>
      <c r="M11" s="8">
        <v>1975</v>
      </c>
      <c r="N11" s="8">
        <v>1959</v>
      </c>
    </row>
    <row r="12" spans="2:14" x14ac:dyDescent="0.2">
      <c r="B12" s="27" t="s">
        <v>15</v>
      </c>
      <c r="C12" s="8">
        <v>3730</v>
      </c>
      <c r="D12" s="8">
        <v>3584</v>
      </c>
      <c r="E12" s="8">
        <v>3462</v>
      </c>
      <c r="F12" s="8">
        <v>3408</v>
      </c>
      <c r="G12" s="8">
        <v>3288</v>
      </c>
      <c r="H12" s="8">
        <v>3227</v>
      </c>
      <c r="I12" s="8">
        <v>3225</v>
      </c>
      <c r="J12" s="8">
        <v>3224</v>
      </c>
      <c r="K12" s="8">
        <v>3226</v>
      </c>
      <c r="L12" s="8">
        <v>3221</v>
      </c>
      <c r="M12" s="8">
        <v>3273</v>
      </c>
      <c r="N12" s="8">
        <v>3252</v>
      </c>
    </row>
    <row r="13" spans="2:14" x14ac:dyDescent="0.2">
      <c r="B13" s="27" t="s">
        <v>16</v>
      </c>
      <c r="C13" s="8">
        <v>3504</v>
      </c>
      <c r="D13" s="8">
        <v>3749</v>
      </c>
      <c r="E13" s="8">
        <v>3877</v>
      </c>
      <c r="F13" s="8">
        <v>3933</v>
      </c>
      <c r="G13" s="8">
        <v>4059</v>
      </c>
      <c r="H13" s="8">
        <v>4059</v>
      </c>
      <c r="I13" s="8">
        <v>4029</v>
      </c>
      <c r="J13" s="8">
        <v>3999</v>
      </c>
      <c r="K13" s="8">
        <v>3968</v>
      </c>
      <c r="L13" s="8">
        <v>3946</v>
      </c>
      <c r="M13" s="8">
        <v>3860</v>
      </c>
      <c r="N13" s="8">
        <v>3856</v>
      </c>
    </row>
    <row r="14" spans="2:14" x14ac:dyDescent="0.2">
      <c r="B14" s="31" t="s">
        <v>17</v>
      </c>
      <c r="C14" s="10">
        <v>4233555</v>
      </c>
      <c r="D14" s="10">
        <v>4273065</v>
      </c>
      <c r="E14" s="10">
        <v>4330368</v>
      </c>
      <c r="F14" s="10">
        <v>4345740</v>
      </c>
      <c r="G14" s="10">
        <v>4365298</v>
      </c>
      <c r="H14" s="10">
        <v>4413738</v>
      </c>
      <c r="I14" s="10">
        <v>4265572</v>
      </c>
      <c r="J14" s="10">
        <v>4269802</v>
      </c>
      <c r="K14" s="10">
        <v>4258075</v>
      </c>
      <c r="L14" s="18">
        <f>+L15+L16</f>
        <v>4178143</v>
      </c>
      <c r="M14" s="18">
        <f>+M15+M16</f>
        <v>4091903</v>
      </c>
      <c r="N14" s="18" t="s">
        <v>0</v>
      </c>
    </row>
    <row r="15" spans="2:14" x14ac:dyDescent="0.2">
      <c r="B15" s="27" t="s">
        <v>8</v>
      </c>
      <c r="C15" s="8">
        <v>4037095</v>
      </c>
      <c r="D15" s="8">
        <v>4078798</v>
      </c>
      <c r="E15" s="8">
        <v>4129534</v>
      </c>
      <c r="F15" s="8">
        <v>4143330</v>
      </c>
      <c r="G15" s="8">
        <v>4165964</v>
      </c>
      <c r="H15" s="8">
        <v>4214772</v>
      </c>
      <c r="I15" s="8">
        <v>4061653</v>
      </c>
      <c r="J15" s="8">
        <v>4063685</v>
      </c>
      <c r="K15" s="8">
        <v>4048937</v>
      </c>
      <c r="L15" s="8">
        <v>3969597</v>
      </c>
      <c r="M15" s="8">
        <v>3882688</v>
      </c>
      <c r="N15" s="8">
        <v>3814996</v>
      </c>
    </row>
    <row r="16" spans="2:14" x14ac:dyDescent="0.2">
      <c r="B16" s="27" t="s">
        <v>9</v>
      </c>
      <c r="C16" s="8">
        <v>196460</v>
      </c>
      <c r="D16" s="8">
        <v>194267</v>
      </c>
      <c r="E16" s="8">
        <v>200834</v>
      </c>
      <c r="F16" s="8">
        <v>202410</v>
      </c>
      <c r="G16" s="8">
        <v>199334</v>
      </c>
      <c r="H16" s="8">
        <v>198966</v>
      </c>
      <c r="I16" s="8">
        <v>203919</v>
      </c>
      <c r="J16" s="8">
        <v>206117</v>
      </c>
      <c r="K16" s="8">
        <v>209138</v>
      </c>
      <c r="L16" s="19">
        <f>L17+L18</f>
        <v>208546</v>
      </c>
      <c r="M16" s="19">
        <v>209215</v>
      </c>
      <c r="N16" s="32" t="s">
        <v>18</v>
      </c>
    </row>
    <row r="17" spans="1:14" x14ac:dyDescent="0.2">
      <c r="B17" s="28" t="s">
        <v>10</v>
      </c>
      <c r="C17" s="8">
        <v>66116</v>
      </c>
      <c r="D17" s="8">
        <v>62870</v>
      </c>
      <c r="E17" s="8">
        <v>64606</v>
      </c>
      <c r="F17" s="8">
        <v>66003</v>
      </c>
      <c r="G17" s="8">
        <v>62872</v>
      </c>
      <c r="H17" s="8">
        <v>60440</v>
      </c>
      <c r="I17" s="8">
        <v>63319</v>
      </c>
      <c r="J17" s="8">
        <v>69709</v>
      </c>
      <c r="K17" s="8">
        <v>70310</v>
      </c>
      <c r="L17" s="8">
        <v>69134</v>
      </c>
      <c r="M17" s="8">
        <v>69108</v>
      </c>
      <c r="N17" s="33" t="s">
        <v>18</v>
      </c>
    </row>
    <row r="18" spans="1:14" ht="22.5" x14ac:dyDescent="0.2">
      <c r="B18" s="29" t="s">
        <v>11</v>
      </c>
      <c r="C18" s="8">
        <v>130344</v>
      </c>
      <c r="D18" s="8">
        <v>131397</v>
      </c>
      <c r="E18" s="8">
        <v>136228</v>
      </c>
      <c r="F18" s="8">
        <v>136407</v>
      </c>
      <c r="G18" s="8">
        <v>136462</v>
      </c>
      <c r="H18" s="8">
        <v>138526</v>
      </c>
      <c r="I18" s="8">
        <v>135600</v>
      </c>
      <c r="J18" s="8">
        <v>136408</v>
      </c>
      <c r="K18" s="8">
        <v>138828</v>
      </c>
      <c r="L18" s="8">
        <v>139412</v>
      </c>
      <c r="M18" s="8">
        <v>137869</v>
      </c>
      <c r="N18" s="33" t="s">
        <v>18</v>
      </c>
    </row>
    <row r="19" spans="1:14" x14ac:dyDescent="0.2">
      <c r="B19" s="31" t="s">
        <v>19</v>
      </c>
      <c r="C19" s="10">
        <v>342451</v>
      </c>
      <c r="D19" s="10">
        <v>349182</v>
      </c>
      <c r="E19" s="10">
        <v>334877</v>
      </c>
      <c r="F19" s="10">
        <v>317895</v>
      </c>
      <c r="G19" s="10">
        <v>322135</v>
      </c>
      <c r="H19" s="10">
        <v>328632</v>
      </c>
      <c r="I19" s="10">
        <v>333074</v>
      </c>
      <c r="J19" s="10">
        <v>319405</v>
      </c>
      <c r="K19" s="10">
        <v>304105</v>
      </c>
      <c r="L19" s="10">
        <v>292517</v>
      </c>
      <c r="M19" s="10">
        <v>287639</v>
      </c>
      <c r="N19" s="10">
        <v>281948</v>
      </c>
    </row>
    <row r="20" spans="1:14" x14ac:dyDescent="0.2">
      <c r="B20" s="31" t="s">
        <v>20</v>
      </c>
      <c r="C20" s="10">
        <v>236131</v>
      </c>
      <c r="D20" s="10">
        <v>245628</v>
      </c>
      <c r="E20" s="10">
        <v>247453</v>
      </c>
      <c r="F20" s="10">
        <v>245930</v>
      </c>
      <c r="G20" s="10">
        <v>254560</v>
      </c>
      <c r="H20" s="10">
        <v>260906</v>
      </c>
      <c r="I20" s="10">
        <v>261282</v>
      </c>
      <c r="J20" s="10">
        <v>264308</v>
      </c>
      <c r="K20" s="10">
        <v>256177</v>
      </c>
      <c r="L20" s="18">
        <f>+L21+L22</f>
        <v>251417</v>
      </c>
      <c r="M20" s="18">
        <f>+M21+M22</f>
        <v>253075</v>
      </c>
      <c r="N20" s="18" t="s">
        <v>0</v>
      </c>
    </row>
    <row r="21" spans="1:14" x14ac:dyDescent="0.2">
      <c r="B21" s="27" t="s">
        <v>8</v>
      </c>
      <c r="C21" s="8">
        <v>223752</v>
      </c>
      <c r="D21" s="8">
        <v>232990</v>
      </c>
      <c r="E21" s="8">
        <v>233883</v>
      </c>
      <c r="F21" s="8">
        <v>232555</v>
      </c>
      <c r="G21" s="8">
        <v>241591</v>
      </c>
      <c r="H21" s="8">
        <v>247334</v>
      </c>
      <c r="I21" s="8">
        <v>246592</v>
      </c>
      <c r="J21" s="8">
        <v>249494</v>
      </c>
      <c r="K21" s="8">
        <v>241054</v>
      </c>
      <c r="L21" s="8">
        <v>236738</v>
      </c>
      <c r="M21" s="8">
        <v>237787</v>
      </c>
      <c r="N21" s="8">
        <v>236642</v>
      </c>
    </row>
    <row r="22" spans="1:14" x14ac:dyDescent="0.2">
      <c r="B22" s="27" t="s">
        <v>9</v>
      </c>
      <c r="C22" s="8">
        <v>12379</v>
      </c>
      <c r="D22" s="8">
        <v>12638</v>
      </c>
      <c r="E22" s="8">
        <v>13570</v>
      </c>
      <c r="F22" s="8">
        <v>13375</v>
      </c>
      <c r="G22" s="8">
        <v>12969</v>
      </c>
      <c r="H22" s="8">
        <v>13572</v>
      </c>
      <c r="I22" s="8">
        <v>14690</v>
      </c>
      <c r="J22" s="8">
        <v>14814</v>
      </c>
      <c r="K22" s="8">
        <v>15123</v>
      </c>
      <c r="L22" s="19">
        <f>L23+L24</f>
        <v>14679</v>
      </c>
      <c r="M22" s="19">
        <f>M23+M24</f>
        <v>15288</v>
      </c>
      <c r="N22" s="33" t="s">
        <v>18</v>
      </c>
    </row>
    <row r="23" spans="1:14" x14ac:dyDescent="0.2">
      <c r="B23" s="28" t="s">
        <v>10</v>
      </c>
      <c r="C23" s="8">
        <v>6062</v>
      </c>
      <c r="D23" s="8">
        <v>6162</v>
      </c>
      <c r="E23" s="8">
        <v>6495</v>
      </c>
      <c r="F23" s="8">
        <v>6503</v>
      </c>
      <c r="G23" s="8">
        <v>6414</v>
      </c>
      <c r="H23" s="8">
        <v>6789</v>
      </c>
      <c r="I23" s="8">
        <v>7200</v>
      </c>
      <c r="J23" s="8">
        <v>7593</v>
      </c>
      <c r="K23" s="8">
        <v>7347</v>
      </c>
      <c r="L23" s="8">
        <v>7128</v>
      </c>
      <c r="M23" s="8">
        <v>8170</v>
      </c>
      <c r="N23" s="33" t="s">
        <v>18</v>
      </c>
    </row>
    <row r="24" spans="1:14" ht="22.5" x14ac:dyDescent="0.2">
      <c r="B24" s="29" t="s">
        <v>11</v>
      </c>
      <c r="C24" s="8">
        <v>6317</v>
      </c>
      <c r="D24" s="8">
        <v>6476</v>
      </c>
      <c r="E24" s="8">
        <v>7075</v>
      </c>
      <c r="F24" s="8">
        <v>6872</v>
      </c>
      <c r="G24" s="8">
        <v>6555</v>
      </c>
      <c r="H24" s="8">
        <v>6783</v>
      </c>
      <c r="I24" s="8">
        <v>7490</v>
      </c>
      <c r="J24" s="8">
        <v>7221</v>
      </c>
      <c r="K24" s="8">
        <v>7776</v>
      </c>
      <c r="L24" s="8">
        <v>7551</v>
      </c>
      <c r="M24" s="8">
        <v>7118</v>
      </c>
      <c r="N24" s="33" t="s">
        <v>18</v>
      </c>
    </row>
    <row r="25" spans="1:14" x14ac:dyDescent="0.2">
      <c r="B25" s="31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34"/>
    </row>
    <row r="26" spans="1:14" x14ac:dyDescent="0.2">
      <c r="B26" s="35" t="s">
        <v>22</v>
      </c>
      <c r="C26" s="14">
        <v>17.899999999999999</v>
      </c>
      <c r="D26" s="14">
        <v>17.399999999999999</v>
      </c>
      <c r="E26" s="14">
        <v>17.5</v>
      </c>
      <c r="F26" s="14">
        <v>17.600000000000001</v>
      </c>
      <c r="G26" s="14">
        <v>17.100000000000001</v>
      </c>
      <c r="H26" s="14">
        <v>16.899999999999999</v>
      </c>
      <c r="I26" s="14">
        <v>16.3</v>
      </c>
      <c r="J26" s="14">
        <v>16.2</v>
      </c>
      <c r="K26" s="14">
        <v>16.600000000000001</v>
      </c>
      <c r="L26" s="14">
        <v>16.61837902767116</v>
      </c>
      <c r="M26" s="14">
        <v>16.223306516875301</v>
      </c>
      <c r="N26" s="36" t="s">
        <v>18</v>
      </c>
    </row>
    <row r="28" spans="1:14" x14ac:dyDescent="0.2">
      <c r="A28" s="37" t="s">
        <v>23</v>
      </c>
      <c r="B28" s="38" t="s">
        <v>24</v>
      </c>
      <c r="C28" s="38"/>
      <c r="D28" s="38"/>
      <c r="E28" s="38"/>
      <c r="F28" s="38"/>
    </row>
    <row r="29" spans="1:14" x14ac:dyDescent="0.2">
      <c r="A29" s="37" t="s">
        <v>25</v>
      </c>
      <c r="B29" s="38" t="s">
        <v>26</v>
      </c>
      <c r="C29" s="38"/>
      <c r="D29" s="38"/>
      <c r="E29" s="38"/>
      <c r="F29" s="38"/>
    </row>
    <row r="30" spans="1:14" x14ac:dyDescent="0.2">
      <c r="A30" s="39" t="s">
        <v>27</v>
      </c>
      <c r="B30" s="38" t="s">
        <v>28</v>
      </c>
      <c r="C30" s="38"/>
      <c r="D30" s="38"/>
      <c r="E30" s="38"/>
      <c r="F30" s="38"/>
    </row>
    <row r="31" spans="1:14" x14ac:dyDescent="0.2">
      <c r="A31" s="9"/>
      <c r="B31" s="39" t="s">
        <v>29</v>
      </c>
    </row>
    <row r="32" spans="1:14" x14ac:dyDescent="0.2">
      <c r="A32" s="9"/>
      <c r="B32" s="39" t="s">
        <v>30</v>
      </c>
    </row>
    <row r="33" spans="1:9" x14ac:dyDescent="0.2">
      <c r="A33" s="9"/>
      <c r="B33" s="39" t="s">
        <v>31</v>
      </c>
    </row>
    <row r="34" spans="1:9" x14ac:dyDescent="0.2">
      <c r="A34" s="9"/>
      <c r="B34" s="39" t="s">
        <v>32</v>
      </c>
    </row>
    <row r="35" spans="1:9" x14ac:dyDescent="0.2">
      <c r="A35" s="39" t="s">
        <v>33</v>
      </c>
      <c r="B35" s="38" t="s">
        <v>34</v>
      </c>
      <c r="C35" s="38"/>
      <c r="D35" s="38"/>
      <c r="E35" s="38"/>
      <c r="F35" s="38"/>
      <c r="G35" s="38"/>
      <c r="H35" s="38"/>
      <c r="I35" s="38"/>
    </row>
    <row r="36" spans="1:9" x14ac:dyDescent="0.2">
      <c r="A36" s="39" t="s">
        <v>35</v>
      </c>
      <c r="B36" s="38" t="s">
        <v>36</v>
      </c>
      <c r="C36" s="38"/>
      <c r="D36" s="38"/>
      <c r="E36" s="38"/>
      <c r="F36" s="38"/>
      <c r="G36" s="38"/>
      <c r="H36" s="38"/>
      <c r="I36" s="38"/>
    </row>
    <row r="37" spans="1:9" x14ac:dyDescent="0.2">
      <c r="A37" s="40" t="s">
        <v>37</v>
      </c>
      <c r="B37" s="38"/>
    </row>
    <row r="38" spans="1:9" x14ac:dyDescent="0.2">
      <c r="A38" s="9"/>
    </row>
    <row r="39" spans="1:9" x14ac:dyDescent="0.15">
      <c r="A39" s="41" t="s">
        <v>38</v>
      </c>
      <c r="B39" s="38"/>
    </row>
    <row r="40" spans="1:9" x14ac:dyDescent="0.15">
      <c r="A40" s="42" t="s">
        <v>39</v>
      </c>
      <c r="B40" s="38"/>
    </row>
    <row r="41" spans="1:9" x14ac:dyDescent="0.2">
      <c r="B41" s="4"/>
    </row>
  </sheetData>
  <mergeCells count="1">
    <mergeCell ref="B2:M2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Dhivia MS</cp:lastModifiedBy>
  <cp:lastPrinted>2024-08-07T06:27:21Z</cp:lastPrinted>
  <dcterms:created xsi:type="dcterms:W3CDTF">2023-11-14T03:26:43Z</dcterms:created>
  <dcterms:modified xsi:type="dcterms:W3CDTF">2026-02-16T08:30:32Z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