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0323F65F-C894-4AA2-A8DD-48324D57EBBE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19" sheetId="1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18" l="1"/>
  <c r="N6" i="118" l="1"/>
  <c r="M22" i="118" l="1"/>
  <c r="M20" i="118" s="1"/>
  <c r="M14" i="118"/>
</calcChain>
</file>

<file path=xl/sharedStrings.xml><?xml version="1.0" encoding="utf-8"?>
<sst xmlns="http://schemas.openxmlformats.org/spreadsheetml/2006/main" count="55" uniqueCount="42">
  <si>
    <t>අයිතමය</t>
  </si>
  <si>
    <t>ලැ.නො. - ලැබී නොමැත</t>
  </si>
  <si>
    <t>ලැ.නො.</t>
  </si>
  <si>
    <t xml:space="preserve">සාමාන්‍ය අධ්‍යාපනය </t>
  </si>
  <si>
    <t xml:space="preserve">මුළු පාසල් ගණන </t>
  </si>
  <si>
    <t>රජයේ පාසල</t>
  </si>
  <si>
    <t>වෙනත් පාසල</t>
  </si>
  <si>
    <t xml:space="preserve">පිරිවෙන්  </t>
  </si>
  <si>
    <t>පෞද්ගලික සහ විශේෂ පාසල</t>
  </si>
  <si>
    <t xml:space="preserve">1ඒ සහ 1බී කාණ්ඩයේ පාසල් </t>
  </si>
  <si>
    <t xml:space="preserve">1සී කාණ්ඩයේ පාසල් </t>
  </si>
  <si>
    <t>2වන වර්ගයේ පාසල්</t>
  </si>
  <si>
    <t>3වන වර්ගයේ පාසල්</t>
  </si>
  <si>
    <t>මුළු සිසුන් ගණන</t>
  </si>
  <si>
    <t>රජයේ පාසල්</t>
  </si>
  <si>
    <t>මුළු ගුරුවරුන් ගණන</t>
  </si>
  <si>
    <t xml:space="preserve">රජයේ පාසල් </t>
  </si>
  <si>
    <t>සිසු/ගුරු අනුපාතය</t>
  </si>
  <si>
    <t>තාවකාලික</t>
  </si>
  <si>
    <t>(අ)</t>
  </si>
  <si>
    <t>(ආ)</t>
  </si>
  <si>
    <t>සංශෝධිත</t>
  </si>
  <si>
    <t>(ඇ)</t>
  </si>
  <si>
    <t>-</t>
  </si>
  <si>
    <t>(ඈ)</t>
  </si>
  <si>
    <t>(ඉ)</t>
  </si>
  <si>
    <r>
      <t>2023</t>
    </r>
    <r>
      <rPr>
        <vertAlign val="superscript"/>
        <sz val="9"/>
        <color rgb="FF231F20"/>
        <rFont val="Nirmala UI"/>
        <family val="2"/>
      </rPr>
      <t>(අ)</t>
    </r>
  </si>
  <si>
    <r>
      <t>නව බඳවා ගැනීම්:</t>
    </r>
    <r>
      <rPr>
        <vertAlign val="superscript"/>
        <sz val="9"/>
        <color rgb="FF000000"/>
        <rFont val="Nirmala UI"/>
        <family val="2"/>
      </rPr>
      <t>(ඈ)</t>
    </r>
  </si>
  <si>
    <r>
      <t>සියලූ පාසල්</t>
    </r>
    <r>
      <rPr>
        <vertAlign val="superscript"/>
        <sz val="9"/>
        <color rgb="FF000000"/>
        <rFont val="Nirmala UI"/>
        <family val="2"/>
      </rPr>
      <t>(ඉ)</t>
    </r>
    <r>
      <rPr>
        <sz val="9"/>
        <color rgb="FF000000"/>
        <rFont val="Nirmala UI"/>
        <family val="2"/>
      </rPr>
      <t xml:space="preserve"> : </t>
    </r>
  </si>
  <si>
    <t>පාසල් වර්ගීකරණය  පහත සඳහන් පරිදි වේ :</t>
  </si>
  <si>
    <t>1ඒ සහ 1බී කාණ්ඩ –  අ.පො.ස. (උ/පෙ) විද්‍යා පන්ති සහිත පාසල්</t>
  </si>
  <si>
    <t>1සී කාණ්ඩය –  අ.පො.ස. (උ/පෙ) කලා/වණිජ  පන්ති සහිත පාසල් / විද්‍යා පන්ති නොමැති.</t>
  </si>
  <si>
    <t>රජයේ පාසල් පමණි.</t>
  </si>
  <si>
    <t xml:space="preserve">මූලය:  </t>
  </si>
  <si>
    <t>අධ්‍යාපන අමාත්‍යාංශය</t>
  </si>
  <si>
    <r>
      <t>රජයේ පාසල් වර්ගීකරණය</t>
    </r>
    <r>
      <rPr>
        <b/>
        <vertAlign val="superscript"/>
        <sz val="9"/>
        <color rgb="FF3358A6"/>
        <rFont val="Nirmala UI"/>
        <family val="2"/>
      </rPr>
      <t>(ඇ)</t>
    </r>
  </si>
  <si>
    <t>2 වැනි වර්ගය  –  11 ශ්‍රේණිය දක්වා පන්ති සහිත පාසල්</t>
  </si>
  <si>
    <t>3 වැනි  වර්ගය –  5 ශ්‍රේණිය දක්වා පන්ති සහිත පාසල්</t>
  </si>
  <si>
    <t>02. ආර්ථික සහ සමාජ යටිතල පහසුකම්</t>
  </si>
  <si>
    <t>සංඛ්‍යා සටහන 2.19</t>
  </si>
  <si>
    <r>
      <t>2024</t>
    </r>
    <r>
      <rPr>
        <vertAlign val="superscript"/>
        <sz val="9"/>
        <color rgb="FF231F20"/>
        <rFont val="Nirmala UI"/>
        <family val="2"/>
      </rPr>
      <t>(ආ)</t>
    </r>
  </si>
  <si>
    <t>සියලු පාසල් යන්නෙහි රජයේ පාසල්, පිරිවෙන්  සහ පෞද්ගලික පාසල් ඇතුළත් වේ.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</si>
</sst>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8" formatCode="[$-409]General"/>
  </numFmts>
  <fonts count="24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Nirmala UI"/>
      <family val="2"/>
    </font>
    <font>
      <sz val="9"/>
      <name val="Nirmala UI"/>
      <family val="2"/>
    </font>
    <font>
      <b/>
      <sz val="9"/>
      <color rgb="FF000000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vertAlign val="superscript"/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rgb="FF3358A6"/>
      <name val="Nirmala UI"/>
      <family val="2"/>
    </font>
    <font>
      <b/>
      <vertAlign val="superscript"/>
      <sz val="9"/>
      <color rgb="FF3358A6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vertAlign val="superscript"/>
      <sz val="9"/>
      <color rgb="FF000000"/>
      <name val="Nirmala U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15" fillId="0" borderId="0"/>
    <xf numFmtId="0" fontId="2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8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3" fontId="8" fillId="0" borderId="0" xfId="0" applyNumberFormat="1" applyFont="1" applyAlignment="1">
      <alignment horizontal="right" shrinkToFit="1"/>
    </xf>
    <xf numFmtId="1" fontId="8" fillId="0" borderId="0" xfId="0" applyNumberFormat="1" applyFont="1" applyAlignment="1">
      <alignment horizontal="right" shrinkToFit="1"/>
    </xf>
    <xf numFmtId="1" fontId="8" fillId="2" borderId="1" xfId="0" applyNumberFormat="1" applyFont="1" applyFill="1" applyBorder="1" applyAlignment="1">
      <alignment horizontal="center" shrinkToFit="1"/>
    </xf>
    <xf numFmtId="3" fontId="10" fillId="0" borderId="2" xfId="0" applyNumberFormat="1" applyFont="1" applyBorder="1" applyAlignment="1">
      <alignment horizontal="right" shrinkToFit="1"/>
    </xf>
    <xf numFmtId="3" fontId="10" fillId="0" borderId="0" xfId="0" applyNumberFormat="1" applyFont="1" applyAlignment="1">
      <alignment horizontal="right" shrinkToFit="1"/>
    </xf>
    <xf numFmtId="0" fontId="7" fillId="0" borderId="3" xfId="0" applyFont="1" applyBorder="1" applyAlignment="1">
      <alignment horizontal="left" indent="1"/>
    </xf>
    <xf numFmtId="164" fontId="10" fillId="0" borderId="3" xfId="0" applyNumberFormat="1" applyFont="1" applyBorder="1" applyAlignment="1">
      <alignment horizontal="right" shrinkToFit="1"/>
    </xf>
    <xf numFmtId="0" fontId="8" fillId="0" borderId="0" xfId="0" applyFont="1" applyAlignment="1">
      <alignment horizontal="left" indent="2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1" fillId="0" borderId="0" xfId="0" applyFont="1"/>
    <xf numFmtId="2" fontId="7" fillId="0" borderId="0" xfId="0" applyNumberFormat="1" applyFont="1" applyAlignment="1">
      <alignment horizontal="left" vertical="top"/>
    </xf>
    <xf numFmtId="2" fontId="7" fillId="0" borderId="0" xfId="5" applyNumberFormat="1" applyFont="1" applyAlignment="1">
      <alignment horizontal="left" vertical="top"/>
    </xf>
    <xf numFmtId="3" fontId="10" fillId="0" borderId="2" xfId="5" applyNumberFormat="1" applyFont="1" applyBorder="1" applyAlignment="1">
      <alignment horizontal="right" shrinkToFit="1"/>
    </xf>
    <xf numFmtId="3" fontId="8" fillId="0" borderId="0" xfId="5" applyNumberFormat="1" applyFont="1" applyAlignment="1">
      <alignment horizontal="right" shrinkToFit="1"/>
    </xf>
    <xf numFmtId="3" fontId="10" fillId="0" borderId="0" xfId="5" applyNumberFormat="1" applyFont="1" applyAlignment="1">
      <alignment horizontal="right" shrinkToFit="1"/>
    </xf>
    <xf numFmtId="3" fontId="4" fillId="0" borderId="0" xfId="5" applyNumberFormat="1" applyFont="1" applyAlignment="1">
      <alignment horizontal="right" wrapText="1"/>
    </xf>
    <xf numFmtId="3" fontId="5" fillId="0" borderId="0" xfId="5" applyNumberFormat="1" applyFont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9" fillId="0" borderId="0" xfId="0" applyFont="1" applyAlignment="1" applyProtection="1">
      <alignment horizontal="left" vertical="top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top"/>
      <protection locked="0"/>
    </xf>
    <xf numFmtId="0" fontId="6" fillId="2" borderId="4" xfId="0" applyFont="1" applyFill="1" applyBorder="1" applyAlignment="1">
      <alignment horizontal="center"/>
    </xf>
    <xf numFmtId="1" fontId="21" fillId="0" borderId="0" xfId="0" applyNumberFormat="1" applyFont="1" applyAlignment="1" applyProtection="1">
      <alignment horizontal="right" shrinkToFit="1"/>
      <protection locked="0"/>
    </xf>
    <xf numFmtId="3" fontId="21" fillId="0" borderId="0" xfId="0" applyNumberFormat="1" applyFont="1" applyAlignment="1" applyProtection="1">
      <alignment horizontal="right" shrinkToFit="1"/>
      <protection locked="0"/>
    </xf>
    <xf numFmtId="3" fontId="22" fillId="0" borderId="2" xfId="0" applyNumberFormat="1" applyFont="1" applyBorder="1" applyAlignment="1" applyProtection="1">
      <alignment horizontal="right" shrinkToFit="1"/>
      <protection hidden="1"/>
    </xf>
    <xf numFmtId="3" fontId="22" fillId="0" borderId="0" xfId="0" applyNumberFormat="1" applyFont="1" applyAlignment="1" applyProtection="1">
      <alignment horizontal="right" shrinkToFit="1"/>
      <protection hidden="1"/>
    </xf>
    <xf numFmtId="1" fontId="21" fillId="0" borderId="0" xfId="0" applyNumberFormat="1" applyFont="1" applyAlignment="1" applyProtection="1">
      <alignment horizontal="right" shrinkToFit="1"/>
      <protection hidden="1"/>
    </xf>
    <xf numFmtId="3" fontId="21" fillId="0" borderId="0" xfId="0" applyNumberFormat="1" applyFont="1" applyAlignment="1" applyProtection="1">
      <alignment horizontal="right" shrinkToFit="1"/>
      <protection hidden="1"/>
    </xf>
    <xf numFmtId="3" fontId="22" fillId="0" borderId="0" xfId="0" applyNumberFormat="1" applyFont="1" applyAlignment="1" applyProtection="1">
      <alignment horizontal="right" shrinkToFit="1"/>
      <protection locked="0"/>
    </xf>
    <xf numFmtId="0" fontId="23" fillId="0" borderId="0" xfId="0" applyFont="1" applyAlignment="1" applyProtection="1">
      <alignment horizontal="right" wrapText="1"/>
      <protection locked="0"/>
    </xf>
    <xf numFmtId="164" fontId="22" fillId="0" borderId="3" xfId="0" applyNumberFormat="1" applyFont="1" applyBorder="1" applyAlignment="1" applyProtection="1">
      <alignment horizontal="right" shrinkToFit="1"/>
      <protection locked="0"/>
    </xf>
    <xf numFmtId="0" fontId="20" fillId="3" borderId="0" xfId="0" applyFont="1" applyFill="1" applyAlignment="1" applyProtection="1">
      <alignment horizontal="right" vertical="center"/>
      <protection locked="0"/>
    </xf>
    <xf numFmtId="0" fontId="14" fillId="2" borderId="3" xfId="0" applyFont="1" applyFill="1" applyBorder="1" applyAlignment="1">
      <alignment horizontal="center"/>
    </xf>
  </cellXfs>
  <cellStyles count="10">
    <cellStyle name="Comma" xfId="5" builtinId="3"/>
    <cellStyle name="Comma 2" xfId="6" xr:uid="{E4A0155A-7B7F-4A0C-9AE1-9E96E2F205C5}"/>
    <cellStyle name="Comma 3" xfId="8" xr:uid="{DD39FB13-38A1-4014-A21A-55312B540BFF}"/>
    <cellStyle name="Excel Built-in Normal" xfId="7" xr:uid="{B8E15749-EC1C-49FF-ABE8-9E326D64258D}"/>
    <cellStyle name="Normal" xfId="0" builtinId="0"/>
    <cellStyle name="Normal 11" xfId="4" xr:uid="{1EEE6F56-C9D7-4DA5-BE4F-AB1D8CD5A842}"/>
    <cellStyle name="Normal 11 2" xfId="9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</xdr:colOff>
      <xdr:row>4</xdr:row>
      <xdr:rowOff>0</xdr:rowOff>
    </xdr:from>
    <xdr:ext cx="144145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7500-000035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50800</xdr:colOff>
      <xdr:row>9</xdr:row>
      <xdr:rowOff>0</xdr:rowOff>
    </xdr:from>
    <xdr:ext cx="144145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7500-000036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50802</xdr:colOff>
      <xdr:row>14</xdr:row>
      <xdr:rowOff>0</xdr:rowOff>
    </xdr:from>
    <xdr:ext cx="1441450" cy="0"/>
    <xdr:sp macro="" textlink="">
      <xdr:nvSpPr>
        <xdr:cNvPr id="55" name="Shape 55">
          <a:extLst>
            <a:ext uri="{FF2B5EF4-FFF2-40B4-BE49-F238E27FC236}">
              <a16:creationId xmlns:a16="http://schemas.microsoft.com/office/drawing/2014/main" id="{00000000-0008-0000-7500-000037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50803</xdr:colOff>
      <xdr:row>20</xdr:row>
      <xdr:rowOff>0</xdr:rowOff>
    </xdr:from>
    <xdr:ext cx="1441450" cy="0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7500-000038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  <xdr:oneCellAnchor>
    <xdr:from>
      <xdr:col>1</xdr:col>
      <xdr:colOff>50805</xdr:colOff>
      <xdr:row>25</xdr:row>
      <xdr:rowOff>0</xdr:rowOff>
    </xdr:from>
    <xdr:ext cx="1441450" cy="0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7500-000039000000}"/>
            </a:ext>
          </a:extLst>
        </xdr:cNvPr>
        <xdr:cNvSpPr/>
      </xdr:nvSpPr>
      <xdr:spPr>
        <a:xfrm>
          <a:off x="0" y="0"/>
          <a:ext cx="1441450" cy="0"/>
        </a:xfrm>
        <a:custGeom>
          <a:avLst/>
          <a:gdLst/>
          <a:ahLst/>
          <a:cxnLst/>
          <a:rect l="0" t="0" r="0" b="0"/>
          <a:pathLst>
            <a:path w="1441450">
              <a:moveTo>
                <a:pt x="0" y="0"/>
              </a:moveTo>
              <a:lnTo>
                <a:pt x="1440942" y="0"/>
              </a:lnTo>
            </a:path>
          </a:pathLst>
        </a:custGeom>
        <a:ln w="6350">
          <a:solidFill>
            <a:srgbClr val="3358A6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21"/>
  <dimension ref="A1:U41"/>
  <sheetViews>
    <sheetView tabSelected="1" workbookViewId="0">
      <pane ySplit="3" topLeftCell="A9" activePane="bottomLeft" state="frozen"/>
      <selection activeCell="R11" sqref="R11"/>
      <selection pane="bottomLeft" activeCell="H33" sqref="H33"/>
    </sheetView>
  </sheetViews>
  <sheetFormatPr defaultRowHeight="12"/>
  <cols>
    <col min="1" max="1" width="4.83203125" style="1" customWidth="1"/>
    <col min="2" max="2" width="41.6640625" style="1" bestFit="1" customWidth="1"/>
    <col min="3" max="3" width="10.6640625" style="1" bestFit="1" customWidth="1"/>
    <col min="4" max="4" width="12.1640625" style="1" bestFit="1" customWidth="1"/>
    <col min="5" max="6" width="10.6640625" style="1" bestFit="1" customWidth="1"/>
    <col min="7" max="8" width="12.1640625" style="1" bestFit="1" customWidth="1"/>
    <col min="9" max="9" width="10.6640625" style="1" bestFit="1" customWidth="1"/>
    <col min="10" max="10" width="12.1640625" style="1" bestFit="1" customWidth="1"/>
    <col min="11" max="11" width="10.6640625" style="1" bestFit="1" customWidth="1"/>
    <col min="12" max="12" width="14.33203125" style="1" bestFit="1" customWidth="1"/>
    <col min="13" max="13" width="14.6640625" style="1" bestFit="1" customWidth="1"/>
    <col min="14" max="14" width="14.6640625" style="1" customWidth="1"/>
    <col min="15" max="16384" width="9.33203125" style="1"/>
  </cols>
  <sheetData>
    <row r="1" spans="2:21" s="31" customFormat="1" ht="46.5" customHeight="1">
      <c r="B1" s="32" t="s">
        <v>38</v>
      </c>
      <c r="C1" s="33"/>
      <c r="D1" s="33"/>
      <c r="E1" s="33"/>
      <c r="F1" s="33"/>
      <c r="G1" s="33"/>
      <c r="H1" s="33"/>
      <c r="I1" s="33"/>
      <c r="J1" s="33"/>
      <c r="K1" s="33"/>
      <c r="L1" s="44" t="s">
        <v>39</v>
      </c>
      <c r="M1" s="44"/>
      <c r="N1" s="44"/>
    </row>
    <row r="2" spans="2:21">
      <c r="B2" s="45" t="s">
        <v>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4"/>
    </row>
    <row r="3" spans="2:21" ht="14.25">
      <c r="B3" s="19" t="s">
        <v>0</v>
      </c>
      <c r="C3" s="12">
        <v>2013</v>
      </c>
      <c r="D3" s="12">
        <v>2014</v>
      </c>
      <c r="E3" s="12">
        <v>2015</v>
      </c>
      <c r="F3" s="12">
        <v>2016</v>
      </c>
      <c r="G3" s="12">
        <v>2017</v>
      </c>
      <c r="H3" s="12">
        <v>2018</v>
      </c>
      <c r="I3" s="12">
        <v>2019</v>
      </c>
      <c r="J3" s="12">
        <v>2020</v>
      </c>
      <c r="K3" s="18">
        <v>2021</v>
      </c>
      <c r="L3" s="18">
        <v>2022</v>
      </c>
      <c r="M3" s="18" t="s">
        <v>26</v>
      </c>
      <c r="N3" s="12" t="s">
        <v>40</v>
      </c>
    </row>
    <row r="4" spans="2:21" ht="12.75">
      <c r="B4" s="29" t="s">
        <v>4</v>
      </c>
      <c r="C4" s="13">
        <v>10849</v>
      </c>
      <c r="D4" s="13">
        <v>10971</v>
      </c>
      <c r="E4" s="13">
        <v>10997</v>
      </c>
      <c r="F4" s="13">
        <v>11021</v>
      </c>
      <c r="G4" s="13">
        <v>11053</v>
      </c>
      <c r="H4" s="13">
        <v>11042</v>
      </c>
      <c r="I4" s="13">
        <v>11084</v>
      </c>
      <c r="J4" s="13">
        <v>11077</v>
      </c>
      <c r="K4" s="13">
        <v>11088</v>
      </c>
      <c r="L4" s="23">
        <v>11074</v>
      </c>
      <c r="M4" s="37">
        <v>11045</v>
      </c>
      <c r="N4" s="13">
        <v>11020</v>
      </c>
    </row>
    <row r="5" spans="2:21" ht="12.75">
      <c r="B5" s="9" t="s">
        <v>5</v>
      </c>
      <c r="C5" s="10">
        <v>10012</v>
      </c>
      <c r="D5" s="10">
        <v>10121</v>
      </c>
      <c r="E5" s="10">
        <v>10144</v>
      </c>
      <c r="F5" s="10">
        <v>10162</v>
      </c>
      <c r="G5" s="10">
        <v>10194</v>
      </c>
      <c r="H5" s="10">
        <v>10175</v>
      </c>
      <c r="I5" s="10">
        <v>10165</v>
      </c>
      <c r="J5" s="10">
        <v>10155</v>
      </c>
      <c r="K5" s="10">
        <v>10146</v>
      </c>
      <c r="L5" s="24">
        <v>10126</v>
      </c>
      <c r="M5" s="36">
        <v>10096</v>
      </c>
      <c r="N5" s="10">
        <v>10076</v>
      </c>
    </row>
    <row r="6" spans="2:21" ht="12.75">
      <c r="B6" s="9" t="s">
        <v>6</v>
      </c>
      <c r="C6" s="11">
        <v>837</v>
      </c>
      <c r="D6" s="11">
        <v>850</v>
      </c>
      <c r="E6" s="11">
        <v>853</v>
      </c>
      <c r="F6" s="11">
        <v>859</v>
      </c>
      <c r="G6" s="11">
        <v>859</v>
      </c>
      <c r="H6" s="11">
        <v>867</v>
      </c>
      <c r="I6" s="11">
        <v>919</v>
      </c>
      <c r="J6" s="11">
        <v>922</v>
      </c>
      <c r="K6" s="11">
        <v>942</v>
      </c>
      <c r="L6" s="24">
        <v>948</v>
      </c>
      <c r="M6" s="39">
        <f>SUM(M7:M8)</f>
        <v>949</v>
      </c>
      <c r="N6" s="11">
        <f>SUM(N7:N8)</f>
        <v>944</v>
      </c>
      <c r="P6" s="22"/>
    </row>
    <row r="7" spans="2:21" ht="12.75">
      <c r="B7" s="8" t="s">
        <v>7</v>
      </c>
      <c r="C7" s="11">
        <v>734</v>
      </c>
      <c r="D7" s="11">
        <v>747</v>
      </c>
      <c r="E7" s="11">
        <v>749</v>
      </c>
      <c r="F7" s="11">
        <v>754</v>
      </c>
      <c r="G7" s="11">
        <v>753</v>
      </c>
      <c r="H7" s="11">
        <v>761</v>
      </c>
      <c r="I7" s="11">
        <v>801</v>
      </c>
      <c r="J7" s="11">
        <v>802</v>
      </c>
      <c r="K7" s="11">
        <v>819</v>
      </c>
      <c r="L7" s="24">
        <v>822</v>
      </c>
      <c r="M7" s="35">
        <v>822</v>
      </c>
      <c r="N7" s="11">
        <v>822</v>
      </c>
    </row>
    <row r="8" spans="2:21" ht="12.75">
      <c r="B8" s="8" t="s">
        <v>8</v>
      </c>
      <c r="C8" s="11">
        <v>103</v>
      </c>
      <c r="D8" s="11">
        <v>103</v>
      </c>
      <c r="E8" s="11">
        <v>104</v>
      </c>
      <c r="F8" s="11">
        <v>105</v>
      </c>
      <c r="G8" s="11">
        <v>106</v>
      </c>
      <c r="H8" s="11">
        <v>106</v>
      </c>
      <c r="I8" s="11">
        <v>118</v>
      </c>
      <c r="J8" s="11">
        <v>120</v>
      </c>
      <c r="K8" s="11">
        <v>123</v>
      </c>
      <c r="L8" s="24">
        <v>126</v>
      </c>
      <c r="M8" s="35">
        <v>127</v>
      </c>
      <c r="N8" s="11">
        <v>122</v>
      </c>
    </row>
    <row r="9" spans="2:21" ht="14.25">
      <c r="B9" s="30" t="s">
        <v>35</v>
      </c>
      <c r="C9" s="14">
        <v>10012</v>
      </c>
      <c r="D9" s="14">
        <v>10121</v>
      </c>
      <c r="E9" s="14">
        <v>10144</v>
      </c>
      <c r="F9" s="14">
        <v>10162</v>
      </c>
      <c r="G9" s="14">
        <v>10194</v>
      </c>
      <c r="H9" s="14">
        <v>10175</v>
      </c>
      <c r="I9" s="14">
        <v>10165</v>
      </c>
      <c r="J9" s="14">
        <v>10155</v>
      </c>
      <c r="K9" s="14">
        <v>10146</v>
      </c>
      <c r="L9" s="25">
        <v>10126</v>
      </c>
      <c r="M9" s="38">
        <v>10096</v>
      </c>
      <c r="N9" s="14">
        <v>10076</v>
      </c>
    </row>
    <row r="10" spans="2:21" ht="12.75">
      <c r="B10" s="9" t="s">
        <v>9</v>
      </c>
      <c r="C10" s="11">
        <v>868</v>
      </c>
      <c r="D10" s="11">
        <v>974</v>
      </c>
      <c r="E10" s="10">
        <v>1004</v>
      </c>
      <c r="F10" s="10">
        <v>1016</v>
      </c>
      <c r="G10" s="10">
        <v>1029</v>
      </c>
      <c r="H10" s="10">
        <v>1044</v>
      </c>
      <c r="I10" s="10">
        <v>1012</v>
      </c>
      <c r="J10" s="10">
        <v>1000</v>
      </c>
      <c r="K10" s="10">
        <v>1011</v>
      </c>
      <c r="L10" s="24">
        <v>1008</v>
      </c>
      <c r="M10" s="36">
        <v>988</v>
      </c>
      <c r="N10" s="10">
        <v>1009</v>
      </c>
    </row>
    <row r="11" spans="2:21" ht="12.75">
      <c r="B11" s="9" t="s">
        <v>10</v>
      </c>
      <c r="C11" s="10">
        <v>1910</v>
      </c>
      <c r="D11" s="10">
        <v>1814</v>
      </c>
      <c r="E11" s="10">
        <v>1801</v>
      </c>
      <c r="F11" s="10">
        <v>1805</v>
      </c>
      <c r="G11" s="10">
        <v>1818</v>
      </c>
      <c r="H11" s="10">
        <v>1845</v>
      </c>
      <c r="I11" s="10">
        <v>1899</v>
      </c>
      <c r="J11" s="10">
        <v>1932</v>
      </c>
      <c r="K11" s="10">
        <v>1941</v>
      </c>
      <c r="L11" s="24">
        <v>1951</v>
      </c>
      <c r="M11" s="36">
        <v>1975</v>
      </c>
      <c r="N11" s="10">
        <v>1959</v>
      </c>
    </row>
    <row r="12" spans="2:21" ht="12.75">
      <c r="B12" s="9" t="s">
        <v>11</v>
      </c>
      <c r="C12" s="10">
        <v>3730</v>
      </c>
      <c r="D12" s="10">
        <v>3584</v>
      </c>
      <c r="E12" s="10">
        <v>3462</v>
      </c>
      <c r="F12" s="10">
        <v>3408</v>
      </c>
      <c r="G12" s="10">
        <v>3288</v>
      </c>
      <c r="H12" s="10">
        <v>3227</v>
      </c>
      <c r="I12" s="10">
        <v>3225</v>
      </c>
      <c r="J12" s="10">
        <v>3224</v>
      </c>
      <c r="K12" s="10">
        <v>3226</v>
      </c>
      <c r="L12" s="24">
        <v>3221</v>
      </c>
      <c r="M12" s="36">
        <v>3273</v>
      </c>
      <c r="N12" s="10">
        <v>3252</v>
      </c>
    </row>
    <row r="13" spans="2:21" ht="12.75">
      <c r="B13" s="9" t="s">
        <v>12</v>
      </c>
      <c r="C13" s="10">
        <v>3504</v>
      </c>
      <c r="D13" s="10">
        <v>3749</v>
      </c>
      <c r="E13" s="10">
        <v>3877</v>
      </c>
      <c r="F13" s="10">
        <v>3933</v>
      </c>
      <c r="G13" s="10">
        <v>4059</v>
      </c>
      <c r="H13" s="10">
        <v>4059</v>
      </c>
      <c r="I13" s="10">
        <v>4029</v>
      </c>
      <c r="J13" s="10">
        <v>3999</v>
      </c>
      <c r="K13" s="10">
        <v>3968</v>
      </c>
      <c r="L13" s="24">
        <v>3946</v>
      </c>
      <c r="M13" s="36">
        <v>3860</v>
      </c>
      <c r="N13" s="10">
        <v>3856</v>
      </c>
    </row>
    <row r="14" spans="2:21" ht="12.75">
      <c r="B14" s="30" t="s">
        <v>13</v>
      </c>
      <c r="C14" s="14">
        <v>4233555</v>
      </c>
      <c r="D14" s="14">
        <v>4273065</v>
      </c>
      <c r="E14" s="14">
        <v>4330368</v>
      </c>
      <c r="F14" s="14">
        <v>4345740</v>
      </c>
      <c r="G14" s="14">
        <v>4365298</v>
      </c>
      <c r="H14" s="14">
        <v>4413738</v>
      </c>
      <c r="I14" s="14">
        <v>4265572</v>
      </c>
      <c r="J14" s="14">
        <v>4269802</v>
      </c>
      <c r="K14" s="14">
        <v>4258075</v>
      </c>
      <c r="L14" s="26">
        <v>4178143</v>
      </c>
      <c r="M14" s="38">
        <f>+M15+M16</f>
        <v>4091903</v>
      </c>
      <c r="N14" s="14" t="s">
        <v>23</v>
      </c>
    </row>
    <row r="15" spans="2:21" ht="12.75">
      <c r="B15" s="9" t="s">
        <v>14</v>
      </c>
      <c r="C15" s="10">
        <v>4037095</v>
      </c>
      <c r="D15" s="10">
        <v>4078798</v>
      </c>
      <c r="E15" s="10">
        <v>4129534</v>
      </c>
      <c r="F15" s="10">
        <v>4143330</v>
      </c>
      <c r="G15" s="10">
        <v>4165964</v>
      </c>
      <c r="H15" s="10">
        <v>4214772</v>
      </c>
      <c r="I15" s="10">
        <v>4061653</v>
      </c>
      <c r="J15" s="10">
        <v>4063685</v>
      </c>
      <c r="K15" s="10">
        <v>4048937</v>
      </c>
      <c r="L15" s="24">
        <v>3969597</v>
      </c>
      <c r="M15" s="36">
        <v>3882688</v>
      </c>
      <c r="N15" s="10">
        <v>3814996</v>
      </c>
    </row>
    <row r="16" spans="2:21" ht="12.75">
      <c r="B16" s="9" t="s">
        <v>6</v>
      </c>
      <c r="C16" s="10">
        <v>196460</v>
      </c>
      <c r="D16" s="10">
        <v>194267</v>
      </c>
      <c r="E16" s="10">
        <v>200834</v>
      </c>
      <c r="F16" s="10">
        <v>202410</v>
      </c>
      <c r="G16" s="10">
        <v>199334</v>
      </c>
      <c r="H16" s="10">
        <v>198966</v>
      </c>
      <c r="I16" s="10">
        <v>203919</v>
      </c>
      <c r="J16" s="10">
        <v>206117</v>
      </c>
      <c r="K16" s="10">
        <v>209138</v>
      </c>
      <c r="L16" s="27">
        <v>208546</v>
      </c>
      <c r="M16" s="40">
        <v>209215</v>
      </c>
      <c r="N16" s="10" t="s">
        <v>2</v>
      </c>
      <c r="U16" s="21"/>
    </row>
    <row r="17" spans="1:14" ht="12.75">
      <c r="B17" s="8" t="s">
        <v>7</v>
      </c>
      <c r="C17" s="10">
        <v>66116</v>
      </c>
      <c r="D17" s="10">
        <v>62870</v>
      </c>
      <c r="E17" s="10">
        <v>64606</v>
      </c>
      <c r="F17" s="10">
        <v>66003</v>
      </c>
      <c r="G17" s="10">
        <v>62872</v>
      </c>
      <c r="H17" s="10">
        <v>60440</v>
      </c>
      <c r="I17" s="10">
        <v>63319</v>
      </c>
      <c r="J17" s="10">
        <v>69709</v>
      </c>
      <c r="K17" s="10">
        <v>70310</v>
      </c>
      <c r="L17" s="27">
        <v>69134</v>
      </c>
      <c r="M17" s="36">
        <v>69108</v>
      </c>
      <c r="N17" s="10" t="s">
        <v>2</v>
      </c>
    </row>
    <row r="18" spans="1:14" ht="12.75">
      <c r="B18" s="8" t="s">
        <v>8</v>
      </c>
      <c r="C18" s="10">
        <v>130344</v>
      </c>
      <c r="D18" s="10">
        <v>131397</v>
      </c>
      <c r="E18" s="10">
        <v>136228</v>
      </c>
      <c r="F18" s="10">
        <v>136407</v>
      </c>
      <c r="G18" s="10">
        <v>136462</v>
      </c>
      <c r="H18" s="10">
        <v>138526</v>
      </c>
      <c r="I18" s="10">
        <v>135600</v>
      </c>
      <c r="J18" s="10">
        <v>136408</v>
      </c>
      <c r="K18" s="10">
        <v>138828</v>
      </c>
      <c r="L18" s="27">
        <v>139412</v>
      </c>
      <c r="M18" s="36">
        <v>137869</v>
      </c>
      <c r="N18" s="10" t="s">
        <v>2</v>
      </c>
    </row>
    <row r="19" spans="1:14" ht="14.25">
      <c r="B19" s="6" t="s">
        <v>27</v>
      </c>
      <c r="C19" s="14">
        <v>342451</v>
      </c>
      <c r="D19" s="14">
        <v>349182</v>
      </c>
      <c r="E19" s="14">
        <v>334877</v>
      </c>
      <c r="F19" s="14">
        <v>317895</v>
      </c>
      <c r="G19" s="14">
        <v>322135</v>
      </c>
      <c r="H19" s="14">
        <v>328632</v>
      </c>
      <c r="I19" s="14">
        <v>333074</v>
      </c>
      <c r="J19" s="14">
        <v>319405</v>
      </c>
      <c r="K19" s="14">
        <v>304105</v>
      </c>
      <c r="L19" s="25">
        <v>292517</v>
      </c>
      <c r="M19" s="41">
        <v>287639</v>
      </c>
      <c r="N19" s="14">
        <v>281948</v>
      </c>
    </row>
    <row r="20" spans="1:14" ht="12.75">
      <c r="B20" s="30" t="s">
        <v>15</v>
      </c>
      <c r="C20" s="14">
        <v>236131</v>
      </c>
      <c r="D20" s="14">
        <v>245628</v>
      </c>
      <c r="E20" s="14">
        <v>247453</v>
      </c>
      <c r="F20" s="14">
        <v>245930</v>
      </c>
      <c r="G20" s="14">
        <v>254560</v>
      </c>
      <c r="H20" s="14">
        <v>260906</v>
      </c>
      <c r="I20" s="14">
        <v>261282</v>
      </c>
      <c r="J20" s="14">
        <v>264308</v>
      </c>
      <c r="K20" s="14">
        <v>256177</v>
      </c>
      <c r="L20" s="26">
        <v>251417</v>
      </c>
      <c r="M20" s="38">
        <f>+M21+M22</f>
        <v>253075</v>
      </c>
      <c r="N20" s="14" t="s">
        <v>23</v>
      </c>
    </row>
    <row r="21" spans="1:14" ht="12.75">
      <c r="B21" s="9" t="s">
        <v>16</v>
      </c>
      <c r="C21" s="10">
        <v>223752</v>
      </c>
      <c r="D21" s="10">
        <v>232990</v>
      </c>
      <c r="E21" s="10">
        <v>233883</v>
      </c>
      <c r="F21" s="10">
        <v>232555</v>
      </c>
      <c r="G21" s="10">
        <v>241591</v>
      </c>
      <c r="H21" s="10">
        <v>247334</v>
      </c>
      <c r="I21" s="10">
        <v>246592</v>
      </c>
      <c r="J21" s="10">
        <v>249494</v>
      </c>
      <c r="K21" s="10">
        <v>241054</v>
      </c>
      <c r="L21" s="27">
        <v>236738</v>
      </c>
      <c r="M21" s="36">
        <v>237787</v>
      </c>
      <c r="N21" s="10">
        <v>236642</v>
      </c>
    </row>
    <row r="22" spans="1:14" ht="12.75">
      <c r="B22" s="9" t="s">
        <v>6</v>
      </c>
      <c r="C22" s="10">
        <v>12379</v>
      </c>
      <c r="D22" s="10">
        <v>12638</v>
      </c>
      <c r="E22" s="10">
        <v>13570</v>
      </c>
      <c r="F22" s="10">
        <v>13375</v>
      </c>
      <c r="G22" s="10">
        <v>12969</v>
      </c>
      <c r="H22" s="10">
        <v>13572</v>
      </c>
      <c r="I22" s="10">
        <v>14690</v>
      </c>
      <c r="J22" s="10">
        <v>14814</v>
      </c>
      <c r="K22" s="10">
        <v>15123</v>
      </c>
      <c r="L22" s="27">
        <v>14679</v>
      </c>
      <c r="M22" s="40">
        <f>M23+M24</f>
        <v>15288</v>
      </c>
      <c r="N22" s="10" t="s">
        <v>2</v>
      </c>
    </row>
    <row r="23" spans="1:14" ht="12.75">
      <c r="B23" s="8" t="s">
        <v>7</v>
      </c>
      <c r="C23" s="10">
        <v>6062</v>
      </c>
      <c r="D23" s="10">
        <v>6162</v>
      </c>
      <c r="E23" s="10">
        <v>6495</v>
      </c>
      <c r="F23" s="10">
        <v>6503</v>
      </c>
      <c r="G23" s="10">
        <v>6414</v>
      </c>
      <c r="H23" s="10">
        <v>6789</v>
      </c>
      <c r="I23" s="10">
        <v>7200</v>
      </c>
      <c r="J23" s="10">
        <v>7593</v>
      </c>
      <c r="K23" s="10">
        <v>7347</v>
      </c>
      <c r="L23" s="27">
        <v>7128</v>
      </c>
      <c r="M23" s="36">
        <v>8170</v>
      </c>
      <c r="N23" s="10" t="s">
        <v>2</v>
      </c>
    </row>
    <row r="24" spans="1:14" ht="12.75">
      <c r="B24" s="17" t="s">
        <v>8</v>
      </c>
      <c r="C24" s="10">
        <v>6317</v>
      </c>
      <c r="D24" s="10">
        <v>6476</v>
      </c>
      <c r="E24" s="10">
        <v>7075</v>
      </c>
      <c r="F24" s="10">
        <v>6872</v>
      </c>
      <c r="G24" s="10">
        <v>6555</v>
      </c>
      <c r="H24" s="10">
        <v>6783</v>
      </c>
      <c r="I24" s="10">
        <v>7490</v>
      </c>
      <c r="J24" s="10">
        <v>7221</v>
      </c>
      <c r="K24" s="10">
        <v>7776</v>
      </c>
      <c r="L24" s="27">
        <v>7551</v>
      </c>
      <c r="M24" s="36">
        <v>7118</v>
      </c>
      <c r="N24" s="10" t="s">
        <v>2</v>
      </c>
    </row>
    <row r="25" spans="1:14" ht="12.75">
      <c r="B25" s="30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2"/>
      <c r="N25" s="4"/>
    </row>
    <row r="26" spans="1:14" ht="14.25">
      <c r="B26" s="15" t="s">
        <v>28</v>
      </c>
      <c r="C26" s="16">
        <v>17.899999999999999</v>
      </c>
      <c r="D26" s="16">
        <v>17.399999999999999</v>
      </c>
      <c r="E26" s="16">
        <v>17.5</v>
      </c>
      <c r="F26" s="16">
        <v>17.600000000000001</v>
      </c>
      <c r="G26" s="16">
        <v>17.100000000000001</v>
      </c>
      <c r="H26" s="16">
        <v>16.899999999999999</v>
      </c>
      <c r="I26" s="16">
        <v>16.3</v>
      </c>
      <c r="J26" s="16">
        <v>16.2</v>
      </c>
      <c r="K26" s="16">
        <v>16.600000000000001</v>
      </c>
      <c r="L26" s="28">
        <v>16.61837902767116</v>
      </c>
      <c r="M26" s="43">
        <v>16.223306516875301</v>
      </c>
      <c r="N26" s="16" t="s">
        <v>2</v>
      </c>
    </row>
    <row r="28" spans="1:14">
      <c r="A28" s="1" t="s">
        <v>19</v>
      </c>
      <c r="B28" s="1" t="s">
        <v>21</v>
      </c>
    </row>
    <row r="29" spans="1:14">
      <c r="A29" s="7" t="s">
        <v>20</v>
      </c>
      <c r="B29" s="1" t="s">
        <v>18</v>
      </c>
    </row>
    <row r="30" spans="1:14">
      <c r="A30" s="5" t="s">
        <v>22</v>
      </c>
      <c r="B30" s="1" t="s">
        <v>29</v>
      </c>
    </row>
    <row r="31" spans="1:14">
      <c r="A31" s="5"/>
      <c r="B31" s="1" t="s">
        <v>30</v>
      </c>
    </row>
    <row r="32" spans="1:14">
      <c r="A32" s="5"/>
      <c r="B32" s="1" t="s">
        <v>31</v>
      </c>
    </row>
    <row r="33" spans="1:2">
      <c r="A33" s="5"/>
      <c r="B33" s="1" t="s">
        <v>36</v>
      </c>
    </row>
    <row r="34" spans="1:2">
      <c r="A34" s="5"/>
      <c r="B34" s="1" t="s">
        <v>37</v>
      </c>
    </row>
    <row r="35" spans="1:2">
      <c r="A35" s="5" t="s">
        <v>24</v>
      </c>
      <c r="B35" s="1" t="s">
        <v>32</v>
      </c>
    </row>
    <row r="36" spans="1:2">
      <c r="A36" s="5" t="s">
        <v>25</v>
      </c>
      <c r="B36" s="1" t="s">
        <v>41</v>
      </c>
    </row>
    <row r="37" spans="1:2">
      <c r="A37" s="6" t="s">
        <v>1</v>
      </c>
    </row>
    <row r="38" spans="1:2">
      <c r="A38" s="6"/>
    </row>
    <row r="39" spans="1:2">
      <c r="A39" s="20" t="s">
        <v>33</v>
      </c>
      <c r="B39" s="3"/>
    </row>
    <row r="40" spans="1:2">
      <c r="A40" s="3" t="s">
        <v>34</v>
      </c>
      <c r="B40" s="3"/>
    </row>
    <row r="41" spans="1:2">
      <c r="B41" s="2"/>
    </row>
  </sheetData>
  <mergeCells count="2">
    <mergeCell ref="B2:M2"/>
    <mergeCell ref="L1:N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