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shanthinik\Desktop\ESS_t 2025\ESS-Final T\Chaper 1\"/>
    </mc:Choice>
  </mc:AlternateContent>
  <xr:revisionPtr revIDLastSave="0" documentId="8_{E733BCA5-93EC-459B-96CE-E23B88C4B61A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Table 1.27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33" l="1"/>
  <c r="F13" i="33"/>
  <c r="G13" i="33"/>
  <c r="H13" i="33"/>
  <c r="I13" i="33"/>
  <c r="J13" i="33"/>
  <c r="K13" i="33"/>
  <c r="L13" i="33"/>
  <c r="M13" i="33"/>
  <c r="D13" i="33"/>
  <c r="D12" i="33"/>
  <c r="M12" i="33"/>
  <c r="F12" i="33"/>
  <c r="G12" i="33"/>
  <c r="H12" i="33"/>
  <c r="I12" i="33"/>
  <c r="J12" i="33"/>
  <c r="K12" i="33"/>
  <c r="L12" i="33"/>
  <c r="E12" i="33"/>
  <c r="E11" i="33"/>
  <c r="F11" i="33"/>
  <c r="G11" i="33"/>
  <c r="H11" i="33"/>
  <c r="I11" i="33"/>
  <c r="J11" i="33"/>
  <c r="K11" i="33"/>
  <c r="L11" i="33"/>
  <c r="M11" i="33"/>
  <c r="D11" i="33"/>
</calcChain>
</file>

<file path=xl/sharedStrings.xml><?xml version="1.0" encoding="utf-8"?>
<sst xmlns="http://schemas.openxmlformats.org/spreadsheetml/2006/main" count="164" uniqueCount="57">
  <si>
    <t>–</t>
  </si>
  <si>
    <t>n.a.</t>
  </si>
  <si>
    <t>தேயிலை</t>
  </si>
  <si>
    <t>இறப்பர்</t>
  </si>
  <si>
    <t>தெங்கு</t>
  </si>
  <si>
    <t>திருத்தப்பட்டது</t>
  </si>
  <si>
    <t>தற்காலிகமானவை</t>
  </si>
  <si>
    <t>(அ)</t>
  </si>
  <si>
    <t>(ஆ)</t>
  </si>
  <si>
    <t>(இ)</t>
  </si>
  <si>
    <t>(ஈ)</t>
  </si>
  <si>
    <t>01. தேசிய வெளியீடு, செலவினம் மற்றும் வருமானம்</t>
  </si>
  <si>
    <t>தனியார்</t>
  </si>
  <si>
    <t>வி.கி. - விபரம் கிடைக்கவில்லை</t>
  </si>
  <si>
    <r>
      <t>2022</t>
    </r>
    <r>
      <rPr>
        <b/>
        <vertAlign val="superscript"/>
        <sz val="11"/>
        <rFont val="Calibri"/>
        <family val="2"/>
      </rPr>
      <t>(அ)</t>
    </r>
  </si>
  <si>
    <t>மொத்தம்</t>
  </si>
  <si>
    <t>வி.கி</t>
  </si>
  <si>
    <t>அட்டவணை 1.27</t>
  </si>
  <si>
    <t xml:space="preserve">பெருந்தோட்டத் துறை - மனிதவலு, நிலப்பரப்பு, உற்பத்தி மற்றும் விளைவு	</t>
  </si>
  <si>
    <t xml:space="preserve"> வகை/ஆண்டு	</t>
  </si>
  <si>
    <r>
      <t>2023</t>
    </r>
    <r>
      <rPr>
        <b/>
        <vertAlign val="superscript"/>
        <sz val="11"/>
        <rFont val="Calibri"/>
        <family val="2"/>
      </rPr>
      <t>(அ)</t>
    </r>
  </si>
  <si>
    <r>
      <t>2024</t>
    </r>
    <r>
      <rPr>
        <b/>
        <vertAlign val="superscript"/>
        <sz val="11"/>
        <rFont val="Calibri"/>
        <family val="2"/>
      </rPr>
      <t>(ஆ)</t>
    </r>
  </si>
  <si>
    <t>மனிதவலு</t>
  </si>
  <si>
    <t>ஐ.பெ.அ.ச</t>
  </si>
  <si>
    <t>இ.அ.பெ.கூ</t>
  </si>
  <si>
    <t>பெருந்தோட்டக் கம்பனிகள்(இ)</t>
  </si>
  <si>
    <t>அலுவலர் தரங்கள்</t>
  </si>
  <si>
    <t>தொழிலாளர் தரங்கள்</t>
  </si>
  <si>
    <r>
      <t>தொழிலாளர் % ஆக</t>
    </r>
    <r>
      <rPr>
        <vertAlign val="superscript"/>
        <sz val="8"/>
        <color theme="1"/>
        <rFont val="Calibri"/>
        <family val="2"/>
        <scheme val="minor"/>
      </rPr>
      <t>(ஈ)</t>
    </r>
  </si>
  <si>
    <t>மொத்த நிலப்பரப்பு மற்றும் சராசரி மனித வலு</t>
  </si>
  <si>
    <t>இவர்களால் முகாமை செய்யப்படும், மொத்த நிலப்பரப்பு (ஹெக்.)</t>
  </si>
  <si>
    <t>பெருந்தோட்டம் ஒன்றிற்கான சராசரி, நிலப்பரப்பு, ஹெக்</t>
  </si>
  <si>
    <t>பெருந்தோட்டம் ஒன்றிற்கான சராசரி, மனிதவலு</t>
  </si>
  <si>
    <t>மொத்த நிலப்பரப்பு (ஹெக்.)</t>
  </si>
  <si>
    <t>ஜ.பெ.அ.ச</t>
  </si>
  <si>
    <r>
      <t>பெருந்தோட்டக் கம்பனிகள்</t>
    </r>
    <r>
      <rPr>
        <vertAlign val="superscript"/>
        <sz val="8"/>
        <color theme="1"/>
        <rFont val="Calibri"/>
        <family val="2"/>
        <scheme val="minor"/>
      </rPr>
      <t>(இ)</t>
    </r>
  </si>
  <si>
    <t>உற்பத்தி ('000 மெ.தொ.)</t>
  </si>
  <si>
    <t>தயாரிக்கப்பட்ட தேயிலை உற்பத்தியாளரின்படி</t>
  </si>
  <si>
    <t>தயாரிக்கப்பட்ட இறப்பர் உற்பத்தியாளரின்படி</t>
  </si>
  <si>
    <t>விளைச்சல் (கி.கி./ஹெக்.)</t>
  </si>
  <si>
    <t>ஏனைய அரச முகவர்கள்</t>
  </si>
  <si>
    <t>தேங்காய் மில்./ காய்கள் உற்பத்தியாளரின்படி</t>
  </si>
  <si>
    <t>தேங்காய் (காய்கள்/ஹெக்.)</t>
  </si>
  <si>
    <t>தேசிய</t>
  </si>
  <si>
    <r>
      <t>பெருந்தோட்டக் கம்பனிகள்(</t>
    </r>
    <r>
      <rPr>
        <vertAlign val="superscript"/>
        <sz val="8"/>
        <color theme="1"/>
        <rFont val="Calibri"/>
        <family val="2"/>
        <scheme val="minor"/>
      </rPr>
      <t>இ)</t>
    </r>
  </si>
  <si>
    <t>பெருந்தோட்டக் கம்பனிகளின் தரவுகள் குருநாகல், சிலாபம் மற்றும் எல்கதுவ பெருந்தோட்டங்களை உள்ளடக்குகின்றன. அப்பெருந்தோட்டங்கள் தனியார்மயப்படுத்தப்பட்ட போதும் அரசாங்கத்தினால் முகாமை செய்யப்படுகின்றன.</t>
  </si>
  <si>
    <t xml:space="preserve">ஜ.பெ.அ.ச - ஜனதா பெருந்தோட்ட அபிவிருத்திச் சபை </t>
  </si>
  <si>
    <t xml:space="preserve">இ.அ.பெ.கூ - இலங்கை அரச பெருந்தோட்டக் கூட்டுத்தாபனம் </t>
  </si>
  <si>
    <t>தொழிலாளர் வீதம்= (தொழிலாளர் தரங்கள்/(தொழிலாளர் தரங்கள் ஊழியர் தரங்கள்)) *100</t>
  </si>
  <si>
    <t xml:space="preserve">மூலம்:	</t>
  </si>
  <si>
    <t xml:space="preserve">பெருந்தொட்டக் கைத்தொழில்கள் அமைச்சு	</t>
  </si>
  <si>
    <t>எ</t>
  </si>
  <si>
    <t xml:space="preserve"> </t>
  </si>
  <si>
    <r>
      <t>2.1</t>
    </r>
    <r>
      <rPr>
        <vertAlign val="superscript"/>
        <sz val="8"/>
        <color theme="1"/>
        <rFont val="Calibri"/>
        <family val="2"/>
        <scheme val="minor"/>
      </rPr>
      <t>(அ)</t>
    </r>
  </si>
  <si>
    <r>
      <t>1.6</t>
    </r>
    <r>
      <rPr>
        <vertAlign val="superscript"/>
        <sz val="8"/>
        <color theme="1"/>
        <rFont val="Calibri"/>
        <family val="2"/>
        <scheme val="minor"/>
      </rPr>
      <t>(அ)</t>
    </r>
  </si>
  <si>
    <r>
      <t>98.8</t>
    </r>
    <r>
      <rPr>
        <vertAlign val="superscript"/>
        <sz val="8"/>
        <color theme="1"/>
        <rFont val="Calibri"/>
        <family val="2"/>
        <scheme val="minor"/>
      </rPr>
      <t>(அ)</t>
    </r>
  </si>
  <si>
    <r>
      <t>97.3</t>
    </r>
    <r>
      <rPr>
        <vertAlign val="superscript"/>
        <sz val="8"/>
        <color theme="1"/>
        <rFont val="Calibri"/>
        <family val="2"/>
        <scheme val="minor"/>
      </rPr>
      <t>(அ)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</si>
</sst>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theme="1"/>
      <name val="Calibri"/>
      <family val="2"/>
      <scheme val="minor"/>
    </font>
    <font>
      <b/>
      <vertAlign val="superscript"/>
      <sz val="11"/>
      <name val="Calibri"/>
      <family val="2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</font>
    <font>
      <b/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vertAlign val="superscript"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4F6228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/>
    </xf>
    <xf numFmtId="0" fontId="8" fillId="0" borderId="0" xfId="0" applyFont="1"/>
    <xf numFmtId="0" fontId="9" fillId="3" borderId="0" xfId="0" applyFont="1" applyFill="1"/>
    <xf numFmtId="0" fontId="10" fillId="0" borderId="0" xfId="0" applyFont="1"/>
    <xf numFmtId="3" fontId="10" fillId="0" borderId="0" xfId="0" applyNumberFormat="1" applyFont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9" fillId="4" borderId="0" xfId="0" applyFont="1" applyFill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/>
    <xf numFmtId="0" fontId="12" fillId="3" borderId="0" xfId="0" applyFont="1" applyFill="1" applyAlignment="1">
      <alignment vertical="center"/>
    </xf>
    <xf numFmtId="0" fontId="16" fillId="0" borderId="0" xfId="0" applyFont="1"/>
    <xf numFmtId="0" fontId="13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16" fillId="0" borderId="0" xfId="0" applyFont="1" applyAlignment="1">
      <alignment wrapText="1"/>
    </xf>
    <xf numFmtId="0" fontId="12" fillId="3" borderId="0" xfId="0" applyFont="1" applyFill="1" applyAlignment="1">
      <alignment horizontal="right" vertical="center"/>
    </xf>
    <xf numFmtId="0" fontId="13" fillId="0" borderId="0" xfId="0" applyFont="1" applyAlignment="1">
      <alignment horizontal="right"/>
    </xf>
    <xf numFmtId="0" fontId="13" fillId="0" borderId="1" xfId="0" applyFont="1" applyBorder="1"/>
    <xf numFmtId="3" fontId="13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3" fontId="13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5" fillId="0" borderId="1" xfId="0" applyFont="1" applyBorder="1" applyAlignment="1">
      <alignment horizontal="left"/>
    </xf>
    <xf numFmtId="0" fontId="17" fillId="0" borderId="0" xfId="0" applyFont="1"/>
    <xf numFmtId="0" fontId="13" fillId="0" borderId="0" xfId="0" applyFont="1" applyAlignment="1">
      <alignment horizontal="left" vertical="top"/>
    </xf>
    <xf numFmtId="1" fontId="13" fillId="0" borderId="0" xfId="0" applyNumberFormat="1" applyFont="1"/>
    <xf numFmtId="1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165" fontId="13" fillId="0" borderId="0" xfId="2" applyNumberFormat="1" applyFont="1" applyBorder="1" applyAlignment="1">
      <alignment horizontal="right"/>
    </xf>
    <xf numFmtId="165" fontId="13" fillId="0" borderId="1" xfId="2" applyNumberFormat="1" applyFont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11" fillId="2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 xr:uid="{EF7E5CCE-B7F2-4D1A-B90F-28CB055E7DAB}"/>
  </cellStyles>
  <dxfs count="0"/>
  <tableStyles count="0" defaultTableStyle="TableStyleMedium9" defaultPivotStyle="PivotStyleLight16"/>
  <colors>
    <mruColors>
      <color rgb="FF4F62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1">
    <tabColor rgb="FF4F6228"/>
  </sheetPr>
  <dimension ref="A1:W72"/>
  <sheetViews>
    <sheetView tabSelected="1" zoomScale="82" zoomScaleNormal="82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1" sqref="B1"/>
    </sheetView>
  </sheetViews>
  <sheetFormatPr defaultRowHeight="15" x14ac:dyDescent="0.25"/>
  <cols>
    <col min="1" max="1" width="3.42578125" customWidth="1"/>
    <col min="2" max="2" width="46.42578125" customWidth="1"/>
    <col min="3" max="3" width="33.140625" customWidth="1"/>
    <col min="4" max="14" width="7.85546875" customWidth="1"/>
  </cols>
  <sheetData>
    <row r="1" spans="2:20" s="2" customFormat="1" ht="40.5" customHeight="1" x14ac:dyDescent="0.25">
      <c r="B1" s="13" t="s">
        <v>11</v>
      </c>
      <c r="C1" s="3"/>
      <c r="D1" s="3"/>
      <c r="E1" s="3"/>
      <c r="F1" s="3"/>
      <c r="G1" s="3"/>
      <c r="H1" s="3"/>
      <c r="I1" s="3"/>
      <c r="J1" s="8"/>
      <c r="K1" s="3"/>
      <c r="L1" s="3"/>
      <c r="M1" s="3"/>
      <c r="N1" s="18" t="s">
        <v>17</v>
      </c>
    </row>
    <row r="2" spans="2:20" x14ac:dyDescent="0.25">
      <c r="B2" s="33" t="s">
        <v>18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1"/>
    </row>
    <row r="3" spans="2:20" ht="17.25" x14ac:dyDescent="0.25">
      <c r="B3" s="34" t="s">
        <v>19</v>
      </c>
      <c r="C3" s="34"/>
      <c r="D3" s="9">
        <v>2014</v>
      </c>
      <c r="E3" s="9">
        <v>2015</v>
      </c>
      <c r="F3" s="9">
        <v>2016</v>
      </c>
      <c r="G3" s="9">
        <v>2017</v>
      </c>
      <c r="H3" s="9">
        <v>2018</v>
      </c>
      <c r="I3" s="9">
        <v>2019</v>
      </c>
      <c r="J3" s="10">
        <v>2020</v>
      </c>
      <c r="K3" s="9">
        <v>2021</v>
      </c>
      <c r="L3" s="9" t="s">
        <v>14</v>
      </c>
      <c r="M3" s="9" t="s">
        <v>20</v>
      </c>
      <c r="N3" s="9" t="s">
        <v>21</v>
      </c>
    </row>
    <row r="4" spans="2:20" s="4" customFormat="1" ht="12.75" x14ac:dyDescent="0.2">
      <c r="B4" s="25" t="s">
        <v>22</v>
      </c>
      <c r="C4" s="16"/>
    </row>
    <row r="5" spans="2:20" s="4" customFormat="1" ht="12.75" x14ac:dyDescent="0.2">
      <c r="B5" s="11" t="s">
        <v>23</v>
      </c>
      <c r="C5" s="12" t="s">
        <v>26</v>
      </c>
      <c r="D5" s="19">
        <v>355</v>
      </c>
      <c r="E5" s="19">
        <v>315</v>
      </c>
      <c r="F5" s="19">
        <v>283</v>
      </c>
      <c r="G5" s="19">
        <v>498</v>
      </c>
      <c r="H5" s="19">
        <v>494</v>
      </c>
      <c r="I5" s="19">
        <v>463</v>
      </c>
      <c r="J5" s="19">
        <v>498</v>
      </c>
      <c r="K5" s="19">
        <v>505</v>
      </c>
      <c r="L5" s="19">
        <v>426</v>
      </c>
      <c r="M5" s="19">
        <v>426</v>
      </c>
      <c r="N5" s="19">
        <v>390</v>
      </c>
    </row>
    <row r="6" spans="2:20" s="4" customFormat="1" ht="12.75" x14ac:dyDescent="0.2">
      <c r="B6" s="11"/>
      <c r="C6" s="12" t="s">
        <v>27</v>
      </c>
      <c r="D6" s="21">
        <v>5429</v>
      </c>
      <c r="E6" s="21">
        <v>4911</v>
      </c>
      <c r="F6" s="21">
        <v>4827</v>
      </c>
      <c r="G6" s="21">
        <v>4414</v>
      </c>
      <c r="H6" s="21">
        <v>3921</v>
      </c>
      <c r="I6" s="21">
        <v>3784</v>
      </c>
      <c r="J6" s="21">
        <v>3870</v>
      </c>
      <c r="K6" s="21">
        <v>3731</v>
      </c>
      <c r="L6" s="21">
        <v>3510</v>
      </c>
      <c r="M6" s="21">
        <v>2982</v>
      </c>
      <c r="N6" s="21">
        <v>2700</v>
      </c>
    </row>
    <row r="7" spans="2:20" s="4" customFormat="1" ht="12.75" x14ac:dyDescent="0.2">
      <c r="B7" s="11" t="s">
        <v>24</v>
      </c>
      <c r="C7" s="12" t="s">
        <v>26</v>
      </c>
      <c r="D7" s="19">
        <v>255</v>
      </c>
      <c r="E7" s="19">
        <v>203</v>
      </c>
      <c r="F7" s="19">
        <v>316</v>
      </c>
      <c r="G7" s="19">
        <v>251</v>
      </c>
      <c r="H7" s="19">
        <v>334</v>
      </c>
      <c r="I7" s="19">
        <v>338</v>
      </c>
      <c r="J7" s="19">
        <v>320</v>
      </c>
      <c r="K7" s="19">
        <v>296</v>
      </c>
      <c r="L7" s="19">
        <v>309</v>
      </c>
      <c r="M7" s="19">
        <v>319</v>
      </c>
      <c r="N7" s="19">
        <v>301</v>
      </c>
    </row>
    <row r="8" spans="2:20" s="4" customFormat="1" ht="12.75" x14ac:dyDescent="0.2">
      <c r="B8" s="11"/>
      <c r="C8" s="12" t="s">
        <v>27</v>
      </c>
      <c r="D8" s="21">
        <v>3932</v>
      </c>
      <c r="E8" s="21">
        <v>3932</v>
      </c>
      <c r="F8" s="21">
        <v>3638</v>
      </c>
      <c r="G8" s="21">
        <v>3502</v>
      </c>
      <c r="H8" s="21">
        <v>3640</v>
      </c>
      <c r="I8" s="21">
        <v>3148</v>
      </c>
      <c r="J8" s="21">
        <v>3163</v>
      </c>
      <c r="K8" s="21">
        <v>3120</v>
      </c>
      <c r="L8" s="21">
        <v>2922</v>
      </c>
      <c r="M8" s="21">
        <v>2691</v>
      </c>
      <c r="N8" s="21">
        <v>2284</v>
      </c>
    </row>
    <row r="9" spans="2:20" s="4" customFormat="1" ht="12.75" x14ac:dyDescent="0.2">
      <c r="B9" s="11" t="s">
        <v>25</v>
      </c>
      <c r="C9" s="12" t="s">
        <v>26</v>
      </c>
      <c r="D9" s="21">
        <v>11163</v>
      </c>
      <c r="E9" s="21">
        <v>10675</v>
      </c>
      <c r="F9" s="21">
        <v>10302</v>
      </c>
      <c r="G9" s="21">
        <v>9010</v>
      </c>
      <c r="H9" s="21">
        <v>9165</v>
      </c>
      <c r="I9" s="21">
        <v>9221</v>
      </c>
      <c r="J9" s="21">
        <v>9201</v>
      </c>
      <c r="K9" s="21">
        <v>8841</v>
      </c>
      <c r="L9" s="21">
        <v>8695</v>
      </c>
      <c r="M9" s="21">
        <v>8065</v>
      </c>
      <c r="N9" s="19" t="s">
        <v>16</v>
      </c>
    </row>
    <row r="10" spans="2:20" s="4" customFormat="1" ht="12.75" x14ac:dyDescent="0.2">
      <c r="B10" s="11"/>
      <c r="C10" s="12" t="s">
        <v>27</v>
      </c>
      <c r="D10" s="21">
        <v>171510</v>
      </c>
      <c r="E10" s="21">
        <v>163777</v>
      </c>
      <c r="F10" s="21">
        <v>153152</v>
      </c>
      <c r="G10" s="21">
        <v>140224</v>
      </c>
      <c r="H10" s="21">
        <v>129640</v>
      </c>
      <c r="I10" s="21">
        <v>124717</v>
      </c>
      <c r="J10" s="21">
        <v>126406</v>
      </c>
      <c r="K10" s="21">
        <v>116212</v>
      </c>
      <c r="L10" s="21">
        <v>103700</v>
      </c>
      <c r="M10" s="21">
        <v>96034</v>
      </c>
      <c r="N10" s="19" t="s">
        <v>16</v>
      </c>
    </row>
    <row r="11" spans="2:20" s="4" customFormat="1" ht="12.75" x14ac:dyDescent="0.2">
      <c r="B11" s="11" t="s">
        <v>15</v>
      </c>
      <c r="C11" s="12" t="s">
        <v>26</v>
      </c>
      <c r="D11" s="21">
        <f>D5+D7+D9</f>
        <v>11773</v>
      </c>
      <c r="E11" s="21">
        <f t="shared" ref="E11:M11" si="0">E5+E7+E9</f>
        <v>11193</v>
      </c>
      <c r="F11" s="21">
        <f t="shared" si="0"/>
        <v>10901</v>
      </c>
      <c r="G11" s="21">
        <f t="shared" si="0"/>
        <v>9759</v>
      </c>
      <c r="H11" s="21">
        <f t="shared" si="0"/>
        <v>9993</v>
      </c>
      <c r="I11" s="21">
        <f t="shared" si="0"/>
        <v>10022</v>
      </c>
      <c r="J11" s="21">
        <f t="shared" si="0"/>
        <v>10019</v>
      </c>
      <c r="K11" s="21">
        <f t="shared" si="0"/>
        <v>9642</v>
      </c>
      <c r="L11" s="21">
        <f t="shared" si="0"/>
        <v>9430</v>
      </c>
      <c r="M11" s="21">
        <f t="shared" si="0"/>
        <v>8810</v>
      </c>
      <c r="N11" s="19" t="s">
        <v>16</v>
      </c>
      <c r="P11" s="5"/>
      <c r="Q11" s="5"/>
      <c r="R11" s="5"/>
      <c r="S11" s="5"/>
      <c r="T11" s="5"/>
    </row>
    <row r="12" spans="2:20" s="4" customFormat="1" ht="12.75" x14ac:dyDescent="0.2">
      <c r="B12" s="6"/>
      <c r="C12" s="12" t="s">
        <v>27</v>
      </c>
      <c r="D12" s="21">
        <f>D6+D8+D10</f>
        <v>180871</v>
      </c>
      <c r="E12" s="21">
        <f t="shared" ref="E12:M12" si="1">E6+E8+E10</f>
        <v>172620</v>
      </c>
      <c r="F12" s="21">
        <f t="shared" si="1"/>
        <v>161617</v>
      </c>
      <c r="G12" s="21">
        <f t="shared" si="1"/>
        <v>148140</v>
      </c>
      <c r="H12" s="21">
        <f t="shared" si="1"/>
        <v>137201</v>
      </c>
      <c r="I12" s="21">
        <f t="shared" si="1"/>
        <v>131649</v>
      </c>
      <c r="J12" s="21">
        <f t="shared" si="1"/>
        <v>133439</v>
      </c>
      <c r="K12" s="21">
        <f t="shared" si="1"/>
        <v>123063</v>
      </c>
      <c r="L12" s="21">
        <f t="shared" si="1"/>
        <v>110132</v>
      </c>
      <c r="M12" s="21">
        <f t="shared" si="1"/>
        <v>101707</v>
      </c>
      <c r="N12" s="19" t="s">
        <v>16</v>
      </c>
    </row>
    <row r="13" spans="2:20" s="4" customFormat="1" ht="12.75" x14ac:dyDescent="0.2">
      <c r="B13" s="6"/>
      <c r="C13" s="12" t="s">
        <v>28</v>
      </c>
      <c r="D13" s="28">
        <f>D12/(D11+D12)*100</f>
        <v>93.888727393534182</v>
      </c>
      <c r="E13" s="28">
        <f t="shared" ref="E13:M13" si="2">E12/(E11+E12)*100</f>
        <v>93.910659202559117</v>
      </c>
      <c r="F13" s="28">
        <f t="shared" si="2"/>
        <v>93.68123905911267</v>
      </c>
      <c r="G13" s="28">
        <f t="shared" si="2"/>
        <v>93.819466874394379</v>
      </c>
      <c r="H13" s="28">
        <f t="shared" si="2"/>
        <v>93.211000448387836</v>
      </c>
      <c r="I13" s="28">
        <f t="shared" si="2"/>
        <v>92.925863444176997</v>
      </c>
      <c r="J13" s="28">
        <f t="shared" si="2"/>
        <v>93.01607439111099</v>
      </c>
      <c r="K13" s="28">
        <f t="shared" si="2"/>
        <v>92.734260201198154</v>
      </c>
      <c r="L13" s="28">
        <f t="shared" si="2"/>
        <v>92.112878673826131</v>
      </c>
      <c r="M13" s="28">
        <f t="shared" si="2"/>
        <v>92.028375725001581</v>
      </c>
      <c r="N13" s="19" t="s">
        <v>16</v>
      </c>
    </row>
    <row r="14" spans="2:20" s="4" customFormat="1" ht="12.75" x14ac:dyDescent="0.2">
      <c r="B14" s="35" t="s">
        <v>29</v>
      </c>
      <c r="C14" s="3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21"/>
    </row>
    <row r="15" spans="2:20" s="4" customFormat="1" ht="22.5" x14ac:dyDescent="0.2">
      <c r="B15" s="11" t="s">
        <v>30</v>
      </c>
      <c r="C15" s="12" t="s">
        <v>34</v>
      </c>
      <c r="D15" s="21">
        <v>6439</v>
      </c>
      <c r="E15" s="21">
        <v>12900</v>
      </c>
      <c r="F15" s="21">
        <v>12689</v>
      </c>
      <c r="G15" s="21">
        <v>12332</v>
      </c>
      <c r="H15" s="21">
        <v>12331</v>
      </c>
      <c r="I15" s="21">
        <v>12342</v>
      </c>
      <c r="J15" s="21">
        <v>12341</v>
      </c>
      <c r="K15" s="21">
        <v>12330.86</v>
      </c>
      <c r="L15" s="21">
        <v>12330.86</v>
      </c>
      <c r="M15" s="21">
        <v>12291.24</v>
      </c>
      <c r="N15" s="21">
        <v>12284.24</v>
      </c>
    </row>
    <row r="16" spans="2:20" s="4" customFormat="1" ht="12.75" x14ac:dyDescent="0.2">
      <c r="B16" s="11"/>
      <c r="C16" s="12" t="s">
        <v>24</v>
      </c>
      <c r="D16" s="21">
        <v>5831</v>
      </c>
      <c r="E16" s="21">
        <v>9673</v>
      </c>
      <c r="F16" s="21">
        <v>9966</v>
      </c>
      <c r="G16" s="21">
        <v>6341</v>
      </c>
      <c r="H16" s="21">
        <v>10520</v>
      </c>
      <c r="I16" s="21">
        <v>11227</v>
      </c>
      <c r="J16" s="21">
        <v>11013</v>
      </c>
      <c r="K16" s="21">
        <v>11013.7</v>
      </c>
      <c r="L16" s="21">
        <v>11014.7</v>
      </c>
      <c r="M16" s="21">
        <v>10989.86</v>
      </c>
      <c r="N16" s="21">
        <v>10939.08</v>
      </c>
    </row>
    <row r="17" spans="2:14" s="4" customFormat="1" ht="12.75" x14ac:dyDescent="0.2">
      <c r="B17" s="11"/>
      <c r="C17" s="12" t="s">
        <v>35</v>
      </c>
      <c r="D17" s="21">
        <v>171302</v>
      </c>
      <c r="E17" s="21">
        <v>171061</v>
      </c>
      <c r="F17" s="21">
        <v>217001</v>
      </c>
      <c r="G17" s="21">
        <v>217001</v>
      </c>
      <c r="H17" s="21">
        <v>217001</v>
      </c>
      <c r="I17" s="21">
        <v>218224</v>
      </c>
      <c r="J17" s="21">
        <v>151794</v>
      </c>
      <c r="K17" s="21">
        <v>158860</v>
      </c>
      <c r="L17" s="21">
        <v>229932.44</v>
      </c>
      <c r="M17" s="21">
        <v>229932.44</v>
      </c>
      <c r="N17" s="19" t="s">
        <v>16</v>
      </c>
    </row>
    <row r="18" spans="2:14" s="4" customFormat="1" ht="22.5" x14ac:dyDescent="0.2">
      <c r="B18" s="11" t="s">
        <v>31</v>
      </c>
      <c r="C18" s="12" t="s">
        <v>34</v>
      </c>
      <c r="D18" s="19">
        <v>358</v>
      </c>
      <c r="E18" s="19">
        <v>645</v>
      </c>
      <c r="F18" s="19">
        <v>634</v>
      </c>
      <c r="G18" s="19">
        <v>685</v>
      </c>
      <c r="H18" s="19">
        <v>685</v>
      </c>
      <c r="I18" s="19">
        <v>685</v>
      </c>
      <c r="J18" s="19">
        <v>686</v>
      </c>
      <c r="K18" s="19">
        <v>725</v>
      </c>
      <c r="L18" s="19">
        <v>725</v>
      </c>
      <c r="M18" s="19">
        <v>723</v>
      </c>
      <c r="N18" s="19">
        <v>723</v>
      </c>
    </row>
    <row r="19" spans="2:14" s="4" customFormat="1" ht="12.75" x14ac:dyDescent="0.2">
      <c r="B19" s="11"/>
      <c r="C19" s="12" t="s">
        <v>24</v>
      </c>
      <c r="D19" s="19">
        <v>449</v>
      </c>
      <c r="E19" s="19">
        <v>744</v>
      </c>
      <c r="F19" s="19">
        <v>767</v>
      </c>
      <c r="G19" s="19">
        <v>488</v>
      </c>
      <c r="H19" s="19">
        <v>751</v>
      </c>
      <c r="I19" s="19">
        <v>748</v>
      </c>
      <c r="J19" s="19">
        <v>648</v>
      </c>
      <c r="K19" s="29">
        <v>647.86</v>
      </c>
      <c r="L19" s="29">
        <v>688.42</v>
      </c>
      <c r="M19" s="29">
        <v>686.87</v>
      </c>
      <c r="N19" s="29">
        <v>683.69</v>
      </c>
    </row>
    <row r="20" spans="2:14" s="4" customFormat="1" ht="12.75" x14ac:dyDescent="0.2">
      <c r="B20" s="11"/>
      <c r="C20" s="12" t="s">
        <v>35</v>
      </c>
      <c r="D20" s="19">
        <v>428</v>
      </c>
      <c r="E20" s="19">
        <v>429</v>
      </c>
      <c r="F20" s="19">
        <v>420</v>
      </c>
      <c r="G20" s="19" t="s">
        <v>1</v>
      </c>
      <c r="H20" s="19" t="s">
        <v>1</v>
      </c>
      <c r="I20" s="19" t="s">
        <v>16</v>
      </c>
      <c r="J20" s="19">
        <v>388</v>
      </c>
      <c r="K20" s="29">
        <v>408.38</v>
      </c>
      <c r="L20" s="29">
        <v>398.45</v>
      </c>
      <c r="M20" s="19" t="s">
        <v>16</v>
      </c>
      <c r="N20" s="19" t="s">
        <v>16</v>
      </c>
    </row>
    <row r="21" spans="2:14" s="4" customFormat="1" ht="25.5" customHeight="1" x14ac:dyDescent="0.2">
      <c r="B21" s="11" t="s">
        <v>32</v>
      </c>
      <c r="C21" s="26" t="s">
        <v>34</v>
      </c>
      <c r="D21" s="19">
        <v>321</v>
      </c>
      <c r="E21" s="19">
        <v>261</v>
      </c>
      <c r="F21" s="19">
        <v>255</v>
      </c>
      <c r="G21" s="19">
        <v>273</v>
      </c>
      <c r="H21" s="19">
        <v>245</v>
      </c>
      <c r="I21" s="19">
        <v>236</v>
      </c>
      <c r="J21" s="19">
        <v>243</v>
      </c>
      <c r="K21" s="19">
        <v>249</v>
      </c>
      <c r="L21" s="19">
        <v>232</v>
      </c>
      <c r="M21" s="19">
        <v>200</v>
      </c>
      <c r="N21" s="19">
        <v>182</v>
      </c>
    </row>
    <row r="22" spans="2:14" s="4" customFormat="1" ht="12.75" x14ac:dyDescent="0.2">
      <c r="B22" s="6"/>
      <c r="C22" s="12" t="s">
        <v>24</v>
      </c>
      <c r="D22" s="19">
        <v>322</v>
      </c>
      <c r="E22" s="19">
        <v>302</v>
      </c>
      <c r="F22" s="19">
        <v>304</v>
      </c>
      <c r="G22" s="19">
        <v>228</v>
      </c>
      <c r="H22" s="19">
        <v>260</v>
      </c>
      <c r="I22" s="19">
        <v>210</v>
      </c>
      <c r="J22" s="19">
        <v>186</v>
      </c>
      <c r="K22" s="29">
        <v>195</v>
      </c>
      <c r="L22" s="29">
        <v>182</v>
      </c>
      <c r="M22" s="29">
        <v>168</v>
      </c>
      <c r="N22" s="29">
        <v>143</v>
      </c>
    </row>
    <row r="23" spans="2:14" s="4" customFormat="1" ht="12.75" x14ac:dyDescent="0.2">
      <c r="B23" s="6"/>
      <c r="C23" s="12" t="s">
        <v>35</v>
      </c>
      <c r="D23" s="19">
        <v>456</v>
      </c>
      <c r="E23" s="19">
        <v>437</v>
      </c>
      <c r="F23" s="19">
        <v>410</v>
      </c>
      <c r="G23" s="19" t="s">
        <v>1</v>
      </c>
      <c r="H23" s="19" t="s">
        <v>1</v>
      </c>
      <c r="I23" s="19" t="s">
        <v>16</v>
      </c>
      <c r="J23" s="19">
        <v>346</v>
      </c>
      <c r="K23" s="29">
        <v>312.81</v>
      </c>
      <c r="L23" s="29">
        <v>288.45</v>
      </c>
      <c r="M23" s="19" t="s">
        <v>16</v>
      </c>
      <c r="N23" s="19" t="s">
        <v>16</v>
      </c>
    </row>
    <row r="24" spans="2:14" s="4" customFormat="1" ht="12.75" x14ac:dyDescent="0.2">
      <c r="B24" s="35" t="s">
        <v>33</v>
      </c>
      <c r="C24" s="35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2:14" s="4" customFormat="1" ht="12.75" x14ac:dyDescent="0.2">
      <c r="B25" s="11" t="s">
        <v>2</v>
      </c>
      <c r="C25" s="12" t="s">
        <v>34</v>
      </c>
      <c r="D25" s="21">
        <v>4025</v>
      </c>
      <c r="E25" s="21">
        <v>3870</v>
      </c>
      <c r="F25" s="21">
        <v>3808</v>
      </c>
      <c r="G25" s="21">
        <v>2936</v>
      </c>
      <c r="H25" s="21">
        <v>2867</v>
      </c>
      <c r="I25" s="21">
        <v>2833</v>
      </c>
      <c r="J25" s="21">
        <v>2796</v>
      </c>
      <c r="K25" s="21">
        <v>2812.32</v>
      </c>
      <c r="L25" s="21">
        <v>2808.42</v>
      </c>
      <c r="M25" s="21">
        <v>2789.76</v>
      </c>
      <c r="N25" s="21">
        <v>2711.03</v>
      </c>
    </row>
    <row r="26" spans="2:14" s="4" customFormat="1" ht="12.75" x14ac:dyDescent="0.2">
      <c r="B26" s="11"/>
      <c r="C26" s="12" t="s">
        <v>24</v>
      </c>
      <c r="D26" s="21">
        <v>2841</v>
      </c>
      <c r="E26" s="21">
        <v>2893</v>
      </c>
      <c r="F26" s="21">
        <v>3917</v>
      </c>
      <c r="G26" s="21">
        <v>2826</v>
      </c>
      <c r="H26" s="21">
        <v>4000</v>
      </c>
      <c r="I26" s="21">
        <v>4331</v>
      </c>
      <c r="J26" s="21">
        <v>4276</v>
      </c>
      <c r="K26" s="21">
        <v>4261.37</v>
      </c>
      <c r="L26" s="21">
        <v>4415.4799999999996</v>
      </c>
      <c r="M26" s="21">
        <v>4980.25</v>
      </c>
      <c r="N26" s="21">
        <v>5092.7</v>
      </c>
    </row>
    <row r="27" spans="2:14" s="4" customFormat="1" ht="12.75" x14ac:dyDescent="0.2">
      <c r="B27" s="11"/>
      <c r="C27" s="12" t="s">
        <v>35</v>
      </c>
      <c r="D27" s="21">
        <v>70955</v>
      </c>
      <c r="E27" s="21">
        <v>70486</v>
      </c>
      <c r="F27" s="21">
        <v>69805</v>
      </c>
      <c r="G27" s="21">
        <v>71077</v>
      </c>
      <c r="H27" s="21">
        <v>66896</v>
      </c>
      <c r="I27" s="21">
        <v>74417</v>
      </c>
      <c r="J27" s="21">
        <v>68279</v>
      </c>
      <c r="K27" s="21">
        <v>67094</v>
      </c>
      <c r="L27" s="21">
        <v>64786</v>
      </c>
      <c r="M27" s="21">
        <v>64405</v>
      </c>
      <c r="N27" s="19" t="s">
        <v>16</v>
      </c>
    </row>
    <row r="28" spans="2:14" s="4" customFormat="1" ht="12.75" x14ac:dyDescent="0.2">
      <c r="B28" s="11" t="s">
        <v>3</v>
      </c>
      <c r="C28" s="12" t="s">
        <v>34</v>
      </c>
      <c r="D28" s="19">
        <v>408</v>
      </c>
      <c r="E28" s="19">
        <v>523</v>
      </c>
      <c r="F28" s="19">
        <v>522</v>
      </c>
      <c r="G28" s="19">
        <v>503</v>
      </c>
      <c r="H28" s="19">
        <v>574</v>
      </c>
      <c r="I28" s="19">
        <v>604</v>
      </c>
      <c r="J28" s="19">
        <v>536</v>
      </c>
      <c r="K28" s="29">
        <v>510.18</v>
      </c>
      <c r="L28" s="29">
        <v>510.18</v>
      </c>
      <c r="M28" s="29">
        <v>530.17999999999995</v>
      </c>
      <c r="N28" s="29">
        <v>505.18</v>
      </c>
    </row>
    <row r="29" spans="2:14" s="4" customFormat="1" ht="12.75" x14ac:dyDescent="0.2">
      <c r="B29" s="11"/>
      <c r="C29" s="12" t="s">
        <v>24</v>
      </c>
      <c r="D29" s="19">
        <v>65</v>
      </c>
      <c r="E29" s="19">
        <v>65</v>
      </c>
      <c r="F29" s="19">
        <v>65</v>
      </c>
      <c r="G29" s="19">
        <v>65</v>
      </c>
      <c r="H29" s="19">
        <v>16</v>
      </c>
      <c r="I29" s="19">
        <v>14</v>
      </c>
      <c r="J29" s="19">
        <v>11</v>
      </c>
      <c r="K29" s="29">
        <v>6.06</v>
      </c>
      <c r="L29" s="29">
        <v>6.06</v>
      </c>
      <c r="M29" s="29">
        <v>13.36</v>
      </c>
      <c r="N29" s="29">
        <v>13.36</v>
      </c>
    </row>
    <row r="30" spans="2:14" s="4" customFormat="1" ht="12.75" x14ac:dyDescent="0.2">
      <c r="B30" s="11"/>
      <c r="C30" s="12" t="s">
        <v>35</v>
      </c>
      <c r="D30" s="21">
        <v>32492</v>
      </c>
      <c r="E30" s="21">
        <v>31644</v>
      </c>
      <c r="F30" s="21">
        <v>30767</v>
      </c>
      <c r="G30" s="21">
        <v>39987</v>
      </c>
      <c r="H30" s="21">
        <v>26298</v>
      </c>
      <c r="I30" s="21">
        <v>36464</v>
      </c>
      <c r="J30" s="21">
        <v>35447</v>
      </c>
      <c r="K30" s="21">
        <v>27895</v>
      </c>
      <c r="L30" s="21">
        <v>27336</v>
      </c>
      <c r="M30" s="21">
        <v>26003</v>
      </c>
      <c r="N30" s="19" t="s">
        <v>51</v>
      </c>
    </row>
    <row r="31" spans="2:14" s="4" customFormat="1" ht="12.75" x14ac:dyDescent="0.2">
      <c r="B31" s="11" t="s">
        <v>4</v>
      </c>
      <c r="C31" s="12" t="s">
        <v>34</v>
      </c>
      <c r="D31" s="19">
        <v>42</v>
      </c>
      <c r="E31" s="19">
        <v>34</v>
      </c>
      <c r="F31" s="19">
        <v>34</v>
      </c>
      <c r="G31" s="19" t="s">
        <v>0</v>
      </c>
      <c r="H31" s="19" t="s">
        <v>0</v>
      </c>
      <c r="I31" s="19" t="s">
        <v>0</v>
      </c>
      <c r="J31" s="19" t="s">
        <v>0</v>
      </c>
      <c r="K31" s="19" t="s">
        <v>0</v>
      </c>
      <c r="L31" s="19" t="s">
        <v>0</v>
      </c>
      <c r="M31" s="19" t="s">
        <v>0</v>
      </c>
      <c r="N31" s="19" t="s">
        <v>0</v>
      </c>
    </row>
    <row r="32" spans="2:14" s="4" customFormat="1" ht="12.75" x14ac:dyDescent="0.2">
      <c r="B32" s="6"/>
      <c r="C32" s="12" t="s">
        <v>24</v>
      </c>
      <c r="D32" s="19" t="s">
        <v>0</v>
      </c>
      <c r="E32" s="19" t="s">
        <v>0</v>
      </c>
      <c r="F32" s="19" t="s">
        <v>0</v>
      </c>
      <c r="G32" s="19" t="s">
        <v>0</v>
      </c>
      <c r="H32" s="19" t="s">
        <v>0</v>
      </c>
      <c r="I32" s="19" t="s">
        <v>0</v>
      </c>
      <c r="J32" s="19" t="s">
        <v>0</v>
      </c>
      <c r="K32" s="19" t="s">
        <v>0</v>
      </c>
      <c r="L32" s="19" t="s">
        <v>0</v>
      </c>
      <c r="M32" s="19" t="s">
        <v>0</v>
      </c>
      <c r="N32" s="19" t="s">
        <v>0</v>
      </c>
    </row>
    <row r="33" spans="2:16" s="4" customFormat="1" ht="12.75" x14ac:dyDescent="0.2">
      <c r="B33" s="6"/>
      <c r="C33" s="12" t="s">
        <v>35</v>
      </c>
      <c r="D33" s="21">
        <v>8492</v>
      </c>
      <c r="E33" s="21">
        <v>8431</v>
      </c>
      <c r="F33" s="21">
        <v>7864</v>
      </c>
      <c r="G33" s="21">
        <v>9979</v>
      </c>
      <c r="H33" s="21">
        <v>1551</v>
      </c>
      <c r="I33" s="21">
        <v>9326</v>
      </c>
      <c r="J33" s="21">
        <v>9865</v>
      </c>
      <c r="K33" s="21">
        <v>10208</v>
      </c>
      <c r="L33" s="21">
        <v>8227</v>
      </c>
      <c r="M33" s="21">
        <v>8448</v>
      </c>
      <c r="N33" s="19" t="s">
        <v>16</v>
      </c>
    </row>
    <row r="34" spans="2:16" s="4" customFormat="1" ht="12.75" x14ac:dyDescent="0.2">
      <c r="B34" s="36" t="s">
        <v>36</v>
      </c>
      <c r="C34" s="37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2:16" s="4" customFormat="1" ht="12.75" customHeight="1" x14ac:dyDescent="0.2">
      <c r="B35" s="12" t="s">
        <v>37</v>
      </c>
      <c r="C35" s="12" t="s">
        <v>34</v>
      </c>
      <c r="D35" s="19">
        <v>1.9</v>
      </c>
      <c r="E35" s="19">
        <v>1.8</v>
      </c>
      <c r="F35" s="19">
        <v>1.3</v>
      </c>
      <c r="G35" s="19">
        <v>1.4</v>
      </c>
      <c r="H35" s="19">
        <v>1.4</v>
      </c>
      <c r="I35" s="19">
        <v>1.4</v>
      </c>
      <c r="J35" s="19">
        <v>1.5</v>
      </c>
      <c r="K35" s="22">
        <v>1.64</v>
      </c>
      <c r="L35" s="22">
        <v>1.21</v>
      </c>
      <c r="M35" s="22">
        <v>1.0469999999999999</v>
      </c>
      <c r="N35" s="22">
        <v>1.1299999999999999</v>
      </c>
    </row>
    <row r="36" spans="2:16" s="4" customFormat="1" ht="12.75" x14ac:dyDescent="0.2">
      <c r="B36" s="6"/>
      <c r="C36" s="12" t="s">
        <v>24</v>
      </c>
      <c r="D36" s="19">
        <v>1.6</v>
      </c>
      <c r="E36" s="19">
        <v>1.6</v>
      </c>
      <c r="F36" s="19">
        <v>1.5</v>
      </c>
      <c r="G36" s="19">
        <v>1.5</v>
      </c>
      <c r="H36" s="19">
        <v>1.6</v>
      </c>
      <c r="I36" s="19">
        <v>1.4</v>
      </c>
      <c r="J36" s="19">
        <v>1.7</v>
      </c>
      <c r="K36" s="22">
        <v>1.8</v>
      </c>
      <c r="L36" s="22">
        <v>1.43</v>
      </c>
      <c r="M36" s="22">
        <v>1.113</v>
      </c>
      <c r="N36" s="22">
        <v>1.022</v>
      </c>
    </row>
    <row r="37" spans="2:16" s="4" customFormat="1" ht="12.75" x14ac:dyDescent="0.2">
      <c r="B37" s="6"/>
      <c r="C37" s="12" t="s">
        <v>40</v>
      </c>
      <c r="D37" s="19">
        <v>3.6</v>
      </c>
      <c r="E37" s="19">
        <v>3.8</v>
      </c>
      <c r="F37" s="19">
        <v>2.4</v>
      </c>
      <c r="G37" s="19">
        <v>4.5999999999999996</v>
      </c>
      <c r="H37" s="19" t="s">
        <v>53</v>
      </c>
      <c r="I37" s="22">
        <v>3</v>
      </c>
      <c r="J37" s="19" t="s">
        <v>54</v>
      </c>
      <c r="K37" s="22">
        <v>1.62</v>
      </c>
      <c r="L37" s="22">
        <v>1.6</v>
      </c>
      <c r="M37" s="22">
        <v>1.8</v>
      </c>
      <c r="N37" s="19" t="s">
        <v>16</v>
      </c>
    </row>
    <row r="38" spans="2:16" s="4" customFormat="1" ht="12.75" x14ac:dyDescent="0.2">
      <c r="B38" s="6"/>
      <c r="C38" s="12" t="s">
        <v>35</v>
      </c>
      <c r="D38" s="22">
        <v>118</v>
      </c>
      <c r="E38" s="19">
        <v>113.9</v>
      </c>
      <c r="F38" s="19">
        <v>95.4</v>
      </c>
      <c r="G38" s="19">
        <v>99.3</v>
      </c>
      <c r="H38" s="19" t="s">
        <v>55</v>
      </c>
      <c r="I38" s="22">
        <v>97</v>
      </c>
      <c r="J38" s="19" t="s">
        <v>56</v>
      </c>
      <c r="K38" s="22">
        <v>97.28</v>
      </c>
      <c r="L38" s="22">
        <v>85.078999999999994</v>
      </c>
      <c r="M38" s="22">
        <v>81.507000000000005</v>
      </c>
      <c r="N38" s="19" t="s">
        <v>16</v>
      </c>
      <c r="P38" s="4" t="s">
        <v>52</v>
      </c>
    </row>
    <row r="39" spans="2:16" s="4" customFormat="1" ht="12.75" x14ac:dyDescent="0.2">
      <c r="B39" s="6"/>
      <c r="C39" s="12" t="s">
        <v>12</v>
      </c>
      <c r="D39" s="19">
        <v>212.9</v>
      </c>
      <c r="E39" s="19">
        <v>207.7</v>
      </c>
      <c r="F39" s="19">
        <v>192</v>
      </c>
      <c r="G39" s="19">
        <v>200.8</v>
      </c>
      <c r="H39" s="19">
        <v>200</v>
      </c>
      <c r="I39" s="19">
        <v>197.4</v>
      </c>
      <c r="J39" s="19">
        <v>180.8</v>
      </c>
      <c r="K39" s="22">
        <v>197.14</v>
      </c>
      <c r="L39" s="22">
        <v>162.31</v>
      </c>
      <c r="M39" s="19" t="s">
        <v>16</v>
      </c>
      <c r="N39" s="19" t="s">
        <v>16</v>
      </c>
    </row>
    <row r="40" spans="2:16" s="4" customFormat="1" ht="12.75" x14ac:dyDescent="0.2">
      <c r="B40" s="6"/>
      <c r="C40" s="12" t="s">
        <v>15</v>
      </c>
      <c r="D40" s="19">
        <v>338</v>
      </c>
      <c r="E40" s="19">
        <v>328.8</v>
      </c>
      <c r="F40" s="19">
        <v>292.60000000000002</v>
      </c>
      <c r="G40" s="19">
        <v>307.7</v>
      </c>
      <c r="H40" s="19">
        <v>303.89999999999998</v>
      </c>
      <c r="I40" s="19">
        <v>300.10000000000002</v>
      </c>
      <c r="J40" s="19">
        <v>278.89999999999998</v>
      </c>
      <c r="K40" s="22">
        <v>299.48</v>
      </c>
      <c r="L40" s="22">
        <v>251.84</v>
      </c>
      <c r="M40" s="22">
        <v>256.04000000000002</v>
      </c>
      <c r="N40" s="19" t="s">
        <v>16</v>
      </c>
    </row>
    <row r="41" spans="2:16" s="4" customFormat="1" ht="12.75" customHeight="1" x14ac:dyDescent="0.2">
      <c r="B41" s="6" t="s">
        <v>38</v>
      </c>
      <c r="C41" s="12" t="s">
        <v>34</v>
      </c>
      <c r="D41" s="19">
        <v>0.24</v>
      </c>
      <c r="E41" s="19">
        <v>0.26</v>
      </c>
      <c r="F41" s="19">
        <v>0.35</v>
      </c>
      <c r="G41" s="19">
        <v>0.87</v>
      </c>
      <c r="H41" s="30">
        <v>1.5</v>
      </c>
      <c r="I41" s="19">
        <v>0.36</v>
      </c>
      <c r="J41" s="19">
        <v>0.44</v>
      </c>
      <c r="K41" s="30">
        <v>0.4</v>
      </c>
      <c r="L41" s="30">
        <v>0.35</v>
      </c>
      <c r="M41" s="30">
        <v>0.32</v>
      </c>
      <c r="N41" s="30">
        <v>0.33300000000000002</v>
      </c>
    </row>
    <row r="42" spans="2:16" s="4" customFormat="1" ht="12.75" x14ac:dyDescent="0.2">
      <c r="B42" s="6"/>
      <c r="C42" s="12" t="s">
        <v>24</v>
      </c>
      <c r="D42" s="19">
        <v>0.04</v>
      </c>
      <c r="E42" s="19">
        <v>0.04</v>
      </c>
      <c r="F42" s="19">
        <v>0.04</v>
      </c>
      <c r="G42" s="19" t="s">
        <v>16</v>
      </c>
      <c r="H42" s="19" t="s">
        <v>16</v>
      </c>
      <c r="I42" s="19">
        <v>0.03</v>
      </c>
      <c r="J42" s="19">
        <v>29.66</v>
      </c>
      <c r="K42" s="30">
        <v>19.059999999999999</v>
      </c>
      <c r="L42" s="30">
        <v>15.16</v>
      </c>
      <c r="M42" s="30">
        <v>3.18</v>
      </c>
      <c r="N42" s="30">
        <v>5.15</v>
      </c>
    </row>
    <row r="43" spans="2:16" s="4" customFormat="1" ht="12.75" x14ac:dyDescent="0.2">
      <c r="B43" s="6"/>
      <c r="C43" s="12" t="s">
        <v>35</v>
      </c>
      <c r="D43" s="19">
        <v>26.6</v>
      </c>
      <c r="E43" s="19">
        <v>26.1</v>
      </c>
      <c r="F43" s="19">
        <v>26.6</v>
      </c>
      <c r="G43" s="19">
        <v>24.7</v>
      </c>
      <c r="H43" s="19">
        <v>28.8</v>
      </c>
      <c r="I43" s="19">
        <v>29.9</v>
      </c>
      <c r="J43" s="19">
        <v>25.4</v>
      </c>
      <c r="K43" s="22">
        <v>23.05</v>
      </c>
      <c r="L43" s="22">
        <v>22.63</v>
      </c>
      <c r="M43" s="22">
        <v>17.28</v>
      </c>
      <c r="N43" s="19" t="s">
        <v>16</v>
      </c>
    </row>
    <row r="44" spans="2:16" s="4" customFormat="1" ht="12.75" x14ac:dyDescent="0.2">
      <c r="B44" s="6"/>
      <c r="C44" s="12" t="s">
        <v>12</v>
      </c>
      <c r="D44" s="19">
        <v>71.8</v>
      </c>
      <c r="E44" s="19">
        <v>62.2</v>
      </c>
      <c r="F44" s="19">
        <v>52.1</v>
      </c>
      <c r="G44" s="19">
        <v>54.8</v>
      </c>
      <c r="H44" s="19">
        <v>0.9</v>
      </c>
      <c r="I44" s="19">
        <v>43.6</v>
      </c>
      <c r="J44" s="19">
        <v>51.8</v>
      </c>
      <c r="K44" s="22">
        <v>53.2</v>
      </c>
      <c r="L44" s="22">
        <v>32.729999999999997</v>
      </c>
      <c r="M44" s="19" t="s">
        <v>16</v>
      </c>
      <c r="N44" s="19" t="s">
        <v>16</v>
      </c>
    </row>
    <row r="45" spans="2:16" s="4" customFormat="1" ht="12.75" x14ac:dyDescent="0.2">
      <c r="B45" s="6"/>
      <c r="C45" s="12" t="s">
        <v>15</v>
      </c>
      <c r="D45" s="19">
        <v>98.6</v>
      </c>
      <c r="E45" s="19">
        <v>88.6</v>
      </c>
      <c r="F45" s="19">
        <v>79.099999999999994</v>
      </c>
      <c r="G45" s="19">
        <v>83.1</v>
      </c>
      <c r="H45" s="19" t="s">
        <v>16</v>
      </c>
      <c r="I45" s="19">
        <v>74.099999999999994</v>
      </c>
      <c r="J45" s="19">
        <v>78.2</v>
      </c>
      <c r="K45" s="22">
        <v>76.88</v>
      </c>
      <c r="L45" s="22">
        <v>70.87</v>
      </c>
      <c r="M45" s="22">
        <v>64.44</v>
      </c>
      <c r="N45" s="19" t="s">
        <v>16</v>
      </c>
    </row>
    <row r="46" spans="2:16" s="4" customFormat="1" ht="25.5" x14ac:dyDescent="0.2">
      <c r="B46" s="6" t="s">
        <v>41</v>
      </c>
      <c r="C46" s="12" t="s">
        <v>35</v>
      </c>
      <c r="D46" s="19">
        <v>36</v>
      </c>
      <c r="E46" s="19">
        <v>33</v>
      </c>
      <c r="F46" s="19">
        <v>41</v>
      </c>
      <c r="G46" s="19">
        <v>42</v>
      </c>
      <c r="H46" s="19">
        <v>6</v>
      </c>
      <c r="I46" s="19">
        <v>6</v>
      </c>
      <c r="J46" s="19">
        <v>29</v>
      </c>
      <c r="K46" s="29">
        <v>36.32</v>
      </c>
      <c r="L46" s="29">
        <v>75.813000000000002</v>
      </c>
      <c r="M46" s="29">
        <v>60.073</v>
      </c>
      <c r="N46" s="19" t="s">
        <v>16</v>
      </c>
    </row>
    <row r="47" spans="2:16" s="4" customFormat="1" ht="12.75" x14ac:dyDescent="0.2">
      <c r="B47" s="6"/>
      <c r="C47" s="12" t="s">
        <v>12</v>
      </c>
      <c r="D47" s="21">
        <v>2834</v>
      </c>
      <c r="E47" s="21">
        <v>3023</v>
      </c>
      <c r="F47" s="21">
        <v>2970</v>
      </c>
      <c r="G47" s="21">
        <v>2408</v>
      </c>
      <c r="H47" s="19" t="s">
        <v>16</v>
      </c>
      <c r="I47" s="21">
        <v>3044</v>
      </c>
      <c r="J47" s="21">
        <v>2780</v>
      </c>
      <c r="K47" s="21">
        <v>3335.43</v>
      </c>
      <c r="L47" s="29">
        <v>3341.64</v>
      </c>
      <c r="M47" s="19" t="s">
        <v>16</v>
      </c>
      <c r="N47" s="19" t="s">
        <v>16</v>
      </c>
    </row>
    <row r="48" spans="2:16" s="4" customFormat="1" ht="12.75" x14ac:dyDescent="0.2">
      <c r="B48" s="6"/>
      <c r="C48" s="12" t="s">
        <v>15</v>
      </c>
      <c r="D48" s="21">
        <v>2870</v>
      </c>
      <c r="E48" s="21">
        <v>3056</v>
      </c>
      <c r="F48" s="21">
        <v>3011</v>
      </c>
      <c r="G48" s="21">
        <v>2450</v>
      </c>
      <c r="H48" s="19" t="s">
        <v>16</v>
      </c>
      <c r="I48" s="21">
        <v>3086</v>
      </c>
      <c r="J48" s="21">
        <v>2792</v>
      </c>
      <c r="K48" s="21">
        <v>3383</v>
      </c>
      <c r="L48" s="21">
        <v>3391</v>
      </c>
      <c r="M48" s="21">
        <v>3170</v>
      </c>
      <c r="N48" s="19" t="s">
        <v>16</v>
      </c>
    </row>
    <row r="49" spans="1:23" s="4" customFormat="1" ht="12.75" x14ac:dyDescent="0.2">
      <c r="B49" s="35" t="s">
        <v>39</v>
      </c>
      <c r="C49" s="35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23" s="4" customFormat="1" ht="12.75" x14ac:dyDescent="0.2">
      <c r="B50" s="6" t="s">
        <v>2</v>
      </c>
      <c r="C50" s="12" t="s">
        <v>34</v>
      </c>
      <c r="D50" s="19">
        <v>476</v>
      </c>
      <c r="E50" s="19">
        <v>490</v>
      </c>
      <c r="F50" s="19">
        <v>358</v>
      </c>
      <c r="G50" s="19">
        <v>486</v>
      </c>
      <c r="H50" s="19">
        <v>507</v>
      </c>
      <c r="I50" s="19">
        <v>487</v>
      </c>
      <c r="J50" s="19">
        <v>535</v>
      </c>
      <c r="K50" s="31">
        <v>571</v>
      </c>
      <c r="L50" s="31">
        <v>421</v>
      </c>
      <c r="M50" s="31">
        <v>424</v>
      </c>
      <c r="N50" s="31">
        <v>436</v>
      </c>
    </row>
    <row r="51" spans="1:23" s="4" customFormat="1" ht="12.75" x14ac:dyDescent="0.2">
      <c r="B51" s="6"/>
      <c r="C51" s="12" t="s">
        <v>24</v>
      </c>
      <c r="D51" s="19">
        <v>547</v>
      </c>
      <c r="E51" s="19">
        <v>525</v>
      </c>
      <c r="F51" s="19">
        <v>513</v>
      </c>
      <c r="G51" s="19">
        <v>535</v>
      </c>
      <c r="H51" s="19">
        <v>546</v>
      </c>
      <c r="I51" s="19">
        <v>386</v>
      </c>
      <c r="J51" s="19">
        <v>487</v>
      </c>
      <c r="K51" s="31">
        <v>634.25</v>
      </c>
      <c r="L51" s="31">
        <v>585</v>
      </c>
      <c r="M51" s="31">
        <v>480</v>
      </c>
      <c r="N51" s="31">
        <v>441</v>
      </c>
    </row>
    <row r="52" spans="1:23" s="4" customFormat="1" ht="12.75" x14ac:dyDescent="0.2">
      <c r="B52" s="6"/>
      <c r="C52" s="12" t="s">
        <v>44</v>
      </c>
      <c r="D52" s="21">
        <v>1248</v>
      </c>
      <c r="E52" s="21">
        <v>1239</v>
      </c>
      <c r="F52" s="21">
        <v>1025</v>
      </c>
      <c r="G52" s="21">
        <v>1056</v>
      </c>
      <c r="H52" s="21">
        <v>1120</v>
      </c>
      <c r="I52" s="21">
        <v>1414</v>
      </c>
      <c r="J52" s="21">
        <v>1504</v>
      </c>
      <c r="K52" s="31">
        <v>1118</v>
      </c>
      <c r="L52" s="31">
        <v>992</v>
      </c>
      <c r="M52" s="31">
        <v>991</v>
      </c>
      <c r="N52" s="31" t="s">
        <v>16</v>
      </c>
    </row>
    <row r="53" spans="1:23" s="4" customFormat="1" ht="12.75" x14ac:dyDescent="0.2">
      <c r="B53" s="6"/>
      <c r="C53" s="12" t="s">
        <v>43</v>
      </c>
      <c r="D53" s="21">
        <v>1736</v>
      </c>
      <c r="E53" s="21">
        <v>1693</v>
      </c>
      <c r="F53" s="21">
        <v>1516</v>
      </c>
      <c r="G53" s="21">
        <v>1602</v>
      </c>
      <c r="H53" s="21">
        <v>1594</v>
      </c>
      <c r="I53" s="21">
        <v>1481</v>
      </c>
      <c r="J53" s="21">
        <v>1377</v>
      </c>
      <c r="K53" s="31">
        <v>1478.7</v>
      </c>
      <c r="L53" s="31">
        <v>942.5</v>
      </c>
      <c r="M53" s="31" t="s">
        <v>16</v>
      </c>
      <c r="N53" s="31" t="s">
        <v>16</v>
      </c>
    </row>
    <row r="54" spans="1:23" s="4" customFormat="1" ht="12.75" x14ac:dyDescent="0.2">
      <c r="B54" s="6" t="s">
        <v>3</v>
      </c>
      <c r="C54" s="12" t="s">
        <v>34</v>
      </c>
      <c r="D54" s="19">
        <v>661</v>
      </c>
      <c r="E54" s="19">
        <v>655</v>
      </c>
      <c r="F54" s="19">
        <v>674</v>
      </c>
      <c r="G54" s="19">
        <v>754</v>
      </c>
      <c r="H54" s="19">
        <v>679</v>
      </c>
      <c r="I54" s="19">
        <v>602</v>
      </c>
      <c r="J54" s="19">
        <v>732</v>
      </c>
      <c r="K54" s="31">
        <v>793</v>
      </c>
      <c r="L54" s="31">
        <v>677</v>
      </c>
      <c r="M54" s="31">
        <v>595</v>
      </c>
      <c r="N54" s="31">
        <v>660</v>
      </c>
    </row>
    <row r="55" spans="1:23" s="4" customFormat="1" ht="12.75" x14ac:dyDescent="0.2">
      <c r="B55" s="6"/>
      <c r="C55" s="12" t="s">
        <v>24</v>
      </c>
      <c r="D55" s="19">
        <v>615</v>
      </c>
      <c r="E55" s="19">
        <v>575</v>
      </c>
      <c r="F55" s="19">
        <v>573</v>
      </c>
      <c r="G55" s="19">
        <v>649</v>
      </c>
      <c r="H55" s="19">
        <v>510</v>
      </c>
      <c r="I55" s="19">
        <v>430</v>
      </c>
      <c r="J55" s="19">
        <v>474</v>
      </c>
      <c r="K55" s="31">
        <v>457</v>
      </c>
      <c r="L55" s="31">
        <v>364</v>
      </c>
      <c r="M55" s="31">
        <v>162</v>
      </c>
      <c r="N55" s="31">
        <v>272</v>
      </c>
    </row>
    <row r="56" spans="1:23" s="4" customFormat="1" ht="12.75" x14ac:dyDescent="0.2">
      <c r="B56" s="6"/>
      <c r="C56" s="12" t="s">
        <v>35</v>
      </c>
      <c r="D56" s="19">
        <v>831</v>
      </c>
      <c r="E56" s="19">
        <v>831</v>
      </c>
      <c r="F56" s="19">
        <v>864</v>
      </c>
      <c r="G56" s="19">
        <v>863</v>
      </c>
      <c r="H56" s="19">
        <v>932</v>
      </c>
      <c r="I56" s="21">
        <v>1081</v>
      </c>
      <c r="J56" s="19">
        <v>928</v>
      </c>
      <c r="K56" s="31">
        <v>831</v>
      </c>
      <c r="L56" s="31">
        <v>835</v>
      </c>
      <c r="M56" s="31">
        <v>670</v>
      </c>
      <c r="N56" s="31" t="s">
        <v>16</v>
      </c>
    </row>
    <row r="57" spans="1:23" s="4" customFormat="1" ht="12.75" x14ac:dyDescent="0.2">
      <c r="B57" s="6"/>
      <c r="C57" s="12" t="s">
        <v>43</v>
      </c>
      <c r="D57" s="19">
        <v>914</v>
      </c>
      <c r="E57" s="19">
        <v>823</v>
      </c>
      <c r="F57" s="19">
        <v>800</v>
      </c>
      <c r="G57" s="19">
        <v>933</v>
      </c>
      <c r="H57" s="19" t="s">
        <v>16</v>
      </c>
      <c r="I57" s="19">
        <v>759</v>
      </c>
      <c r="J57" s="19">
        <v>649</v>
      </c>
      <c r="K57" s="31">
        <v>679</v>
      </c>
      <c r="L57" s="31">
        <v>835</v>
      </c>
      <c r="M57" s="31" t="s">
        <v>16</v>
      </c>
      <c r="N57" s="31" t="s">
        <v>16</v>
      </c>
    </row>
    <row r="58" spans="1:23" s="4" customFormat="1" ht="12.75" x14ac:dyDescent="0.2">
      <c r="B58" s="6" t="s">
        <v>42</v>
      </c>
      <c r="C58" s="12" t="s">
        <v>35</v>
      </c>
      <c r="D58" s="21">
        <v>3420</v>
      </c>
      <c r="E58" s="21">
        <v>3126</v>
      </c>
      <c r="F58" s="21">
        <v>5158</v>
      </c>
      <c r="G58" s="21">
        <v>3151</v>
      </c>
      <c r="H58" s="21">
        <v>3632</v>
      </c>
      <c r="I58" s="21">
        <v>4122</v>
      </c>
      <c r="J58" s="21">
        <v>3684</v>
      </c>
      <c r="K58" s="31">
        <v>3309</v>
      </c>
      <c r="L58" s="31">
        <v>5432</v>
      </c>
      <c r="M58" s="31">
        <v>47885</v>
      </c>
      <c r="N58" s="31" t="s">
        <v>16</v>
      </c>
    </row>
    <row r="59" spans="1:23" s="4" customFormat="1" ht="12.75" x14ac:dyDescent="0.2">
      <c r="B59" s="7"/>
      <c r="C59" s="20" t="s">
        <v>43</v>
      </c>
      <c r="D59" s="23">
        <v>7404</v>
      </c>
      <c r="E59" s="23">
        <v>7765</v>
      </c>
      <c r="F59" s="23">
        <v>7670</v>
      </c>
      <c r="G59" s="23">
        <v>7879</v>
      </c>
      <c r="H59" s="24" t="s">
        <v>1</v>
      </c>
      <c r="I59" s="23">
        <v>7038</v>
      </c>
      <c r="J59" s="23">
        <v>6369</v>
      </c>
      <c r="K59" s="32">
        <v>7627</v>
      </c>
      <c r="L59" s="32">
        <v>7334</v>
      </c>
      <c r="M59" s="32" t="s">
        <v>16</v>
      </c>
      <c r="N59" s="32" t="s">
        <v>16</v>
      </c>
    </row>
    <row r="60" spans="1:23" s="4" customFormat="1" ht="12.75" x14ac:dyDescent="0.2"/>
    <row r="61" spans="1:23" s="4" customFormat="1" ht="12.75" x14ac:dyDescent="0.2">
      <c r="A61" s="12" t="s">
        <v>7</v>
      </c>
      <c r="B61" s="11" t="s">
        <v>5</v>
      </c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1:23" s="4" customFormat="1" ht="12.75" x14ac:dyDescent="0.2">
      <c r="A62" s="12" t="s">
        <v>8</v>
      </c>
      <c r="B62" s="11" t="s">
        <v>6</v>
      </c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</row>
    <row r="63" spans="1:23" s="4" customFormat="1" ht="12.75" customHeight="1" x14ac:dyDescent="0.2">
      <c r="A63" s="12" t="s">
        <v>9</v>
      </c>
      <c r="B63" s="27" t="s">
        <v>45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2"/>
      <c r="P63" s="12"/>
      <c r="Q63" s="12"/>
      <c r="R63" s="12"/>
      <c r="S63" s="12"/>
      <c r="T63" s="12"/>
      <c r="U63" s="12"/>
      <c r="V63" s="12"/>
      <c r="W63" s="12"/>
    </row>
    <row r="64" spans="1:23" s="4" customFormat="1" ht="12.75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</row>
    <row r="65" spans="1:23" s="4" customFormat="1" ht="12.75" x14ac:dyDescent="0.2">
      <c r="A65" s="12" t="s">
        <v>10</v>
      </c>
      <c r="B65" s="12" t="s">
        <v>48</v>
      </c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</row>
    <row r="66" spans="1:23" s="4" customFormat="1" ht="12.75" x14ac:dyDescent="0.2">
      <c r="A66" s="12" t="s">
        <v>13</v>
      </c>
      <c r="B66" s="11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</row>
    <row r="67" spans="1:23" s="4" customFormat="1" ht="12.75" x14ac:dyDescent="0.2">
      <c r="A67" s="12" t="s">
        <v>46</v>
      </c>
      <c r="B67" s="11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</row>
    <row r="68" spans="1:23" s="4" customFormat="1" ht="12.75" x14ac:dyDescent="0.2">
      <c r="A68" s="12" t="s">
        <v>47</v>
      </c>
      <c r="B68" s="11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</row>
    <row r="69" spans="1:23" s="4" customFormat="1" ht="12.75" x14ac:dyDescent="0.2">
      <c r="A69" s="14"/>
      <c r="B69" s="17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</row>
    <row r="70" spans="1:23" s="4" customFormat="1" ht="12.75" x14ac:dyDescent="0.2">
      <c r="A70" s="14" t="s">
        <v>49</v>
      </c>
      <c r="B70" s="17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</row>
    <row r="71" spans="1:23" s="4" customFormat="1" ht="12.75" x14ac:dyDescent="0.2">
      <c r="A71" s="14"/>
      <c r="B71" s="17" t="s">
        <v>50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</row>
    <row r="72" spans="1:23" s="4" customFormat="1" ht="12.75" x14ac:dyDescent="0.2">
      <c r="B72" s="6"/>
    </row>
  </sheetData>
  <mergeCells count="6">
    <mergeCell ref="B2:M2"/>
    <mergeCell ref="B3:C3"/>
    <mergeCell ref="B49:C49"/>
    <mergeCell ref="B34:C34"/>
    <mergeCell ref="B24:C24"/>
    <mergeCell ref="B14:C14"/>
  </mergeCells>
  <pageMargins left="0.75" right="0.75" top="1" bottom="1" header="0.5" footer="0.5"/>
  <pageSetup paperSize="8" orientation="landscape" r:id="rId1"/>
  <headerFooter>
    <oddHeader>&amp;L&amp;"Calibri"&amp;10&amp;K000000 [Limited Sharing]&amp;1#_x000D_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Kamalraj I</cp:lastModifiedBy>
  <cp:lastPrinted>2023-12-11T09:44:25Z</cp:lastPrinted>
  <dcterms:created xsi:type="dcterms:W3CDTF">2023-11-06T10:25:39Z</dcterms:created>
  <dcterms:modified xsi:type="dcterms:W3CDTF">2026-02-17T04:57:51Z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2024-06-04T03:58:49Z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dfc5d11e-1dca-4993-910d-bdaf565d5c34</vt:lpwstr>
  </property>
  <property fmtid="{D5CDD505-2E9C-101B-9397-08002B2CF9AE}" pid="8" name="MSIP_Label_83c4ab6a-b8f9-4a41-a9e3-9d9b3c522aed_ContentBits">
    <vt:lpwstr>1</vt:lpwstr>
  </property>
</Properties>
</file>