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atastore-a\std$\EI Division\ESS Publication\ESS_2025\Sinhala\1\"/>
    </mc:Choice>
  </mc:AlternateContent>
  <xr:revisionPtr revIDLastSave="0" documentId="13_ncr:1_{5C6C6F95-3F8E-4BB6-96E8-9439AEF28B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.27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33" l="1"/>
  <c r="L12" i="33"/>
  <c r="M11" i="33"/>
  <c r="L11" i="33"/>
  <c r="L13" i="33" l="1"/>
  <c r="M13" i="33"/>
</calcChain>
</file>

<file path=xl/sharedStrings.xml><?xml version="1.0" encoding="utf-8"?>
<sst xmlns="http://schemas.openxmlformats.org/spreadsheetml/2006/main" count="162" uniqueCount="57">
  <si>
    <t>–</t>
  </si>
  <si>
    <t>අයිතමය</t>
  </si>
  <si>
    <t>පෞද්ගලික</t>
  </si>
  <si>
    <t>තේ</t>
  </si>
  <si>
    <t>ලැ.නො.</t>
  </si>
  <si>
    <t>එකතුව</t>
  </si>
  <si>
    <t>රබර්</t>
  </si>
  <si>
    <t>පොල්</t>
  </si>
  <si>
    <t>(ආ)</t>
  </si>
  <si>
    <t>(ඇ)</t>
  </si>
  <si>
    <t>වැවිලි අංශය – මිනිස් බලය, භූමි ප්‍රමාණය, නිෂ්පාදනය සහ ඵලදාව</t>
  </si>
  <si>
    <t>මිනිස් බලය</t>
  </si>
  <si>
    <t xml:space="preserve">ජ.ව.සං.ම. </t>
  </si>
  <si>
    <t xml:space="preserve">ශ්‍රී රා.වැ.සං. </t>
  </si>
  <si>
    <t xml:space="preserve">මාණ්ඩලික ශ්‍රේණි </t>
  </si>
  <si>
    <t xml:space="preserve">කම්කරු ශ්‍රේණි </t>
  </si>
  <si>
    <t>කම්කරු ශ්‍රේණි</t>
  </si>
  <si>
    <t xml:space="preserve">එකතුව </t>
  </si>
  <si>
    <t>මුළු භූමි ප්‍රමාණය හා මිනිස් බලය</t>
  </si>
  <si>
    <t>ජ.ව.සං.ම.</t>
  </si>
  <si>
    <t>පාලනය කරන ලද මුළු භූමි ප්‍රමාණය (හෙක්.)</t>
  </si>
  <si>
    <t>ශ්‍රී රා.වැ.සං.</t>
  </si>
  <si>
    <t>සාමාන්‍ය භූමි ප්‍රමාණය (හෙක්.) එක් වතුයායකට</t>
  </si>
  <si>
    <t xml:space="preserve">එක් වතුයායකට සාමාන්‍ය මිනිස් බලය </t>
  </si>
  <si>
    <t>ඵල දරන මුළු භූමි ප්‍රමාණය, (හෙක්.)</t>
  </si>
  <si>
    <t>නිෂ්පාදනය (මෙ.ටො. දහස්)</t>
  </si>
  <si>
    <t>වෙනත් රාජ්‍ය නියෝජිතායතන</t>
  </si>
  <si>
    <t xml:space="preserve">වැවිලි සමාගම් </t>
  </si>
  <si>
    <t xml:space="preserve">පෞද්ගලික </t>
  </si>
  <si>
    <t xml:space="preserve">පොල් (ගෙඩි මිලියන) </t>
  </si>
  <si>
    <t>නිෂ්පාදිතය</t>
  </si>
  <si>
    <t xml:space="preserve">රබර් </t>
  </si>
  <si>
    <t xml:space="preserve">සකස් කරන ලද තේ </t>
  </si>
  <si>
    <t>ඵලදාව (කි.ග්‍රෑ./හෙක්.)</t>
  </si>
  <si>
    <t xml:space="preserve">තේ </t>
  </si>
  <si>
    <t xml:space="preserve">පොල් (ගෙඩි/හෙක්.) </t>
  </si>
  <si>
    <t>ජාතික ඵලදාව</t>
  </si>
  <si>
    <t xml:space="preserve">ජාතික ඵලදාව </t>
  </si>
  <si>
    <t>ජ.ව.සං.ම. – ජනතා වතු සංවර්ධන මණ්ඩලය</t>
  </si>
  <si>
    <t>ශ්‍රී රා.වැ.සං. – ශ්‍රී ලංකා රාජ්‍ය වැවිලි සංස්ථාව</t>
  </si>
  <si>
    <t>(අ)</t>
  </si>
  <si>
    <t>සංශෝධිත</t>
  </si>
  <si>
    <t>තාවකාලික</t>
  </si>
  <si>
    <t>(ඈ)</t>
  </si>
  <si>
    <t>වැවිලි සමාගම් දත්තයන්හි කුරුණෑගල, හලාවත සහ ඇල්කඩුව වතු සමාගම්හි දත්ත ඇතුළත් ය. මෙම වතු පුද්ගලීකරණය කර ඇති වුවද රජය විසින් පරිපාලිතය.</t>
  </si>
  <si>
    <t xml:space="preserve">මූලය: </t>
  </si>
  <si>
    <t>වැවිලි කර්මාන්ත අමාත්‍යාංශය</t>
  </si>
  <si>
    <t>කම්කරු ප්‍රතිශතය = (කම්කරු ශ්‍රේණි/ (කම්කරු ශ්‍රේණි+ කාර්ය මණ්ඩල ශ්‍රේණි)) * 100</t>
  </si>
  <si>
    <t>01. ජාතික නිෂ්පාදිතය, වියදම සහ ආදායම</t>
  </si>
  <si>
    <t>සංඛ්‍යා සටහන 1.27</t>
  </si>
  <si>
    <r>
      <t>2022</t>
    </r>
    <r>
      <rPr>
        <b/>
        <vertAlign val="superscript"/>
        <sz val="9"/>
        <rFont val="Nirmala UI"/>
        <family val="2"/>
      </rPr>
      <t>(අ)</t>
    </r>
  </si>
  <si>
    <r>
      <t>2023</t>
    </r>
    <r>
      <rPr>
        <b/>
        <vertAlign val="superscript"/>
        <sz val="9"/>
        <rFont val="Nirmala UI"/>
        <family val="2"/>
      </rPr>
      <t>(අ)</t>
    </r>
  </si>
  <si>
    <r>
      <t>වැවිලි සමාගම්</t>
    </r>
    <r>
      <rPr>
        <vertAlign val="superscript"/>
        <sz val="9"/>
        <color theme="1"/>
        <rFont val="Nirmala UI"/>
        <family val="2"/>
      </rPr>
      <t xml:space="preserve">(ඇ) </t>
    </r>
  </si>
  <si>
    <r>
      <t>කම්කරු ප්‍රතිශතය</t>
    </r>
    <r>
      <rPr>
        <vertAlign val="superscript"/>
        <sz val="9"/>
        <color theme="1"/>
        <rFont val="Nirmala UI"/>
        <family val="2"/>
      </rPr>
      <t>(ඈ)</t>
    </r>
  </si>
  <si>
    <r>
      <t>වැවිලි සමාගම්</t>
    </r>
    <r>
      <rPr>
        <vertAlign val="superscript"/>
        <sz val="9"/>
        <color theme="1"/>
        <rFont val="Nirmala UI"/>
        <family val="2"/>
      </rPr>
      <t>(ඇ)</t>
    </r>
    <r>
      <rPr>
        <sz val="9"/>
        <color theme="1"/>
        <rFont val="Nirmala UI"/>
        <family val="2"/>
      </rPr>
      <t xml:space="preserve"> </t>
    </r>
  </si>
  <si>
    <r>
      <t>2024</t>
    </r>
    <r>
      <rPr>
        <b/>
        <vertAlign val="superscript"/>
        <sz val="9"/>
        <rFont val="Nirmala UI"/>
        <family val="2"/>
      </rPr>
      <t>(ආ)</t>
    </r>
  </si>
  <si>
    <t>ලැ.නො. – ලැබී නොමැත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</si>
</sst>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6" formatCode="0.0"/>
    <numFmt numFmtId="168" formatCode="#,##0.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Nirmala UI"/>
      <family val="2"/>
    </font>
    <font>
      <sz val="11"/>
      <color theme="1"/>
      <name val="Calibri"/>
      <family val="2"/>
      <scheme val="minor"/>
    </font>
    <font>
      <b/>
      <sz val="11"/>
      <color theme="0"/>
      <name val="Nirmala UI"/>
      <family val="2"/>
    </font>
    <font>
      <sz val="11"/>
      <color theme="0"/>
      <name val="Nirmala UI"/>
      <family val="2"/>
    </font>
    <font>
      <sz val="9"/>
      <color theme="1"/>
      <name val="Nirmala UI"/>
      <family val="2"/>
    </font>
    <font>
      <vertAlign val="superscript"/>
      <sz val="9"/>
      <color theme="1"/>
      <name val="Nirmala UI"/>
      <family val="2"/>
    </font>
    <font>
      <b/>
      <sz val="9"/>
      <color theme="1"/>
      <name val="Nirmala UI"/>
      <family val="2"/>
    </font>
    <font>
      <i/>
      <sz val="9"/>
      <color theme="1"/>
      <name val="Nirmala UI"/>
      <family val="2"/>
    </font>
    <font>
      <b/>
      <sz val="9"/>
      <name val="Nirmala UI"/>
      <family val="2"/>
    </font>
    <font>
      <b/>
      <vertAlign val="superscript"/>
      <sz val="9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164" fontId="6" fillId="0" borderId="0" xfId="2" applyNumberFormat="1" applyFont="1" applyAlignment="1">
      <alignment horizontal="right"/>
    </xf>
    <xf numFmtId="0" fontId="9" fillId="0" borderId="0" xfId="0" applyFont="1"/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top"/>
    </xf>
    <xf numFmtId="0" fontId="6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168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N72"/>
  <sheetViews>
    <sheetView tabSelected="1" workbookViewId="0">
      <pane ySplit="3" topLeftCell="A4" activePane="bottomLeft" state="frozen"/>
      <selection activeCell="K78" sqref="K78"/>
      <selection pane="bottomLeft" activeCell="K78" sqref="K78"/>
    </sheetView>
  </sheetViews>
  <sheetFormatPr defaultRowHeight="12" x14ac:dyDescent="0.2"/>
  <cols>
    <col min="1" max="1" width="4" style="5" customWidth="1"/>
    <col min="2" max="2" width="32.42578125" style="5" customWidth="1"/>
    <col min="3" max="3" width="23.140625" style="5" bestFit="1" customWidth="1"/>
    <col min="4" max="11" width="8.28515625" style="5" bestFit="1" customWidth="1"/>
    <col min="12" max="12" width="8.140625" style="5" customWidth="1"/>
    <col min="13" max="16384" width="9.140625" style="5"/>
  </cols>
  <sheetData>
    <row r="1" spans="2:14" s="1" customFormat="1" ht="40.5" customHeight="1" x14ac:dyDescent="0.3">
      <c r="B1" s="2" t="s">
        <v>48</v>
      </c>
      <c r="C1" s="3"/>
      <c r="D1" s="3"/>
      <c r="E1" s="3"/>
      <c r="F1" s="3"/>
      <c r="G1" s="3"/>
      <c r="H1" s="3"/>
      <c r="I1" s="3"/>
      <c r="J1" s="3"/>
      <c r="K1" s="3"/>
      <c r="L1" s="27" t="s">
        <v>49</v>
      </c>
      <c r="M1" s="27"/>
      <c r="N1" s="27"/>
    </row>
    <row r="2" spans="2:14" x14ac:dyDescent="0.2">
      <c r="B2" s="26" t="s">
        <v>10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9"/>
    </row>
    <row r="3" spans="2:14" ht="14.25" x14ac:dyDescent="0.2">
      <c r="B3" s="28" t="s">
        <v>1</v>
      </c>
      <c r="C3" s="28"/>
      <c r="D3" s="12">
        <v>2014</v>
      </c>
      <c r="E3" s="12">
        <v>2015</v>
      </c>
      <c r="F3" s="12">
        <v>2016</v>
      </c>
      <c r="G3" s="12">
        <v>2017</v>
      </c>
      <c r="H3" s="12">
        <v>2018</v>
      </c>
      <c r="I3" s="12">
        <v>2019</v>
      </c>
      <c r="J3" s="12">
        <v>2020</v>
      </c>
      <c r="K3" s="12">
        <v>2021</v>
      </c>
      <c r="L3" s="12" t="s">
        <v>50</v>
      </c>
      <c r="M3" s="12" t="s">
        <v>51</v>
      </c>
      <c r="N3" s="12" t="s">
        <v>55</v>
      </c>
    </row>
    <row r="4" spans="2:14" x14ac:dyDescent="0.2">
      <c r="B4" s="29" t="s">
        <v>11</v>
      </c>
      <c r="C4" s="29"/>
      <c r="L4" s="6"/>
      <c r="M4" s="6"/>
      <c r="N4" s="6"/>
    </row>
    <row r="5" spans="2:14" x14ac:dyDescent="0.2">
      <c r="B5" s="11" t="s">
        <v>12</v>
      </c>
      <c r="C5" s="5" t="s">
        <v>14</v>
      </c>
      <c r="D5" s="4">
        <v>355</v>
      </c>
      <c r="E5" s="4">
        <v>315</v>
      </c>
      <c r="F5" s="4">
        <v>283</v>
      </c>
      <c r="G5" s="4">
        <v>498</v>
      </c>
      <c r="H5" s="4">
        <v>494</v>
      </c>
      <c r="I5" s="4">
        <v>463</v>
      </c>
      <c r="J5" s="4">
        <v>498</v>
      </c>
      <c r="K5" s="4">
        <v>505</v>
      </c>
      <c r="L5" s="6">
        <v>426</v>
      </c>
      <c r="M5" s="6">
        <v>426</v>
      </c>
      <c r="N5" s="6">
        <v>390</v>
      </c>
    </row>
    <row r="6" spans="2:14" x14ac:dyDescent="0.2">
      <c r="B6" s="11"/>
      <c r="C6" s="5" t="s">
        <v>15</v>
      </c>
      <c r="D6" s="6">
        <v>5429</v>
      </c>
      <c r="E6" s="6">
        <v>4911</v>
      </c>
      <c r="F6" s="6">
        <v>4827</v>
      </c>
      <c r="G6" s="6">
        <v>4414</v>
      </c>
      <c r="H6" s="6">
        <v>3921</v>
      </c>
      <c r="I6" s="6">
        <v>3784</v>
      </c>
      <c r="J6" s="6">
        <v>3870</v>
      </c>
      <c r="K6" s="6">
        <v>3731</v>
      </c>
      <c r="L6" s="6">
        <v>3510</v>
      </c>
      <c r="M6" s="6">
        <v>2982</v>
      </c>
      <c r="N6" s="6">
        <v>2700</v>
      </c>
    </row>
    <row r="7" spans="2:14" x14ac:dyDescent="0.2">
      <c r="B7" s="11" t="s">
        <v>13</v>
      </c>
      <c r="C7" s="5" t="s">
        <v>14</v>
      </c>
      <c r="D7" s="4">
        <v>255</v>
      </c>
      <c r="E7" s="4">
        <v>203</v>
      </c>
      <c r="F7" s="4">
        <v>316</v>
      </c>
      <c r="G7" s="4">
        <v>251</v>
      </c>
      <c r="H7" s="4">
        <v>334</v>
      </c>
      <c r="I7" s="4">
        <v>338</v>
      </c>
      <c r="J7" s="4">
        <v>320</v>
      </c>
      <c r="K7" s="4">
        <v>296</v>
      </c>
      <c r="L7" s="6">
        <v>309</v>
      </c>
      <c r="M7" s="6">
        <v>319</v>
      </c>
      <c r="N7" s="6">
        <v>301</v>
      </c>
    </row>
    <row r="8" spans="2:14" x14ac:dyDescent="0.2">
      <c r="B8" s="11"/>
      <c r="C8" s="5" t="s">
        <v>16</v>
      </c>
      <c r="D8" s="6">
        <v>3932</v>
      </c>
      <c r="E8" s="6">
        <v>3932</v>
      </c>
      <c r="F8" s="6">
        <v>3638</v>
      </c>
      <c r="G8" s="6">
        <v>3502</v>
      </c>
      <c r="H8" s="6">
        <v>3640</v>
      </c>
      <c r="I8" s="6">
        <v>3148</v>
      </c>
      <c r="J8" s="6">
        <v>3163</v>
      </c>
      <c r="K8" s="6">
        <v>3120</v>
      </c>
      <c r="L8" s="6">
        <v>2922</v>
      </c>
      <c r="M8" s="6">
        <v>2691</v>
      </c>
      <c r="N8" s="6">
        <v>2284</v>
      </c>
    </row>
    <row r="9" spans="2:14" ht="14.25" x14ac:dyDescent="0.2">
      <c r="B9" s="11" t="s">
        <v>52</v>
      </c>
      <c r="C9" s="5" t="s">
        <v>14</v>
      </c>
      <c r="D9" s="6">
        <v>11163</v>
      </c>
      <c r="E9" s="6">
        <v>10675</v>
      </c>
      <c r="F9" s="6">
        <v>10302</v>
      </c>
      <c r="G9" s="6">
        <v>9010</v>
      </c>
      <c r="H9" s="6">
        <v>9165</v>
      </c>
      <c r="I9" s="6">
        <v>9221</v>
      </c>
      <c r="J9" s="6">
        <v>9201</v>
      </c>
      <c r="K9" s="6">
        <v>8841</v>
      </c>
      <c r="L9" s="6">
        <v>8695</v>
      </c>
      <c r="M9" s="6">
        <v>8065</v>
      </c>
      <c r="N9" s="6" t="s">
        <v>4</v>
      </c>
    </row>
    <row r="10" spans="2:14" x14ac:dyDescent="0.2">
      <c r="B10" s="11"/>
      <c r="C10" s="5" t="s">
        <v>16</v>
      </c>
      <c r="D10" s="6">
        <v>171510</v>
      </c>
      <c r="E10" s="6">
        <v>163777</v>
      </c>
      <c r="F10" s="6">
        <v>153152</v>
      </c>
      <c r="G10" s="6">
        <v>140224</v>
      </c>
      <c r="H10" s="6">
        <v>129640</v>
      </c>
      <c r="I10" s="6">
        <v>124717</v>
      </c>
      <c r="J10" s="6">
        <v>126406</v>
      </c>
      <c r="K10" s="6">
        <v>116212</v>
      </c>
      <c r="L10" s="6">
        <v>103700</v>
      </c>
      <c r="M10" s="6">
        <v>96034</v>
      </c>
      <c r="N10" s="6" t="s">
        <v>4</v>
      </c>
    </row>
    <row r="11" spans="2:14" x14ac:dyDescent="0.2">
      <c r="B11" s="11" t="s">
        <v>17</v>
      </c>
      <c r="C11" s="5" t="s">
        <v>14</v>
      </c>
      <c r="D11" s="6">
        <v>11773</v>
      </c>
      <c r="E11" s="6">
        <v>11193</v>
      </c>
      <c r="F11" s="6">
        <v>10772</v>
      </c>
      <c r="G11" s="6">
        <v>9759</v>
      </c>
      <c r="H11" s="6">
        <v>9993</v>
      </c>
      <c r="I11" s="6">
        <v>10022</v>
      </c>
      <c r="J11" s="6">
        <v>10019</v>
      </c>
      <c r="K11" s="6">
        <v>9548</v>
      </c>
      <c r="L11" s="6">
        <f t="shared" ref="L11:M12" si="0">L5+L7+L9</f>
        <v>9430</v>
      </c>
      <c r="M11" s="6">
        <f t="shared" si="0"/>
        <v>8810</v>
      </c>
      <c r="N11" s="6" t="s">
        <v>4</v>
      </c>
    </row>
    <row r="12" spans="2:14" x14ac:dyDescent="0.2">
      <c r="B12" s="11"/>
      <c r="C12" s="5" t="s">
        <v>16</v>
      </c>
      <c r="D12" s="6">
        <v>180871</v>
      </c>
      <c r="E12" s="6">
        <v>172620</v>
      </c>
      <c r="F12" s="6">
        <v>161557</v>
      </c>
      <c r="G12" s="6">
        <v>148140</v>
      </c>
      <c r="H12" s="6">
        <v>137201</v>
      </c>
      <c r="I12" s="6">
        <v>131649</v>
      </c>
      <c r="J12" s="6">
        <v>133644</v>
      </c>
      <c r="K12" s="6">
        <v>123063</v>
      </c>
      <c r="L12" s="6">
        <f t="shared" si="0"/>
        <v>110132</v>
      </c>
      <c r="M12" s="6">
        <f t="shared" si="0"/>
        <v>101707</v>
      </c>
      <c r="N12" s="6" t="s">
        <v>4</v>
      </c>
    </row>
    <row r="13" spans="2:14" ht="14.25" x14ac:dyDescent="0.2">
      <c r="B13" s="11"/>
      <c r="C13" s="5" t="s">
        <v>53</v>
      </c>
      <c r="D13" s="4">
        <v>94</v>
      </c>
      <c r="E13" s="4">
        <v>94</v>
      </c>
      <c r="F13" s="4">
        <v>94</v>
      </c>
      <c r="G13" s="4">
        <v>94</v>
      </c>
      <c r="H13" s="4">
        <v>93</v>
      </c>
      <c r="I13" s="4">
        <v>93</v>
      </c>
      <c r="J13" s="4">
        <v>93</v>
      </c>
      <c r="K13" s="4">
        <v>92</v>
      </c>
      <c r="L13" s="6">
        <f t="shared" ref="L13:M13" si="1">L12/(L11+L12)*100</f>
        <v>92.112878673826131</v>
      </c>
      <c r="M13" s="6">
        <f t="shared" si="1"/>
        <v>92.028375725001581</v>
      </c>
      <c r="N13" s="6" t="s">
        <v>4</v>
      </c>
    </row>
    <row r="14" spans="2:14" x14ac:dyDescent="0.2">
      <c r="B14" s="29" t="s">
        <v>18</v>
      </c>
      <c r="C14" s="29"/>
      <c r="D14" s="4"/>
      <c r="E14" s="4"/>
      <c r="F14" s="4"/>
      <c r="G14" s="4"/>
      <c r="H14" s="4"/>
      <c r="I14" s="4"/>
      <c r="J14" s="4"/>
      <c r="K14" s="4"/>
      <c r="L14" s="6"/>
      <c r="M14" s="6"/>
      <c r="N14" s="6"/>
    </row>
    <row r="15" spans="2:14" ht="24" x14ac:dyDescent="0.2">
      <c r="B15" s="11" t="s">
        <v>20</v>
      </c>
      <c r="C15" s="5" t="s">
        <v>19</v>
      </c>
      <c r="D15" s="6">
        <v>6439</v>
      </c>
      <c r="E15" s="6">
        <v>12900</v>
      </c>
      <c r="F15" s="6">
        <v>12689</v>
      </c>
      <c r="G15" s="6">
        <v>12332</v>
      </c>
      <c r="H15" s="6">
        <v>12331</v>
      </c>
      <c r="I15" s="6">
        <v>12342</v>
      </c>
      <c r="J15" s="6">
        <v>12341</v>
      </c>
      <c r="K15" s="6">
        <v>12331</v>
      </c>
      <c r="L15" s="6">
        <v>12330.86</v>
      </c>
      <c r="M15" s="6">
        <v>12291.24</v>
      </c>
      <c r="N15" s="6">
        <v>12284.24</v>
      </c>
    </row>
    <row r="16" spans="2:14" x14ac:dyDescent="0.2">
      <c r="B16" s="11"/>
      <c r="C16" s="5" t="s">
        <v>21</v>
      </c>
      <c r="D16" s="6">
        <v>5831</v>
      </c>
      <c r="E16" s="6">
        <v>9673</v>
      </c>
      <c r="F16" s="6">
        <v>9966</v>
      </c>
      <c r="G16" s="6">
        <v>6341</v>
      </c>
      <c r="H16" s="6">
        <v>10520</v>
      </c>
      <c r="I16" s="6">
        <v>11227</v>
      </c>
      <c r="J16" s="6">
        <v>11013</v>
      </c>
      <c r="K16" s="6">
        <v>11014</v>
      </c>
      <c r="L16" s="6">
        <v>11014.7</v>
      </c>
      <c r="M16" s="6">
        <v>10989.86</v>
      </c>
      <c r="N16" s="6">
        <v>10939.08</v>
      </c>
    </row>
    <row r="17" spans="2:14" ht="14.25" x14ac:dyDescent="0.2">
      <c r="B17" s="11"/>
      <c r="C17" s="5" t="s">
        <v>52</v>
      </c>
      <c r="D17" s="6">
        <v>171302</v>
      </c>
      <c r="E17" s="6">
        <v>171061</v>
      </c>
      <c r="F17" s="6">
        <v>217001</v>
      </c>
      <c r="G17" s="6">
        <v>217001</v>
      </c>
      <c r="H17" s="6">
        <v>217001</v>
      </c>
      <c r="I17" s="6">
        <v>218224</v>
      </c>
      <c r="J17" s="6">
        <v>151794</v>
      </c>
      <c r="K17" s="6">
        <v>158860</v>
      </c>
      <c r="L17" s="6">
        <v>229932.44</v>
      </c>
      <c r="M17" s="6">
        <v>229932.44</v>
      </c>
      <c r="N17" s="6" t="s">
        <v>4</v>
      </c>
    </row>
    <row r="18" spans="2:14" ht="24" x14ac:dyDescent="0.2">
      <c r="B18" s="11" t="s">
        <v>22</v>
      </c>
      <c r="C18" s="5" t="s">
        <v>19</v>
      </c>
      <c r="D18" s="4">
        <v>358</v>
      </c>
      <c r="E18" s="4">
        <v>645</v>
      </c>
      <c r="F18" s="4">
        <v>634</v>
      </c>
      <c r="G18" s="4">
        <v>685</v>
      </c>
      <c r="H18" s="4">
        <v>685</v>
      </c>
      <c r="I18" s="4">
        <v>685</v>
      </c>
      <c r="J18" s="4">
        <v>686</v>
      </c>
      <c r="K18" s="4">
        <v>725</v>
      </c>
      <c r="L18" s="6">
        <v>725</v>
      </c>
      <c r="M18" s="6">
        <v>723</v>
      </c>
      <c r="N18" s="6">
        <v>723</v>
      </c>
    </row>
    <row r="19" spans="2:14" x14ac:dyDescent="0.2">
      <c r="B19" s="11"/>
      <c r="C19" s="5" t="s">
        <v>13</v>
      </c>
      <c r="D19" s="4">
        <v>449</v>
      </c>
      <c r="E19" s="4">
        <v>744</v>
      </c>
      <c r="F19" s="4">
        <v>767</v>
      </c>
      <c r="G19" s="4">
        <v>488</v>
      </c>
      <c r="H19" s="4">
        <v>751</v>
      </c>
      <c r="I19" s="4">
        <v>748</v>
      </c>
      <c r="J19" s="4">
        <v>648</v>
      </c>
      <c r="K19" s="4">
        <v>648</v>
      </c>
      <c r="L19" s="6">
        <v>688.42</v>
      </c>
      <c r="M19" s="6">
        <v>686.87</v>
      </c>
      <c r="N19" s="6">
        <v>683.69</v>
      </c>
    </row>
    <row r="20" spans="2:14" ht="14.25" x14ac:dyDescent="0.2">
      <c r="B20" s="11"/>
      <c r="C20" s="5" t="s">
        <v>52</v>
      </c>
      <c r="D20" s="4">
        <v>428</v>
      </c>
      <c r="E20" s="4">
        <v>429</v>
      </c>
      <c r="F20" s="4">
        <v>420</v>
      </c>
      <c r="G20" s="4" t="s">
        <v>4</v>
      </c>
      <c r="H20" s="4" t="s">
        <v>4</v>
      </c>
      <c r="I20" s="4" t="s">
        <v>4</v>
      </c>
      <c r="J20" s="4">
        <v>388</v>
      </c>
      <c r="K20" s="4">
        <v>408</v>
      </c>
      <c r="L20" s="6">
        <v>398.45</v>
      </c>
      <c r="M20" s="6" t="s">
        <v>4</v>
      </c>
      <c r="N20" s="6" t="s">
        <v>4</v>
      </c>
    </row>
    <row r="21" spans="2:14" x14ac:dyDescent="0.2">
      <c r="B21" s="11" t="s">
        <v>23</v>
      </c>
      <c r="C21" s="5" t="s">
        <v>19</v>
      </c>
      <c r="D21" s="4">
        <v>321</v>
      </c>
      <c r="E21" s="4">
        <v>261</v>
      </c>
      <c r="F21" s="4">
        <v>255</v>
      </c>
      <c r="G21" s="4">
        <v>273</v>
      </c>
      <c r="H21" s="4">
        <v>245</v>
      </c>
      <c r="I21" s="4">
        <v>236</v>
      </c>
      <c r="J21" s="4">
        <v>243</v>
      </c>
      <c r="K21" s="4">
        <v>249</v>
      </c>
      <c r="L21" s="6">
        <v>232</v>
      </c>
      <c r="M21" s="6">
        <v>200</v>
      </c>
      <c r="N21" s="6">
        <v>182</v>
      </c>
    </row>
    <row r="22" spans="2:14" x14ac:dyDescent="0.2">
      <c r="B22" s="11"/>
      <c r="C22" s="5" t="s">
        <v>13</v>
      </c>
      <c r="D22" s="4">
        <v>322</v>
      </c>
      <c r="E22" s="4">
        <v>302</v>
      </c>
      <c r="F22" s="4">
        <v>304</v>
      </c>
      <c r="G22" s="4">
        <v>228</v>
      </c>
      <c r="H22" s="4">
        <v>260</v>
      </c>
      <c r="I22" s="4">
        <v>210</v>
      </c>
      <c r="J22" s="4">
        <v>186</v>
      </c>
      <c r="K22" s="4">
        <v>195</v>
      </c>
      <c r="L22" s="6">
        <v>182</v>
      </c>
      <c r="M22" s="6">
        <v>168</v>
      </c>
      <c r="N22" s="6">
        <v>143</v>
      </c>
    </row>
    <row r="23" spans="2:14" ht="14.25" x14ac:dyDescent="0.2">
      <c r="B23" s="11"/>
      <c r="C23" s="5" t="s">
        <v>52</v>
      </c>
      <c r="D23" s="4">
        <v>456</v>
      </c>
      <c r="E23" s="4">
        <v>437</v>
      </c>
      <c r="F23" s="4">
        <v>410</v>
      </c>
      <c r="G23" s="4" t="s">
        <v>4</v>
      </c>
      <c r="H23" s="4" t="s">
        <v>4</v>
      </c>
      <c r="I23" s="4" t="s">
        <v>4</v>
      </c>
      <c r="J23" s="4">
        <v>346</v>
      </c>
      <c r="K23" s="4">
        <v>313</v>
      </c>
      <c r="L23" s="6">
        <v>288.45</v>
      </c>
      <c r="M23" s="6" t="s">
        <v>4</v>
      </c>
      <c r="N23" s="6" t="s">
        <v>4</v>
      </c>
    </row>
    <row r="24" spans="2:14" ht="24" x14ac:dyDescent="0.2">
      <c r="B24" s="16" t="s">
        <v>24</v>
      </c>
      <c r="C24" s="14"/>
      <c r="D24" s="4"/>
      <c r="E24" s="4"/>
      <c r="F24" s="4"/>
      <c r="G24" s="4"/>
      <c r="H24" s="4"/>
      <c r="I24" s="4"/>
      <c r="J24" s="4"/>
      <c r="K24" s="4"/>
      <c r="L24" s="6"/>
      <c r="M24" s="6"/>
      <c r="N24" s="6"/>
    </row>
    <row r="25" spans="2:14" x14ac:dyDescent="0.2">
      <c r="B25" s="11" t="s">
        <v>3</v>
      </c>
      <c r="C25" s="5" t="s">
        <v>19</v>
      </c>
      <c r="D25" s="6">
        <v>4025</v>
      </c>
      <c r="E25" s="6">
        <v>3870</v>
      </c>
      <c r="F25" s="6">
        <v>3808</v>
      </c>
      <c r="G25" s="6">
        <v>2936</v>
      </c>
      <c r="H25" s="6">
        <v>2867</v>
      </c>
      <c r="I25" s="6">
        <v>2833</v>
      </c>
      <c r="J25" s="6">
        <v>2796</v>
      </c>
      <c r="K25" s="6">
        <v>2812</v>
      </c>
      <c r="L25" s="6">
        <v>2808.42</v>
      </c>
      <c r="M25" s="6">
        <v>2789.76</v>
      </c>
      <c r="N25" s="6">
        <v>2711.03</v>
      </c>
    </row>
    <row r="26" spans="2:14" x14ac:dyDescent="0.2">
      <c r="B26" s="11"/>
      <c r="C26" s="5" t="s">
        <v>13</v>
      </c>
      <c r="D26" s="6">
        <v>2841</v>
      </c>
      <c r="E26" s="6">
        <v>2893</v>
      </c>
      <c r="F26" s="6">
        <v>3917</v>
      </c>
      <c r="G26" s="6">
        <v>2826</v>
      </c>
      <c r="H26" s="6">
        <v>4000</v>
      </c>
      <c r="I26" s="6">
        <v>4331</v>
      </c>
      <c r="J26" s="6">
        <v>4276</v>
      </c>
      <c r="K26" s="6">
        <v>4261</v>
      </c>
      <c r="L26" s="6">
        <v>4415.4799999999996</v>
      </c>
      <c r="M26" s="6">
        <v>4980.25</v>
      </c>
      <c r="N26" s="6">
        <v>5092.7</v>
      </c>
    </row>
    <row r="27" spans="2:14" ht="14.25" x14ac:dyDescent="0.2">
      <c r="B27" s="11"/>
      <c r="C27" s="5" t="s">
        <v>52</v>
      </c>
      <c r="D27" s="6">
        <v>70955</v>
      </c>
      <c r="E27" s="6">
        <v>70486</v>
      </c>
      <c r="F27" s="6">
        <v>69805</v>
      </c>
      <c r="G27" s="6">
        <v>71077</v>
      </c>
      <c r="H27" s="6">
        <v>66896</v>
      </c>
      <c r="I27" s="6">
        <v>74417</v>
      </c>
      <c r="J27" s="6">
        <v>68279</v>
      </c>
      <c r="K27" s="6">
        <v>67094</v>
      </c>
      <c r="L27" s="6">
        <v>64786</v>
      </c>
      <c r="M27" s="6">
        <v>64405</v>
      </c>
      <c r="N27" s="6" t="s">
        <v>4</v>
      </c>
    </row>
    <row r="28" spans="2:14" x14ac:dyDescent="0.2">
      <c r="B28" s="11" t="s">
        <v>6</v>
      </c>
      <c r="C28" s="5" t="s">
        <v>19</v>
      </c>
      <c r="D28" s="4">
        <v>408</v>
      </c>
      <c r="E28" s="4">
        <v>523</v>
      </c>
      <c r="F28" s="4">
        <v>522</v>
      </c>
      <c r="G28" s="4">
        <v>503</v>
      </c>
      <c r="H28" s="4">
        <v>574</v>
      </c>
      <c r="I28" s="4">
        <v>604</v>
      </c>
      <c r="J28" s="4">
        <v>536</v>
      </c>
      <c r="K28" s="4">
        <v>510</v>
      </c>
      <c r="L28" s="6">
        <v>510.18</v>
      </c>
      <c r="M28" s="6">
        <v>530.17999999999995</v>
      </c>
      <c r="N28" s="6">
        <v>505.18</v>
      </c>
    </row>
    <row r="29" spans="2:14" x14ac:dyDescent="0.2">
      <c r="B29" s="11"/>
      <c r="C29" s="5" t="s">
        <v>13</v>
      </c>
      <c r="D29" s="4">
        <v>65</v>
      </c>
      <c r="E29" s="4">
        <v>65</v>
      </c>
      <c r="F29" s="4">
        <v>65</v>
      </c>
      <c r="G29" s="4">
        <v>65</v>
      </c>
      <c r="H29" s="4">
        <v>16</v>
      </c>
      <c r="I29" s="4">
        <v>14</v>
      </c>
      <c r="J29" s="4">
        <v>11</v>
      </c>
      <c r="K29" s="4">
        <v>6</v>
      </c>
      <c r="L29" s="6">
        <v>6.06</v>
      </c>
      <c r="M29" s="6">
        <v>13.36</v>
      </c>
      <c r="N29" s="6">
        <v>13.36</v>
      </c>
    </row>
    <row r="30" spans="2:14" ht="14.25" x14ac:dyDescent="0.2">
      <c r="B30" s="11"/>
      <c r="C30" s="5" t="s">
        <v>54</v>
      </c>
      <c r="D30" s="6">
        <v>32492</v>
      </c>
      <c r="E30" s="6">
        <v>31644</v>
      </c>
      <c r="F30" s="6">
        <v>30767</v>
      </c>
      <c r="G30" s="6">
        <v>39987</v>
      </c>
      <c r="H30" s="6">
        <v>26298</v>
      </c>
      <c r="I30" s="6">
        <v>36464</v>
      </c>
      <c r="J30" s="6">
        <v>35447</v>
      </c>
      <c r="K30" s="6">
        <v>27895</v>
      </c>
      <c r="L30" s="6">
        <v>27336</v>
      </c>
      <c r="M30" s="6">
        <v>26003</v>
      </c>
      <c r="N30" s="6" t="s">
        <v>4</v>
      </c>
    </row>
    <row r="31" spans="2:14" x14ac:dyDescent="0.2">
      <c r="B31" s="11" t="s">
        <v>7</v>
      </c>
      <c r="C31" s="5" t="s">
        <v>19</v>
      </c>
      <c r="D31" s="4">
        <v>42</v>
      </c>
      <c r="E31" s="4">
        <v>34</v>
      </c>
      <c r="F31" s="4">
        <v>34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6" t="s">
        <v>0</v>
      </c>
      <c r="M31" s="6" t="s">
        <v>0</v>
      </c>
      <c r="N31" s="6" t="s">
        <v>0</v>
      </c>
    </row>
    <row r="32" spans="2:14" x14ac:dyDescent="0.2">
      <c r="B32" s="11"/>
      <c r="C32" s="5" t="s">
        <v>13</v>
      </c>
      <c r="D32" s="4" t="s">
        <v>0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  <c r="K32" s="4" t="s">
        <v>0</v>
      </c>
      <c r="L32" s="6" t="s">
        <v>0</v>
      </c>
      <c r="M32" s="6" t="s">
        <v>0</v>
      </c>
      <c r="N32" s="6" t="s">
        <v>0</v>
      </c>
    </row>
    <row r="33" spans="2:14" ht="14.25" x14ac:dyDescent="0.2">
      <c r="B33" s="11"/>
      <c r="C33" s="5" t="s">
        <v>54</v>
      </c>
      <c r="D33" s="6">
        <v>8492</v>
      </c>
      <c r="E33" s="6">
        <v>8431</v>
      </c>
      <c r="F33" s="6">
        <v>7864</v>
      </c>
      <c r="G33" s="6">
        <v>9979</v>
      </c>
      <c r="H33" s="6">
        <v>1551</v>
      </c>
      <c r="I33" s="6">
        <v>9326</v>
      </c>
      <c r="J33" s="6">
        <v>9865</v>
      </c>
      <c r="K33" s="6">
        <v>10208</v>
      </c>
      <c r="L33" s="6">
        <v>8227</v>
      </c>
      <c r="M33" s="6">
        <v>8448</v>
      </c>
      <c r="N33" s="6" t="s">
        <v>4</v>
      </c>
    </row>
    <row r="34" spans="2:14" x14ac:dyDescent="0.2">
      <c r="B34" s="29" t="s">
        <v>25</v>
      </c>
      <c r="C34" s="29"/>
      <c r="D34" s="4"/>
      <c r="E34" s="4"/>
      <c r="F34" s="4"/>
      <c r="G34" s="4"/>
      <c r="H34" s="4"/>
      <c r="I34" s="4"/>
      <c r="J34" s="4"/>
      <c r="K34" s="4"/>
      <c r="L34" s="6"/>
      <c r="M34" s="6"/>
      <c r="N34" s="6"/>
    </row>
    <row r="35" spans="2:14" x14ac:dyDescent="0.2">
      <c r="B35" s="11" t="s">
        <v>32</v>
      </c>
      <c r="C35" s="5" t="s">
        <v>12</v>
      </c>
      <c r="D35" s="4">
        <v>1.9</v>
      </c>
      <c r="E35" s="4">
        <v>1.8</v>
      </c>
      <c r="F35" s="4">
        <v>1.3</v>
      </c>
      <c r="G35" s="4">
        <v>1.4</v>
      </c>
      <c r="H35" s="4">
        <v>1.4</v>
      </c>
      <c r="I35" s="4">
        <v>1.4</v>
      </c>
      <c r="J35" s="4">
        <v>1.5</v>
      </c>
      <c r="K35" s="4">
        <v>1.6</v>
      </c>
      <c r="L35" s="23">
        <v>1.21</v>
      </c>
      <c r="M35" s="23">
        <v>1.0469999999999999</v>
      </c>
      <c r="N35" s="23">
        <v>1.1299999999999999</v>
      </c>
    </row>
    <row r="36" spans="2:14" x14ac:dyDescent="0.2">
      <c r="B36" s="11" t="s">
        <v>30</v>
      </c>
      <c r="C36" s="5" t="s">
        <v>13</v>
      </c>
      <c r="D36" s="4">
        <v>1.6</v>
      </c>
      <c r="E36" s="4">
        <v>1.6</v>
      </c>
      <c r="F36" s="4">
        <v>1.5</v>
      </c>
      <c r="G36" s="4">
        <v>1.5</v>
      </c>
      <c r="H36" s="4">
        <v>1.6</v>
      </c>
      <c r="I36" s="4">
        <v>1.4</v>
      </c>
      <c r="J36" s="4">
        <v>1.7</v>
      </c>
      <c r="K36" s="4">
        <v>1.8</v>
      </c>
      <c r="L36" s="23">
        <v>1.43</v>
      </c>
      <c r="M36" s="23">
        <v>1.113</v>
      </c>
      <c r="N36" s="23">
        <v>1.022</v>
      </c>
    </row>
    <row r="37" spans="2:14" ht="24" x14ac:dyDescent="0.2">
      <c r="B37" s="11"/>
      <c r="C37" s="11" t="s">
        <v>26</v>
      </c>
      <c r="D37" s="21">
        <v>3.6</v>
      </c>
      <c r="E37" s="21">
        <v>3.8</v>
      </c>
      <c r="F37" s="21">
        <v>2.4</v>
      </c>
      <c r="G37" s="21">
        <v>4.5999999999999996</v>
      </c>
      <c r="H37" s="21">
        <v>98.8</v>
      </c>
      <c r="I37" s="21">
        <v>3</v>
      </c>
      <c r="J37" s="21">
        <v>1.6</v>
      </c>
      <c r="K37" s="21">
        <v>97.3</v>
      </c>
      <c r="L37" s="21">
        <v>1.6</v>
      </c>
      <c r="M37" s="21">
        <v>1.8</v>
      </c>
      <c r="N37" s="6" t="s">
        <v>4</v>
      </c>
    </row>
    <row r="38" spans="2:14" x14ac:dyDescent="0.2">
      <c r="B38" s="11"/>
      <c r="C38" s="5" t="s">
        <v>27</v>
      </c>
      <c r="D38" s="21">
        <v>118</v>
      </c>
      <c r="E38" s="21">
        <v>113.9</v>
      </c>
      <c r="F38" s="21">
        <v>95.4</v>
      </c>
      <c r="G38" s="21">
        <v>99.3</v>
      </c>
      <c r="H38" s="21">
        <v>2.1</v>
      </c>
      <c r="I38" s="21">
        <v>97</v>
      </c>
      <c r="J38" s="21">
        <v>97.2</v>
      </c>
      <c r="K38" s="21">
        <v>1.6</v>
      </c>
      <c r="L38" s="21">
        <v>85.078999999999994</v>
      </c>
      <c r="M38" s="21">
        <v>81.507000000000005</v>
      </c>
      <c r="N38" s="6" t="s">
        <v>4</v>
      </c>
    </row>
    <row r="39" spans="2:14" x14ac:dyDescent="0.2">
      <c r="B39" s="11"/>
      <c r="C39" s="5" t="s">
        <v>28</v>
      </c>
      <c r="D39" s="21">
        <v>212.9</v>
      </c>
      <c r="E39" s="21">
        <v>207.7</v>
      </c>
      <c r="F39" s="21">
        <v>192</v>
      </c>
      <c r="G39" s="21">
        <v>200.8</v>
      </c>
      <c r="H39" s="21">
        <v>200</v>
      </c>
      <c r="I39" s="21">
        <v>197.4</v>
      </c>
      <c r="J39" s="21">
        <v>180.8</v>
      </c>
      <c r="K39" s="21">
        <v>197.1</v>
      </c>
      <c r="L39" s="21">
        <v>162.31</v>
      </c>
      <c r="M39" s="21" t="s">
        <v>4</v>
      </c>
      <c r="N39" s="6" t="s">
        <v>4</v>
      </c>
    </row>
    <row r="40" spans="2:14" x14ac:dyDescent="0.2">
      <c r="B40" s="11"/>
      <c r="C40" s="5" t="s">
        <v>5</v>
      </c>
      <c r="D40" s="21">
        <v>338</v>
      </c>
      <c r="E40" s="21">
        <v>328.8</v>
      </c>
      <c r="F40" s="21">
        <v>292.60000000000002</v>
      </c>
      <c r="G40" s="21">
        <v>307.7</v>
      </c>
      <c r="H40" s="21">
        <v>303.89999999999998</v>
      </c>
      <c r="I40" s="21">
        <v>300.10000000000002</v>
      </c>
      <c r="J40" s="21">
        <v>278.89999999999998</v>
      </c>
      <c r="K40" s="21">
        <v>299.5</v>
      </c>
      <c r="L40" s="21">
        <v>251.84</v>
      </c>
      <c r="M40" s="21">
        <v>256.04000000000002</v>
      </c>
      <c r="N40" s="6" t="s">
        <v>4</v>
      </c>
    </row>
    <row r="41" spans="2:14" x14ac:dyDescent="0.2">
      <c r="B41" s="11" t="s">
        <v>31</v>
      </c>
      <c r="C41" s="5" t="s">
        <v>12</v>
      </c>
      <c r="D41" s="20">
        <v>0.24</v>
      </c>
      <c r="E41" s="20">
        <v>0.26</v>
      </c>
      <c r="F41" s="20">
        <v>0.35</v>
      </c>
      <c r="G41" s="20">
        <v>0.87</v>
      </c>
      <c r="H41" s="20">
        <v>1.5</v>
      </c>
      <c r="I41" s="20">
        <v>0.36</v>
      </c>
      <c r="J41" s="20">
        <v>0.44</v>
      </c>
      <c r="K41" s="20">
        <v>0.4</v>
      </c>
      <c r="L41" s="20">
        <v>0.35</v>
      </c>
      <c r="M41" s="20">
        <v>0.32</v>
      </c>
      <c r="N41" s="20">
        <v>0.33300000000000002</v>
      </c>
    </row>
    <row r="42" spans="2:14" x14ac:dyDescent="0.2">
      <c r="B42" s="11" t="s">
        <v>30</v>
      </c>
      <c r="C42" s="5" t="s">
        <v>13</v>
      </c>
      <c r="D42" s="20">
        <v>0.04</v>
      </c>
      <c r="E42" s="20">
        <v>0.04</v>
      </c>
      <c r="F42" s="20">
        <v>0.04</v>
      </c>
      <c r="G42" s="20" t="s">
        <v>4</v>
      </c>
      <c r="H42" s="20" t="s">
        <v>4</v>
      </c>
      <c r="I42" s="20">
        <v>0.03</v>
      </c>
      <c r="J42" s="20">
        <v>29.66</v>
      </c>
      <c r="K42" s="20">
        <v>19.059999999999999</v>
      </c>
      <c r="L42" s="20">
        <v>15.16</v>
      </c>
      <c r="M42" s="20">
        <v>3.18</v>
      </c>
      <c r="N42" s="20">
        <v>5.15</v>
      </c>
    </row>
    <row r="43" spans="2:14" ht="14.25" x14ac:dyDescent="0.2">
      <c r="B43" s="11"/>
      <c r="C43" s="5" t="s">
        <v>54</v>
      </c>
      <c r="D43" s="7">
        <v>26.6</v>
      </c>
      <c r="E43" s="7">
        <v>26.1</v>
      </c>
      <c r="F43" s="7">
        <v>26.6</v>
      </c>
      <c r="G43" s="7">
        <v>24.7</v>
      </c>
      <c r="H43" s="7">
        <v>28.8</v>
      </c>
      <c r="I43" s="7">
        <v>29.9</v>
      </c>
      <c r="J43" s="7">
        <v>25.4</v>
      </c>
      <c r="K43" s="7">
        <v>23.1</v>
      </c>
      <c r="L43" s="7">
        <v>22.63</v>
      </c>
      <c r="M43" s="7">
        <v>17.28</v>
      </c>
      <c r="N43" s="6" t="s">
        <v>4</v>
      </c>
    </row>
    <row r="44" spans="2:14" x14ac:dyDescent="0.2">
      <c r="B44" s="11"/>
      <c r="C44" s="5" t="s">
        <v>2</v>
      </c>
      <c r="D44" s="7">
        <v>71.8</v>
      </c>
      <c r="E44" s="7">
        <v>62.2</v>
      </c>
      <c r="F44" s="7">
        <v>52.1</v>
      </c>
      <c r="G44" s="7">
        <v>54.8</v>
      </c>
      <c r="H44" s="7">
        <v>0.9</v>
      </c>
      <c r="I44" s="7">
        <v>43.6</v>
      </c>
      <c r="J44" s="7">
        <v>51.8</v>
      </c>
      <c r="K44" s="7">
        <v>53.2</v>
      </c>
      <c r="L44" s="7">
        <v>32.729999999999997</v>
      </c>
      <c r="M44" s="7" t="s">
        <v>4</v>
      </c>
      <c r="N44" s="6" t="s">
        <v>4</v>
      </c>
    </row>
    <row r="45" spans="2:14" x14ac:dyDescent="0.2">
      <c r="B45" s="11"/>
      <c r="C45" s="5" t="s">
        <v>17</v>
      </c>
      <c r="D45" s="7">
        <v>98.6</v>
      </c>
      <c r="E45" s="7">
        <v>88.6</v>
      </c>
      <c r="F45" s="7">
        <v>79.099999999999994</v>
      </c>
      <c r="G45" s="7">
        <v>83.1</v>
      </c>
      <c r="H45" s="7" t="s">
        <v>4</v>
      </c>
      <c r="I45" s="7">
        <v>74.099999999999994</v>
      </c>
      <c r="J45" s="7">
        <v>78.2</v>
      </c>
      <c r="K45" s="7">
        <v>76.900000000000006</v>
      </c>
      <c r="L45" s="7">
        <v>70.87</v>
      </c>
      <c r="M45" s="7">
        <v>64.44</v>
      </c>
      <c r="N45" s="6" t="s">
        <v>4</v>
      </c>
    </row>
    <row r="46" spans="2:14" ht="14.25" x14ac:dyDescent="0.2">
      <c r="B46" s="11" t="s">
        <v>29</v>
      </c>
      <c r="C46" s="5" t="s">
        <v>54</v>
      </c>
      <c r="D46" s="7">
        <v>36</v>
      </c>
      <c r="E46" s="7">
        <v>33</v>
      </c>
      <c r="F46" s="7">
        <v>41</v>
      </c>
      <c r="G46" s="7">
        <v>42</v>
      </c>
      <c r="H46" s="7">
        <v>6</v>
      </c>
      <c r="I46" s="7">
        <v>6</v>
      </c>
      <c r="J46" s="7">
        <v>29</v>
      </c>
      <c r="K46" s="7">
        <v>36</v>
      </c>
      <c r="L46" s="7">
        <v>75.813000000000002</v>
      </c>
      <c r="M46" s="7">
        <v>60.073</v>
      </c>
      <c r="N46" s="6" t="s">
        <v>4</v>
      </c>
    </row>
    <row r="47" spans="2:14" x14ac:dyDescent="0.2">
      <c r="B47" s="11" t="s">
        <v>30</v>
      </c>
      <c r="C47" s="5" t="s">
        <v>28</v>
      </c>
      <c r="D47" s="7">
        <v>2834</v>
      </c>
      <c r="E47" s="7">
        <v>3023</v>
      </c>
      <c r="F47" s="7">
        <v>2970</v>
      </c>
      <c r="G47" s="7">
        <v>2408</v>
      </c>
      <c r="H47" s="7" t="s">
        <v>4</v>
      </c>
      <c r="I47" s="7">
        <v>3044</v>
      </c>
      <c r="J47" s="7">
        <v>2780</v>
      </c>
      <c r="K47" s="7">
        <v>3335</v>
      </c>
      <c r="L47" s="7">
        <v>3341.64</v>
      </c>
      <c r="M47" s="7" t="s">
        <v>4</v>
      </c>
      <c r="N47" s="6" t="s">
        <v>4</v>
      </c>
    </row>
    <row r="48" spans="2:14" x14ac:dyDescent="0.2">
      <c r="B48" s="11"/>
      <c r="C48" s="5" t="s">
        <v>5</v>
      </c>
      <c r="D48" s="7">
        <v>2870</v>
      </c>
      <c r="E48" s="7">
        <v>3056</v>
      </c>
      <c r="F48" s="7">
        <v>3011</v>
      </c>
      <c r="G48" s="7">
        <v>2450</v>
      </c>
      <c r="H48" s="7" t="s">
        <v>4</v>
      </c>
      <c r="I48" s="7">
        <v>3086</v>
      </c>
      <c r="J48" s="7">
        <v>2792</v>
      </c>
      <c r="K48" s="7">
        <v>3383</v>
      </c>
      <c r="L48" s="7">
        <v>3391</v>
      </c>
      <c r="M48" s="7">
        <v>3170</v>
      </c>
      <c r="N48" s="6" t="s">
        <v>4</v>
      </c>
    </row>
    <row r="49" spans="1:14" x14ac:dyDescent="0.2">
      <c r="B49" s="29" t="s">
        <v>33</v>
      </c>
      <c r="C49" s="29"/>
      <c r="D49" s="4"/>
      <c r="E49" s="4"/>
      <c r="F49" s="4"/>
      <c r="G49" s="4"/>
      <c r="H49" s="4"/>
      <c r="I49" s="4"/>
      <c r="J49" s="4"/>
      <c r="K49" s="4"/>
      <c r="L49" s="6"/>
      <c r="M49" s="6"/>
      <c r="N49" s="6"/>
    </row>
    <row r="50" spans="1:14" x14ac:dyDescent="0.2">
      <c r="B50" s="11" t="s">
        <v>34</v>
      </c>
      <c r="C50" s="5" t="s">
        <v>12</v>
      </c>
      <c r="D50" s="4">
        <v>476</v>
      </c>
      <c r="E50" s="4">
        <v>490</v>
      </c>
      <c r="F50" s="4">
        <v>358</v>
      </c>
      <c r="G50" s="4">
        <v>486</v>
      </c>
      <c r="H50" s="4">
        <v>507</v>
      </c>
      <c r="I50" s="4">
        <v>487</v>
      </c>
      <c r="J50" s="4">
        <v>535</v>
      </c>
      <c r="K50" s="4">
        <v>517</v>
      </c>
      <c r="L50" s="6">
        <v>421</v>
      </c>
      <c r="M50" s="6">
        <v>424</v>
      </c>
      <c r="N50" s="6">
        <v>436</v>
      </c>
    </row>
    <row r="51" spans="1:14" x14ac:dyDescent="0.2">
      <c r="B51" s="11"/>
      <c r="C51" s="5" t="s">
        <v>13</v>
      </c>
      <c r="D51" s="4">
        <v>547</v>
      </c>
      <c r="E51" s="4">
        <v>525</v>
      </c>
      <c r="F51" s="4">
        <v>513</v>
      </c>
      <c r="G51" s="4">
        <v>535</v>
      </c>
      <c r="H51" s="4">
        <v>546</v>
      </c>
      <c r="I51" s="4">
        <v>386</v>
      </c>
      <c r="J51" s="4">
        <v>487</v>
      </c>
      <c r="K51" s="4">
        <v>634</v>
      </c>
      <c r="L51" s="6">
        <v>585</v>
      </c>
      <c r="M51" s="6">
        <v>480</v>
      </c>
      <c r="N51" s="6">
        <v>441</v>
      </c>
    </row>
    <row r="52" spans="1:14" ht="14.25" x14ac:dyDescent="0.2">
      <c r="B52" s="11"/>
      <c r="C52" s="5" t="s">
        <v>54</v>
      </c>
      <c r="D52" s="6">
        <v>1248</v>
      </c>
      <c r="E52" s="6">
        <v>1239</v>
      </c>
      <c r="F52" s="6">
        <v>1025</v>
      </c>
      <c r="G52" s="6">
        <v>1056</v>
      </c>
      <c r="H52" s="6">
        <v>1120</v>
      </c>
      <c r="I52" s="6">
        <v>1414</v>
      </c>
      <c r="J52" s="6">
        <v>1504</v>
      </c>
      <c r="K52" s="6">
        <v>1118</v>
      </c>
      <c r="L52" s="6">
        <v>992</v>
      </c>
      <c r="M52" s="6">
        <v>991</v>
      </c>
      <c r="N52" s="6" t="s">
        <v>4</v>
      </c>
    </row>
    <row r="53" spans="1:14" x14ac:dyDescent="0.2">
      <c r="B53" s="11"/>
      <c r="C53" s="5" t="s">
        <v>36</v>
      </c>
      <c r="D53" s="6">
        <v>1736</v>
      </c>
      <c r="E53" s="6">
        <v>1693</v>
      </c>
      <c r="F53" s="6">
        <v>1516</v>
      </c>
      <c r="G53" s="6">
        <v>1602</v>
      </c>
      <c r="H53" s="6">
        <v>1594</v>
      </c>
      <c r="I53" s="6">
        <v>1481</v>
      </c>
      <c r="J53" s="6">
        <v>1377</v>
      </c>
      <c r="K53" s="6">
        <v>1479</v>
      </c>
      <c r="L53" s="6">
        <v>942.5</v>
      </c>
      <c r="M53" s="6" t="s">
        <v>4</v>
      </c>
      <c r="N53" s="6" t="s">
        <v>4</v>
      </c>
    </row>
    <row r="54" spans="1:14" x14ac:dyDescent="0.2">
      <c r="B54" s="11" t="s">
        <v>31</v>
      </c>
      <c r="C54" s="5" t="s">
        <v>12</v>
      </c>
      <c r="D54" s="4">
        <v>661</v>
      </c>
      <c r="E54" s="4">
        <v>655</v>
      </c>
      <c r="F54" s="4">
        <v>674</v>
      </c>
      <c r="G54" s="4">
        <v>754</v>
      </c>
      <c r="H54" s="4">
        <v>679</v>
      </c>
      <c r="I54" s="4">
        <v>602</v>
      </c>
      <c r="J54" s="4">
        <v>732</v>
      </c>
      <c r="K54" s="4">
        <v>793</v>
      </c>
      <c r="L54" s="6">
        <v>677</v>
      </c>
      <c r="M54" s="6">
        <v>595</v>
      </c>
      <c r="N54" s="6">
        <v>660</v>
      </c>
    </row>
    <row r="55" spans="1:14" x14ac:dyDescent="0.2">
      <c r="B55" s="11"/>
      <c r="C55" s="5" t="s">
        <v>13</v>
      </c>
      <c r="D55" s="4">
        <v>615</v>
      </c>
      <c r="E55" s="4">
        <v>575</v>
      </c>
      <c r="F55" s="4">
        <v>573</v>
      </c>
      <c r="G55" s="4">
        <v>649</v>
      </c>
      <c r="H55" s="4">
        <v>510</v>
      </c>
      <c r="I55" s="4">
        <v>430</v>
      </c>
      <c r="J55" s="4">
        <v>474</v>
      </c>
      <c r="K55" s="4">
        <v>457</v>
      </c>
      <c r="L55" s="6">
        <v>364</v>
      </c>
      <c r="M55" s="6">
        <v>162</v>
      </c>
      <c r="N55" s="6">
        <v>272</v>
      </c>
    </row>
    <row r="56" spans="1:14" ht="14.25" x14ac:dyDescent="0.2">
      <c r="B56" s="11"/>
      <c r="C56" s="5" t="s">
        <v>54</v>
      </c>
      <c r="D56" s="4">
        <v>831</v>
      </c>
      <c r="E56" s="4">
        <v>831</v>
      </c>
      <c r="F56" s="4">
        <v>864</v>
      </c>
      <c r="G56" s="4">
        <v>863</v>
      </c>
      <c r="H56" s="4">
        <v>932</v>
      </c>
      <c r="I56" s="6">
        <v>1081</v>
      </c>
      <c r="J56" s="4">
        <v>928</v>
      </c>
      <c r="K56" s="4">
        <v>831</v>
      </c>
      <c r="L56" s="6">
        <v>835</v>
      </c>
      <c r="M56" s="6">
        <v>670</v>
      </c>
      <c r="N56" s="6" t="s">
        <v>4</v>
      </c>
    </row>
    <row r="57" spans="1:14" x14ac:dyDescent="0.2">
      <c r="B57" s="11"/>
      <c r="C57" s="5" t="s">
        <v>36</v>
      </c>
      <c r="D57" s="4">
        <v>914</v>
      </c>
      <c r="E57" s="4">
        <v>823</v>
      </c>
      <c r="F57" s="4">
        <v>800</v>
      </c>
      <c r="G57" s="4">
        <v>933</v>
      </c>
      <c r="H57" s="4" t="s">
        <v>4</v>
      </c>
      <c r="I57" s="4">
        <v>759</v>
      </c>
      <c r="J57" s="4">
        <v>649</v>
      </c>
      <c r="K57" s="4">
        <v>679</v>
      </c>
      <c r="L57" s="6">
        <v>835</v>
      </c>
      <c r="M57" s="6" t="s">
        <v>4</v>
      </c>
      <c r="N57" s="6" t="s">
        <v>4</v>
      </c>
    </row>
    <row r="58" spans="1:14" ht="14.25" x14ac:dyDescent="0.2">
      <c r="B58" s="11" t="s">
        <v>35</v>
      </c>
      <c r="C58" s="5" t="s">
        <v>54</v>
      </c>
      <c r="D58" s="6">
        <v>3420</v>
      </c>
      <c r="E58" s="6">
        <v>3126</v>
      </c>
      <c r="F58" s="6">
        <v>5158</v>
      </c>
      <c r="G58" s="6">
        <v>3151</v>
      </c>
      <c r="H58" s="6">
        <v>3632</v>
      </c>
      <c r="I58" s="6">
        <v>4122</v>
      </c>
      <c r="J58" s="6">
        <v>3684</v>
      </c>
      <c r="K58" s="6">
        <v>3309</v>
      </c>
      <c r="L58" s="6">
        <v>5432</v>
      </c>
      <c r="M58" s="6">
        <v>47885</v>
      </c>
      <c r="N58" s="6" t="s">
        <v>4</v>
      </c>
    </row>
    <row r="59" spans="1:14" x14ac:dyDescent="0.2">
      <c r="B59" s="17"/>
      <c r="C59" s="13" t="s">
        <v>37</v>
      </c>
      <c r="D59" s="18">
        <v>7404</v>
      </c>
      <c r="E59" s="18">
        <v>7765</v>
      </c>
      <c r="F59" s="18">
        <v>7670</v>
      </c>
      <c r="G59" s="18">
        <v>7879</v>
      </c>
      <c r="H59" s="15" t="s">
        <v>4</v>
      </c>
      <c r="I59" s="18">
        <v>7038</v>
      </c>
      <c r="J59" s="18">
        <v>6369</v>
      </c>
      <c r="K59" s="18">
        <v>7627</v>
      </c>
      <c r="L59" s="18">
        <v>7334</v>
      </c>
      <c r="M59" s="18" t="s">
        <v>4</v>
      </c>
      <c r="N59" s="18" t="s">
        <v>4</v>
      </c>
    </row>
    <row r="61" spans="1:14" x14ac:dyDescent="0.2">
      <c r="A61" s="5" t="s">
        <v>40</v>
      </c>
      <c r="B61" s="5" t="s">
        <v>41</v>
      </c>
    </row>
    <row r="62" spans="1:14" x14ac:dyDescent="0.2">
      <c r="A62" s="5" t="s">
        <v>8</v>
      </c>
      <c r="B62" s="5" t="s">
        <v>42</v>
      </c>
    </row>
    <row r="63" spans="1:14" s="19" customFormat="1" ht="14.25" customHeight="1" x14ac:dyDescent="0.2">
      <c r="A63" s="24" t="s">
        <v>9</v>
      </c>
      <c r="B63" s="25" t="s">
        <v>44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2"/>
    </row>
    <row r="64" spans="1:14" x14ac:dyDescent="0.2">
      <c r="A64" s="5" t="s">
        <v>43</v>
      </c>
      <c r="B64" s="5" t="s">
        <v>47</v>
      </c>
    </row>
    <row r="65" spans="1:2" x14ac:dyDescent="0.2">
      <c r="A65" s="5" t="s">
        <v>56</v>
      </c>
    </row>
    <row r="66" spans="1:2" x14ac:dyDescent="0.2">
      <c r="A66" s="5" t="s">
        <v>38</v>
      </c>
    </row>
    <row r="67" spans="1:2" x14ac:dyDescent="0.2">
      <c r="A67" s="5" t="s">
        <v>39</v>
      </c>
    </row>
    <row r="69" spans="1:2" x14ac:dyDescent="0.2">
      <c r="A69" s="8" t="s">
        <v>45</v>
      </c>
      <c r="B69" s="8"/>
    </row>
    <row r="70" spans="1:2" x14ac:dyDescent="0.2">
      <c r="A70" s="8" t="s">
        <v>46</v>
      </c>
      <c r="B70" s="10"/>
    </row>
    <row r="71" spans="1:2" x14ac:dyDescent="0.2">
      <c r="B71" s="11"/>
    </row>
    <row r="72" spans="1:2" x14ac:dyDescent="0.2">
      <c r="B72" s="11"/>
    </row>
  </sheetData>
  <mergeCells count="8">
    <mergeCell ref="L1:N1"/>
    <mergeCell ref="B63:M63"/>
    <mergeCell ref="B2:M2"/>
    <mergeCell ref="B3:C3"/>
    <mergeCell ref="B49:C49"/>
    <mergeCell ref="B34:C34"/>
    <mergeCell ref="B14:C14"/>
    <mergeCell ref="B4:C4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Tharindi NKN</cp:lastModifiedBy>
  <cp:lastPrinted>2025-10-14T10:46:30Z</cp:lastPrinted>
  <dcterms:created xsi:type="dcterms:W3CDTF">2023-11-06T10:25:39Z</dcterms:created>
  <dcterms:modified xsi:type="dcterms:W3CDTF">2025-12-18T05:02:38Z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2024-08-21T03:26:00Z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0d052bc9-9ec0-471e-ac64-1ded2df6c3f4</vt:lpwstr>
  </property>
  <property fmtid="{D5CDD505-2E9C-101B-9397-08002B2CF9AE}" pid="8" name="MSIP_Label_83c4ab6a-b8f9-4a41-a9e3-9d9b3c522aed_ContentBits">
    <vt:lpwstr>1</vt:lpwstr>
  </property>
</Properties>
</file>