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Objects="none" codeName="ThisWorkbook" defaultThemeVersion="124226"/>
  <mc:AlternateContent xmlns:mc="http://schemas.openxmlformats.org/markup-compatibility/2006">
    <mc:Choice Requires="x15">
      <x15ac:absPath xmlns:x15ac="http://schemas.microsoft.com/office/spreadsheetml/2010/11/ac" url="D:\Documents\Dila Documents\STD\Economic and Social Statistics 2025-T\ESS_Final\KEI\"/>
    </mc:Choice>
  </mc:AlternateContent>
  <xr:revisionPtr revIDLastSave="0" documentId="8_{D1C2A7CA-E2C1-486D-8BCD-557F12BC55E4}" xr6:coauthVersionLast="47" xr6:coauthVersionMax="47" xr10:uidLastSave="{00000000-0000-0000-0000-000000000000}"/>
  <bookViews>
    <workbookView xWindow="-120" yWindow="-120" windowWidth="29040" windowHeight="15720" tabRatio="836" activeTab="9" xr2:uid="{00000000-000D-0000-FFFF-FFFF00000000}"/>
  </bookViews>
  <sheets>
    <sheet name="Contents" sheetId="12" r:id="rId1"/>
    <sheet name="Table 1" sheetId="2" r:id="rId2"/>
    <sheet name="Table 2" sheetId="3" r:id="rId3"/>
    <sheet name="Table 3" sheetId="4" r:id="rId4"/>
    <sheet name="Table 4" sheetId="5" r:id="rId5"/>
    <sheet name="Table 5" sheetId="6" r:id="rId6"/>
    <sheet name="Table 6" sheetId="7" r:id="rId7"/>
    <sheet name="Table 7" sheetId="8" r:id="rId8"/>
    <sheet name="Table 8" sheetId="11" r:id="rId9"/>
    <sheet name="Table 9" sheetId="10" r:id="rId10"/>
  </sheets>
  <definedNames>
    <definedName name="_xlnm.Print_Area" localSheetId="1">'Table 1'!$B$2:$M$42</definedName>
    <definedName name="_xlnm.Print_Area" localSheetId="2">'Table 2'!$B$2:$M$39</definedName>
    <definedName name="_xlnm.Print_Area" localSheetId="3">'Table 3'!$B$2:$L$45</definedName>
    <definedName name="_xlnm.Print_Area" localSheetId="4">'Table 4'!$B$2:$M$49</definedName>
    <definedName name="_xlnm.Print_Area" localSheetId="5">'Table 5'!$B$2:$L$57</definedName>
    <definedName name="_xlnm.Print_Area" localSheetId="6">'Table 6'!$B$2:$L$47</definedName>
    <definedName name="_xlnm.Print_Area" localSheetId="7">'Table 7'!$B$2:$O$57</definedName>
    <definedName name="_xlnm.Print_Area" localSheetId="8">'Table 8'!$B$2:$N$42</definedName>
    <definedName name="_xlnm.Print_Area" localSheetId="9">'Table 9'!$B$2:$L$40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4" l="1"/>
</calcChain>
</file>

<file path=xl/sharedStrings.xml><?xml version="1.0" encoding="utf-8"?>
<sst xmlns="http://schemas.openxmlformats.org/spreadsheetml/2006/main" count="770" uniqueCount="449">
  <si>
    <t>-</t>
  </si>
  <si>
    <t>6.00-6.50</t>
  </si>
  <si>
    <t>8.40-8.44</t>
  </si>
  <si>
    <t>8.10-8.25</t>
  </si>
  <si>
    <t>8.90-9.00</t>
  </si>
  <si>
    <t>7.40-7.55</t>
  </si>
  <si>
    <t>4.53-4.55</t>
  </si>
  <si>
    <t>5.88-6.00</t>
  </si>
  <si>
    <t>15.50-15.50</t>
  </si>
  <si>
    <t>-</t>
  </si>
  <si>
    <t>-</t>
  </si>
  <si>
    <t>-</t>
  </si>
  <si>
    <t>-</t>
  </si>
  <si>
    <t>-</t>
  </si>
  <si>
    <t>-</t>
  </si>
  <si>
    <t>-</t>
  </si>
  <si>
    <t>-</t>
  </si>
  <si>
    <t>-</t>
  </si>
  <si>
    <t>-</t>
  </si>
  <si>
    <t>-</t>
  </si>
  <si>
    <t> </t>
  </si>
  <si>
    <t> 256 </t>
  </si>
  <si>
    <t> 64 </t>
  </si>
  <si>
    <t>3,170 </t>
  </si>
  <si>
    <t>17,991.0 </t>
  </si>
  <si>
    <t>26,015.3 </t>
  </si>
  <si>
    <t>9.05-9.40</t>
  </si>
  <si>
    <t>     4,248.9 </t>
  </si>
  <si>
    <t>   10,654.2 </t>
  </si>
  <si>
    <t>     3,068.4 </t>
  </si>
  <si>
    <t xml:space="preserve">62.5_x000D_
</t>
  </si>
  <si>
    <t>முக்கிய பொருளாதாரக் குறிகாட்டிகள்</t>
  </si>
  <si>
    <t>அட்டவணை 1</t>
  </si>
  <si>
    <t>அட்டவணை 2</t>
  </si>
  <si>
    <t>அட்டவணை 3</t>
  </si>
  <si>
    <t>அட்டவணை 4</t>
  </si>
  <si>
    <t>அட்டவணை 5</t>
  </si>
  <si>
    <t>அட்டவணை 6</t>
  </si>
  <si>
    <t>அட்டவணை 7</t>
  </si>
  <si>
    <t>அட்டவணை 8</t>
  </si>
  <si>
    <t>அட்டவணை 9</t>
  </si>
  <si>
    <t>உண்மைத் துறை</t>
  </si>
  <si>
    <t>வேளாண்மை மற்றும் கைத்தொழில்</t>
  </si>
  <si>
    <t>விலைகள் மற்றும் கூலிகள்</t>
  </si>
  <si>
    <t>உட்கட்டமைப்பு</t>
  </si>
  <si>
    <t>வெளிநாட்டுத் துறை</t>
  </si>
  <si>
    <t>பணம் மற்றும் வட்டி வீதங்கள்</t>
  </si>
  <si>
    <t>பணம் மற்றும் மூலதனச் சந்தைகள்</t>
  </si>
  <si>
    <t>அரச நிதி</t>
  </si>
  <si>
    <t>நிதியியல் நிறுவனங்கள்</t>
  </si>
  <si>
    <t>நடுவாண்டுக் குடித்தொகை வளர்ச்சி, %</t>
  </si>
  <si>
    <t>குடித்தொகையியல்</t>
  </si>
  <si>
    <t>தலைக்குரிய மொ.தே. வ:</t>
  </si>
  <si>
    <t>மொ.தே.வ (சந்தை விலைகளில்):</t>
  </si>
  <si>
    <t>மொ.உ.உ (சந்தை விலைகளில்):</t>
  </si>
  <si>
    <t>ரூ.பில்.</t>
  </si>
  <si>
    <t>ஐ.அ.டொலர் பில்.(எ)</t>
  </si>
  <si>
    <t>ரூ.</t>
  </si>
  <si>
    <t>ஐ.அ.டொலர்(எ)(ஏ)</t>
  </si>
  <si>
    <t>உண்மை மொ.உ.உ வளர்ச்சி, %</t>
  </si>
  <si>
    <r>
      <t>நடுவாண்டுக் குடித்தொகை, ’000</t>
    </r>
    <r>
      <rPr>
        <vertAlign val="superscript"/>
        <sz val="8"/>
        <color rgb="FF2B2A29"/>
        <rFont val="Calibri"/>
        <family val="2"/>
        <scheme val="minor"/>
      </rPr>
      <t xml:space="preserve"> (ஆ)</t>
    </r>
  </si>
  <si>
    <r>
      <t>தொழிலின்மை, தொழிற்படையின் % ஆக</t>
    </r>
    <r>
      <rPr>
        <vertAlign val="superscript"/>
        <sz val="8"/>
        <color rgb="FF2B2A29"/>
        <rFont val="Calibri"/>
        <family val="2"/>
        <scheme val="minor"/>
      </rPr>
      <t xml:space="preserve"> (இ)</t>
    </r>
  </si>
  <si>
    <r>
      <t>தேசிய கணக்குகள்</t>
    </r>
    <r>
      <rPr>
        <b/>
        <vertAlign val="superscript"/>
        <sz val="8"/>
        <color rgb="FF3BBAC9"/>
        <rFont val="Calibri"/>
        <family val="2"/>
        <scheme val="minor"/>
      </rPr>
      <t xml:space="preserve"> (ஈ)</t>
    </r>
  </si>
  <si>
    <t>வேளாண்மை</t>
  </si>
  <si>
    <t>கைத்தொழில்</t>
  </si>
  <si>
    <t>பணிகள்</t>
  </si>
  <si>
    <t>உற்பத்திகள் மீதான உதவுதொகைகளைக் கழித்த வரிகள்</t>
  </si>
  <si>
    <r>
      <t>நிலையான விலைகளில், பொருளாதார நடவடிக்கைகளின்படி மொ.உ.உ, மொ.உ.உ% ஆக</t>
    </r>
    <r>
      <rPr>
        <b/>
        <vertAlign val="superscript"/>
        <sz val="8"/>
        <color rgb="FF3BBAC9"/>
        <rFont val="Calibri"/>
        <family val="2"/>
        <scheme val="minor"/>
      </rPr>
      <t xml:space="preserve"> (ஈ)</t>
    </r>
  </si>
  <si>
    <t>அட்டவணை/ தாள் இல.</t>
  </si>
  <si>
    <t>அட்டவணையின் பெயர்</t>
  </si>
  <si>
    <t>நுகர்வு</t>
  </si>
  <si>
    <t>தனியார் நுகர்வு</t>
  </si>
  <si>
    <t>அரச நுகர்வு</t>
  </si>
  <si>
    <t>முதலீடு</t>
  </si>
  <si>
    <t>உள்நாட்டுச் சேமிப்புக்கள்</t>
  </si>
  <si>
    <t xml:space="preserve">தேசிய சேமிப்புக்கள் </t>
  </si>
  <si>
    <t xml:space="preserve">மூலங்கள்: </t>
  </si>
  <si>
    <t>பதிவாளர் நாயகத் திணைக்களம்</t>
  </si>
  <si>
    <t>தொகைமதிப்பு மற்றும் புள்ளிவிபரத் திணைக்களம்</t>
  </si>
  <si>
    <t>(அ)</t>
  </si>
  <si>
    <t>(ஆ)</t>
  </si>
  <si>
    <t>(இ)</t>
  </si>
  <si>
    <t>(ஈ)</t>
  </si>
  <si>
    <t>(உ)</t>
  </si>
  <si>
    <t>(ஊ)</t>
  </si>
  <si>
    <t>(எ)</t>
  </si>
  <si>
    <t>(ஏ)</t>
  </si>
  <si>
    <t xml:space="preserve">தற்காலிகமானவை </t>
  </si>
  <si>
    <t xml:space="preserve">குடித்தொகை மற்றும் வீடமைப்பு தொகைமதிப்பை அடிப்படையாகக் கொண்டது - 2012 </t>
  </si>
  <si>
    <t>திருத்தப்பட்டது</t>
  </si>
  <si>
    <t>மொ.உ.உற்பத்தி மதிப்பீடுகளை அடிப்படையாகக் கொண்டது (அடிப்படை ஆண்டு 2015)</t>
  </si>
  <si>
    <t>மொ.உ.உற்பத்தி மதிப்பீடுகளை அடிப்படையாகக் கொண்டது (அடிப்படை ஆண்டு 2010)</t>
  </si>
  <si>
    <t>குறிப்பு:2016 யூலையில், தொகைமதிப்புப் புள்ளிவிபரத் திணைக்களம் 2011இலிருந்து மீள்நிறையேற்றப்பட்ட மற்றும் திருத்தப்பட்ட தொழிற்படைத் தரவுத் தொடர்களை வெளியிட்டிருக்கிறது.</t>
  </si>
  <si>
    <t>2015இலிருந்து, காலாண்டு சராசரி செலாவணி வீதங்களைப் பயன்படுத்தி கணிப்பிடப்பட்ட ஐ.அ.டொலர் நியதிகளில் காலாண்டு மொ.உ.உ மொத்த தேசிய வருமானத்தை அடிப்படையாகக் கொண்டது</t>
  </si>
  <si>
    <t>ஐ. அ.டொலர் நியதிகளிலுள்ள மொத்த தேசிய வருமானத்தின் பெறுமதியாக்கத்திற்கான ஆண்டு சராசரி வீதத்துடன் ஒப்பிடுகையில், காலாண்டு சராசரி செலாவணி வீதங்களைப் பயன்படுத்துவதிலுள்ள வேறுபாடுகள் காரணமாக இப்பெறுமதிகள் தொகைமதிப்பு மற்றும் புள்ளிவிபரத் திணைக்களத்தில் வெளியிடப்பட்ட பெறுமதிகளிலிருந்து வேறுபடலாம்.</t>
  </si>
  <si>
    <r>
      <t>7.8</t>
    </r>
    <r>
      <rPr>
        <vertAlign val="superscript"/>
        <sz val="10"/>
        <color rgb="FF2B2A29"/>
        <rFont val="Calibri"/>
        <family val="2"/>
        <scheme val="minor"/>
      </rPr>
      <t>(உ)</t>
    </r>
  </si>
  <si>
    <r>
      <t>26.9</t>
    </r>
    <r>
      <rPr>
        <vertAlign val="superscript"/>
        <sz val="10"/>
        <color rgb="FF2B2A29"/>
        <rFont val="Calibri"/>
        <family val="2"/>
        <scheme val="minor"/>
      </rPr>
      <t>(உ)</t>
    </r>
  </si>
  <si>
    <r>
      <t>56.1</t>
    </r>
    <r>
      <rPr>
        <vertAlign val="superscript"/>
        <sz val="10"/>
        <color rgb="FF2B2A29"/>
        <rFont val="Calibri"/>
        <family val="2"/>
        <scheme val="minor"/>
      </rPr>
      <t>(உ)</t>
    </r>
  </si>
  <si>
    <r>
      <t>9.2</t>
    </r>
    <r>
      <rPr>
        <vertAlign val="superscript"/>
        <sz val="10"/>
        <color rgb="FF2B2A29"/>
        <rFont val="Calibri"/>
        <family val="2"/>
        <scheme val="minor"/>
      </rPr>
      <t>(உ)</t>
    </r>
  </si>
  <si>
    <r>
      <t>75.8</t>
    </r>
    <r>
      <rPr>
        <vertAlign val="superscript"/>
        <sz val="10"/>
        <color rgb="FF2B2A29"/>
        <rFont val="Calibri"/>
        <family val="2"/>
        <scheme val="minor"/>
      </rPr>
      <t>(உ)</t>
    </r>
  </si>
  <si>
    <r>
      <t>67.4</t>
    </r>
    <r>
      <rPr>
        <vertAlign val="superscript"/>
        <sz val="10"/>
        <color rgb="FF2B2A29"/>
        <rFont val="Calibri"/>
        <family val="2"/>
        <scheme val="minor"/>
      </rPr>
      <t>(உ)</t>
    </r>
  </si>
  <si>
    <r>
      <t>8.4</t>
    </r>
    <r>
      <rPr>
        <vertAlign val="superscript"/>
        <sz val="10"/>
        <color rgb="FF2B2A29"/>
        <rFont val="Calibri"/>
        <family val="2"/>
        <scheme val="minor"/>
      </rPr>
      <t>(உ)</t>
    </r>
  </si>
  <si>
    <r>
      <t>32.3</t>
    </r>
    <r>
      <rPr>
        <vertAlign val="superscript"/>
        <sz val="10"/>
        <color rgb="FF2B2A29"/>
        <rFont val="Calibri"/>
        <family val="2"/>
        <scheme val="minor"/>
      </rPr>
      <t>(உ)</t>
    </r>
  </si>
  <si>
    <r>
      <t>24.2</t>
    </r>
    <r>
      <rPr>
        <vertAlign val="superscript"/>
        <sz val="10"/>
        <color rgb="FF2B2A29"/>
        <rFont val="Calibri"/>
        <family val="2"/>
        <scheme val="minor"/>
      </rPr>
      <t>(உ)</t>
    </r>
  </si>
  <si>
    <r>
      <t>29.8</t>
    </r>
    <r>
      <rPr>
        <vertAlign val="superscript"/>
        <sz val="10"/>
        <color rgb="FF2B2A29"/>
        <rFont val="Calibri"/>
        <family val="2"/>
        <scheme val="minor"/>
      </rPr>
      <t>(உ)</t>
    </r>
  </si>
  <si>
    <r>
      <t>75.0</t>
    </r>
    <r>
      <rPr>
        <vertAlign val="superscript"/>
        <sz val="10"/>
        <color rgb="FF2B2A29"/>
        <rFont val="Calibri"/>
        <family val="2"/>
        <scheme val="minor"/>
      </rPr>
      <t>(</t>
    </r>
    <r>
      <rPr>
        <vertAlign val="superscript"/>
        <sz val="8"/>
        <color rgb="FF2B2A29"/>
        <rFont val="Calibri"/>
        <family val="2"/>
        <scheme val="minor"/>
      </rPr>
      <t>ஊ</t>
    </r>
    <r>
      <rPr>
        <vertAlign val="superscript"/>
        <sz val="10"/>
        <color rgb="FF2B2A29"/>
        <rFont val="Calibri"/>
        <family val="2"/>
        <scheme val="minor"/>
      </rPr>
      <t>)</t>
    </r>
  </si>
  <si>
    <r>
      <t>23,446</t>
    </r>
    <r>
      <rPr>
        <vertAlign val="superscript"/>
        <sz val="10"/>
        <color rgb="FF2B2A29"/>
        <rFont val="Calibri"/>
        <family val="2"/>
        <scheme val="minor"/>
      </rPr>
      <t>(</t>
    </r>
    <r>
      <rPr>
        <vertAlign val="superscript"/>
        <sz val="8"/>
        <color rgb="FF2B2A29"/>
        <rFont val="Calibri"/>
        <family val="2"/>
        <scheme val="minor"/>
      </rPr>
      <t>ஊ</t>
    </r>
    <r>
      <rPr>
        <vertAlign val="superscript"/>
        <sz val="10"/>
        <color rgb="FF2B2A29"/>
        <rFont val="Calibri"/>
        <family val="2"/>
        <scheme val="minor"/>
      </rPr>
      <t>)</t>
    </r>
  </si>
  <si>
    <r>
      <t>1,057,035</t>
    </r>
    <r>
      <rPr>
        <vertAlign val="superscript"/>
        <sz val="10"/>
        <color rgb="FF2B2A29"/>
        <rFont val="Calibri"/>
        <family val="2"/>
        <scheme val="minor"/>
      </rPr>
      <t>(</t>
    </r>
    <r>
      <rPr>
        <vertAlign val="superscript"/>
        <sz val="8"/>
        <color rgb="FF2B2A29"/>
        <rFont val="Calibri"/>
        <family val="2"/>
        <scheme val="minor"/>
      </rPr>
      <t>ஊ</t>
    </r>
    <r>
      <rPr>
        <vertAlign val="superscript"/>
        <sz val="10"/>
        <color rgb="FF2B2A29"/>
        <rFont val="Calibri"/>
        <family val="2"/>
        <scheme val="minor"/>
      </rPr>
      <t>)</t>
    </r>
  </si>
  <si>
    <r>
      <t>3,379</t>
    </r>
    <r>
      <rPr>
        <vertAlign val="superscript"/>
        <sz val="10"/>
        <color rgb="FF2B2A29"/>
        <rFont val="Calibri"/>
        <family val="2"/>
        <scheme val="minor"/>
      </rPr>
      <t>(</t>
    </r>
    <r>
      <rPr>
        <vertAlign val="superscript"/>
        <sz val="8"/>
        <color rgb="FF2B2A29"/>
        <rFont val="Calibri"/>
        <family val="2"/>
        <scheme val="minor"/>
      </rPr>
      <t>ஊ</t>
    </r>
    <r>
      <rPr>
        <vertAlign val="superscript"/>
        <sz val="10"/>
        <color rgb="FF2B2A29"/>
        <rFont val="Calibri"/>
        <family val="2"/>
        <scheme val="minor"/>
      </rPr>
      <t>)</t>
    </r>
  </si>
  <si>
    <r>
      <t>24,063</t>
    </r>
    <r>
      <rPr>
        <vertAlign val="superscript"/>
        <sz val="10"/>
        <color rgb="FF2B2A29"/>
        <rFont val="Calibri"/>
        <family val="2"/>
        <scheme val="minor"/>
      </rPr>
      <t>(</t>
    </r>
    <r>
      <rPr>
        <vertAlign val="superscript"/>
        <sz val="8"/>
        <color rgb="FF2B2A29"/>
        <rFont val="Calibri"/>
        <family val="2"/>
        <scheme val="minor"/>
      </rPr>
      <t>ஊ</t>
    </r>
    <r>
      <rPr>
        <vertAlign val="superscript"/>
        <sz val="10"/>
        <color rgb="FF2B2A29"/>
        <rFont val="Calibri"/>
        <family val="2"/>
        <scheme val="minor"/>
      </rPr>
      <t>)</t>
    </r>
  </si>
  <si>
    <r>
      <t>76.8</t>
    </r>
    <r>
      <rPr>
        <vertAlign val="superscript"/>
        <sz val="10"/>
        <color rgb="FF2B2A29"/>
        <rFont val="Calibri"/>
        <family val="2"/>
        <scheme val="minor"/>
      </rPr>
      <t>(</t>
    </r>
    <r>
      <rPr>
        <vertAlign val="superscript"/>
        <sz val="8"/>
        <color rgb="FF2B2A29"/>
        <rFont val="Calibri"/>
        <family val="2"/>
        <scheme val="minor"/>
      </rPr>
      <t>ஊ</t>
    </r>
    <r>
      <rPr>
        <vertAlign val="superscript"/>
        <sz val="10"/>
        <color rgb="FF2B2A29"/>
        <rFont val="Calibri"/>
        <family val="2"/>
        <scheme val="minor"/>
      </rPr>
      <t>)</t>
    </r>
  </si>
  <si>
    <r>
      <t>(7.3)</t>
    </r>
    <r>
      <rPr>
        <vertAlign val="superscript"/>
        <sz val="10"/>
        <color rgb="FF2B2A29"/>
        <rFont val="Calibri"/>
        <family val="2"/>
        <scheme val="minor"/>
      </rPr>
      <t>(</t>
    </r>
    <r>
      <rPr>
        <vertAlign val="superscript"/>
        <sz val="8"/>
        <color rgb="FF2B2A29"/>
        <rFont val="Calibri"/>
        <family val="2"/>
        <scheme val="minor"/>
      </rPr>
      <t>ஊ</t>
    </r>
    <r>
      <rPr>
        <vertAlign val="superscript"/>
        <sz val="10"/>
        <color rgb="FF2B2A29"/>
        <rFont val="Calibri"/>
        <family val="2"/>
        <scheme val="minor"/>
      </rPr>
      <t>)</t>
    </r>
  </si>
  <si>
    <r>
      <t>10,125</t>
    </r>
    <r>
      <rPr>
        <vertAlign val="superscript"/>
        <sz val="10"/>
        <color rgb="FF2B2A29"/>
        <rFont val="Calibri"/>
        <family val="2"/>
        <scheme val="minor"/>
      </rPr>
      <t>(</t>
    </r>
    <r>
      <rPr>
        <vertAlign val="superscript"/>
        <sz val="8"/>
        <color rgb="FF2B2A29"/>
        <rFont val="Calibri"/>
        <family val="2"/>
        <scheme val="minor"/>
      </rPr>
      <t>உ</t>
    </r>
    <r>
      <rPr>
        <vertAlign val="superscript"/>
        <sz val="10"/>
        <color rgb="FF2B2A29"/>
        <rFont val="Calibri"/>
        <family val="2"/>
        <scheme val="minor"/>
      </rPr>
      <t>)</t>
    </r>
  </si>
  <si>
    <r>
      <t>77.6</t>
    </r>
    <r>
      <rPr>
        <vertAlign val="superscript"/>
        <sz val="10"/>
        <color rgb="FF2B2A29"/>
        <rFont val="Calibri"/>
        <family val="2"/>
        <scheme val="minor"/>
      </rPr>
      <t>(</t>
    </r>
    <r>
      <rPr>
        <vertAlign val="superscript"/>
        <sz val="8"/>
        <color rgb="FF2B2A29"/>
        <rFont val="Calibri"/>
        <family val="2"/>
        <scheme val="minor"/>
      </rPr>
      <t>உ</t>
    </r>
    <r>
      <rPr>
        <vertAlign val="superscript"/>
        <sz val="10"/>
        <color rgb="FF2B2A29"/>
        <rFont val="Calibri"/>
        <family val="2"/>
        <scheme val="minor"/>
      </rPr>
      <t>)</t>
    </r>
  </si>
  <si>
    <r>
      <t>487,298</t>
    </r>
    <r>
      <rPr>
        <vertAlign val="superscript"/>
        <sz val="10"/>
        <color rgb="FF2B2A29"/>
        <rFont val="Calibri"/>
        <family val="2"/>
        <scheme val="minor"/>
      </rPr>
      <t>(</t>
    </r>
    <r>
      <rPr>
        <vertAlign val="superscript"/>
        <sz val="8"/>
        <color rgb="FF2B2A29"/>
        <rFont val="Calibri"/>
        <family val="2"/>
        <scheme val="minor"/>
      </rPr>
      <t>உ</t>
    </r>
    <r>
      <rPr>
        <vertAlign val="superscript"/>
        <sz val="10"/>
        <color rgb="FF2B2A29"/>
        <rFont val="Calibri"/>
        <family val="2"/>
        <scheme val="minor"/>
      </rPr>
      <t>)</t>
    </r>
  </si>
  <si>
    <r>
      <t>3,732</t>
    </r>
    <r>
      <rPr>
        <vertAlign val="superscript"/>
        <sz val="10"/>
        <color rgb="FF2B2A29"/>
        <rFont val="Calibri"/>
        <family val="2"/>
        <scheme val="minor"/>
      </rPr>
      <t>(</t>
    </r>
    <r>
      <rPr>
        <vertAlign val="superscript"/>
        <sz val="8"/>
        <color rgb="FF2B2A29"/>
        <rFont val="Calibri"/>
        <family val="2"/>
        <scheme val="minor"/>
      </rPr>
      <t>உ</t>
    </r>
    <r>
      <rPr>
        <vertAlign val="superscript"/>
        <sz val="10"/>
        <color rgb="FF2B2A29"/>
        <rFont val="Calibri"/>
        <family val="2"/>
        <scheme val="minor"/>
      </rPr>
      <t>)</t>
    </r>
  </si>
  <si>
    <r>
      <t>10,361</t>
    </r>
    <r>
      <rPr>
        <vertAlign val="superscript"/>
        <sz val="10"/>
        <color rgb="FF2B2A29"/>
        <rFont val="Calibri"/>
        <family val="2"/>
        <scheme val="minor"/>
      </rPr>
      <t>(</t>
    </r>
    <r>
      <rPr>
        <vertAlign val="superscript"/>
        <sz val="8"/>
        <color rgb="FF2B2A29"/>
        <rFont val="Calibri"/>
        <family val="2"/>
        <scheme val="minor"/>
      </rPr>
      <t>உ</t>
    </r>
    <r>
      <rPr>
        <vertAlign val="superscript"/>
        <sz val="10"/>
        <color rgb="FF2B2A29"/>
        <rFont val="Calibri"/>
        <family val="2"/>
        <scheme val="minor"/>
      </rPr>
      <t>)</t>
    </r>
  </si>
  <si>
    <r>
      <t>79.4</t>
    </r>
    <r>
      <rPr>
        <vertAlign val="superscript"/>
        <sz val="10"/>
        <color rgb="FF2B2A29"/>
        <rFont val="Calibri"/>
        <family val="2"/>
        <scheme val="minor"/>
      </rPr>
      <t>(</t>
    </r>
    <r>
      <rPr>
        <vertAlign val="superscript"/>
        <sz val="8"/>
        <color rgb="FF2B2A29"/>
        <rFont val="Calibri"/>
        <family val="2"/>
        <scheme val="minor"/>
      </rPr>
      <t>உ</t>
    </r>
    <r>
      <rPr>
        <vertAlign val="superscript"/>
        <sz val="10"/>
        <color rgb="FF2B2A29"/>
        <rFont val="Calibri"/>
        <family val="2"/>
        <scheme val="minor"/>
      </rPr>
      <t>)</t>
    </r>
  </si>
  <si>
    <r>
      <t>5.0</t>
    </r>
    <r>
      <rPr>
        <vertAlign val="superscript"/>
        <sz val="10"/>
        <color rgb="FF2B2A29"/>
        <rFont val="Calibri"/>
        <family val="2"/>
        <scheme val="minor"/>
      </rPr>
      <t>(</t>
    </r>
    <r>
      <rPr>
        <vertAlign val="superscript"/>
        <sz val="8"/>
        <color rgb="FF2B2A29"/>
        <rFont val="Calibri"/>
        <family val="2"/>
        <scheme val="minor"/>
      </rPr>
      <t>உ</t>
    </r>
    <r>
      <rPr>
        <vertAlign val="superscript"/>
        <sz val="10"/>
        <color rgb="FF2B2A29"/>
        <rFont val="Calibri"/>
        <family val="2"/>
        <scheme val="minor"/>
      </rPr>
      <t>)</t>
    </r>
  </si>
  <si>
    <r>
      <t>26586</t>
    </r>
    <r>
      <rPr>
        <vertAlign val="superscript"/>
        <sz val="8"/>
        <rFont val="Calibri"/>
        <family val="2"/>
        <scheme val="minor"/>
      </rPr>
      <t>(அ)(ஊ)</t>
    </r>
  </si>
  <si>
    <r>
      <t>81.2</t>
    </r>
    <r>
      <rPr>
        <vertAlign val="superscript"/>
        <sz val="8"/>
        <rFont val="Calibri"/>
        <family val="2"/>
        <scheme val="minor"/>
      </rPr>
      <t>(அ)(ஊ)</t>
    </r>
  </si>
  <si>
    <r>
      <t>1,206,441</t>
    </r>
    <r>
      <rPr>
        <vertAlign val="superscript"/>
        <sz val="8"/>
        <rFont val="Calibri"/>
        <family val="2"/>
        <scheme val="minor"/>
      </rPr>
      <t>(அ)(ஊ)</t>
    </r>
  </si>
  <si>
    <r>
      <t>3,865</t>
    </r>
    <r>
      <rPr>
        <vertAlign val="superscript"/>
        <sz val="8"/>
        <rFont val="Calibri"/>
        <family val="2"/>
        <scheme val="minor"/>
      </rPr>
      <t>(அ)(ஊ)</t>
    </r>
  </si>
  <si>
    <r>
      <t>27,420</t>
    </r>
    <r>
      <rPr>
        <vertAlign val="superscript"/>
        <sz val="8"/>
        <rFont val="Calibri"/>
        <family val="2"/>
        <scheme val="minor"/>
      </rPr>
      <t>(அ)(ஊ)</t>
    </r>
  </si>
  <si>
    <r>
      <t>83.8</t>
    </r>
    <r>
      <rPr>
        <vertAlign val="superscript"/>
        <sz val="8"/>
        <rFont val="Calibri"/>
        <family val="2"/>
        <scheme val="minor"/>
      </rPr>
      <t>(அ)(ஊ)</t>
    </r>
  </si>
  <si>
    <r>
      <t>(2.3)</t>
    </r>
    <r>
      <rPr>
        <vertAlign val="superscript"/>
        <sz val="8"/>
        <rFont val="Calibri"/>
        <family val="2"/>
        <scheme val="minor"/>
      </rPr>
      <t>(அ)(ஊ)</t>
    </r>
  </si>
  <si>
    <r>
      <t>2024</t>
    </r>
    <r>
      <rPr>
        <vertAlign val="superscript"/>
        <sz val="11"/>
        <color rgb="FF2B2A29"/>
        <rFont val="Calibri"/>
        <family val="2"/>
        <scheme val="minor"/>
      </rPr>
      <t xml:space="preserve"> </t>
    </r>
    <r>
      <rPr>
        <vertAlign val="superscript"/>
        <sz val="9"/>
        <color rgb="FF2B2A29"/>
        <rFont val="Calibri"/>
        <family val="2"/>
        <scheme val="minor"/>
      </rPr>
      <t>(அ)</t>
    </r>
  </si>
  <si>
    <r>
      <t>7.8</t>
    </r>
    <r>
      <rPr>
        <vertAlign val="superscript"/>
        <sz val="8"/>
        <rFont val="Calibri"/>
        <family val="2"/>
        <scheme val="minor"/>
      </rPr>
      <t>(அ)(ஊ)</t>
    </r>
  </si>
  <si>
    <r>
      <t>25.3</t>
    </r>
    <r>
      <rPr>
        <vertAlign val="superscript"/>
        <sz val="8"/>
        <rFont val="Calibri"/>
        <family val="2"/>
        <scheme val="minor"/>
      </rPr>
      <t>(அ)(ஊ)</t>
    </r>
  </si>
  <si>
    <r>
      <t>60.7</t>
    </r>
    <r>
      <rPr>
        <vertAlign val="superscript"/>
        <sz val="8"/>
        <rFont val="Calibri"/>
        <family val="2"/>
        <scheme val="minor"/>
      </rPr>
      <t>(அ)(ஊ)</t>
    </r>
  </si>
  <si>
    <r>
      <t>6.2</t>
    </r>
    <r>
      <rPr>
        <vertAlign val="superscript"/>
        <sz val="8"/>
        <rFont val="Calibri"/>
        <family val="2"/>
        <scheme val="minor"/>
      </rPr>
      <t>(அ)(ஊ)</t>
    </r>
  </si>
  <si>
    <r>
      <t>77.6</t>
    </r>
    <r>
      <rPr>
        <vertAlign val="superscript"/>
        <sz val="8"/>
        <rFont val="Calibri"/>
        <family val="2"/>
        <scheme val="minor"/>
      </rPr>
      <t>(அ)(ஊ)</t>
    </r>
  </si>
  <si>
    <r>
      <t>70.8</t>
    </r>
    <r>
      <rPr>
        <vertAlign val="superscript"/>
        <sz val="8"/>
        <rFont val="Calibri"/>
        <family val="2"/>
        <scheme val="minor"/>
      </rPr>
      <t>(அ)(ஊ)</t>
    </r>
  </si>
  <si>
    <r>
      <t>6.8</t>
    </r>
    <r>
      <rPr>
        <vertAlign val="superscript"/>
        <sz val="8"/>
        <rFont val="Calibri"/>
        <family val="2"/>
        <scheme val="minor"/>
      </rPr>
      <t>(அ)(ஊ)</t>
    </r>
  </si>
  <si>
    <r>
      <t>24.6</t>
    </r>
    <r>
      <rPr>
        <vertAlign val="superscript"/>
        <sz val="8"/>
        <rFont val="Calibri"/>
        <family val="2"/>
        <scheme val="minor"/>
      </rPr>
      <t>(அ)(ஊ)</t>
    </r>
  </si>
  <si>
    <r>
      <t>22.4</t>
    </r>
    <r>
      <rPr>
        <vertAlign val="superscript"/>
        <sz val="8"/>
        <rFont val="Calibri"/>
        <family val="2"/>
        <scheme val="minor"/>
      </rPr>
      <t>(அ)(ஊ</t>
    </r>
    <r>
      <rPr>
        <vertAlign val="superscript"/>
        <sz val="10"/>
        <rFont val="Calibri"/>
        <family val="2"/>
        <scheme val="minor"/>
      </rPr>
      <t>)</t>
    </r>
  </si>
  <si>
    <r>
      <t>26.3</t>
    </r>
    <r>
      <rPr>
        <vertAlign val="superscript"/>
        <sz val="8"/>
        <rFont val="Calibri"/>
        <family val="2"/>
        <scheme val="minor"/>
      </rPr>
      <t>(அ)(ஊ)</t>
    </r>
  </si>
  <si>
    <r>
      <t>7.5</t>
    </r>
    <r>
      <rPr>
        <vertAlign val="superscript"/>
        <sz val="8"/>
        <color rgb="FF2B2A29"/>
        <rFont val="Calibri"/>
        <family val="2"/>
        <scheme val="minor"/>
      </rPr>
      <t>(ஊ)</t>
    </r>
  </si>
  <si>
    <r>
      <t>27.2</t>
    </r>
    <r>
      <rPr>
        <vertAlign val="superscript"/>
        <sz val="8"/>
        <color rgb="FF2B2A29"/>
        <rFont val="Calibri"/>
        <family val="2"/>
        <scheme val="minor"/>
      </rPr>
      <t>(ஊ)</t>
    </r>
  </si>
  <si>
    <r>
      <t>59.3</t>
    </r>
    <r>
      <rPr>
        <vertAlign val="superscript"/>
        <sz val="8"/>
        <color rgb="FF2B2A29"/>
        <rFont val="Calibri"/>
        <family val="2"/>
        <scheme val="minor"/>
      </rPr>
      <t>(ஊ)</t>
    </r>
  </si>
  <si>
    <r>
      <t>6.0</t>
    </r>
    <r>
      <rPr>
        <vertAlign val="superscript"/>
        <sz val="8"/>
        <color rgb="FF2B2A29"/>
        <rFont val="Calibri"/>
        <family val="2"/>
        <scheme val="minor"/>
      </rPr>
      <t>(ஊ)</t>
    </r>
  </si>
  <si>
    <r>
      <t>76.3</t>
    </r>
    <r>
      <rPr>
        <vertAlign val="superscript"/>
        <sz val="8"/>
        <color rgb="FF2B2A29"/>
        <rFont val="Calibri"/>
        <family val="2"/>
        <scheme val="minor"/>
      </rPr>
      <t>(ஊ)</t>
    </r>
  </si>
  <si>
    <r>
      <t>69.1</t>
    </r>
    <r>
      <rPr>
        <vertAlign val="superscript"/>
        <sz val="8"/>
        <color rgb="FF2B2A29"/>
        <rFont val="Calibri"/>
        <family val="2"/>
        <scheme val="minor"/>
      </rPr>
      <t>(ஊ</t>
    </r>
    <r>
      <rPr>
        <vertAlign val="superscript"/>
        <sz val="10"/>
        <color rgb="FF2B2A29"/>
        <rFont val="Calibri"/>
        <family val="2"/>
        <scheme val="minor"/>
      </rPr>
      <t>)</t>
    </r>
  </si>
  <si>
    <r>
      <t>7.2</t>
    </r>
    <r>
      <rPr>
        <vertAlign val="superscript"/>
        <sz val="8"/>
        <color rgb="FF2B2A29"/>
        <rFont val="Calibri"/>
        <family val="2"/>
        <scheme val="minor"/>
      </rPr>
      <t>(ஊ)</t>
    </r>
  </si>
  <si>
    <r>
      <t>27.3</t>
    </r>
    <r>
      <rPr>
        <vertAlign val="superscript"/>
        <sz val="8"/>
        <color rgb="FF2B2A29"/>
        <rFont val="Calibri"/>
        <family val="2"/>
        <scheme val="minor"/>
      </rPr>
      <t>(ஊ)</t>
    </r>
  </si>
  <si>
    <r>
      <t>23.7</t>
    </r>
    <r>
      <rPr>
        <vertAlign val="superscript"/>
        <sz val="8"/>
        <color rgb="FF2B2A29"/>
        <rFont val="Calibri"/>
        <family val="2"/>
        <scheme val="minor"/>
      </rPr>
      <t>(ஊ)</t>
    </r>
  </si>
  <si>
    <r>
      <t>26.0</t>
    </r>
    <r>
      <rPr>
        <vertAlign val="superscript"/>
        <sz val="8"/>
        <color rgb="FF2B2A29"/>
        <rFont val="Calibri"/>
        <family val="2"/>
        <scheme val="minor"/>
      </rPr>
      <t>(ஊ)</t>
    </r>
  </si>
  <si>
    <r>
      <t>2023</t>
    </r>
    <r>
      <rPr>
        <vertAlign val="superscript"/>
        <sz val="11"/>
        <color rgb="FF2B2A29"/>
        <rFont val="Calibri"/>
        <family val="2"/>
        <scheme val="minor"/>
      </rPr>
      <t>(அ)</t>
    </r>
  </si>
  <si>
    <r>
      <t>2024</t>
    </r>
    <r>
      <rPr>
        <vertAlign val="superscript"/>
        <sz val="11"/>
        <color rgb="FF2B2A29"/>
        <rFont val="Calibri"/>
        <family val="2"/>
        <scheme val="minor"/>
      </rPr>
      <t>(ஆ)</t>
    </r>
  </si>
  <si>
    <t>இலங்கைச் சுங்கம்</t>
  </si>
  <si>
    <t>இலங்கைப் பெற்றோலியக் கூட்டுத்தாபனம்</t>
  </si>
  <si>
    <t>இலங்கை முதலீட்டுச் சபை</t>
  </si>
  <si>
    <t>இலங்கை தேயிலைச் சபை</t>
  </si>
  <si>
    <t xml:space="preserve">இறப்பர் அபிவிருத்திச் சபை </t>
  </si>
  <si>
    <t>தெங்கு அபிவிருத்தி அதிகாரசபை</t>
  </si>
  <si>
    <t>இலங்கை மத்திய வங்கி</t>
  </si>
  <si>
    <t>சுட்டெண்கள் பன்னாட்டு நியம கைத்தொழில் ரீதியான பகுப்பாய்வு - திருத்தம் 4 இற்கமைவாக வகைப்படுத்தப்பட்டுள்ளன</t>
  </si>
  <si>
    <t>தற்காலிகமானவை</t>
  </si>
  <si>
    <t>முதன்மை வேளாண்மை உற்பத்திகள்</t>
  </si>
  <si>
    <t>நெல், மெ.தொ. ’000</t>
  </si>
  <si>
    <t>புசல்கள், மில்.</t>
  </si>
  <si>
    <t>தேயிலை, மில். கி.கி.</t>
  </si>
  <si>
    <t>இறப்பர், மில். கி.கி.</t>
  </si>
  <si>
    <t>தேங்காய், மில். காய்கள்</t>
  </si>
  <si>
    <t>வேளாண்மை ஏற்றுமதிகள், ரூ. பில்.</t>
  </si>
  <si>
    <t>தேயிலை</t>
  </si>
  <si>
    <t>இறப்பர்</t>
  </si>
  <si>
    <t>தேங்காய்</t>
  </si>
  <si>
    <t>ஏனைய வேளாண்மைப் பயிர்கள்</t>
  </si>
  <si>
    <t>கைத்தொழில் ஏற்றுமதிகள், ரூ. பில்.</t>
  </si>
  <si>
    <t>புடவைகள் மற்றும் ஆடைகள்</t>
  </si>
  <si>
    <t>பெற்றோலிய உற்பத்திகள்</t>
  </si>
  <si>
    <t>ஏனைய கைத்தொழில் உற்பத்திகள்</t>
  </si>
  <si>
    <t>உள்நாட்டில் சுத்திகரிக்கப்பட்ட பெற்றோலிய உற்பத்திகள் மெ.தொன் ’000</t>
  </si>
  <si>
    <t>பெற்றோல்</t>
  </si>
  <si>
    <t>ஓட்டோ டீசல்</t>
  </si>
  <si>
    <t>மண்ணெண்ணெய்</t>
  </si>
  <si>
    <t>உலை எண்ணெய்</t>
  </si>
  <si>
    <t>வான் எரிபொருள்</t>
  </si>
  <si>
    <t>நப்தா</t>
  </si>
  <si>
    <t xml:space="preserve">முதலீட்டுச் சபை நிறுவனங்கள் </t>
  </si>
  <si>
    <t>முதலீடு, ரூ.பில்.</t>
  </si>
  <si>
    <t>தொழில்நிலை, ’000</t>
  </si>
  <si>
    <r>
      <t>கைத்தொழில் உற்பத்திச் சுட்டெண் (2015 = 100)</t>
    </r>
    <r>
      <rPr>
        <b/>
        <vertAlign val="superscript"/>
        <sz val="8"/>
        <color rgb="FF3BBAC9"/>
        <rFont val="Calibri"/>
        <family val="2"/>
        <scheme val="minor"/>
      </rPr>
      <t>(இ)</t>
    </r>
  </si>
  <si>
    <t>(ஐ)</t>
  </si>
  <si>
    <t>(ஒ)</t>
  </si>
  <si>
    <t>(ஓ)</t>
  </si>
  <si>
    <t>(ஒள)</t>
  </si>
  <si>
    <t>2017 சனவரியிலிருந்து இடைநிறுத்தப்பட்டது.</t>
  </si>
  <si>
    <t>2021 நவெம்பரிலிருந்து இடைநிறுத்தப்பட்டது.</t>
  </si>
  <si>
    <t>திருத்தப்பட்டது.</t>
  </si>
  <si>
    <t>2020 ஏப்பிறலிலிருந்து இடைநிறுத்தப்பட்டது.</t>
  </si>
  <si>
    <t>2022 நவெம்பரிலிருந்து இடைநிறுத்தப்பட்டது.</t>
  </si>
  <si>
    <t>முறைசாரா தனியார் துறை கூலிகள் மற்றும் தொழில்நிலை கட்டமைப்பில் ஏற்பட்ட அண்மைய மாற்றங்களை வெளிக்காட்டுவதன் காரணமாக, முறைசாரா தனியார்துறை கூலிவீதச் சுட்டெண் 2018இற்கு (2012இலிருந்து) அடிப்படையாண்டு மாற்றியமைக்கப்பட்டது. நாடு வாரியான தரவுகள் சேகரிப்பு முறைமையினூடாக சேகரிக்கப்பட்ட முறைசாரா தனியார் துறையின் கூலிகளின் தரவுகளைப் பயன்படுத்தி சுட்டெண் இலக்கங்கள் கணிப்பிடப்பட்டுள்ளன. 2018இல் தொகைமதிப்பு மற்றும் புள்ளிவிபரத் திணைக்களத்தினால் நடாத்தப்பட்ட காலாண்டு தொழிற்படை அளவீட்டிலிருந்து அடிப்படை காலப்பகுதியில் தொழில்நிலை கட்டமைப்பு பெறுவிக்கப்பட்டது.</t>
  </si>
  <si>
    <t>அடிப்படை ஆண்டு மாற்றியமைக்கப்பட்ட கொநுவிசுட்டெண் (2006/07=100) 2011 யூனிலிருந்து கொநுவிசுட்டெண் (2002=100) ஐ பதிலீடு செய்தது</t>
  </si>
  <si>
    <t>அடிப்படை ஆண்டு மாற்றியமைக்கப்பட்ட கொநுவிசுட்டெண் (2013=100) 2017 சனவரியிலிருந்து கொநுவிசுட்டெண் (2006/07=100) ஐ பதிலீடு செய்தது.</t>
  </si>
  <si>
    <t xml:space="preserve">அடிப்படை ஆண்டு மாற்றியமைக்கப்பட்ட கொநுவிசுட்டெண் (2021 = 100) 2023 பெப்புருவரியிலிருந்து கொநுவிசுட்டெண் (2013=100) ஐ பதிலீடு செய்தது   </t>
  </si>
  <si>
    <t xml:space="preserve"> அடிப்படை ஆண்டு மாற்றியமைக்கப்பட்ட தேநுவிசுட்டெண் (2021 = 100) 2023 சனவரியிலிருந்து கொநுவிசுட்டெண் (2013=100) ஐ பதிலீடு செய்தது   </t>
  </si>
  <si>
    <t>அடிப்படை ஆண்டு மாற்றியமைக்கப்பட்ட கொமுசுட்டெண் (2018 4ஆம் காலாண்டு =100) 2021 நவெம்பரிலிருந்து கொமுசுட்டெண் (2013 4ஆம் காலாண்டு=100) ஐ பதிலீடு செய்தது.</t>
  </si>
  <si>
    <t>மூலங்கள்:</t>
  </si>
  <si>
    <t>நிர்மாணக் கைத்தொழில் அபிவிருத்தி அதிகாரசபை</t>
  </si>
  <si>
    <t>தொழில் திணைக்களம்</t>
  </si>
  <si>
    <t>விலைச் சுட்டெண்கள் - பன்னிரண்டு மாத சராசரி</t>
  </si>
  <si>
    <t>மாற்றம் (%)</t>
  </si>
  <si>
    <t>தேசிய நுகர்வோர் விலைச்சுட்டெண் (2021 = 100)</t>
  </si>
  <si>
    <t>மொ.உ.உற்பத்தி உள்ளடக்கச் சுருக்கி (1996 = 100)</t>
  </si>
  <si>
    <t>கட்டடவாக்கச் செலவுச் சுட்டெண் (1990 = 100)</t>
  </si>
  <si>
    <t>கூலி வீதச் சுட்டெண்கள் - பன்னிரண்டு மாத சராசரி</t>
  </si>
  <si>
    <t>பொதுத் துறை ஊழியர்கள் (2016 = 100)</t>
  </si>
  <si>
    <r>
      <t>கொழும்பு நுகர்வோர் விலைச்சுட்டெண் (2006/07 = 100)</t>
    </r>
    <r>
      <rPr>
        <vertAlign val="superscript"/>
        <sz val="8"/>
        <color rgb="FF2B2A29"/>
        <rFont val="Calibri"/>
        <family val="2"/>
        <scheme val="minor"/>
      </rPr>
      <t>(ஆ)(இ)</t>
    </r>
  </si>
  <si>
    <r>
      <t>கொழும்பு நுகர்வோர் விலைச்சுட்டெண் (2013 = 100)</t>
    </r>
    <r>
      <rPr>
        <vertAlign val="superscript"/>
        <sz val="8"/>
        <color rgb="FF2B2A29"/>
        <rFont val="Calibri"/>
        <family val="2"/>
        <scheme val="minor"/>
      </rPr>
      <t>(ஈ)</t>
    </r>
  </si>
  <si>
    <r>
      <t>கொழும்பு நுகர்வோர் விலைச்சுட்டெண் (2021 = 100)</t>
    </r>
    <r>
      <rPr>
        <vertAlign val="superscript"/>
        <sz val="8"/>
        <color rgb="FF2B2A29"/>
        <rFont val="Calibri"/>
        <family val="2"/>
        <scheme val="minor"/>
      </rPr>
      <t>(உ)</t>
    </r>
  </si>
  <si>
    <r>
      <t>தேசிய நுகர்வோர் விலைச்சுட்டெண் (2013 = 100)</t>
    </r>
    <r>
      <rPr>
        <vertAlign val="superscript"/>
        <sz val="8"/>
        <color rgb="FF2B2A29"/>
        <rFont val="Calibri"/>
        <family val="2"/>
        <scheme val="minor"/>
      </rPr>
      <t>(ஊ)</t>
    </r>
  </si>
  <si>
    <r>
      <t>உற்பத்தியாளர் விலைச் சுட்டெண் (2013, 4ஆம் காலாண்டு = 100)</t>
    </r>
    <r>
      <rPr>
        <vertAlign val="superscript"/>
        <sz val="8"/>
        <color rgb="FF2B2A29"/>
        <rFont val="Calibri"/>
        <family val="2"/>
        <scheme val="minor"/>
      </rPr>
      <t>(எ)</t>
    </r>
  </si>
  <si>
    <r>
      <t>உற்பத்தியாளர் நுகர்வோர் விலைச்சுட்டெண் (2018, 4ஆம் காலாண்டு = 100)</t>
    </r>
    <r>
      <rPr>
        <vertAlign val="superscript"/>
        <sz val="8"/>
        <color rgb="FF2B2A29"/>
        <rFont val="Calibri"/>
        <family val="2"/>
        <scheme val="minor"/>
      </rPr>
      <t>(ஏ)</t>
    </r>
  </si>
  <si>
    <r>
      <t>பொதுத் துறை ஊழியர்கள் (2012 = 100)</t>
    </r>
    <r>
      <rPr>
        <vertAlign val="superscript"/>
        <sz val="8"/>
        <color rgb="FF2B2A29"/>
        <rFont val="Calibri"/>
        <family val="2"/>
        <scheme val="minor"/>
      </rPr>
      <t>(ஒ)</t>
    </r>
  </si>
  <si>
    <r>
      <t>முறைசாரா தனியார் துறை ஊழியர்கள் (2012 = 100)</t>
    </r>
    <r>
      <rPr>
        <vertAlign val="superscript"/>
        <sz val="8"/>
        <color rgb="FF2B2A29"/>
        <rFont val="Calibri"/>
        <family val="2"/>
        <scheme val="minor"/>
      </rPr>
      <t>(ஓ)</t>
    </r>
  </si>
  <si>
    <r>
      <t>முறைசாரா தனியார் துறை ஊழியர்கள் (2018 = 100)</t>
    </r>
    <r>
      <rPr>
        <vertAlign val="superscript"/>
        <sz val="8"/>
        <color rgb="FF2B2A29"/>
        <rFont val="Calibri"/>
        <family val="2"/>
        <scheme val="minor"/>
      </rPr>
      <t>(ஔ)</t>
    </r>
  </si>
  <si>
    <t>கூலி நிர்ணயச் சபை வர்த்தகத்திலுள்ள வேலையாட்கள் (1978 திசெ. = 100)</t>
  </si>
  <si>
    <r>
      <t>2024</t>
    </r>
    <r>
      <rPr>
        <vertAlign val="superscript"/>
        <sz val="11"/>
        <color rgb="FF2B2A29"/>
        <rFont val="Calibri"/>
        <family val="2"/>
        <scheme val="minor"/>
      </rPr>
      <t>(</t>
    </r>
    <r>
      <rPr>
        <vertAlign val="superscript"/>
        <sz val="8"/>
        <color rgb="FF2B2A29"/>
        <rFont val="Calibri"/>
        <family val="2"/>
        <scheme val="minor"/>
      </rPr>
      <t>அ</t>
    </r>
    <r>
      <rPr>
        <vertAlign val="superscript"/>
        <sz val="11"/>
        <color rgb="FF2B2A29"/>
        <rFont val="Calibri"/>
        <family val="2"/>
        <scheme val="minor"/>
      </rPr>
      <t>)</t>
    </r>
  </si>
  <si>
    <r>
      <t xml:space="preserve">575.8 </t>
    </r>
    <r>
      <rPr>
        <vertAlign val="superscript"/>
        <sz val="8"/>
        <color rgb="FF2B2A29"/>
        <rFont val="Calibri"/>
        <family val="2"/>
        <scheme val="minor"/>
      </rPr>
      <t>(அ)(ஐ)</t>
    </r>
  </si>
  <si>
    <r>
      <t>8.0</t>
    </r>
    <r>
      <rPr>
        <vertAlign val="superscript"/>
        <sz val="10"/>
        <color rgb="FF2B2A29"/>
        <rFont val="Calibri"/>
        <family val="2"/>
        <scheme val="minor"/>
      </rPr>
      <t xml:space="preserve"> </t>
    </r>
    <r>
      <rPr>
        <vertAlign val="superscript"/>
        <sz val="8"/>
        <color rgb="FF2B2A29"/>
        <rFont val="Calibri"/>
        <family val="2"/>
        <scheme val="minor"/>
      </rPr>
      <t>(அ)(ஐ</t>
    </r>
    <r>
      <rPr>
        <vertAlign val="superscript"/>
        <sz val="10"/>
        <color rgb="FF2B2A29"/>
        <rFont val="Calibri"/>
        <family val="2"/>
        <scheme val="minor"/>
      </rPr>
      <t>)</t>
    </r>
  </si>
  <si>
    <r>
      <t>849.1</t>
    </r>
    <r>
      <rPr>
        <vertAlign val="superscript"/>
        <sz val="10"/>
        <color rgb="FF2B2A29"/>
        <rFont val="Calibri"/>
        <family val="2"/>
        <scheme val="minor"/>
      </rPr>
      <t xml:space="preserve"> </t>
    </r>
    <r>
      <rPr>
        <vertAlign val="superscript"/>
        <sz val="8"/>
        <color rgb="FF2B2A29"/>
        <rFont val="Calibri"/>
        <family val="2"/>
        <scheme val="minor"/>
      </rPr>
      <t>(அ)(</t>
    </r>
    <r>
      <rPr>
        <vertAlign val="superscript"/>
        <sz val="10"/>
        <color rgb="FF2B2A29"/>
        <rFont val="Calibri"/>
        <family val="2"/>
        <scheme val="minor"/>
      </rPr>
      <t>ஐ)</t>
    </r>
  </si>
  <si>
    <r>
      <t>47.5</t>
    </r>
    <r>
      <rPr>
        <vertAlign val="superscript"/>
        <sz val="10"/>
        <color rgb="FF2B2A29"/>
        <rFont val="Calibri"/>
        <family val="2"/>
        <scheme val="minor"/>
      </rPr>
      <t xml:space="preserve"> </t>
    </r>
    <r>
      <rPr>
        <vertAlign val="superscript"/>
        <sz val="8"/>
        <color rgb="FF2B2A29"/>
        <rFont val="Calibri"/>
        <family val="2"/>
        <scheme val="minor"/>
      </rPr>
      <t>(அ)(ஐ)</t>
    </r>
  </si>
  <si>
    <r>
      <t>990.6</t>
    </r>
    <r>
      <rPr>
        <vertAlign val="superscript"/>
        <sz val="10"/>
        <color rgb="FF2B2A29"/>
        <rFont val="Calibri"/>
        <family val="2"/>
        <scheme val="minor"/>
      </rPr>
      <t xml:space="preserve"> </t>
    </r>
    <r>
      <rPr>
        <vertAlign val="superscript"/>
        <sz val="8"/>
        <color rgb="FF2B2A29"/>
        <rFont val="Calibri"/>
        <family val="2"/>
        <scheme val="minor"/>
      </rPr>
      <t>(அ)(ஐ)</t>
    </r>
  </si>
  <si>
    <r>
      <t xml:space="preserve">16.7 </t>
    </r>
    <r>
      <rPr>
        <vertAlign val="superscript"/>
        <sz val="8"/>
        <color rgb="FF2B2A29"/>
        <rFont val="Calibri"/>
        <family val="2"/>
        <scheme val="minor"/>
      </rPr>
      <t>(அ)(ஐ)</t>
    </r>
  </si>
  <si>
    <r>
      <t>1,028.6</t>
    </r>
    <r>
      <rPr>
        <vertAlign val="superscript"/>
        <sz val="8"/>
        <color rgb="FF2B2A29"/>
        <rFont val="Calibri"/>
        <family val="2"/>
        <scheme val="minor"/>
      </rPr>
      <t>(அ)(ஐ)</t>
    </r>
  </si>
  <si>
    <r>
      <t>3.8</t>
    </r>
    <r>
      <rPr>
        <vertAlign val="superscript"/>
        <sz val="10"/>
        <color rgb="FF2B2A29"/>
        <rFont val="Calibri"/>
        <family val="2"/>
        <scheme val="minor"/>
      </rPr>
      <t xml:space="preserve"> (</t>
    </r>
    <r>
      <rPr>
        <vertAlign val="superscript"/>
        <sz val="8"/>
        <color rgb="FF2B2A29"/>
        <rFont val="Calibri"/>
        <family val="2"/>
        <scheme val="minor"/>
      </rPr>
      <t>அ)(ஐ)</t>
    </r>
  </si>
  <si>
    <t>வி.கி.</t>
  </si>
  <si>
    <t xml:space="preserve"> </t>
  </si>
  <si>
    <t>செல்லிட இணையத்தள இணைப்புக்கள் உட்பட</t>
  </si>
  <si>
    <t>இடமாறும் பணிகள் நீங்கலாக</t>
  </si>
  <si>
    <t>வி.கி. - விபரம் கிடைக்கவில்லை</t>
  </si>
  <si>
    <t>இலங்கை மின்சார சபை</t>
  </si>
  <si>
    <t>இலங்கை தொலைத்தொடர்புகள் ஒழுங்குபடுத்தும் ஆணைக்குழு</t>
  </si>
  <si>
    <t>இலங்கை துறைமுக அதிகாரசபை</t>
  </si>
  <si>
    <t>வீதி அபிவிருத்தி அதிகாரசபை</t>
  </si>
  <si>
    <t>மோட்டார் வாகனப் போக்குவரத்துத் திணைக்களம்</t>
  </si>
  <si>
    <t>இலங்கைப் போக்குவரத்துச் சபை</t>
  </si>
  <si>
    <t>இலங்கை புகையிரதம்</t>
  </si>
  <si>
    <t>சிவில் விமானப் போக்குவரத்து அதிகாரசபை</t>
  </si>
  <si>
    <t>மின்வலு</t>
  </si>
  <si>
    <t>கிடைக்கத்தக்கதாகவுள்ள இயலளவு, மெகாவாட்</t>
  </si>
  <si>
    <t>உருவாக்கம், கிவாமா</t>
  </si>
  <si>
    <t>தொலைத்தொடர்பூட்டல்</t>
  </si>
  <si>
    <t>தொலைபேசிகள் - கம்பிவழித் தொலைபேசிகள்</t>
  </si>
  <si>
    <t>செலூலர் தொலைபேசிகள்</t>
  </si>
  <si>
    <t>கம்பியல்லா உள்ளூர் இணைப்பு</t>
  </si>
  <si>
    <t>பொதுக் கட்டணத் தொலைபேசிகள் (கூடுகளின் எண்ணிக்கை)</t>
  </si>
  <si>
    <t>துறைமுகப் பணிகள் (கொழும்பு)</t>
  </si>
  <si>
    <t>வந்தடைந்த கப்பல்கள்</t>
  </si>
  <si>
    <t>இறக்கப்பட்ட சரக்குகள், மெ.தொன் ’000</t>
  </si>
  <si>
    <t>ஏற்றப்பட்ட சரக்குகள், மெ.தொன் ’000</t>
  </si>
  <si>
    <t>கொள்கலன் கையாளல் (இ.அ.ச.அ) ’000</t>
  </si>
  <si>
    <t>போக்குவரத்து</t>
  </si>
  <si>
    <t>வீதி கி.மீற்றர் (ஏ மற்றும் பீ வகுப்பு)</t>
  </si>
  <si>
    <t>உந்து ஊர்திகளின் புதிய பதிவுகள், எண்.</t>
  </si>
  <si>
    <t>இ.போ.ச/ பிராந்திய பேருந்துக் கம்பனிகள்</t>
  </si>
  <si>
    <t>பயணிகள் கி.மீற்றர், மில்.</t>
  </si>
  <si>
    <t>தனியார் பேருந்து தொழிற்பாட்டாளர்கள்</t>
  </si>
  <si>
    <t>இலங்கைப் புகையிரதம்</t>
  </si>
  <si>
    <t>சரக்குத் தொன் கி.மீற்றர், மில்.</t>
  </si>
  <si>
    <t>சிறிலங்கன் எயார்லையின்ஸ்</t>
  </si>
  <si>
    <t>சரக்கு, மெ.தொன் ’000</t>
  </si>
  <si>
    <r>
      <t>இணையத்தள இணைப்புக்கள்</t>
    </r>
    <r>
      <rPr>
        <vertAlign val="superscript"/>
        <sz val="8"/>
        <color rgb="FF2B2A29"/>
        <rFont val="Calibri"/>
        <family val="2"/>
        <scheme val="minor"/>
      </rPr>
      <t>(இ)</t>
    </r>
  </si>
  <si>
    <r>
      <t>பயணிகள், ’000</t>
    </r>
    <r>
      <rPr>
        <vertAlign val="superscript"/>
        <sz val="8"/>
        <color rgb="FF2B2A29"/>
        <rFont val="Calibri"/>
        <family val="2"/>
        <scheme val="minor"/>
      </rPr>
      <t>(ஈ)</t>
    </r>
  </si>
  <si>
    <t>ஐ.அடொலர். மில்.</t>
  </si>
  <si>
    <r>
      <rPr>
        <b/>
        <sz val="8"/>
        <color rgb="FF3BBAC9"/>
        <rFont val="Calibri"/>
        <family val="2"/>
        <scheme val="minor"/>
      </rPr>
      <t xml:space="preserve">மொ.உ.உற்பத்தியின் சதவீதமாக </t>
    </r>
    <r>
      <rPr>
        <b/>
        <vertAlign val="superscript"/>
        <sz val="8"/>
        <color rgb="FF3BBAC9"/>
        <rFont val="Calibri"/>
        <family val="2"/>
        <scheme val="minor"/>
      </rPr>
      <t>(இ)</t>
    </r>
  </si>
  <si>
    <r>
      <t>2023</t>
    </r>
    <r>
      <rPr>
        <vertAlign val="superscript"/>
        <sz val="11"/>
        <color rgb="FF2B2A29"/>
        <rFont val="Calibri"/>
        <family val="2"/>
        <scheme val="minor"/>
      </rPr>
      <t>(</t>
    </r>
    <r>
      <rPr>
        <vertAlign val="superscript"/>
        <sz val="9"/>
        <color rgb="FF2B2A29"/>
        <rFont val="Calibri"/>
        <family val="2"/>
        <scheme val="minor"/>
      </rPr>
      <t>அ</t>
    </r>
    <r>
      <rPr>
        <vertAlign val="superscript"/>
        <sz val="11"/>
        <color rgb="FF2B2A29"/>
        <rFont val="Calibri"/>
        <family val="2"/>
        <scheme val="minor"/>
      </rPr>
      <t>)</t>
    </r>
  </si>
  <si>
    <r>
      <t>2024</t>
    </r>
    <r>
      <rPr>
        <vertAlign val="superscript"/>
        <sz val="11"/>
        <color rgb="FF2B2A29"/>
        <rFont val="Calibri"/>
        <family val="2"/>
        <scheme val="minor"/>
      </rPr>
      <t>(</t>
    </r>
    <r>
      <rPr>
        <vertAlign val="superscript"/>
        <sz val="9"/>
        <color rgb="FF2B2A29"/>
        <rFont val="Calibri"/>
        <family val="2"/>
        <scheme val="minor"/>
      </rPr>
      <t>ஆ</t>
    </r>
    <r>
      <rPr>
        <vertAlign val="superscript"/>
        <sz val="11"/>
        <color rgb="FF2B2A29"/>
        <rFont val="Calibri"/>
        <family val="2"/>
        <scheme val="minor"/>
      </rPr>
      <t>)</t>
    </r>
  </si>
  <si>
    <t>தொகைமதிப்பு மற்றும் புள்ளிவிபரத் திணைக்களத்தின் அடிப்படை ஆண்டு மாற்றியமைக்கப்பட்ட மொ.உ.உ மதிப்பீடுகள் (அடிப்படை ஆண்டு 2015) 2015இலிருந்து பயன்படுத்தப்பட்டுள்ளன.</t>
  </si>
  <si>
    <t>2007இலிருந்து வர்த்தகச் சுட்டெண்கள் (ரூபாய் நியதிகளில்) 2010இனை அடிப்படை ஆண்டாகக் கொண்டு பரந்தளவிலான உள்ளடக்கத்துடன் கணிக்கப்பட்டுள்ளன.</t>
  </si>
  <si>
    <t>ஐ.அ.டொலரில் அமைந்த வெளிநாட்டுப் படுகடன் தீர்ப்பனவுக் கொடுப்பனவின் எண்தொகையினை அடிப்படையாகக் கொண்டது.</t>
  </si>
  <si>
    <t xml:space="preserve">மூலங்கள்:	</t>
  </si>
  <si>
    <t>இலங்கை சுற்றுலா அபிவிருத்தி அதிகாரசபை</t>
  </si>
  <si>
    <t>ரூ./ ஐ.அ.டொலர்</t>
  </si>
  <si>
    <t>ரூ./ சிஎஉ</t>
  </si>
  <si>
    <t>ரூ./ ஸ்ரேலிங் பவுண்</t>
  </si>
  <si>
    <t>ரூ./ யூரோ</t>
  </si>
  <si>
    <t>ரூ./ யென்</t>
  </si>
  <si>
    <t>ரூ./ இந்திய ரூபா</t>
  </si>
  <si>
    <t>செலாவணி வீதங்கள் (ஆண்டுச் சராசரி)</t>
  </si>
  <si>
    <t>சென்மதி நிலுவைகள்</t>
  </si>
  <si>
    <t>வர்த்தக நிலுவை</t>
  </si>
  <si>
    <t>பணிகள் கணக்கு (தேறிய)</t>
  </si>
  <si>
    <t>முதலாந்தர வருமானக் கணக்கு (தேறிய)</t>
  </si>
  <si>
    <t>இரண்டாந்தர வருமானக் கணக்கு (தேறிய)</t>
  </si>
  <si>
    <t>நடைமுறைக் கணக்கு நிலுவை</t>
  </si>
  <si>
    <t>ஒட்டுமொத்த நிலுவை</t>
  </si>
  <si>
    <t>மொத்த வெளிநாட்டுச் சொத்துக்கள்</t>
  </si>
  <si>
    <t>ரூ. பில்லியன்</t>
  </si>
  <si>
    <t>ஐ.அ.டொலர் மில்லியன்</t>
  </si>
  <si>
    <t>இறக்குமதிகள் மாதங்களில்</t>
  </si>
  <si>
    <t>வெளிநாட்டுப் படுகடன்</t>
  </si>
  <si>
    <r>
      <t>மொ.உ.உ % ஆக</t>
    </r>
    <r>
      <rPr>
        <vertAlign val="superscript"/>
        <sz val="8"/>
        <color rgb="FF2B2A29"/>
        <rFont val="Calibri"/>
        <family val="2"/>
        <scheme val="minor"/>
      </rPr>
      <t>(இ)</t>
    </r>
  </si>
  <si>
    <r>
      <t>படுகடன் தீர்ப்பனவுக் கொடுப்பனவுகள்</t>
    </r>
    <r>
      <rPr>
        <vertAlign val="superscript"/>
        <sz val="8"/>
        <color rgb="FF2B2A29"/>
        <rFont val="Calibri"/>
        <family val="2"/>
        <scheme val="minor"/>
      </rPr>
      <t>(உ)(ஊ)</t>
    </r>
  </si>
  <si>
    <t xml:space="preserve">வணிகப்பொருட்கள் மற்றும் பணிகளின்  ஏற்றுமதிகள், </t>
  </si>
  <si>
    <t xml:space="preserve">வருமானம் மற்றும் நடைமுறை மாற்றல்கள் ஆகியவற்றின் % ஆக </t>
  </si>
  <si>
    <t>சுற்றுலாப் பயணிகளின் வருகைகள், ’000</t>
  </si>
  <si>
    <t>பன்னாட்டு நாணய நிதியத்தின் வெளிநாட்டுப் படுகடன் புள்ளிவிபரவியல் கைநூல் (2003) இற்கிணங்க, அரச பிணையங்களின் படுகடன் தீர்ப்பனவு கொடுப்பனவுகளை உள்ளடக்குவதற்காக, (உ-ம்: திறைசேரி முறிகளின் வெளிநாட்டு உடமைகள்) 2008ஆம் ஆண்டிலிருந்து வெளிநாட்டுப் படுகடன் தீர்ப்பனவு கொடுப்பனவுகள் மீள்வகைப்படுத்தப்பட்டுள்ளன.</t>
  </si>
  <si>
    <t>தொகைமதிப்பு மற்றும் புள்ளிவிபரத் திணைக்களத்தின் அடிப்படை ஆண்டு மாற்றியமைக்கப்பட்ட மொ.உ.உ மதிப்பீடுகள் (அடிப்படை ஆண்டு 2015) பயன்படுத்தப்பட்டுள்ளன.</t>
  </si>
  <si>
    <t>2024 நவெம்பர் 27ஆம் நாளிலிருந்து நடைமுறைக்குவரும் விதத்தில் மத்திய வங்கியின் மீள்கொள்வனவு வீதமும் நேர்மாற்று மீள்கொள்வனவு வீதமும் முறையே துணைநில் வைப்பு வசதி வீதமெனவும் துணைநில் கடன்வழங்கல் வசதி வீதமெனவும் மீளப்பெயரிடப்பட்டன.</t>
  </si>
  <si>
    <t>முதிர்ச்சிக்கான திறைசேரி முறி விளைவு இவ்வாண்டுப் பகுதியில் வெளியிடப்பட்ட மிகக் குறைந்த காலத்திற்கானவையாகக் காணப்படுகின்றன.</t>
  </si>
  <si>
    <t>ச.நி.வைப்பு வீதம்: சராசரி நிறையேற்றப்பட்ட வைப்பு வீதம்</t>
  </si>
  <si>
    <t xml:space="preserve">மூலம்:  </t>
  </si>
  <si>
    <t xml:space="preserve">  </t>
  </si>
  <si>
    <t>நாணயக் கூட்டுக்கள், ரூ.பில்.</t>
  </si>
  <si>
    <r>
      <t>குறுகிய பணம் (M</t>
    </r>
    <r>
      <rPr>
        <vertAlign val="subscript"/>
        <sz val="8"/>
        <color rgb="FF2B2A29"/>
        <rFont val="Calibri"/>
        <family val="2"/>
        <scheme val="minor"/>
      </rPr>
      <t>1</t>
    </r>
    <r>
      <rPr>
        <sz val="8"/>
        <color rgb="FF2B2A29"/>
        <rFont val="Calibri"/>
        <family val="2"/>
        <scheme val="minor"/>
      </rPr>
      <t>), ரூ. பில்</t>
    </r>
  </si>
  <si>
    <t xml:space="preserve"> நாணயம், ரூ. பில்</t>
  </si>
  <si>
    <t>கேள்வி வைப்புக்கள், ரூ. பில்</t>
  </si>
  <si>
    <t>நேர மற்றும் சேமிப்பு வைப்புக்கள், ரூ. பில்</t>
  </si>
  <si>
    <r>
      <t>விரிந்த பணம் (M</t>
    </r>
    <r>
      <rPr>
        <vertAlign val="subscript"/>
        <sz val="8"/>
        <color rgb="FF2B2A29"/>
        <rFont val="Calibri"/>
        <family val="2"/>
        <scheme val="minor"/>
      </rPr>
      <t>2</t>
    </r>
    <r>
      <rPr>
        <sz val="8"/>
        <color rgb="FF2B2A29"/>
        <rFont val="Calibri"/>
        <family val="2"/>
        <scheme val="minor"/>
      </rPr>
      <t>), ரூ. பில்</t>
    </r>
  </si>
  <si>
    <r>
      <t>விரிந்த பணம் (M</t>
    </r>
    <r>
      <rPr>
        <vertAlign val="subscript"/>
        <sz val="8"/>
        <color rgb="FF2B2A29"/>
        <rFont val="Calibri"/>
        <family val="2"/>
        <scheme val="minor"/>
      </rPr>
      <t>2b</t>
    </r>
    <r>
      <rPr>
        <sz val="8"/>
        <color rgb="FF2B2A29"/>
        <rFont val="Calibri"/>
        <family val="2"/>
        <scheme val="minor"/>
      </rPr>
      <t>), ரூ. பில்</t>
    </r>
  </si>
  <si>
    <r>
      <t>% மாற்றம் :      M</t>
    </r>
    <r>
      <rPr>
        <vertAlign val="subscript"/>
        <sz val="8"/>
        <color rgb="FF2B2A29"/>
        <rFont val="Calibri"/>
        <family val="2"/>
        <scheme val="minor"/>
      </rPr>
      <t>2</t>
    </r>
  </si>
  <si>
    <r>
      <t>M</t>
    </r>
    <r>
      <rPr>
        <vertAlign val="subscript"/>
        <sz val="8"/>
        <color rgb="FF2B2A29"/>
        <rFont val="Calibri"/>
        <family val="2"/>
        <scheme val="minor"/>
      </rPr>
      <t>2b</t>
    </r>
  </si>
  <si>
    <t>ஒதுக்குப் பணம், ரூ.பில்.</t>
  </si>
  <si>
    <t>உள்நாட்டுக் கொடுகடன், ரூ.பில்</t>
  </si>
  <si>
    <t>நாணய அதிகாரசபைகள், ரூ. பில்</t>
  </si>
  <si>
    <t>உள்நாட்டு வங்கித்தொழில் பிரிவுகள், ரூ. பில்</t>
  </si>
  <si>
    <t>கரைகடந்த வங்கித்தொழில் பிரிவுகள், ரூ. பில்</t>
  </si>
  <si>
    <t>பணப் பெருக்கி</t>
  </si>
  <si>
    <r>
      <t>M</t>
    </r>
    <r>
      <rPr>
        <vertAlign val="subscript"/>
        <sz val="8"/>
        <color rgb="FF2B2A29"/>
        <rFont val="Calibri"/>
        <family val="2"/>
        <scheme val="minor"/>
      </rPr>
      <t xml:space="preserve">2 </t>
    </r>
    <r>
      <rPr>
        <sz val="8"/>
        <color rgb="FF2B2A29"/>
        <rFont val="Calibri"/>
        <family val="2"/>
        <scheme val="minor"/>
      </rPr>
      <t>இற்காக</t>
    </r>
  </si>
  <si>
    <r>
      <t>M</t>
    </r>
    <r>
      <rPr>
        <vertAlign val="subscript"/>
        <sz val="8"/>
        <color rgb="FF2B2A29"/>
        <rFont val="Calibri"/>
        <family val="2"/>
        <scheme val="minor"/>
      </rPr>
      <t>2b</t>
    </r>
    <r>
      <rPr>
        <sz val="8"/>
        <color rgb="FF2B2A29"/>
        <rFont val="Calibri"/>
        <family val="2"/>
        <scheme val="minor"/>
      </rPr>
      <t xml:space="preserve"> இற்காக</t>
    </r>
  </si>
  <si>
    <r>
      <t>சுற்றோட்ட வேகம்</t>
    </r>
    <r>
      <rPr>
        <b/>
        <vertAlign val="superscript"/>
        <sz val="8"/>
        <color rgb="FF3BBAC9"/>
        <rFont val="Calibri"/>
        <family val="2"/>
        <scheme val="minor"/>
      </rPr>
      <t xml:space="preserve"> (ஆ)</t>
    </r>
  </si>
  <si>
    <t>வட்டி வீதங்கள் (ஆண்டு இறுதி),%</t>
  </si>
  <si>
    <t>முதன்மைக் கடன்வழங்கல் வீதம் (மாதாந்தம்)</t>
  </si>
  <si>
    <t>திறைசேரி உண்டியல் விளைவு வீதம்: முதனிலை - 3 மாதங்கள்</t>
  </si>
  <si>
    <t xml:space="preserve">   - 6 மாதங்கள்</t>
  </si>
  <si>
    <t xml:space="preserve">   - 12 மாதங்கள்</t>
  </si>
  <si>
    <r>
      <t xml:space="preserve">ஓரிரவுக் கொள்கை வீதம் </t>
    </r>
    <r>
      <rPr>
        <vertAlign val="superscript"/>
        <sz val="8"/>
        <color rgb="FF2B2A29"/>
        <rFont val="Calibri"/>
        <family val="2"/>
        <scheme val="minor"/>
      </rPr>
      <t>(இ)</t>
    </r>
  </si>
  <si>
    <r>
      <t>துணைநில் வைப்பு வசதி வீதம்</t>
    </r>
    <r>
      <rPr>
        <vertAlign val="superscript"/>
        <sz val="8"/>
        <color rgb="FF2B2A29"/>
        <rFont val="Calibri"/>
        <family val="2"/>
        <scheme val="minor"/>
      </rPr>
      <t>(இ)</t>
    </r>
  </si>
  <si>
    <r>
      <t>துணைநில் கடன்வழங்கல் வசதி வீதம்</t>
    </r>
    <r>
      <rPr>
        <vertAlign val="superscript"/>
        <sz val="8"/>
        <color rgb="FF2B2A29"/>
        <rFont val="Calibri"/>
        <family val="2"/>
        <scheme val="minor"/>
      </rPr>
      <t xml:space="preserve"> (இ)</t>
    </r>
  </si>
  <si>
    <r>
      <t>முதிர்ச்சிக்கான திறைசேரி முறி விளைவு வீதம்</t>
    </r>
    <r>
      <rPr>
        <vertAlign val="superscript"/>
        <sz val="8"/>
        <color rgb="FF2B2A29"/>
        <rFont val="Calibri"/>
        <family val="2"/>
        <scheme val="minor"/>
      </rPr>
      <t xml:space="preserve"> (ஈ)</t>
    </r>
  </si>
  <si>
    <t>ரூபா பிணையங்கள் வீதம்</t>
  </si>
  <si>
    <t>அழைப்புப் பண வீதம்</t>
  </si>
  <si>
    <t>வைப்பு வீதங்கள்</t>
  </si>
  <si>
    <t>தே.சே.வங்கி - சேமிப்பு வைப்புக்கள்</t>
  </si>
  <si>
    <t>நிலையான வைப்புக்கள் - 12 மாதங்கள்</t>
  </si>
  <si>
    <r>
      <t>வர்த்தக வங்கிகள் - ச.நி.வைப்பு வீதம்</t>
    </r>
    <r>
      <rPr>
        <vertAlign val="superscript"/>
        <sz val="8"/>
        <color rgb="FF2B2A29"/>
        <rFont val="Calibri"/>
        <family val="2"/>
        <scheme val="minor"/>
      </rPr>
      <t xml:space="preserve"> (உ)</t>
    </r>
  </si>
  <si>
    <t>அழைப்புப் பணம், ரூ.பில்.</t>
  </si>
  <si>
    <t>திறைசேரி உண்டியல்கள், ரூ.பில்.</t>
  </si>
  <si>
    <t>முதலாந்தரச் சந்தை வழங்கல்கள்</t>
  </si>
  <si>
    <t>மத்திய வங்கி இரண்டாந்தரச் சந்தை, ரூ.பில்.</t>
  </si>
  <si>
    <t>மீள்கொள்வனவு</t>
  </si>
  <si>
    <t>நேர்மாற்று மீள்கொள்வனவு</t>
  </si>
  <si>
    <t>துணைநில் வைப்பு வசதி</t>
  </si>
  <si>
    <t>துணைநில் கடன்வழங்கல் வசதி</t>
  </si>
  <si>
    <t>இலங்கை மத்திய வங்கிப் பிணையங்களின் வழங்கல்</t>
  </si>
  <si>
    <t>திறைசேரி முறிகள் ரூ.பில்.</t>
  </si>
  <si>
    <t>வெளிநாட்டுச் செலாவணிப் பரஸ்பர பரிமாற்றல்கள்</t>
  </si>
  <si>
    <t>கொள்வனவு - விற்பனை</t>
  </si>
  <si>
    <t>விற்பனை - கொள்வனவு</t>
  </si>
  <si>
    <t>வெளிநின்ற வெளிநாட்டுச் செலாவணிப் பரஸ்பர பரிமாற்றல்கள்</t>
  </si>
  <si>
    <r>
      <t>ஏனையவை - விற்பனைகள்</t>
    </r>
    <r>
      <rPr>
        <vertAlign val="superscript"/>
        <sz val="8"/>
        <color rgb="FF2B2A29"/>
        <rFont val="Calibri"/>
        <family val="2"/>
        <scheme val="minor"/>
      </rPr>
      <t>(இ)</t>
    </r>
  </si>
  <si>
    <r>
      <t xml:space="preserve"> கொள்வனவுகள்</t>
    </r>
    <r>
      <rPr>
        <vertAlign val="superscript"/>
        <sz val="8"/>
        <rFont val="Calibri"/>
        <family val="2"/>
        <scheme val="minor"/>
      </rPr>
      <t>(இ)</t>
    </r>
  </si>
  <si>
    <r>
      <t>மத்திய வங்கி வசமுள்ள தி.உ. உடமைகள் (மீள்கொள்வனவின் தேறிய ஏட்டுப்பெறுமதி)</t>
    </r>
    <r>
      <rPr>
        <vertAlign val="superscript"/>
        <sz val="8"/>
        <color rgb="FF2B2A29"/>
        <rFont val="Calibri"/>
        <family val="2"/>
        <scheme val="minor"/>
      </rPr>
      <t>(ஈ)</t>
    </r>
  </si>
  <si>
    <r>
      <t>வெளிநின்ற இலங்கை மத்திய வங்கிப் பிணையங்கள்</t>
    </r>
    <r>
      <rPr>
        <vertAlign val="superscript"/>
        <sz val="8"/>
        <color rgb="FF2B2A29"/>
        <rFont val="Calibri"/>
        <family val="2"/>
        <scheme val="minor"/>
      </rPr>
      <t>(ஈ)</t>
    </r>
  </si>
  <si>
    <r>
      <t>இ.ம. வங்கிப் பிணையங்கள் - ஓரிரவு</t>
    </r>
    <r>
      <rPr>
        <vertAlign val="superscript"/>
        <sz val="8"/>
        <color rgb="FF2B2A29"/>
        <rFont val="Calibri"/>
        <family val="2"/>
        <scheme val="minor"/>
      </rPr>
      <t>(உ)</t>
    </r>
  </si>
  <si>
    <r>
      <t>இ.ம. வங்கிப் பிணையங்கள் - காலம்</t>
    </r>
    <r>
      <rPr>
        <vertAlign val="superscript"/>
        <sz val="8"/>
        <color rgb="FF2B2A29"/>
        <rFont val="Calibri"/>
        <family val="2"/>
        <scheme val="minor"/>
      </rPr>
      <t>(உ)</t>
    </r>
  </si>
  <si>
    <r>
      <t>வெளிநின்றவை (ஆண்டு இறுதி)</t>
    </r>
    <r>
      <rPr>
        <vertAlign val="superscript"/>
        <sz val="8"/>
        <color rgb="FF2B2A29"/>
        <rFont val="Calibri"/>
        <family val="2"/>
        <scheme val="minor"/>
      </rPr>
      <t>(ஆ)(ஊ)(எ)</t>
    </r>
  </si>
  <si>
    <r>
      <t>வெளிநின்றவை (ஆண்டு இறுதி)</t>
    </r>
    <r>
      <rPr>
        <vertAlign val="superscript"/>
        <sz val="8"/>
        <color rgb="FF2B2A29"/>
        <rFont val="Calibri"/>
        <family val="2"/>
        <scheme val="minor"/>
      </rPr>
      <t>(ஆ)</t>
    </r>
  </si>
  <si>
    <t>ரூபாய்ப் பிணையங்கள், ரூ.பில்.</t>
  </si>
  <si>
    <t>வெளிநின்றவை (ஆண்டு இறுதி)</t>
  </si>
  <si>
    <t>வர்த்தகப் பத்திரங்கள், ரூ.பில்.</t>
  </si>
  <si>
    <t>வழங்கப்பட்டவை</t>
  </si>
  <si>
    <t>வெளிநின்றவை</t>
  </si>
  <si>
    <t>பங்குச் சந்தை</t>
  </si>
  <si>
    <t>பட்டியலிடப்பட்ட கம்பனிகளின் எண்ணிக்கை</t>
  </si>
  <si>
    <t>வியாபாரப் புரள்வு, ரூ.பில்.</t>
  </si>
  <si>
    <t>இலங்கையரல்லாதோரின் கொடுக்கல்வாங்கல்கள் (தேறிய), ரூ.பில்.</t>
  </si>
  <si>
    <t>சந்தை மூலதனவாக்கம், ரூ.பில்.</t>
  </si>
  <si>
    <t>சந்தை விலை வருவாய் விகிதம்</t>
  </si>
  <si>
    <t>சந்தைப் பங்குலாப விளைவு, %</t>
  </si>
  <si>
    <t>அனைத்துப் பங்கு விலைச் சுட்டெண் (1985=100)</t>
  </si>
  <si>
    <t>ஸ்ரான்டட் அன்ட் புவர் இலங்கை 20 சுட்டெண் (2004=1,000)</t>
  </si>
  <si>
    <t>ஐ.அ.டொலர் மில்.</t>
  </si>
  <si>
    <t>ரூ. பில்.</t>
  </si>
  <si>
    <t>திறைசேரி உண்டியல்கள் மற்றும் திறைசேரி முறிகள்; என்பனவற்றின் வெளிநாட்டு உடமைகள் உள்ளடங்கலாக</t>
  </si>
  <si>
    <t>திசெம்பர் 31இல் உள்ளவாறு</t>
  </si>
  <si>
    <t xml:space="preserve"> ஓரிரவு அடிப்படையிலும் கால அடிப்படையிலும் வழங்கப்பட்ட இலங்கை மத்திய வங்கியின் பிணையங்களை உள்ளடக்குகிறது.</t>
  </si>
  <si>
    <t>2014 சனவரி 2ஆம் நாளிலிருந்து நடைமுறைப்படுத்தப்பட்டது.</t>
  </si>
  <si>
    <t>2003 நவெம்பரில் கூ.மொ. நிலையத்திற்கு வழங்கப்பட்ட ரூ.4,397 மில்லியன் கொண்ட திறைசேரி முறிகளையும் (2016 நவெம்பர் 14இல் முதிர்ச்சியடைந்தது) 2013 மாச்சில் சிறிலங்கன் எயார்லையின்சினை மூலதனமயப்படுத்துவதற்கு வழங்கப்பட்ட ரூ.13,125 மில்லியனையும் (2018 யூன் 01இல் முதிர்ச்சியடைந்தது) மற்றும் 2012 சனவரியில் இலங்கை பெற்றோலியக் கூட்டுத்தாபனத்திற்கு வழங்கப்பட்ட ரூ.78,441 மில்லியனையும் (2017 சனவரி 01இல் முதிர்ச்சியடைந்த ரூ.21,778 மில்லியன் மற்றும் 2019 இறுதியிலுள்ளவாறான வெளிநின்ற நிலுவை ரூ.56,662 மில்லியன்) உள்ளடக்குகிறது.</t>
  </si>
  <si>
    <t>திறைசேரி உண்டியல்களின் உடனடி விற்பனைகளையும் கொள்வனவுகளையும் குறிப்பிடுகின்றது</t>
  </si>
  <si>
    <t>கொழும்புப் பங்குப் பரிவர்த்தனை</t>
  </si>
  <si>
    <r>
      <t>2024</t>
    </r>
    <r>
      <rPr>
        <vertAlign val="superscript"/>
        <sz val="11"/>
        <color rgb="FF2B2A29"/>
        <rFont val="Calibri"/>
        <family val="2"/>
        <scheme val="minor"/>
      </rPr>
      <t>(</t>
    </r>
    <r>
      <rPr>
        <vertAlign val="superscript"/>
        <sz val="9"/>
        <color rgb="FF2B2A29"/>
        <rFont val="Calibri"/>
        <family val="2"/>
        <scheme val="minor"/>
      </rPr>
      <t>அ</t>
    </r>
    <r>
      <rPr>
        <vertAlign val="superscript"/>
        <sz val="11"/>
        <color rgb="FF2B2A29"/>
        <rFont val="Calibri"/>
        <family val="2"/>
        <scheme val="minor"/>
      </rPr>
      <t>)</t>
    </r>
  </si>
  <si>
    <r>
      <t>2019</t>
    </r>
    <r>
      <rPr>
        <vertAlign val="superscript"/>
        <sz val="11"/>
        <color rgb="FF2B2A29"/>
        <rFont val="Calibri"/>
        <family val="2"/>
        <scheme val="minor"/>
      </rPr>
      <t xml:space="preserve"> (</t>
    </r>
    <r>
      <rPr>
        <vertAlign val="superscript"/>
        <sz val="8"/>
        <color rgb="FF2B2A29"/>
        <rFont val="Calibri"/>
        <family val="2"/>
        <scheme val="minor"/>
      </rPr>
      <t>அ</t>
    </r>
    <r>
      <rPr>
        <vertAlign val="superscript"/>
        <sz val="11"/>
        <color rgb="FF2B2A29"/>
        <rFont val="Calibri"/>
        <family val="2"/>
        <scheme val="minor"/>
      </rPr>
      <t>)</t>
    </r>
  </si>
  <si>
    <r>
      <t>2024</t>
    </r>
    <r>
      <rPr>
        <vertAlign val="superscript"/>
        <sz val="11"/>
        <color rgb="FF2B2A29"/>
        <rFont val="Calibri"/>
        <family val="2"/>
        <scheme val="minor"/>
      </rPr>
      <t>(</t>
    </r>
    <r>
      <rPr>
        <vertAlign val="superscript"/>
        <sz val="8"/>
        <color rgb="FF2B2A29"/>
        <rFont val="Calibri"/>
        <family val="2"/>
        <scheme val="minor"/>
      </rPr>
      <t>ஆ</t>
    </r>
    <r>
      <rPr>
        <vertAlign val="superscript"/>
        <sz val="11"/>
        <color rgb="FF2B2A29"/>
        <rFont val="Calibri"/>
        <family val="2"/>
        <scheme val="minor"/>
      </rPr>
      <t>)</t>
    </r>
  </si>
  <si>
    <r>
      <t>மொ.உ.உற்பத்தியின் சதவீதமாக</t>
    </r>
    <r>
      <rPr>
        <b/>
        <vertAlign val="superscript"/>
        <sz val="8"/>
        <color rgb="FF3BBAC9"/>
        <rFont val="Calibri"/>
        <family val="2"/>
        <scheme val="minor"/>
      </rPr>
      <t xml:space="preserve"> (உ)</t>
    </r>
  </si>
  <si>
    <t>அரசிறை மற்றும் கொடைகள்</t>
  </si>
  <si>
    <t>அரசிறை</t>
  </si>
  <si>
    <t>கொடைகள்</t>
  </si>
  <si>
    <t>மொத்தச் செலவினம் மற்றும் தேறிய கடன்வழங்கல்</t>
  </si>
  <si>
    <t>மீண்டெழும் செலவினம்</t>
  </si>
  <si>
    <t>மூலதனச் செலவினம் மற்றும் தேறிய கடன்வழங்கல்</t>
  </si>
  <si>
    <t>நடைமுறைக் கணக்கு மிகை (+) /  பற்றாக்குறை (-)</t>
  </si>
  <si>
    <t>திரண்ட வரவு செலவுத்திட்ட மிகை (+) / பற்றாக்குறை (-)</t>
  </si>
  <si>
    <t>மொத்த நிதியிடல்</t>
  </si>
  <si>
    <t>வெளிநாடு</t>
  </si>
  <si>
    <t>உள்நாடு</t>
  </si>
  <si>
    <r>
      <t xml:space="preserve">வெளிநின்ற மத்திய அரச படுகடன் </t>
    </r>
    <r>
      <rPr>
        <b/>
        <vertAlign val="superscript"/>
        <sz val="8"/>
        <color rgb="FF3BBAC9"/>
        <rFont val="Calibri"/>
        <family val="2"/>
        <scheme val="minor"/>
      </rPr>
      <t>(இ)(ஈ)</t>
    </r>
  </si>
  <si>
    <t>வெளிநின்ற மத்திய அரச படுகடன்</t>
  </si>
  <si>
    <t>உள்நாட்டுப் படுகடன்</t>
  </si>
  <si>
    <t>படுகடன் தீர்ப்பனவுக் கொடுப்பனவுகள்</t>
  </si>
  <si>
    <t>வட்டிக் கொடுப்பனவுகள்</t>
  </si>
  <si>
    <t>நிதியமைச்சின்படி, 2019ஆம் ஆண்டின் இறைத் துறை புள்ளிவிபரங்கள் 2020ஆம் ஆண்டிற்கான வரவு செலவுத்திட்ட உரையில் அறிவிக்கப்பட்டவாறு மீளத்திருத்தியமைக்கப்பட்டிருக்கின்றன.</t>
  </si>
  <si>
    <t xml:space="preserve">நிதி, பொருளதார உறுதிப்பாடு மற்றும் தேசிய கொள்கைகள் அமைச்சினால் அறிவிக்கப்பட்ட இலங்கையின் வெளிநின்ற பொதுப்படுகடனை தீர்ப்பனவு செய்வதுடன், தொடர்புடைய இடைக்காலக் கொள்கை திகதியான, 2022 ஏப்பிறல் 12இற்கு பின்னர் நிலுவையிலுள்ள பல்வேறு படுகடன் தீர்ப்பனவு கொடுப்பனவுகளை மத்திய அரச படுகடன் உள்ளடக்கவில்லை. இடைக்கால கொள்கைக்கு அமைவாக மூலதனவாக்கப்பட வேண்டுமென கருதப்படுகின்ற பாதிக்கப்பட்ட படுகடனின் நிலுவையிலுள்ள வட்டிக் கொடுப்பனவுகளை உள்ளடக்குகின்றன. </t>
  </si>
  <si>
    <t>மாணவர் சேமிப்புப் பிரிவு தவிர அனைத்து வங்கித்தொழில் நிலையங்களும்</t>
  </si>
  <si>
    <t>கிராமிய வங்கிகள் நீங்கலாக</t>
  </si>
  <si>
    <t>இலங்கை மத்திய வங்கி,</t>
  </si>
  <si>
    <t>கூட்டுறவு அபிவிருத்தித் திணைக்களம்,</t>
  </si>
  <si>
    <t>இலங்கை பிணையங்கள் மற்றும் பரிவர்த்தனை ஆணைக்குழு,</t>
  </si>
  <si>
    <t>ஊழியர் நம்பிக்கை நிதியச் சபை</t>
  </si>
  <si>
    <t>மத்திய வங்கி</t>
  </si>
  <si>
    <t>சொத்துக்கள், ரூ. பில்.</t>
  </si>
  <si>
    <t>பன்னாட்டு ஒதுக்குகள்</t>
  </si>
  <si>
    <t>அரசிற்கான கொடுகடன்</t>
  </si>
  <si>
    <t>நிதியியல் நிறுவனங்களுக்கான கொடுகடன்</t>
  </si>
  <si>
    <t>சுற்றோட்டத்திலுள்ள நாணயம், ரூ.பில்</t>
  </si>
  <si>
    <t>வைப்புக்கள், ரூ.பில்.</t>
  </si>
  <si>
    <t>வர்த்தக வங்கிகள்</t>
  </si>
  <si>
    <t>வங்கிகளின் எண்ணிக்கை</t>
  </si>
  <si>
    <t>சொத்துக்கள், ரூ.பில்.</t>
  </si>
  <si>
    <t>கடன்கள், ரூ.பில்.</t>
  </si>
  <si>
    <t>முதலீடுகள், ரூ.பில்.</t>
  </si>
  <si>
    <t>மூலதனம், ரூ.பில்.</t>
  </si>
  <si>
    <r>
      <t>கிளைகள்</t>
    </r>
    <r>
      <rPr>
        <vertAlign val="superscript"/>
        <sz val="8"/>
        <color rgb="FF2B2A29"/>
        <rFont val="Calibri"/>
        <family val="2"/>
        <scheme val="minor"/>
      </rPr>
      <t>(இ)</t>
    </r>
  </si>
  <si>
    <r>
      <t>நிதியியல் நிறுவனங்கள்</t>
    </r>
    <r>
      <rPr>
        <b/>
        <vertAlign val="superscript"/>
        <sz val="8"/>
        <color rgb="FF3BBAC9"/>
        <rFont val="Calibri"/>
        <family val="2"/>
        <scheme val="minor"/>
      </rPr>
      <t>(ஈ)</t>
    </r>
  </si>
  <si>
    <t>சொத்துக்கள் (தேறிய), ரூ.பில்.</t>
  </si>
  <si>
    <t>முதலீடுகள்</t>
  </si>
  <si>
    <t>கடன்களும் முற்பணங்களும் (தேறிய)</t>
  </si>
  <si>
    <t>வைப்புக்கள், ரூ.பில்</t>
  </si>
  <si>
    <t>தெரிந்தெடுக்கப்பட்ட ஏனைய நிறுவனங்கள் - சொத்துக்கள், ரூ.பில்.</t>
  </si>
  <si>
    <t>கிராமிய வங்கிகள்</t>
  </si>
  <si>
    <t>கூறுநம்பிக்கைகள்</t>
  </si>
  <si>
    <t>ஊழியர் சேமலாப நிதியம், ரூ.பில்.</t>
  </si>
  <si>
    <t>ஊழியர் நம்பிக்கை நிதியம், ரூ.பில்.</t>
  </si>
  <si>
    <r>
      <t>உரிமம்பெற்ற சிறப்பியல்புவாய்ந்த வங்கிகள்</t>
    </r>
    <r>
      <rPr>
        <vertAlign val="superscript"/>
        <sz val="8"/>
        <color rgb="FF2B2A29"/>
        <rFont val="Calibri"/>
        <family val="2"/>
        <scheme val="minor"/>
      </rPr>
      <t>(உ)</t>
    </r>
  </si>
  <si>
    <r>
      <t>தொழிற்படை பங்கேற்பு, குடித்தொகை வீதம் % (வீட்டுத்துறை குடித்தொகையின் % ஆக)</t>
    </r>
    <r>
      <rPr>
        <vertAlign val="superscript"/>
        <sz val="8"/>
        <color rgb="FF2B2A29"/>
        <rFont val="Calibri"/>
        <family val="2"/>
        <scheme val="minor"/>
      </rPr>
      <t xml:space="preserve"> (இ)</t>
    </r>
  </si>
  <si>
    <r>
      <t>நடைமுறைச் சந்தை விலைகளில் செலவினமும் சேமிப்புக்களும், மொ.உ.உ, மொ.உ.உ% ஆக</t>
    </r>
    <r>
      <rPr>
        <b/>
        <vertAlign val="superscript"/>
        <sz val="8"/>
        <color rgb="FF3BBAC9"/>
        <rFont val="Calibri"/>
        <family val="2"/>
        <scheme val="minor"/>
      </rPr>
      <t xml:space="preserve"> (ஈ)</t>
    </r>
  </si>
  <si>
    <t>தொழில் படையைக் கணிப்பிடுவதற்க்காக 15 வயது மற்றும் அதற்கு மேற்பட்ட குடித்தொகை கணக்கில் எடுத்துக்கொள்ளப்படுகிறது.</t>
  </si>
  <si>
    <t>தொலைபேசி அடர்த்தி (ஒவ்வொரு 1,000 பேருக்குமான தொலைபேசிகள், செலூலர் தொலைபேசிகள் உட்பட)</t>
  </si>
  <si>
    <t>தொழிற்பட்ட பேருந்துகள் (சராசரி)</t>
  </si>
  <si>
    <t>பயணிகள் கி.மீற்றர, மில்.</t>
  </si>
  <si>
    <t>தேசிய போக்குவரத்து ஆணைக்குழு</t>
  </si>
  <si>
    <r>
      <t>வர்த்தக மாற்று விகிதம் (2010=100)</t>
    </r>
    <r>
      <rPr>
        <b/>
        <vertAlign val="superscript"/>
        <sz val="8"/>
        <color rgb="FF2B2A29"/>
        <rFont val="Calibri"/>
        <family val="2"/>
        <scheme val="minor"/>
      </rPr>
      <t>(ஈ)</t>
    </r>
  </si>
  <si>
    <t>பன்னாட்டு நாணய நிதியத்தினால் 2014 ஆம் ஆண்டு வெளியிடப்பட்ட அரசாங்க நிதி புள்ளிவிபர கையேட்டின், அரசாங்கப் படுகடன் புள்ளிவிபரங்களை தொகுப்பதற்கான வழிகாட்டல்களின்படி, 2019 ஆம் ஆண்டு தொடக்கம் இலங்கை அரசாங்கத்தினால் வழங்கப்பட்ட வெளிநின்ற இலங்கை அபிவிருத்தி பிணைமுறிகளில் வதிவிடமற்றோர் வசமுள்ள பங்குகள் வெளிநாட்டுப் படுகடன் என வகைப்படுத்தப்பட்டுள்ளன. மேலும், வெளிநின்ற பன்னாட்டு நாட்டிற்கான பிணைமுறிகளில் இலங்கையில் வதிவோர் வசமுள்ள பங்குகள் உள்நாட்டுப் படுகடன் என வகைப்படுத்தப்பட்டுள்ளன. அத்துடன், படுகடன் புள்ளிவிபரங்கள் தேறிய அடிப்படையில் (வைப்புகளின் தேறிய) சமர்ப்பிக்கப்படுகின்றன.</t>
  </si>
  <si>
    <t xml:space="preserve">தொகைமதிப்பு மற்றும் புள்ளிவிபரத் திணைக்களத்தினால் 2025 மாச்சு 18 அன்று வெளியிடப்பட்ட மொத்த உள்நாட்டு உற்பத்தி மதிப்பீடுகள் (அடிப்படை ஆண்டு 2015) பயன்படுத்தப்பட்டுள்ளன.		</t>
  </si>
  <si>
    <t>நிதி, திட்டமிடல் மற்றும் பொருளாதார அபிவிருத்தி அமைச்சு</t>
  </si>
  <si>
    <t>2023 ஆம் ஆண்டு தொடக்கம், தகவல்கள், இலங்கை கணக்கீட்டுத் தரநிலைகளுக்கு இணங்க தயாரிக்கப்பட்ட நிதியியல்களின் அடிப்படையில் அமைந்துள்ளன.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</si>
</sst>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_);\(0.0\)"/>
    <numFmt numFmtId="167" formatCode="#,##0.0_);\(#,##0.0\)"/>
  </numFmts>
  <fonts count="42" x14ac:knownFonts="1">
    <font>
      <sz val="10"/>
      <name val="Arial"/>
      <family val="2"/>
    </font>
    <font>
      <sz val="11"/>
      <color theme="1"/>
      <name val="Calibri"/>
      <family val="2"/>
      <scheme val="minor"/>
    </font>
    <font>
      <sz val="11"/>
      <color rgb="FF2B2A29"/>
      <name val="Calibri"/>
      <family val="2"/>
      <scheme val="minor"/>
    </font>
    <font>
      <sz val="11"/>
      <name val="Calibri"/>
      <family val="2"/>
      <scheme val="minor"/>
    </font>
    <font>
      <sz val="11"/>
      <color rgb="FF3BBAC9"/>
      <name val="Calibri"/>
      <family val="2"/>
      <scheme val="minor"/>
    </font>
    <font>
      <b/>
      <sz val="11"/>
      <name val="Calibri"/>
      <family val="2"/>
      <scheme val="minor"/>
    </font>
    <font>
      <sz val="8"/>
      <name val="Arial"/>
      <family val="2"/>
    </font>
    <font>
      <b/>
      <sz val="10"/>
      <name val="Arial"/>
      <family val="2"/>
    </font>
    <font>
      <vertAlign val="superscript"/>
      <sz val="11"/>
      <color rgb="FF2B2A29"/>
      <name val="Calibri"/>
      <family val="2"/>
      <scheme val="minor"/>
    </font>
    <font>
      <sz val="10"/>
      <name val="Arial"/>
      <family val="2"/>
    </font>
    <font>
      <b/>
      <sz val="12"/>
      <color theme="0"/>
      <name val="Calibri"/>
      <family val="2"/>
      <scheme val="minor"/>
    </font>
    <font>
      <b/>
      <sz val="10"/>
      <name val="Calibri"/>
      <family val="2"/>
      <scheme val="minor"/>
    </font>
    <font>
      <sz val="10"/>
      <name val="Calibri"/>
      <family val="2"/>
      <scheme val="minor"/>
    </font>
    <font>
      <sz val="10"/>
      <color rgb="FFFF0000"/>
      <name val="Calibri"/>
      <family val="2"/>
      <scheme val="minor"/>
    </font>
    <font>
      <b/>
      <sz val="10"/>
      <color rgb="FF3BBAC9"/>
      <name val="Calibri"/>
      <family val="2"/>
      <scheme val="minor"/>
    </font>
    <font>
      <sz val="10"/>
      <color rgb="FF2B2A29"/>
      <name val="Calibri"/>
      <family val="2"/>
      <scheme val="minor"/>
    </font>
    <font>
      <vertAlign val="superscript"/>
      <sz val="10"/>
      <color rgb="FF2B2A29"/>
      <name val="Calibri"/>
      <family val="2"/>
      <scheme val="minor"/>
    </font>
    <font>
      <b/>
      <sz val="10"/>
      <color rgb="FF2B2A29"/>
      <name val="Calibri"/>
      <family val="2"/>
      <scheme val="minor"/>
    </font>
    <font>
      <sz val="10"/>
      <color rgb="FF3BBAC9"/>
      <name val="Calibri"/>
      <family val="2"/>
      <scheme val="minor"/>
    </font>
    <font>
      <vertAlign val="superscript"/>
      <sz val="10"/>
      <name val="Calibri"/>
      <family val="2"/>
      <scheme val="minor"/>
    </font>
    <font>
      <sz val="10"/>
      <color theme="0"/>
      <name val="Calibri"/>
      <family val="2"/>
      <scheme val="minor"/>
    </font>
    <font>
      <u/>
      <sz val="10"/>
      <color theme="10"/>
      <name val="Arial"/>
      <family val="2"/>
    </font>
    <font>
      <b/>
      <u/>
      <sz val="11"/>
      <color theme="10"/>
      <name val="Calibri"/>
      <family val="2"/>
      <scheme val="minor"/>
    </font>
    <font>
      <b/>
      <sz val="11"/>
      <color theme="0"/>
      <name val="Calibri"/>
      <family val="2"/>
      <scheme val="minor"/>
    </font>
    <font>
      <sz val="8"/>
      <color rgb="FF2B2A29"/>
      <name val="Calibri"/>
      <family val="2"/>
      <scheme val="minor"/>
    </font>
    <font>
      <b/>
      <sz val="9"/>
      <color rgb="FF3BBAC9"/>
      <name val="Calibri"/>
      <family val="2"/>
      <scheme val="minor"/>
    </font>
    <font>
      <vertAlign val="superscript"/>
      <sz val="9"/>
      <color rgb="FF2B2A29"/>
      <name val="Calibri"/>
      <family val="2"/>
      <scheme val="minor"/>
    </font>
    <font>
      <b/>
      <sz val="8"/>
      <color rgb="FF3BBAC9"/>
      <name val="Calibri"/>
      <family val="2"/>
      <scheme val="minor"/>
    </font>
    <font>
      <vertAlign val="superscript"/>
      <sz val="8"/>
      <color rgb="FF2B2A29"/>
      <name val="Calibri"/>
      <family val="2"/>
      <scheme val="minor"/>
    </font>
    <font>
      <b/>
      <vertAlign val="superscript"/>
      <sz val="8"/>
      <color rgb="FF3BBAC9"/>
      <name val="Calibri"/>
      <family val="2"/>
      <scheme val="minor"/>
    </font>
    <font>
      <sz val="8"/>
      <name val="Calibri"/>
      <family val="2"/>
      <scheme val="minor"/>
    </font>
    <font>
      <sz val="7"/>
      <color rgb="FF2B2A29"/>
      <name val="Calibri"/>
      <family val="2"/>
      <scheme val="minor"/>
    </font>
    <font>
      <b/>
      <u/>
      <sz val="10"/>
      <color theme="10"/>
      <name val="Calibri"/>
      <family val="2"/>
      <scheme val="minor"/>
    </font>
    <font>
      <i/>
      <sz val="8"/>
      <color rgb="FF2B2A29"/>
      <name val="Calibri"/>
      <family val="2"/>
      <scheme val="minor"/>
    </font>
    <font>
      <vertAlign val="superscript"/>
      <sz val="8"/>
      <name val="Calibri"/>
      <family val="2"/>
      <scheme val="minor"/>
    </font>
    <font>
      <i/>
      <sz val="8"/>
      <name val="Calibri"/>
      <family val="2"/>
      <scheme val="minor"/>
    </font>
    <font>
      <b/>
      <sz val="10"/>
      <color theme="0"/>
      <name val="Calibri"/>
      <family val="2"/>
      <scheme val="minor"/>
    </font>
    <font>
      <sz val="8"/>
      <color rgb="FF2B2A29"/>
      <name val="Baamini"/>
    </font>
    <font>
      <b/>
      <sz val="8"/>
      <color rgb="FF2B2A29"/>
      <name val="Calibri"/>
      <family val="2"/>
      <scheme val="minor"/>
    </font>
    <font>
      <b/>
      <vertAlign val="superscript"/>
      <sz val="8"/>
      <color rgb="FF2B2A29"/>
      <name val="Calibri"/>
      <family val="2"/>
      <scheme val="minor"/>
    </font>
    <font>
      <vertAlign val="subscript"/>
      <sz val="8"/>
      <color rgb="FF2B2A29"/>
      <name val="Calibri"/>
      <family val="2"/>
      <scheme val="minor"/>
    </font>
    <font>
      <b/>
      <sz val="8"/>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rgb="FF244062"/>
        <bgColor indexed="64"/>
      </patternFill>
    </fill>
  </fills>
  <borders count="3">
    <border>
      <left/>
      <right/>
      <top/>
      <bottom/>
      <diagonal/>
    </border>
    <border>
      <left/>
      <right/>
      <top/>
      <bottom style="thin">
        <color theme="3" tint="0.39997558519241921"/>
      </bottom>
      <diagonal/>
    </border>
    <border>
      <left/>
      <right/>
      <top/>
      <bottom style="thin">
        <color theme="4"/>
      </bottom>
      <diagonal/>
    </border>
  </borders>
  <cellStyleXfs count="6">
    <xf numFmtId="0" fontId="0" fillId="0" borderId="0"/>
    <xf numFmtId="0" fontId="1" fillId="0" borderId="0"/>
    <xf numFmtId="0" fontId="9" fillId="0" borderId="0"/>
    <xf numFmtId="43" fontId="1" fillId="0" borderId="0" applyFont="0" applyFill="0" applyBorder="0" applyAlignment="0" applyProtection="0"/>
    <xf numFmtId="43" fontId="9" fillId="0" borderId="0" applyFont="0" applyFill="0" applyBorder="0" applyAlignment="0" applyProtection="0"/>
    <xf numFmtId="0" fontId="21" fillId="0" borderId="0" applyNumberFormat="0" applyFill="0" applyBorder="0" applyAlignment="0" applyProtection="0"/>
  </cellStyleXfs>
  <cellXfs count="131">
    <xf numFmtId="0" fontId="0" fillId="0" borderId="0" xfId="0"/>
    <xf numFmtId="0" fontId="3" fillId="2" borderId="0" xfId="0" applyFont="1" applyFill="1"/>
    <xf numFmtId="0" fontId="2" fillId="2" borderId="0" xfId="0" applyFont="1" applyFill="1" applyAlignment="1">
      <alignment horizontal="right"/>
    </xf>
    <xf numFmtId="0" fontId="5" fillId="0" borderId="0" xfId="0" applyFont="1"/>
    <xf numFmtId="0" fontId="0" fillId="0" borderId="0" xfId="0" applyAlignment="1">
      <alignment horizontal="center"/>
    </xf>
    <xf numFmtId="1" fontId="2" fillId="2" borderId="0" xfId="0" applyNumberFormat="1" applyFont="1" applyFill="1" applyAlignment="1">
      <alignment horizontal="center"/>
    </xf>
    <xf numFmtId="0" fontId="2" fillId="2" borderId="0" xfId="0" applyFont="1" applyFill="1" applyAlignment="1">
      <alignment horizontal="center"/>
    </xf>
    <xf numFmtId="0" fontId="7" fillId="0" borderId="0" xfId="0" applyFont="1"/>
    <xf numFmtId="0" fontId="3" fillId="0" borderId="0" xfId="0" applyFont="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1" fontId="2" fillId="2" borderId="0" xfId="0" applyNumberFormat="1" applyFont="1" applyFill="1" applyAlignment="1">
      <alignment horizontal="right"/>
    </xf>
    <xf numFmtId="0" fontId="5" fillId="2" borderId="0" xfId="0" applyFont="1" applyFill="1" applyAlignment="1">
      <alignment horizontal="center"/>
    </xf>
    <xf numFmtId="0" fontId="7" fillId="0" borderId="0" xfId="0" applyFont="1" applyAlignment="1">
      <alignment horizontal="center"/>
    </xf>
    <xf numFmtId="0" fontId="2" fillId="2" borderId="0" xfId="0" applyFont="1" applyFill="1" applyAlignment="1">
      <alignment horizontal="center" vertical="center"/>
    </xf>
    <xf numFmtId="0" fontId="3" fillId="3" borderId="0" xfId="0" applyFont="1" applyFill="1"/>
    <xf numFmtId="0" fontId="3" fillId="3" borderId="0" xfId="0" applyFont="1" applyFill="1" applyAlignment="1">
      <alignment horizontal="right"/>
    </xf>
    <xf numFmtId="0" fontId="11" fillId="0" borderId="0" xfId="0" applyFont="1"/>
    <xf numFmtId="0" fontId="12" fillId="0" borderId="0" xfId="0" applyFont="1"/>
    <xf numFmtId="164" fontId="12" fillId="0" borderId="0" xfId="0" applyNumberFormat="1" applyFont="1"/>
    <xf numFmtId="164" fontId="11" fillId="0" borderId="0" xfId="0" applyNumberFormat="1" applyFont="1"/>
    <xf numFmtId="0" fontId="13" fillId="0" borderId="0" xfId="0" applyFont="1"/>
    <xf numFmtId="0" fontId="11" fillId="0" borderId="0" xfId="0" applyFont="1" applyAlignment="1">
      <alignment horizontal="right"/>
    </xf>
    <xf numFmtId="0" fontId="15" fillId="0" borderId="0" xfId="0" applyFont="1" applyAlignment="1">
      <alignment horizontal="left" indent="1"/>
    </xf>
    <xf numFmtId="164" fontId="15" fillId="0" borderId="0" xfId="0" applyNumberFormat="1" applyFont="1" applyAlignment="1">
      <alignment horizontal="right"/>
    </xf>
    <xf numFmtId="0" fontId="15" fillId="0" borderId="0" xfId="0" applyFont="1" applyAlignment="1">
      <alignment horizontal="left" indent="2"/>
    </xf>
    <xf numFmtId="165" fontId="15" fillId="0" borderId="0" xfId="0" applyNumberFormat="1" applyFont="1" applyAlignment="1">
      <alignment horizontal="right"/>
    </xf>
    <xf numFmtId="1" fontId="15" fillId="0" borderId="0" xfId="0" applyNumberFormat="1" applyFont="1" applyAlignment="1">
      <alignment horizontal="right"/>
    </xf>
    <xf numFmtId="3" fontId="15" fillId="0" borderId="0" xfId="0" applyNumberFormat="1" applyFont="1" applyAlignment="1">
      <alignment horizontal="right"/>
    </xf>
    <xf numFmtId="0" fontId="14" fillId="0" borderId="0" xfId="0" applyFont="1"/>
    <xf numFmtId="164" fontId="17" fillId="0" borderId="0" xfId="0" applyNumberFormat="1" applyFont="1" applyAlignment="1">
      <alignment horizontal="right"/>
    </xf>
    <xf numFmtId="165" fontId="17" fillId="0" borderId="2" xfId="0" applyNumberFormat="1" applyFont="1" applyBorder="1" applyAlignment="1">
      <alignment horizontal="right"/>
    </xf>
    <xf numFmtId="0" fontId="18" fillId="0" borderId="0" xfId="0" applyFont="1"/>
    <xf numFmtId="0" fontId="12" fillId="0" borderId="0" xfId="0" applyFont="1" applyAlignment="1">
      <alignment horizontal="right"/>
    </xf>
    <xf numFmtId="0" fontId="15" fillId="0" borderId="0" xfId="0" applyFont="1"/>
    <xf numFmtId="0" fontId="15" fillId="0" borderId="0" xfId="0" applyFont="1" applyAlignment="1">
      <alignment wrapText="1"/>
    </xf>
    <xf numFmtId="165" fontId="17" fillId="0" borderId="0" xfId="0" applyNumberFormat="1" applyFont="1" applyAlignment="1">
      <alignment horizontal="right"/>
    </xf>
    <xf numFmtId="3" fontId="11" fillId="0" borderId="0" xfId="0" applyNumberFormat="1" applyFont="1"/>
    <xf numFmtId="3" fontId="12" fillId="0" borderId="0" xfId="0" applyNumberFormat="1" applyFont="1"/>
    <xf numFmtId="0" fontId="15" fillId="0" borderId="0" xfId="0" applyFont="1" applyAlignment="1">
      <alignment horizontal="right"/>
    </xf>
    <xf numFmtId="4" fontId="15" fillId="0" borderId="0" xfId="0" applyNumberFormat="1" applyFont="1" applyAlignment="1">
      <alignment horizontal="right"/>
    </xf>
    <xf numFmtId="0" fontId="12" fillId="0" borderId="0" xfId="0" applyFont="1" applyAlignment="1">
      <alignment horizontal="left" indent="1"/>
    </xf>
    <xf numFmtId="0" fontId="15" fillId="0" borderId="2" xfId="0" applyFont="1" applyBorder="1"/>
    <xf numFmtId="165" fontId="15" fillId="0" borderId="2" xfId="0" applyNumberFormat="1" applyFont="1" applyBorder="1" applyAlignment="1">
      <alignment horizontal="right"/>
    </xf>
    <xf numFmtId="2" fontId="15" fillId="0" borderId="0" xfId="0" applyNumberFormat="1" applyFont="1" applyAlignment="1">
      <alignment horizontal="right"/>
    </xf>
    <xf numFmtId="0" fontId="15" fillId="0" borderId="0" xfId="2" applyFont="1"/>
    <xf numFmtId="164" fontId="15" fillId="0" borderId="0" xfId="0" applyNumberFormat="1" applyFont="1"/>
    <xf numFmtId="165" fontId="15" fillId="0" borderId="0" xfId="0" applyNumberFormat="1" applyFont="1"/>
    <xf numFmtId="3" fontId="15" fillId="0" borderId="0" xfId="0" applyNumberFormat="1" applyFont="1"/>
    <xf numFmtId="165" fontId="17" fillId="0" borderId="0" xfId="0" applyNumberFormat="1" applyFont="1"/>
    <xf numFmtId="164" fontId="17" fillId="0" borderId="0" xfId="0" applyNumberFormat="1" applyFont="1"/>
    <xf numFmtId="2" fontId="15" fillId="0" borderId="0" xfId="0" applyNumberFormat="1" applyFont="1"/>
    <xf numFmtId="2" fontId="15" fillId="0" borderId="2" xfId="0" applyNumberFormat="1" applyFont="1" applyBorder="1"/>
    <xf numFmtId="3" fontId="12" fillId="0" borderId="0" xfId="0" applyNumberFormat="1" applyFont="1" applyAlignment="1">
      <alignment horizontal="right"/>
    </xf>
    <xf numFmtId="1" fontId="12" fillId="0" borderId="0" xfId="0" applyNumberFormat="1" applyFont="1" applyAlignment="1">
      <alignment horizontal="right"/>
    </xf>
    <xf numFmtId="1" fontId="15" fillId="0" borderId="2" xfId="0" applyNumberFormat="1" applyFont="1" applyBorder="1" applyAlignment="1">
      <alignment horizontal="right"/>
    </xf>
    <xf numFmtId="3" fontId="15" fillId="0" borderId="2" xfId="0" applyNumberFormat="1" applyFont="1" applyBorder="1" applyAlignment="1">
      <alignment horizontal="right"/>
    </xf>
    <xf numFmtId="0" fontId="15" fillId="0" borderId="2" xfId="0" applyFont="1" applyBorder="1" applyAlignment="1">
      <alignment horizontal="right"/>
    </xf>
    <xf numFmtId="3" fontId="17" fillId="0" borderId="0" xfId="0" applyNumberFormat="1" applyFont="1" applyAlignment="1">
      <alignment horizontal="right"/>
    </xf>
    <xf numFmtId="1" fontId="17" fillId="0" borderId="0" xfId="0" applyNumberFormat="1" applyFont="1" applyAlignment="1">
      <alignment horizontal="right"/>
    </xf>
    <xf numFmtId="166" fontId="12" fillId="0" borderId="0" xfId="0" applyNumberFormat="1" applyFont="1" applyAlignment="1">
      <alignment horizontal="right"/>
    </xf>
    <xf numFmtId="0" fontId="20" fillId="0" borderId="0" xfId="0" applyFont="1" applyAlignment="1">
      <alignment horizontal="left" indent="1"/>
    </xf>
    <xf numFmtId="167" fontId="15" fillId="0" borderId="0" xfId="0" applyNumberFormat="1" applyFont="1"/>
    <xf numFmtId="37" fontId="15" fillId="0" borderId="0" xfId="0" applyNumberFormat="1" applyFont="1"/>
    <xf numFmtId="167" fontId="15" fillId="0" borderId="0" xfId="0" applyNumberFormat="1" applyFont="1" applyAlignment="1">
      <alignment horizontal="right"/>
    </xf>
    <xf numFmtId="167" fontId="17" fillId="0" borderId="0" xfId="0" applyNumberFormat="1" applyFont="1" applyAlignment="1">
      <alignment horizontal="right"/>
    </xf>
    <xf numFmtId="167" fontId="11" fillId="0" borderId="0" xfId="0" applyNumberFormat="1" applyFont="1" applyAlignment="1">
      <alignment horizontal="right"/>
    </xf>
    <xf numFmtId="167" fontId="12" fillId="0" borderId="0" xfId="0" applyNumberFormat="1" applyFont="1" applyAlignment="1">
      <alignment horizontal="right"/>
    </xf>
    <xf numFmtId="167" fontId="11" fillId="0" borderId="0" xfId="4" applyNumberFormat="1" applyFont="1" applyAlignment="1">
      <alignment horizontal="right"/>
    </xf>
    <xf numFmtId="167" fontId="12" fillId="0" borderId="0" xfId="4" applyNumberFormat="1" applyFont="1" applyAlignment="1">
      <alignment horizontal="right"/>
    </xf>
    <xf numFmtId="0" fontId="12" fillId="0" borderId="0" xfId="2" applyFont="1" applyAlignment="1">
      <alignment horizontal="right"/>
    </xf>
    <xf numFmtId="0" fontId="12" fillId="0" borderId="0" xfId="2" applyFont="1"/>
    <xf numFmtId="165" fontId="15" fillId="0" borderId="0" xfId="2" applyNumberFormat="1" applyFont="1" applyAlignment="1">
      <alignment horizontal="right"/>
    </xf>
    <xf numFmtId="164" fontId="15" fillId="0" borderId="0" xfId="2" applyNumberFormat="1" applyFont="1" applyAlignment="1">
      <alignment horizontal="right"/>
    </xf>
    <xf numFmtId="0" fontId="3" fillId="0" borderId="0" xfId="0" applyFont="1"/>
    <xf numFmtId="0" fontId="22" fillId="0" borderId="0" xfId="5" quotePrefix="1" applyFont="1"/>
    <xf numFmtId="0" fontId="5" fillId="0" borderId="0" xfId="0" applyFont="1" applyAlignment="1">
      <alignment horizontal="center" vertical="center"/>
    </xf>
    <xf numFmtId="165" fontId="12" fillId="0" borderId="0" xfId="0" applyNumberFormat="1" applyFont="1"/>
    <xf numFmtId="0" fontId="24" fillId="0" borderId="0" xfId="0" applyFont="1"/>
    <xf numFmtId="0" fontId="27" fillId="0" borderId="1" xfId="0" applyFont="1" applyBorder="1"/>
    <xf numFmtId="0" fontId="24" fillId="0" borderId="0" xfId="0" applyFont="1" applyAlignment="1">
      <alignment horizontal="left" indent="1"/>
    </xf>
    <xf numFmtId="0" fontId="30" fillId="0" borderId="0" xfId="0" applyFont="1" applyAlignment="1">
      <alignment horizontal="left" indent="1"/>
    </xf>
    <xf numFmtId="0" fontId="31" fillId="0" borderId="0" xfId="0" applyFont="1"/>
    <xf numFmtId="0" fontId="32" fillId="0" borderId="0" xfId="5" applyFont="1" applyAlignment="1">
      <alignment vertical="center"/>
    </xf>
    <xf numFmtId="0" fontId="27" fillId="0" borderId="1" xfId="0" applyFont="1" applyBorder="1" applyAlignment="1">
      <alignment wrapText="1"/>
    </xf>
    <xf numFmtId="0" fontId="23" fillId="3"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center" vertical="center" wrapText="1"/>
    </xf>
    <xf numFmtId="0" fontId="24" fillId="0" borderId="0" xfId="0" applyFont="1" applyAlignment="1">
      <alignment horizontal="left" indent="2"/>
    </xf>
    <xf numFmtId="0" fontId="33" fillId="0" borderId="0" xfId="0" applyFont="1"/>
    <xf numFmtId="0" fontId="30" fillId="0" borderId="0" xfId="0" applyFont="1"/>
    <xf numFmtId="0" fontId="24" fillId="0" borderId="0" xfId="0" applyFont="1" applyAlignment="1">
      <alignment horizontal="left"/>
    </xf>
    <xf numFmtId="0" fontId="33" fillId="0" borderId="0" xfId="0" applyFont="1" applyAlignment="1">
      <alignment wrapText="1"/>
    </xf>
    <xf numFmtId="0" fontId="30" fillId="0" borderId="0" xfId="0" applyFont="1" applyAlignment="1">
      <alignment wrapText="1"/>
    </xf>
    <xf numFmtId="0" fontId="24" fillId="0" borderId="0" xfId="0" applyFont="1" applyAlignment="1">
      <alignment vertical="top"/>
    </xf>
    <xf numFmtId="0" fontId="35" fillId="0" borderId="0" xfId="0" applyFont="1"/>
    <xf numFmtId="0" fontId="27" fillId="0" borderId="0" xfId="0" applyFont="1"/>
    <xf numFmtId="0" fontId="24" fillId="0" borderId="2" xfId="0" applyFont="1" applyBorder="1" applyAlignment="1">
      <alignment horizontal="left" indent="1"/>
    </xf>
    <xf numFmtId="0" fontId="36" fillId="3" borderId="0" xfId="0" applyFont="1" applyFill="1" applyAlignment="1">
      <alignment vertical="center"/>
    </xf>
    <xf numFmtId="0" fontId="12" fillId="3" borderId="0" xfId="0" applyFont="1" applyFill="1"/>
    <xf numFmtId="0" fontId="12" fillId="3" borderId="0" xfId="0" applyFont="1" applyFill="1" applyAlignment="1">
      <alignment horizontal="right"/>
    </xf>
    <xf numFmtId="0" fontId="36" fillId="3" borderId="0" xfId="0" applyFont="1" applyFill="1" applyAlignment="1">
      <alignment horizontal="right" vertical="center"/>
    </xf>
    <xf numFmtId="0" fontId="12" fillId="4" borderId="0" xfId="0" applyFont="1" applyFill="1" applyAlignment="1">
      <alignment horizontal="right"/>
    </xf>
    <xf numFmtId="0" fontId="30" fillId="0" borderId="0" xfId="0" applyFont="1" applyAlignment="1">
      <alignment horizontal="right"/>
    </xf>
    <xf numFmtId="0" fontId="30"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right" vertical="top"/>
    </xf>
    <xf numFmtId="0" fontId="24" fillId="0" borderId="0" xfId="2" applyFont="1"/>
    <xf numFmtId="0" fontId="24" fillId="0" borderId="2" xfId="0" applyFont="1" applyBorder="1"/>
    <xf numFmtId="0" fontId="24" fillId="0" borderId="0" xfId="0" applyFont="1" applyAlignment="1">
      <alignment horizontal="left" indent="8"/>
    </xf>
    <xf numFmtId="0" fontId="24" fillId="0" borderId="0" xfId="0" applyFont="1" applyAlignment="1">
      <alignment horizontal="left" wrapText="1" indent="1"/>
    </xf>
    <xf numFmtId="0" fontId="37" fillId="0" borderId="0" xfId="0" applyFont="1" applyAlignment="1">
      <alignment horizontal="left" indent="1"/>
    </xf>
    <xf numFmtId="0" fontId="24" fillId="0" borderId="2" xfId="0" applyFont="1" applyBorder="1" applyAlignment="1">
      <alignment horizontal="left" indent="2"/>
    </xf>
    <xf numFmtId="0" fontId="38" fillId="0" borderId="0" xfId="0" applyFont="1"/>
    <xf numFmtId="0" fontId="38" fillId="0" borderId="0" xfId="0" applyFont="1" applyAlignment="1">
      <alignment horizontal="left"/>
    </xf>
    <xf numFmtId="0" fontId="30" fillId="0" borderId="0" xfId="0" applyFont="1" applyAlignment="1">
      <alignment horizontal="left" indent="5"/>
    </xf>
    <xf numFmtId="0" fontId="24" fillId="0" borderId="0" xfId="0" applyFont="1" applyAlignment="1">
      <alignment horizontal="center"/>
    </xf>
    <xf numFmtId="0" fontId="41" fillId="0" borderId="0" xfId="0" applyFont="1" applyAlignment="1">
      <alignment horizontal="center"/>
    </xf>
    <xf numFmtId="167" fontId="41" fillId="0" borderId="0" xfId="0" applyNumberFormat="1" applyFont="1" applyAlignment="1">
      <alignment horizontal="right"/>
    </xf>
    <xf numFmtId="0" fontId="30" fillId="0" borderId="0" xfId="2" applyFont="1" applyAlignment="1">
      <alignment horizontal="right"/>
    </xf>
    <xf numFmtId="0" fontId="27" fillId="0" borderId="2" xfId="0" applyFont="1" applyBorder="1"/>
    <xf numFmtId="0" fontId="10" fillId="3" borderId="0" xfId="0" applyFont="1" applyFill="1" applyAlignment="1">
      <alignment horizontal="right" vertical="center"/>
    </xf>
    <xf numFmtId="0" fontId="25" fillId="2" borderId="0" xfId="0" applyFont="1" applyFill="1" applyAlignment="1">
      <alignment horizontal="center"/>
    </xf>
    <xf numFmtId="0" fontId="30" fillId="0" borderId="0" xfId="0" applyFont="1" applyAlignment="1">
      <alignment horizontal="left" wrapText="1"/>
    </xf>
    <xf numFmtId="0" fontId="36" fillId="3" borderId="0" xfId="0" applyFont="1" applyFill="1" applyAlignment="1">
      <alignment horizontal="right" vertical="center"/>
    </xf>
    <xf numFmtId="0" fontId="14" fillId="2" borderId="0" xfId="0" applyFont="1" applyFill="1" applyAlignment="1">
      <alignment horizontal="center"/>
    </xf>
    <xf numFmtId="0" fontId="30" fillId="0" borderId="0" xfId="0" applyFont="1" applyAlignment="1">
      <alignment horizontal="left" vertical="top" wrapText="1"/>
    </xf>
    <xf numFmtId="0" fontId="29" fillId="0" borderId="0" xfId="0" applyFont="1" applyAlignment="1">
      <alignment horizontal="center"/>
    </xf>
    <xf numFmtId="0" fontId="27" fillId="0" borderId="0" xfId="0" applyFont="1" applyAlignment="1">
      <alignment horizontal="center"/>
    </xf>
    <xf numFmtId="0" fontId="30" fillId="0" borderId="0" xfId="0" applyFont="1" applyAlignment="1">
      <alignment vertical="top" wrapText="1"/>
    </xf>
    <xf numFmtId="0" fontId="24" fillId="0" borderId="0" xfId="0" applyFont="1" applyAlignment="1">
      <alignment horizontal="left" vertical="top" wrapText="1"/>
    </xf>
  </cellXfs>
  <cellStyles count="6">
    <cellStyle name="Comma" xfId="4" builtinId="3"/>
    <cellStyle name="Comma 2" xfId="3" xr:uid="{D63706F4-CF13-4705-A3F7-44E1AB1CC2CC}"/>
    <cellStyle name="Hyperlink" xfId="5" builtinId="8"/>
    <cellStyle name="Normal" xfId="0" builtinId="0"/>
    <cellStyle name="Normal 2" xfId="2" xr:uid="{40A35D78-742C-4FA2-B193-E6A517510EDB}"/>
    <cellStyle name="Normal 3" xfId="1" xr:uid="{5C295936-AB2B-4CFC-896C-94EE81D0928D}"/>
  </cellStyles>
  <dxfs count="0"/>
  <tableStyles count="0" defaultTableStyle="TableStyleMedium9" defaultPivotStyle="PivotStyleLight16"/>
  <colors>
    <mruColors>
      <color rgb="FF244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663"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86FED1E-AA9F-4A3F-9744-6A97FECF4EA2}">
  <we:reference id="wa104380862" version="1.5.0.0" store="en-US" storeType="OMEX"/>
  <we:alternateReferences>
    <we:reference id="wa104380862" version="1.5.0.0" store="WA10438086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181CB-BC25-47BA-9C9E-EF75ED76E719}">
  <sheetPr codeName="Sheet9">
    <tabColor rgb="FF244062"/>
  </sheetPr>
  <dimension ref="A1:C24"/>
  <sheetViews>
    <sheetView zoomScaleNormal="100" workbookViewId="0">
      <selection activeCell="B6" sqref="B6"/>
    </sheetView>
  </sheetViews>
  <sheetFormatPr defaultRowHeight="21" customHeight="1" x14ac:dyDescent="0.2"/>
  <cols>
    <col min="1" max="1" width="2.5703125" customWidth="1"/>
    <col min="2" max="2" width="48.140625" style="18" customWidth="1"/>
    <col min="3" max="3" width="18" customWidth="1"/>
  </cols>
  <sheetData>
    <row r="1" spans="1:3" ht="50.25" customHeight="1" x14ac:dyDescent="0.25">
      <c r="B1" s="85" t="s">
        <v>31</v>
      </c>
      <c r="C1" s="15"/>
    </row>
    <row r="2" spans="1:3" ht="30.75" customHeight="1" x14ac:dyDescent="0.2">
      <c r="B2" s="86" t="s">
        <v>69</v>
      </c>
      <c r="C2" s="87" t="s">
        <v>68</v>
      </c>
    </row>
    <row r="3" spans="1:3" s="3" customFormat="1" ht="21" customHeight="1" x14ac:dyDescent="0.25">
      <c r="A3" s="75"/>
      <c r="B3" s="83" t="s">
        <v>41</v>
      </c>
      <c r="C3" s="76">
        <v>1</v>
      </c>
    </row>
    <row r="4" spans="1:3" s="3" customFormat="1" ht="21" customHeight="1" x14ac:dyDescent="0.25">
      <c r="A4" s="75"/>
      <c r="B4" s="83" t="s">
        <v>42</v>
      </c>
      <c r="C4" s="76">
        <v>2</v>
      </c>
    </row>
    <row r="5" spans="1:3" s="3" customFormat="1" ht="21" customHeight="1" x14ac:dyDescent="0.25">
      <c r="A5" s="75"/>
      <c r="B5" s="83" t="s">
        <v>43</v>
      </c>
      <c r="C5" s="76">
        <v>3</v>
      </c>
    </row>
    <row r="6" spans="1:3" s="3" customFormat="1" ht="21" customHeight="1" x14ac:dyDescent="0.25">
      <c r="A6" s="75"/>
      <c r="B6" s="83" t="s">
        <v>44</v>
      </c>
      <c r="C6" s="76">
        <v>4</v>
      </c>
    </row>
    <row r="7" spans="1:3" s="3" customFormat="1" ht="21" customHeight="1" x14ac:dyDescent="0.25">
      <c r="A7" s="75"/>
      <c r="B7" s="83" t="s">
        <v>45</v>
      </c>
      <c r="C7" s="76">
        <v>5</v>
      </c>
    </row>
    <row r="8" spans="1:3" s="3" customFormat="1" ht="21" customHeight="1" x14ac:dyDescent="0.25">
      <c r="A8" s="75"/>
      <c r="B8" s="83" t="s">
        <v>46</v>
      </c>
      <c r="C8" s="76">
        <v>6</v>
      </c>
    </row>
    <row r="9" spans="1:3" s="3" customFormat="1" ht="21" customHeight="1" x14ac:dyDescent="0.25">
      <c r="A9" s="75"/>
      <c r="B9" s="83" t="s">
        <v>47</v>
      </c>
      <c r="C9" s="76">
        <v>7</v>
      </c>
    </row>
    <row r="10" spans="1:3" s="3" customFormat="1" ht="21" customHeight="1" x14ac:dyDescent="0.25">
      <c r="A10" s="75"/>
      <c r="B10" s="83" t="s">
        <v>48</v>
      </c>
      <c r="C10" s="76">
        <v>8</v>
      </c>
    </row>
    <row r="11" spans="1:3" s="3" customFormat="1" ht="21" customHeight="1" x14ac:dyDescent="0.25">
      <c r="A11" s="75"/>
      <c r="B11" s="83" t="s">
        <v>49</v>
      </c>
      <c r="C11" s="76">
        <v>9</v>
      </c>
    </row>
    <row r="12" spans="1:3" s="3" customFormat="1" ht="21" customHeight="1" x14ac:dyDescent="0.25">
      <c r="B12" s="17"/>
    </row>
    <row r="13" spans="1:3" s="74" customFormat="1" ht="21" customHeight="1" x14ac:dyDescent="0.25"/>
    <row r="14" spans="1:3" s="74" customFormat="1" ht="21" customHeight="1" x14ac:dyDescent="0.25"/>
    <row r="15" spans="1:3" s="74" customFormat="1" ht="21" customHeight="1" x14ac:dyDescent="0.25"/>
    <row r="16" spans="1:3" s="74" customFormat="1" ht="21" customHeight="1" x14ac:dyDescent="0.25"/>
    <row r="17" s="74" customFormat="1" ht="21" customHeight="1" x14ac:dyDescent="0.25"/>
    <row r="18" s="74" customFormat="1" ht="21" customHeight="1" x14ac:dyDescent="0.25"/>
    <row r="19" s="74" customFormat="1" ht="21" customHeight="1" x14ac:dyDescent="0.25"/>
    <row r="20" s="74" customFormat="1" ht="21" customHeight="1" x14ac:dyDescent="0.25"/>
    <row r="21" s="74" customFormat="1" ht="21" customHeight="1" x14ac:dyDescent="0.25"/>
    <row r="22" s="74" customFormat="1" ht="21" customHeight="1" x14ac:dyDescent="0.25"/>
    <row r="23" s="74" customFormat="1" ht="21" customHeight="1" x14ac:dyDescent="0.25"/>
    <row r="24" s="74" customFormat="1" ht="21" customHeight="1" x14ac:dyDescent="0.25"/>
  </sheetData>
  <hyperlinks>
    <hyperlink ref="B3" location="'Table 1'!$B$2" display="Real Sector" xr:uid="{18E2DBAF-0193-484F-9478-37973A015E63}"/>
    <hyperlink ref="B4" location="'Table 2'!$B$2" display="Agriculture and Industry" xr:uid="{DB188D93-D437-4713-8438-D98B4FC2CD81}"/>
    <hyperlink ref="B5" location="'Table 3'!$B$2" display="Prices and Wages" xr:uid="{F019B5E3-A87A-4135-9931-D323031195A8}"/>
    <hyperlink ref="B6" location="'Table 4'!$B$2" display="Infrastructure" xr:uid="{7B75AA70-2406-425E-80B2-16B8F6AE6133}"/>
    <hyperlink ref="B7" location="'Table 5'!$B$2" display="External Sector" xr:uid="{487674C1-FC31-4CF7-9921-9A894070248A}"/>
    <hyperlink ref="B8" location="'Table 6'!$B$2" display="Money and Interest Rates" xr:uid="{E79E2B1B-5F6A-431C-B88E-58D24F85B98C}"/>
    <hyperlink ref="B10" location="'Table 8'!$B$2" display="Government Finance" xr:uid="{89F91CBF-7466-418D-A832-A4503B61DAF3}"/>
    <hyperlink ref="B11" location="'Table 9'!$B$2" display="Financial Institutions" xr:uid="{2B182D59-A0F2-4558-B62D-FCC3D0D96C96}"/>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E8A2F-2088-4E55-8FBC-2F36B1DDAF13}">
  <sheetPr codeName="Sheet10">
    <tabColor rgb="FF244062"/>
  </sheetPr>
  <dimension ref="A1:P42"/>
  <sheetViews>
    <sheetView tabSelected="1" zoomScaleNormal="100" workbookViewId="0">
      <pane xSplit="2" ySplit="3" topLeftCell="C10" activePane="bottomRight" state="frozen"/>
      <selection activeCell="M19" sqref="M19"/>
      <selection pane="topRight" activeCell="M19" sqref="M19"/>
      <selection pane="bottomLeft" activeCell="M19" sqref="M19"/>
      <selection pane="bottomRight" activeCell="B38" sqref="B38"/>
    </sheetView>
  </sheetViews>
  <sheetFormatPr defaultColWidth="9.140625" defaultRowHeight="12.75" x14ac:dyDescent="0.2"/>
  <cols>
    <col min="1" max="1" width="3" style="18" customWidth="1"/>
    <col min="2" max="2" width="42.85546875" style="18" customWidth="1"/>
    <col min="3" max="12" width="9.28515625" style="33" customWidth="1"/>
    <col min="13" max="16384" width="9.140625" style="18"/>
  </cols>
  <sheetData>
    <row r="1" spans="2:16" customFormat="1" ht="40.5" customHeight="1" x14ac:dyDescent="0.2">
      <c r="B1" s="98" t="s">
        <v>31</v>
      </c>
      <c r="C1" s="99"/>
      <c r="D1" s="100"/>
      <c r="E1" s="100"/>
      <c r="F1" s="100"/>
      <c r="G1" s="102"/>
      <c r="H1" s="100"/>
      <c r="I1" s="100"/>
      <c r="J1" s="100"/>
      <c r="K1" s="100"/>
      <c r="L1" s="101"/>
      <c r="M1" s="101" t="s">
        <v>40</v>
      </c>
    </row>
    <row r="2" spans="2:16" s="7" customFormat="1" x14ac:dyDescent="0.2">
      <c r="B2" s="122" t="s">
        <v>49</v>
      </c>
      <c r="C2" s="122"/>
      <c r="D2" s="122"/>
      <c r="E2" s="122"/>
      <c r="F2" s="122"/>
      <c r="G2" s="122"/>
      <c r="H2" s="122"/>
      <c r="I2" s="122"/>
      <c r="J2" s="122"/>
      <c r="K2" s="122"/>
      <c r="L2" s="122"/>
      <c r="M2" s="122"/>
    </row>
    <row r="3" spans="2:16" s="4" customFormat="1" ht="17.25" x14ac:dyDescent="0.25">
      <c r="B3" s="9"/>
      <c r="C3" s="5">
        <v>2014</v>
      </c>
      <c r="D3" s="5">
        <v>2015</v>
      </c>
      <c r="E3" s="5">
        <v>2016</v>
      </c>
      <c r="F3" s="5">
        <v>2017</v>
      </c>
      <c r="G3" s="5">
        <v>2018</v>
      </c>
      <c r="H3" s="5">
        <v>2019</v>
      </c>
      <c r="I3" s="5">
        <v>2020</v>
      </c>
      <c r="J3" s="6">
        <v>2021</v>
      </c>
      <c r="K3" s="6">
        <v>2022</v>
      </c>
      <c r="L3" s="6" t="s">
        <v>268</v>
      </c>
      <c r="M3" s="6" t="s">
        <v>269</v>
      </c>
    </row>
    <row r="4" spans="2:16" s="17" customFormat="1" x14ac:dyDescent="0.2">
      <c r="B4" s="79" t="s">
        <v>412</v>
      </c>
      <c r="C4" s="22"/>
      <c r="D4" s="22"/>
      <c r="E4" s="22"/>
      <c r="F4" s="22"/>
      <c r="G4" s="22"/>
      <c r="H4" s="22"/>
      <c r="I4" s="22"/>
      <c r="J4" s="22"/>
      <c r="K4" s="22"/>
      <c r="L4" s="22"/>
    </row>
    <row r="5" spans="2:16" x14ac:dyDescent="0.2">
      <c r="B5" s="80" t="s">
        <v>413</v>
      </c>
      <c r="C5" s="24">
        <v>1464.3</v>
      </c>
      <c r="D5" s="24">
        <v>1426.3</v>
      </c>
      <c r="E5" s="24">
        <v>1529.2</v>
      </c>
      <c r="F5" s="24">
        <v>1604.8</v>
      </c>
      <c r="G5" s="24">
        <v>1917.4</v>
      </c>
      <c r="H5" s="24">
        <v>1919.4</v>
      </c>
      <c r="I5" s="24">
        <v>2421.6</v>
      </c>
      <c r="J5" s="24">
        <v>3046.3</v>
      </c>
      <c r="K5" s="24">
        <v>4510.3469999999998</v>
      </c>
      <c r="L5" s="24">
        <v>4205.4440000000004</v>
      </c>
      <c r="M5" s="24">
        <v>3876.1080000000002</v>
      </c>
    </row>
    <row r="6" spans="2:16" x14ac:dyDescent="0.2">
      <c r="B6" s="88" t="s">
        <v>414</v>
      </c>
      <c r="C6" s="24">
        <v>1130</v>
      </c>
      <c r="D6" s="24">
        <v>1126.7</v>
      </c>
      <c r="E6" s="24">
        <v>1049.8</v>
      </c>
      <c r="F6" s="24">
        <v>1328.4</v>
      </c>
      <c r="G6" s="24">
        <v>1402.6</v>
      </c>
      <c r="H6" s="24">
        <v>1509.8</v>
      </c>
      <c r="I6" s="24">
        <v>1384.2</v>
      </c>
      <c r="J6" s="26">
        <v>744.8</v>
      </c>
      <c r="K6" s="26">
        <v>991.03099999999995</v>
      </c>
      <c r="L6" s="26">
        <v>1697.846</v>
      </c>
      <c r="M6" s="26">
        <v>1978.2929999999999</v>
      </c>
    </row>
    <row r="7" spans="2:16" x14ac:dyDescent="0.2">
      <c r="B7" s="88" t="s">
        <v>415</v>
      </c>
      <c r="C7" s="26">
        <v>150</v>
      </c>
      <c r="D7" s="26">
        <v>230.3</v>
      </c>
      <c r="E7" s="26">
        <v>413.3</v>
      </c>
      <c r="F7" s="26">
        <v>225.4</v>
      </c>
      <c r="G7" s="26">
        <v>473.1</v>
      </c>
      <c r="H7" s="26">
        <v>363.5</v>
      </c>
      <c r="I7" s="26">
        <v>870.3</v>
      </c>
      <c r="J7" s="24">
        <v>2095.5</v>
      </c>
      <c r="K7" s="24">
        <v>3432.703</v>
      </c>
      <c r="L7" s="24">
        <v>2378.3000000000002</v>
      </c>
      <c r="M7" s="24">
        <v>1775.068</v>
      </c>
    </row>
    <row r="8" spans="2:16" x14ac:dyDescent="0.2">
      <c r="B8" s="88" t="s">
        <v>416</v>
      </c>
      <c r="C8" s="26">
        <v>1.5</v>
      </c>
      <c r="D8" s="26">
        <v>0.9</v>
      </c>
      <c r="E8" s="26">
        <v>0.5</v>
      </c>
      <c r="F8" s="26">
        <v>0.2</v>
      </c>
      <c r="G8" s="26">
        <v>0.1</v>
      </c>
      <c r="H8" s="26">
        <v>0</v>
      </c>
      <c r="I8" s="26">
        <v>111.2</v>
      </c>
      <c r="J8" s="26">
        <v>90.4</v>
      </c>
      <c r="K8" s="26">
        <v>28.216999999999999</v>
      </c>
      <c r="L8" s="26">
        <v>47.792999999999999</v>
      </c>
      <c r="M8" s="26">
        <v>9.5609999999999999</v>
      </c>
    </row>
    <row r="9" spans="2:16" x14ac:dyDescent="0.2">
      <c r="B9" s="80" t="s">
        <v>417</v>
      </c>
      <c r="C9" s="26">
        <v>416.9</v>
      </c>
      <c r="D9" s="26">
        <v>491.7</v>
      </c>
      <c r="E9" s="26">
        <v>552.79999999999995</v>
      </c>
      <c r="F9" s="26">
        <v>598.1</v>
      </c>
      <c r="G9" s="26">
        <v>640.9</v>
      </c>
      <c r="H9" s="26">
        <v>678</v>
      </c>
      <c r="I9" s="26">
        <v>834.8</v>
      </c>
      <c r="J9" s="24">
        <v>1005.1</v>
      </c>
      <c r="K9" s="24">
        <v>1026.567</v>
      </c>
      <c r="L9" s="24">
        <v>1186.5029999999999</v>
      </c>
      <c r="M9" s="24">
        <v>1358.723</v>
      </c>
    </row>
    <row r="10" spans="2:16" x14ac:dyDescent="0.2">
      <c r="B10" s="80" t="s">
        <v>418</v>
      </c>
      <c r="C10" s="26">
        <v>603.29999999999995</v>
      </c>
      <c r="D10" s="26">
        <v>732.7</v>
      </c>
      <c r="E10" s="26">
        <v>794.9</v>
      </c>
      <c r="F10" s="26">
        <v>824.4</v>
      </c>
      <c r="G10" s="26">
        <v>972.6</v>
      </c>
      <c r="H10" s="26">
        <v>868.9</v>
      </c>
      <c r="I10" s="26">
        <v>988.5</v>
      </c>
      <c r="J10" s="24">
        <v>1434.2</v>
      </c>
      <c r="K10" s="24">
        <v>2928.018</v>
      </c>
      <c r="L10" s="24">
        <v>2679.6039999999998</v>
      </c>
      <c r="M10" s="24">
        <v>1938.325</v>
      </c>
    </row>
    <row r="11" spans="2:16" s="17" customFormat="1" x14ac:dyDescent="0.2">
      <c r="B11" s="79" t="s">
        <v>419</v>
      </c>
      <c r="C11" s="22"/>
      <c r="D11" s="22"/>
      <c r="E11" s="22"/>
      <c r="F11" s="22"/>
      <c r="G11" s="22"/>
      <c r="H11" s="22"/>
      <c r="I11" s="22"/>
      <c r="J11" s="22"/>
      <c r="K11" s="22"/>
      <c r="L11" s="22"/>
      <c r="M11" s="22"/>
    </row>
    <row r="12" spans="2:16" x14ac:dyDescent="0.2">
      <c r="B12" s="80" t="s">
        <v>420</v>
      </c>
      <c r="C12" s="27">
        <v>25</v>
      </c>
      <c r="D12" s="27">
        <v>25</v>
      </c>
      <c r="E12" s="27">
        <v>25</v>
      </c>
      <c r="F12" s="27">
        <v>25</v>
      </c>
      <c r="G12" s="27">
        <v>26</v>
      </c>
      <c r="H12" s="27">
        <v>26</v>
      </c>
      <c r="I12" s="27">
        <v>24</v>
      </c>
      <c r="J12" s="27">
        <v>24</v>
      </c>
      <c r="K12" s="27">
        <v>24</v>
      </c>
      <c r="L12" s="27">
        <v>24</v>
      </c>
      <c r="M12" s="27">
        <v>24</v>
      </c>
    </row>
    <row r="13" spans="2:16" x14ac:dyDescent="0.2">
      <c r="B13" s="80" t="s">
        <v>425</v>
      </c>
      <c r="C13" s="28">
        <v>2737</v>
      </c>
      <c r="D13" s="28">
        <v>2792</v>
      </c>
      <c r="E13" s="28">
        <v>2844</v>
      </c>
      <c r="F13" s="28">
        <v>2857</v>
      </c>
      <c r="G13" s="28">
        <v>2877</v>
      </c>
      <c r="H13" s="28">
        <v>2907</v>
      </c>
      <c r="I13" s="28">
        <v>2911</v>
      </c>
      <c r="J13" s="28">
        <v>2916</v>
      </c>
      <c r="K13" s="28">
        <v>2926</v>
      </c>
      <c r="L13" s="28">
        <v>2934</v>
      </c>
      <c r="M13" s="28">
        <v>2936</v>
      </c>
      <c r="P13" s="24"/>
    </row>
    <row r="14" spans="2:16" x14ac:dyDescent="0.2">
      <c r="B14" s="80" t="s">
        <v>421</v>
      </c>
      <c r="C14" s="24">
        <v>5884.4</v>
      </c>
      <c r="D14" s="24">
        <v>6974.3</v>
      </c>
      <c r="E14" s="24">
        <v>7843.3</v>
      </c>
      <c r="F14" s="24">
        <v>8926.2000000000007</v>
      </c>
      <c r="G14" s="24">
        <v>10372.4</v>
      </c>
      <c r="H14" s="24">
        <v>10944</v>
      </c>
      <c r="I14" s="24">
        <v>14724.3</v>
      </c>
      <c r="J14" s="24">
        <v>14820.5</v>
      </c>
      <c r="K14" s="24">
        <v>17225.099999999999</v>
      </c>
      <c r="L14" s="24">
        <v>17225.099999999999</v>
      </c>
      <c r="M14" s="24">
        <v>18110.099999999999</v>
      </c>
      <c r="P14" s="26"/>
    </row>
    <row r="15" spans="2:16" x14ac:dyDescent="0.2">
      <c r="B15" s="80" t="s">
        <v>422</v>
      </c>
      <c r="C15" s="24">
        <v>3453.9</v>
      </c>
      <c r="D15" s="24">
        <v>4258.3</v>
      </c>
      <c r="E15" s="24">
        <v>5007.5</v>
      </c>
      <c r="F15" s="24">
        <v>5791.2</v>
      </c>
      <c r="G15" s="24">
        <v>6980.9</v>
      </c>
      <c r="H15" s="24">
        <v>7362.4</v>
      </c>
      <c r="I15" s="24">
        <v>8289.5</v>
      </c>
      <c r="J15" s="24">
        <v>9554.5</v>
      </c>
      <c r="K15" s="24">
        <v>10316.6</v>
      </c>
      <c r="L15" s="24">
        <v>10316.6</v>
      </c>
      <c r="M15" s="24">
        <v>10060.799999999999</v>
      </c>
      <c r="P15" s="24"/>
    </row>
    <row r="16" spans="2:16" x14ac:dyDescent="0.2">
      <c r="B16" s="80" t="s">
        <v>423</v>
      </c>
      <c r="C16" s="24">
        <v>1394</v>
      </c>
      <c r="D16" s="24">
        <v>1813.1</v>
      </c>
      <c r="E16" s="24">
        <v>1735.3</v>
      </c>
      <c r="F16" s="24">
        <v>1986.6</v>
      </c>
      <c r="G16" s="24">
        <v>2130.3000000000002</v>
      </c>
      <c r="H16" s="24">
        <v>2370.5</v>
      </c>
      <c r="I16" s="24">
        <v>3355.4</v>
      </c>
      <c r="J16" s="24">
        <v>3912.1</v>
      </c>
      <c r="K16" s="24">
        <v>4905.6000000000004</v>
      </c>
      <c r="L16" s="24">
        <v>4905.6000000000004</v>
      </c>
      <c r="M16" s="24">
        <v>6129.1</v>
      </c>
      <c r="P16" s="26"/>
    </row>
    <row r="17" spans="1:16" x14ac:dyDescent="0.2">
      <c r="B17" s="80" t="s">
        <v>424</v>
      </c>
      <c r="C17" s="26">
        <v>490.7</v>
      </c>
      <c r="D17" s="26">
        <v>574.1</v>
      </c>
      <c r="E17" s="26">
        <v>645.9</v>
      </c>
      <c r="F17" s="26">
        <v>793.2</v>
      </c>
      <c r="G17" s="26">
        <v>940.8</v>
      </c>
      <c r="H17" s="24">
        <v>1042.2</v>
      </c>
      <c r="I17" s="24">
        <v>1150.4000000000001</v>
      </c>
      <c r="J17" s="24">
        <v>1329</v>
      </c>
      <c r="K17" s="24">
        <v>1474.9</v>
      </c>
      <c r="L17" s="24">
        <v>1474.9</v>
      </c>
      <c r="M17" s="24">
        <v>1629.9</v>
      </c>
      <c r="P17" s="24"/>
    </row>
    <row r="18" spans="1:16" x14ac:dyDescent="0.2">
      <c r="B18" s="80" t="s">
        <v>418</v>
      </c>
      <c r="C18" s="24">
        <v>3976.6</v>
      </c>
      <c r="D18" s="24">
        <v>4639</v>
      </c>
      <c r="E18" s="24">
        <v>5449.4</v>
      </c>
      <c r="F18" s="24">
        <v>6424.4</v>
      </c>
      <c r="G18" s="24">
        <v>7407.8</v>
      </c>
      <c r="H18" s="24">
        <v>7884.7</v>
      </c>
      <c r="I18" s="24">
        <v>9587.2999999999993</v>
      </c>
      <c r="J18" s="24">
        <v>10908.6</v>
      </c>
      <c r="K18" s="24">
        <v>13415.9</v>
      </c>
      <c r="L18" s="24">
        <v>13415.9</v>
      </c>
      <c r="M18" s="24">
        <v>14718.6</v>
      </c>
      <c r="P18" s="24"/>
    </row>
    <row r="19" spans="1:16" s="17" customFormat="1" x14ac:dyDescent="0.2">
      <c r="B19" s="79" t="s">
        <v>426</v>
      </c>
      <c r="C19" s="22"/>
      <c r="D19" s="22"/>
      <c r="E19" s="22"/>
      <c r="F19" s="22"/>
      <c r="G19" s="22"/>
      <c r="H19" s="22"/>
      <c r="I19" s="22"/>
      <c r="J19" s="22"/>
      <c r="K19" s="22"/>
      <c r="L19" s="22"/>
      <c r="M19" s="22"/>
      <c r="P19" s="22"/>
    </row>
    <row r="20" spans="1:16" x14ac:dyDescent="0.2">
      <c r="B20" s="80" t="s">
        <v>427</v>
      </c>
      <c r="C20" s="26">
        <v>814.6</v>
      </c>
      <c r="D20" s="26">
        <v>915.34889300000009</v>
      </c>
      <c r="E20" s="24">
        <v>1112.130062</v>
      </c>
      <c r="F20" s="24">
        <v>1227.4908929999999</v>
      </c>
      <c r="G20" s="24">
        <v>1383.7422039999999</v>
      </c>
      <c r="H20" s="24">
        <v>1390.7469080000001</v>
      </c>
      <c r="I20" s="24">
        <v>1367.9482930000001</v>
      </c>
      <c r="J20" s="24">
        <v>1452.033868</v>
      </c>
      <c r="K20" s="24">
        <v>1610.187089</v>
      </c>
      <c r="L20" s="24">
        <v>1695.523416</v>
      </c>
      <c r="M20" s="24">
        <v>1930.7226499999999</v>
      </c>
      <c r="P20" s="27"/>
    </row>
    <row r="21" spans="1:16" x14ac:dyDescent="0.2">
      <c r="B21" s="80" t="s">
        <v>428</v>
      </c>
      <c r="C21" s="26">
        <v>109.7</v>
      </c>
      <c r="D21" s="26">
        <v>121.00644</v>
      </c>
      <c r="E21" s="26">
        <v>156.80265299999999</v>
      </c>
      <c r="F21" s="26">
        <v>166.562364</v>
      </c>
      <c r="G21" s="26">
        <v>159.60408799999999</v>
      </c>
      <c r="H21" s="26">
        <v>190.20996</v>
      </c>
      <c r="I21" s="26">
        <v>220.04787899999999</v>
      </c>
      <c r="J21" s="26">
        <v>223.49885499999999</v>
      </c>
      <c r="K21" s="26">
        <v>279.42724299999998</v>
      </c>
      <c r="L21" s="26">
        <v>385.747006</v>
      </c>
      <c r="M21" s="26">
        <v>352.23366100000004</v>
      </c>
      <c r="P21" s="28"/>
    </row>
    <row r="22" spans="1:16" x14ac:dyDescent="0.2">
      <c r="B22" s="80" t="s">
        <v>429</v>
      </c>
      <c r="C22" s="26">
        <v>603.70000000000005</v>
      </c>
      <c r="D22" s="26">
        <v>727.27761499999997</v>
      </c>
      <c r="E22" s="26">
        <v>878.25086399999998</v>
      </c>
      <c r="F22" s="24">
        <v>962.61629300000004</v>
      </c>
      <c r="G22" s="24">
        <v>1096.044699</v>
      </c>
      <c r="H22" s="24">
        <v>1066.552398</v>
      </c>
      <c r="I22" s="24">
        <v>1010.1735650000001</v>
      </c>
      <c r="J22" s="24">
        <v>1112.6424219999999</v>
      </c>
      <c r="K22" s="24">
        <v>1198.3646000000001</v>
      </c>
      <c r="L22" s="24">
        <v>1164.769209</v>
      </c>
      <c r="M22" s="24">
        <v>1430.1926880000001</v>
      </c>
      <c r="P22" s="24"/>
    </row>
    <row r="23" spans="1:16" x14ac:dyDescent="0.2">
      <c r="B23" s="80" t="s">
        <v>430</v>
      </c>
      <c r="C23" s="26">
        <v>414.1</v>
      </c>
      <c r="D23" s="26">
        <v>496.70034299999998</v>
      </c>
      <c r="E23" s="26">
        <v>550.27396499999998</v>
      </c>
      <c r="F23" s="26">
        <v>711.32019700000001</v>
      </c>
      <c r="G23" s="26">
        <v>716.84768799999995</v>
      </c>
      <c r="H23" s="26">
        <v>756.68689600000005</v>
      </c>
      <c r="I23" s="26">
        <v>748.57755199999997</v>
      </c>
      <c r="J23" s="26">
        <v>783.28552500000001</v>
      </c>
      <c r="K23" s="26">
        <v>864.46936600000004</v>
      </c>
      <c r="L23" s="26">
        <v>935.07403499999998</v>
      </c>
      <c r="M23" s="26">
        <v>1056.4461880000001</v>
      </c>
      <c r="P23" s="24"/>
    </row>
    <row r="24" spans="1:16" s="17" customFormat="1" x14ac:dyDescent="0.2">
      <c r="B24" s="79" t="s">
        <v>431</v>
      </c>
      <c r="C24" s="22"/>
      <c r="D24" s="22"/>
      <c r="E24" s="22"/>
      <c r="F24" s="22"/>
      <c r="G24" s="22"/>
      <c r="H24" s="22"/>
      <c r="I24" s="22"/>
      <c r="J24" s="22"/>
      <c r="K24" s="22"/>
      <c r="L24" s="22"/>
      <c r="M24" s="22"/>
      <c r="P24" s="24"/>
    </row>
    <row r="25" spans="1:16" x14ac:dyDescent="0.2">
      <c r="B25" s="80" t="s">
        <v>432</v>
      </c>
      <c r="C25" s="26">
        <v>103.5</v>
      </c>
      <c r="D25" s="26">
        <v>117.6</v>
      </c>
      <c r="E25" s="26">
        <v>122.2</v>
      </c>
      <c r="F25" s="26">
        <v>132.69999999999999</v>
      </c>
      <c r="G25" s="26">
        <v>147.69999999999999</v>
      </c>
      <c r="H25" s="26">
        <v>151.80000000000001</v>
      </c>
      <c r="I25" s="26">
        <v>167.8</v>
      </c>
      <c r="J25" s="26">
        <v>193.4</v>
      </c>
      <c r="K25" s="26">
        <v>201.2</v>
      </c>
      <c r="L25" s="26">
        <v>222.1</v>
      </c>
      <c r="M25" s="26">
        <v>301.10000000000002</v>
      </c>
      <c r="P25" s="24"/>
    </row>
    <row r="26" spans="1:16" x14ac:dyDescent="0.2">
      <c r="B26" s="80" t="s">
        <v>436</v>
      </c>
      <c r="C26" s="24">
        <v>1087.5</v>
      </c>
      <c r="D26" s="24">
        <v>1103.2</v>
      </c>
      <c r="E26" s="24">
        <v>1203.2</v>
      </c>
      <c r="F26" s="24">
        <v>1366.2</v>
      </c>
      <c r="G26" s="24">
        <v>1421.6</v>
      </c>
      <c r="H26" s="24">
        <v>1578.7</v>
      </c>
      <c r="I26" s="24">
        <v>1837.4</v>
      </c>
      <c r="J26" s="24">
        <v>2103</v>
      </c>
      <c r="K26" s="24">
        <v>2101.9</v>
      </c>
      <c r="L26" s="24">
        <v>2191.5</v>
      </c>
      <c r="M26" s="24">
        <v>2284.4</v>
      </c>
      <c r="P26" s="24"/>
    </row>
    <row r="27" spans="1:16" x14ac:dyDescent="0.2">
      <c r="B27" s="80" t="s">
        <v>433</v>
      </c>
      <c r="C27" s="26">
        <v>126.5</v>
      </c>
      <c r="D27" s="26">
        <v>130.30000000000001</v>
      </c>
      <c r="E27" s="26">
        <v>106.7</v>
      </c>
      <c r="F27" s="26">
        <v>131.69999999999999</v>
      </c>
      <c r="G27" s="26">
        <v>67</v>
      </c>
      <c r="H27" s="26">
        <v>113.8</v>
      </c>
      <c r="I27" s="26">
        <v>204</v>
      </c>
      <c r="J27" s="26">
        <v>198.5</v>
      </c>
      <c r="K27" s="26">
        <v>153.5</v>
      </c>
      <c r="L27" s="26">
        <v>411.6</v>
      </c>
      <c r="M27" s="26">
        <v>554.20000000000005</v>
      </c>
      <c r="P27" s="22"/>
    </row>
    <row r="28" spans="1:16" s="17" customFormat="1" x14ac:dyDescent="0.2">
      <c r="B28" s="96" t="s">
        <v>434</v>
      </c>
      <c r="C28" s="30">
        <v>1488.2</v>
      </c>
      <c r="D28" s="30">
        <v>1664.9</v>
      </c>
      <c r="E28" s="30">
        <v>1841.5</v>
      </c>
      <c r="F28" s="30">
        <v>2066.3000000000002</v>
      </c>
      <c r="G28" s="30">
        <v>2289.4</v>
      </c>
      <c r="H28" s="30">
        <v>2540.4</v>
      </c>
      <c r="I28" s="30">
        <v>2824.3</v>
      </c>
      <c r="J28" s="30">
        <v>3166.1</v>
      </c>
      <c r="K28" s="30">
        <v>3510.4</v>
      </c>
      <c r="L28" s="30">
        <v>3927.7</v>
      </c>
      <c r="M28" s="30">
        <v>4420.2</v>
      </c>
      <c r="P28" s="24"/>
    </row>
    <row r="29" spans="1:16" s="17" customFormat="1" x14ac:dyDescent="0.2">
      <c r="B29" s="120" t="s">
        <v>435</v>
      </c>
      <c r="C29" s="31">
        <v>199.1</v>
      </c>
      <c r="D29" s="31">
        <v>223.5</v>
      </c>
      <c r="E29" s="31">
        <v>248.9</v>
      </c>
      <c r="F29" s="31">
        <v>279</v>
      </c>
      <c r="G29" s="31">
        <v>310.8</v>
      </c>
      <c r="H29" s="31">
        <v>343.3</v>
      </c>
      <c r="I29" s="31">
        <v>376.6</v>
      </c>
      <c r="J29" s="31">
        <v>419.1</v>
      </c>
      <c r="K29" s="31">
        <v>465</v>
      </c>
      <c r="L29" s="31">
        <v>524.5</v>
      </c>
      <c r="M29" s="31">
        <v>591.29999999999995</v>
      </c>
      <c r="P29" s="26"/>
    </row>
    <row r="30" spans="1:16" x14ac:dyDescent="0.2">
      <c r="B30" s="32"/>
      <c r="C30" s="26"/>
      <c r="D30" s="26"/>
      <c r="E30" s="26"/>
      <c r="F30" s="26"/>
      <c r="G30" s="26"/>
      <c r="H30" s="26"/>
      <c r="I30" s="26"/>
      <c r="J30" s="26"/>
      <c r="K30" s="26"/>
      <c r="P30" s="24"/>
    </row>
    <row r="31" spans="1:16" x14ac:dyDescent="0.2">
      <c r="A31" s="94" t="s">
        <v>79</v>
      </c>
      <c r="B31" s="78" t="s">
        <v>89</v>
      </c>
      <c r="C31" s="103"/>
      <c r="D31" s="103"/>
      <c r="E31" s="103"/>
      <c r="F31" s="103"/>
      <c r="G31" s="103"/>
      <c r="H31" s="103"/>
      <c r="I31" s="103"/>
      <c r="J31" s="103"/>
      <c r="K31" s="103"/>
      <c r="L31" s="103"/>
      <c r="P31" s="26"/>
    </row>
    <row r="32" spans="1:16" x14ac:dyDescent="0.2">
      <c r="A32" s="94" t="s">
        <v>80</v>
      </c>
      <c r="B32" s="78" t="s">
        <v>157</v>
      </c>
      <c r="C32" s="103"/>
      <c r="D32" s="103"/>
      <c r="E32" s="103"/>
      <c r="F32" s="103"/>
      <c r="G32" s="103"/>
      <c r="H32" s="103"/>
      <c r="I32" s="103"/>
      <c r="J32" s="103"/>
      <c r="K32" s="103"/>
      <c r="L32" s="103"/>
      <c r="P32" s="22"/>
    </row>
    <row r="33" spans="1:16" x14ac:dyDescent="0.2">
      <c r="A33" s="94" t="s">
        <v>81</v>
      </c>
      <c r="B33" s="78" t="s">
        <v>406</v>
      </c>
      <c r="C33" s="103"/>
      <c r="D33" s="103"/>
      <c r="E33" s="103"/>
      <c r="F33" s="103"/>
      <c r="G33" s="103"/>
      <c r="H33" s="103"/>
      <c r="I33" s="103"/>
      <c r="J33" s="103"/>
      <c r="K33" s="103"/>
      <c r="L33" s="103"/>
      <c r="P33" s="26"/>
    </row>
    <row r="34" spans="1:16" ht="24.75" customHeight="1" x14ac:dyDescent="0.2">
      <c r="A34" s="94" t="s">
        <v>82</v>
      </c>
      <c r="B34" s="130" t="s">
        <v>448</v>
      </c>
      <c r="C34" s="130"/>
      <c r="D34" s="130"/>
      <c r="E34" s="130"/>
      <c r="F34" s="130"/>
      <c r="G34" s="130"/>
      <c r="H34" s="130"/>
      <c r="I34" s="130"/>
      <c r="J34" s="130"/>
      <c r="K34" s="130"/>
      <c r="L34" s="130"/>
      <c r="M34" s="130"/>
      <c r="P34" s="24"/>
    </row>
    <row r="35" spans="1:16" x14ac:dyDescent="0.2">
      <c r="A35" s="94" t="s">
        <v>83</v>
      </c>
      <c r="B35" s="107" t="s">
        <v>407</v>
      </c>
      <c r="C35" s="119"/>
      <c r="D35" s="119"/>
      <c r="E35" s="119"/>
      <c r="F35" s="119"/>
      <c r="G35" s="119"/>
      <c r="H35" s="119"/>
      <c r="I35" s="119"/>
      <c r="J35" s="119"/>
      <c r="K35" s="119"/>
      <c r="L35" s="103"/>
      <c r="P35" s="30"/>
    </row>
    <row r="36" spans="1:16" x14ac:dyDescent="0.2">
      <c r="A36" s="78" t="s">
        <v>232</v>
      </c>
      <c r="P36" s="24"/>
    </row>
    <row r="37" spans="1:16" x14ac:dyDescent="0.2">
      <c r="A37" s="45"/>
      <c r="B37" s="45"/>
      <c r="C37" s="70"/>
      <c r="D37" s="70"/>
      <c r="E37" s="70"/>
      <c r="F37" s="70"/>
      <c r="G37" s="70"/>
      <c r="H37" s="70"/>
      <c r="I37" s="70"/>
      <c r="J37" s="70"/>
      <c r="K37" s="70"/>
    </row>
    <row r="38" spans="1:16" x14ac:dyDescent="0.2">
      <c r="A38" s="95" t="s">
        <v>273</v>
      </c>
      <c r="B38" s="35"/>
    </row>
    <row r="39" spans="1:16" x14ac:dyDescent="0.2">
      <c r="A39" s="78" t="s">
        <v>408</v>
      </c>
    </row>
    <row r="40" spans="1:16" s="17" customFormat="1" x14ac:dyDescent="0.2">
      <c r="A40" s="78" t="s">
        <v>409</v>
      </c>
      <c r="B40" s="18"/>
      <c r="C40" s="33"/>
      <c r="D40" s="33"/>
      <c r="E40" s="33"/>
      <c r="F40" s="33"/>
      <c r="G40" s="33"/>
      <c r="H40" s="33"/>
      <c r="I40" s="33"/>
      <c r="J40" s="33"/>
      <c r="K40" s="33"/>
      <c r="L40" s="22"/>
    </row>
    <row r="41" spans="1:16" x14ac:dyDescent="0.2">
      <c r="A41" s="78" t="s">
        <v>410</v>
      </c>
    </row>
    <row r="42" spans="1:16" x14ac:dyDescent="0.2">
      <c r="A42" s="78" t="s">
        <v>411</v>
      </c>
      <c r="B42" s="17"/>
      <c r="C42" s="22"/>
      <c r="D42" s="22"/>
      <c r="E42" s="22"/>
      <c r="F42" s="22"/>
      <c r="G42" s="22"/>
      <c r="H42" s="22"/>
      <c r="I42" s="22"/>
      <c r="J42" s="22"/>
      <c r="K42" s="22"/>
    </row>
  </sheetData>
  <mergeCells count="2">
    <mergeCell ref="B2:M2"/>
    <mergeCell ref="B34:M34"/>
  </mergeCells>
  <pageMargins left="0.7" right="0.7" top="0.75" bottom="0.75" header="0.3" footer="0.3"/>
  <pageSetup paperSize="8" orientation="landscape"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44062"/>
  </sheetPr>
  <dimension ref="A1:N42"/>
  <sheetViews>
    <sheetView zoomScaleNormal="100" workbookViewId="0">
      <pane xSplit="2" ySplit="3" topLeftCell="E4" activePane="bottomRight" state="frozen"/>
      <selection activeCell="M19" sqref="M19"/>
      <selection pane="topRight" activeCell="M19" sqref="M19"/>
      <selection pane="bottomLeft" activeCell="M19" sqref="M19"/>
      <selection pane="bottomRight" activeCell="C38" sqref="C38"/>
    </sheetView>
  </sheetViews>
  <sheetFormatPr defaultColWidth="9.140625" defaultRowHeight="12.75" x14ac:dyDescent="0.2"/>
  <cols>
    <col min="1" max="1" width="3" style="18" customWidth="1"/>
    <col min="2" max="2" width="73" style="18" customWidth="1"/>
    <col min="3" max="3" width="22.28515625" style="18" bestFit="1" customWidth="1"/>
    <col min="4" max="13" width="12.140625" style="33" customWidth="1"/>
    <col min="14" max="14" width="12.140625" style="18" customWidth="1"/>
    <col min="15" max="16384" width="9.140625" style="18"/>
  </cols>
  <sheetData>
    <row r="1" spans="2:14" customFormat="1" ht="40.5" customHeight="1" x14ac:dyDescent="0.25">
      <c r="B1" s="98" t="s">
        <v>31</v>
      </c>
      <c r="C1" s="15"/>
      <c r="D1" s="16"/>
      <c r="E1" s="16"/>
      <c r="F1" s="16"/>
      <c r="G1" s="16"/>
      <c r="H1" s="16"/>
      <c r="I1" s="16"/>
      <c r="J1" s="16"/>
      <c r="K1" s="16"/>
      <c r="L1" s="16"/>
      <c r="M1" s="121" t="s">
        <v>32</v>
      </c>
      <c r="N1" s="121"/>
    </row>
    <row r="2" spans="2:14" s="7" customFormat="1" x14ac:dyDescent="0.2">
      <c r="B2" s="122" t="s">
        <v>41</v>
      </c>
      <c r="C2" s="122"/>
      <c r="D2" s="122"/>
      <c r="E2" s="122"/>
      <c r="F2" s="122"/>
      <c r="G2" s="122"/>
      <c r="H2" s="122"/>
      <c r="I2" s="122"/>
      <c r="J2" s="122"/>
      <c r="K2" s="122"/>
      <c r="L2" s="122"/>
      <c r="M2" s="122"/>
      <c r="N2" s="122"/>
    </row>
    <row r="3" spans="2:14" s="4" customFormat="1" ht="17.25" x14ac:dyDescent="0.25">
      <c r="B3" s="10"/>
      <c r="C3" s="10"/>
      <c r="D3" s="5">
        <v>2014</v>
      </c>
      <c r="E3" s="5">
        <v>2015</v>
      </c>
      <c r="F3" s="5">
        <v>2016</v>
      </c>
      <c r="G3" s="5">
        <v>2017</v>
      </c>
      <c r="H3" s="5">
        <v>2018</v>
      </c>
      <c r="I3" s="5">
        <v>2019</v>
      </c>
      <c r="J3" s="5">
        <v>2020</v>
      </c>
      <c r="K3" s="5">
        <v>2021</v>
      </c>
      <c r="L3" s="6">
        <v>2022</v>
      </c>
      <c r="M3" s="6">
        <v>2023</v>
      </c>
      <c r="N3" s="6" t="s">
        <v>126</v>
      </c>
    </row>
    <row r="4" spans="2:14" s="17" customFormat="1" x14ac:dyDescent="0.2">
      <c r="B4" s="79" t="s">
        <v>51</v>
      </c>
      <c r="C4" s="29"/>
      <c r="D4" s="22"/>
      <c r="E4" s="22"/>
      <c r="F4" s="22"/>
      <c r="G4" s="22"/>
      <c r="H4" s="22"/>
      <c r="I4" s="22"/>
      <c r="J4" s="22"/>
      <c r="K4" s="22"/>
      <c r="L4" s="22"/>
      <c r="M4" s="22"/>
    </row>
    <row r="5" spans="2:14" x14ac:dyDescent="0.2">
      <c r="B5" s="80" t="s">
        <v>60</v>
      </c>
      <c r="C5" s="23"/>
      <c r="D5" s="28">
        <v>20778</v>
      </c>
      <c r="E5" s="28">
        <v>20970</v>
      </c>
      <c r="F5" s="28">
        <v>21203</v>
      </c>
      <c r="G5" s="39">
        <v>21444</v>
      </c>
      <c r="H5" s="39">
        <v>21670</v>
      </c>
      <c r="I5" s="39">
        <v>21803</v>
      </c>
      <c r="J5" s="28">
        <v>21919</v>
      </c>
      <c r="K5" s="28">
        <v>22156</v>
      </c>
      <c r="L5" s="28">
        <v>22181</v>
      </c>
      <c r="M5" s="53">
        <v>22037</v>
      </c>
      <c r="N5" s="53">
        <v>21916</v>
      </c>
    </row>
    <row r="6" spans="2:14" x14ac:dyDescent="0.2">
      <c r="B6" s="80" t="s">
        <v>50</v>
      </c>
      <c r="C6" s="23"/>
      <c r="D6" s="26">
        <v>0.9</v>
      </c>
      <c r="E6" s="26">
        <v>0.9</v>
      </c>
      <c r="F6" s="26">
        <v>1.1000000000000001</v>
      </c>
      <c r="G6" s="39">
        <v>1.2</v>
      </c>
      <c r="H6" s="39">
        <v>1.1000000000000001</v>
      </c>
      <c r="I6" s="39">
        <v>0.6</v>
      </c>
      <c r="J6" s="39">
        <v>0.5</v>
      </c>
      <c r="K6" s="39">
        <v>1.1000000000000001</v>
      </c>
      <c r="L6" s="26">
        <v>0.1</v>
      </c>
      <c r="M6" s="60">
        <v>-0.7</v>
      </c>
      <c r="N6" s="60">
        <v>-0.6</v>
      </c>
    </row>
    <row r="7" spans="2:14" x14ac:dyDescent="0.2">
      <c r="B7" s="80" t="s">
        <v>437</v>
      </c>
      <c r="C7" s="23"/>
      <c r="D7" s="60">
        <v>53.2</v>
      </c>
      <c r="E7" s="60">
        <v>53.8</v>
      </c>
      <c r="F7" s="60">
        <v>53.8</v>
      </c>
      <c r="G7" s="60">
        <v>54.1</v>
      </c>
      <c r="H7" s="60">
        <v>51.8</v>
      </c>
      <c r="I7" s="60">
        <v>52.3</v>
      </c>
      <c r="J7" s="60">
        <v>50.6</v>
      </c>
      <c r="K7" s="60">
        <v>49.9</v>
      </c>
      <c r="L7" s="60">
        <v>49.8</v>
      </c>
      <c r="M7" s="60">
        <v>48.6</v>
      </c>
      <c r="N7" s="60">
        <v>47.4</v>
      </c>
    </row>
    <row r="8" spans="2:14" x14ac:dyDescent="0.2">
      <c r="B8" s="80" t="s">
        <v>61</v>
      </c>
      <c r="C8" s="23"/>
      <c r="D8" s="60">
        <v>4.3</v>
      </c>
      <c r="E8" s="60">
        <v>4.7</v>
      </c>
      <c r="F8" s="60">
        <v>4.4000000000000004</v>
      </c>
      <c r="G8" s="60">
        <v>4.2</v>
      </c>
      <c r="H8" s="60">
        <v>4.4000000000000004</v>
      </c>
      <c r="I8" s="60">
        <v>4.8</v>
      </c>
      <c r="J8" s="60">
        <v>5.5</v>
      </c>
      <c r="K8" s="60">
        <v>5.0999999999999996</v>
      </c>
      <c r="L8" s="60">
        <v>4.7</v>
      </c>
      <c r="M8" s="60">
        <v>4.7</v>
      </c>
      <c r="N8" s="60">
        <v>4.4000000000000004</v>
      </c>
    </row>
    <row r="9" spans="2:14" s="17" customFormat="1" x14ac:dyDescent="0.2">
      <c r="B9" s="79" t="s">
        <v>62</v>
      </c>
      <c r="D9" s="22"/>
      <c r="E9" s="22"/>
      <c r="F9" s="22"/>
      <c r="G9" s="22"/>
      <c r="H9" s="22"/>
      <c r="I9" s="22"/>
      <c r="J9" s="22"/>
      <c r="K9" s="22"/>
      <c r="L9" s="22"/>
      <c r="M9" s="22"/>
      <c r="N9" s="22"/>
    </row>
    <row r="10" spans="2:14" ht="15" x14ac:dyDescent="0.2">
      <c r="B10" s="80" t="s">
        <v>53</v>
      </c>
      <c r="C10" s="82" t="s">
        <v>55</v>
      </c>
      <c r="D10" s="39" t="s">
        <v>112</v>
      </c>
      <c r="E10" s="28">
        <v>11292</v>
      </c>
      <c r="F10" s="28">
        <v>12493</v>
      </c>
      <c r="G10" s="28">
        <v>14034</v>
      </c>
      <c r="H10" s="28">
        <v>14962</v>
      </c>
      <c r="I10" s="28">
        <v>15470</v>
      </c>
      <c r="J10" s="39">
        <v>15223</v>
      </c>
      <c r="K10" s="39">
        <v>17217</v>
      </c>
      <c r="L10" s="28" t="s">
        <v>106</v>
      </c>
      <c r="M10" s="53" t="s">
        <v>119</v>
      </c>
      <c r="N10" s="53">
        <v>29153.861491628915</v>
      </c>
    </row>
    <row r="11" spans="2:14" ht="15" x14ac:dyDescent="0.2">
      <c r="B11" s="81"/>
      <c r="C11" s="82" t="s">
        <v>56</v>
      </c>
      <c r="D11" s="39" t="s">
        <v>113</v>
      </c>
      <c r="E11" s="26">
        <v>83.1</v>
      </c>
      <c r="F11" s="26">
        <v>85.8</v>
      </c>
      <c r="G11" s="26">
        <v>92</v>
      </c>
      <c r="H11" s="26">
        <v>92.4</v>
      </c>
      <c r="I11" s="26">
        <v>86.5</v>
      </c>
      <c r="J11" s="39">
        <v>82.1</v>
      </c>
      <c r="K11" s="39">
        <v>86.6</v>
      </c>
      <c r="L11" s="26" t="s">
        <v>105</v>
      </c>
      <c r="M11" s="33" t="s">
        <v>120</v>
      </c>
      <c r="N11" s="33">
        <v>96.5</v>
      </c>
    </row>
    <row r="12" spans="2:14" ht="15" x14ac:dyDescent="0.2">
      <c r="B12" s="80" t="s">
        <v>52</v>
      </c>
      <c r="C12" s="82" t="s">
        <v>57</v>
      </c>
      <c r="D12" s="39" t="s">
        <v>114</v>
      </c>
      <c r="E12" s="28">
        <v>538495</v>
      </c>
      <c r="F12" s="28">
        <v>589058</v>
      </c>
      <c r="G12" s="28">
        <v>654196</v>
      </c>
      <c r="H12" s="28">
        <v>690463</v>
      </c>
      <c r="I12" s="28">
        <v>709516</v>
      </c>
      <c r="J12" s="39">
        <v>694520</v>
      </c>
      <c r="K12" s="39">
        <v>777073</v>
      </c>
      <c r="L12" s="28" t="s">
        <v>107</v>
      </c>
      <c r="M12" s="53" t="s">
        <v>121</v>
      </c>
      <c r="N12" s="53">
        <v>1330255</v>
      </c>
    </row>
    <row r="13" spans="2:14" ht="15" x14ac:dyDescent="0.2">
      <c r="B13" s="81"/>
      <c r="C13" s="82" t="s">
        <v>58</v>
      </c>
      <c r="D13" s="39" t="s">
        <v>115</v>
      </c>
      <c r="E13" s="28">
        <v>3963</v>
      </c>
      <c r="F13" s="28">
        <v>4045</v>
      </c>
      <c r="G13" s="28">
        <v>4290</v>
      </c>
      <c r="H13" s="28">
        <v>4263</v>
      </c>
      <c r="I13" s="28">
        <v>3968</v>
      </c>
      <c r="J13" s="39">
        <v>3747</v>
      </c>
      <c r="K13" s="39">
        <v>3910</v>
      </c>
      <c r="L13" s="28" t="s">
        <v>108</v>
      </c>
      <c r="M13" s="53" t="s">
        <v>122</v>
      </c>
      <c r="N13" s="53">
        <v>4404</v>
      </c>
    </row>
    <row r="14" spans="2:14" ht="15" x14ac:dyDescent="0.2">
      <c r="B14" s="80" t="s">
        <v>54</v>
      </c>
      <c r="C14" s="82" t="s">
        <v>55</v>
      </c>
      <c r="D14" s="39" t="s">
        <v>116</v>
      </c>
      <c r="E14" s="28">
        <v>11567</v>
      </c>
      <c r="F14" s="28">
        <v>12813</v>
      </c>
      <c r="G14" s="28">
        <v>14387</v>
      </c>
      <c r="H14" s="28">
        <v>15352</v>
      </c>
      <c r="I14" s="28">
        <v>15911</v>
      </c>
      <c r="J14" s="39">
        <v>15646</v>
      </c>
      <c r="K14" s="39">
        <v>17612</v>
      </c>
      <c r="L14" s="28" t="s">
        <v>109</v>
      </c>
      <c r="M14" s="53" t="s">
        <v>123</v>
      </c>
      <c r="N14" s="53">
        <v>29898.564300811202</v>
      </c>
    </row>
    <row r="15" spans="2:14" ht="15" x14ac:dyDescent="0.2">
      <c r="B15" s="61"/>
      <c r="C15" s="82" t="s">
        <v>56</v>
      </c>
      <c r="D15" s="39" t="s">
        <v>117</v>
      </c>
      <c r="E15" s="60">
        <v>85.1</v>
      </c>
      <c r="F15" s="60">
        <v>88</v>
      </c>
      <c r="G15" s="60">
        <v>94.4</v>
      </c>
      <c r="H15" s="60">
        <v>94.7</v>
      </c>
      <c r="I15" s="60">
        <v>89</v>
      </c>
      <c r="J15" s="39">
        <v>84.4</v>
      </c>
      <c r="K15" s="39">
        <v>88.6</v>
      </c>
      <c r="L15" s="26" t="s">
        <v>110</v>
      </c>
      <c r="M15" s="33" t="s">
        <v>124</v>
      </c>
      <c r="N15" s="33">
        <v>99</v>
      </c>
    </row>
    <row r="16" spans="2:14" ht="15" x14ac:dyDescent="0.2">
      <c r="B16" s="41"/>
      <c r="C16" s="82" t="s">
        <v>59</v>
      </c>
      <c r="D16" s="39" t="s">
        <v>118</v>
      </c>
      <c r="E16" s="39" t="s">
        <v>118</v>
      </c>
      <c r="F16" s="60">
        <v>5.0999999999999996</v>
      </c>
      <c r="G16" s="60">
        <v>6.5</v>
      </c>
      <c r="H16" s="60">
        <v>2.2999999999999998</v>
      </c>
      <c r="I16" s="60">
        <v>-0.2</v>
      </c>
      <c r="J16" s="60">
        <v>-4.5999999999999996</v>
      </c>
      <c r="K16" s="39">
        <v>4.2</v>
      </c>
      <c r="L16" s="26" t="s">
        <v>111</v>
      </c>
      <c r="M16" s="60" t="s">
        <v>125</v>
      </c>
      <c r="N16" s="60">
        <v>5</v>
      </c>
    </row>
    <row r="17" spans="1:14" s="17" customFormat="1" ht="24" x14ac:dyDescent="0.2">
      <c r="B17" s="84" t="s">
        <v>67</v>
      </c>
      <c r="C17" s="29"/>
      <c r="D17" s="22"/>
      <c r="E17" s="22"/>
      <c r="F17" s="22"/>
      <c r="G17" s="22"/>
      <c r="H17" s="22"/>
      <c r="I17" s="22"/>
      <c r="J17" s="22"/>
      <c r="K17" s="22"/>
      <c r="L17" s="22"/>
      <c r="M17" s="22"/>
      <c r="N17" s="22"/>
    </row>
    <row r="18" spans="1:14" ht="15" x14ac:dyDescent="0.2">
      <c r="B18" s="80" t="s">
        <v>63</v>
      </c>
      <c r="C18" s="23"/>
      <c r="D18" s="39" t="s">
        <v>95</v>
      </c>
      <c r="E18" s="60">
        <v>8.1999999999999993</v>
      </c>
      <c r="F18" s="60">
        <v>7.5</v>
      </c>
      <c r="G18" s="60">
        <v>6.9</v>
      </c>
      <c r="H18" s="60">
        <v>7.1</v>
      </c>
      <c r="I18" s="60">
        <v>7.2</v>
      </c>
      <c r="J18" s="39">
        <v>7.5</v>
      </c>
      <c r="K18" s="39">
        <v>7.2</v>
      </c>
      <c r="L18" s="26" t="s">
        <v>137</v>
      </c>
      <c r="M18" s="60" t="s">
        <v>127</v>
      </c>
      <c r="N18" s="60">
        <v>7.5</v>
      </c>
    </row>
    <row r="19" spans="1:14" ht="15" x14ac:dyDescent="0.2">
      <c r="B19" s="80" t="s">
        <v>64</v>
      </c>
      <c r="C19" s="23"/>
      <c r="D19" s="39" t="s">
        <v>96</v>
      </c>
      <c r="E19" s="60">
        <v>29.5</v>
      </c>
      <c r="F19" s="60">
        <v>30.2</v>
      </c>
      <c r="G19" s="60">
        <v>32</v>
      </c>
      <c r="H19" s="60">
        <v>31</v>
      </c>
      <c r="I19" s="60">
        <v>29.8</v>
      </c>
      <c r="J19" s="39">
        <v>29.6</v>
      </c>
      <c r="K19" s="39">
        <v>30</v>
      </c>
      <c r="L19" s="26" t="s">
        <v>138</v>
      </c>
      <c r="M19" s="60" t="s">
        <v>128</v>
      </c>
      <c r="N19" s="60">
        <v>26.7</v>
      </c>
    </row>
    <row r="20" spans="1:14" ht="15" x14ac:dyDescent="0.2">
      <c r="B20" s="80" t="s">
        <v>65</v>
      </c>
      <c r="C20" s="23"/>
      <c r="D20" s="39" t="s">
        <v>97</v>
      </c>
      <c r="E20" s="60">
        <v>54.2</v>
      </c>
      <c r="F20" s="60">
        <v>54</v>
      </c>
      <c r="G20" s="60">
        <v>52.6</v>
      </c>
      <c r="H20" s="60">
        <v>53.6</v>
      </c>
      <c r="I20" s="60">
        <v>55.3</v>
      </c>
      <c r="J20" s="39">
        <v>56.9</v>
      </c>
      <c r="K20" s="39">
        <v>56.5</v>
      </c>
      <c r="L20" s="26" t="s">
        <v>139</v>
      </c>
      <c r="M20" s="60" t="s">
        <v>129</v>
      </c>
      <c r="N20" s="60">
        <v>59.2</v>
      </c>
    </row>
    <row r="21" spans="1:14" ht="15" x14ac:dyDescent="0.2">
      <c r="B21" s="80" t="s">
        <v>66</v>
      </c>
      <c r="C21" s="23"/>
      <c r="D21" s="39" t="s">
        <v>98</v>
      </c>
      <c r="E21" s="60">
        <v>8</v>
      </c>
      <c r="F21" s="60">
        <v>8.3000000000000007</v>
      </c>
      <c r="G21" s="60">
        <v>8.5</v>
      </c>
      <c r="H21" s="60">
        <v>8.1999999999999993</v>
      </c>
      <c r="I21" s="60">
        <v>7.7</v>
      </c>
      <c r="J21" s="39">
        <v>6.1</v>
      </c>
      <c r="K21" s="39">
        <v>6.3</v>
      </c>
      <c r="L21" s="26" t="s">
        <v>140</v>
      </c>
      <c r="M21" s="60" t="s">
        <v>130</v>
      </c>
      <c r="N21" s="60">
        <v>6.6</v>
      </c>
    </row>
    <row r="22" spans="1:14" s="17" customFormat="1" ht="24" x14ac:dyDescent="0.2">
      <c r="B22" s="84" t="s">
        <v>438</v>
      </c>
      <c r="C22" s="29"/>
      <c r="D22" s="22"/>
      <c r="E22" s="22"/>
      <c r="F22" s="22"/>
      <c r="G22" s="22"/>
      <c r="H22" s="22"/>
      <c r="I22" s="22"/>
      <c r="J22" s="22"/>
      <c r="K22" s="22"/>
      <c r="L22" s="22"/>
      <c r="M22" s="22"/>
      <c r="N22" s="22"/>
    </row>
    <row r="23" spans="1:14" ht="15" x14ac:dyDescent="0.2">
      <c r="B23" s="80" t="s">
        <v>70</v>
      </c>
      <c r="C23" s="23"/>
      <c r="D23" s="39" t="s">
        <v>99</v>
      </c>
      <c r="E23" s="60">
        <v>72.900000000000006</v>
      </c>
      <c r="F23" s="60">
        <v>70.400000000000006</v>
      </c>
      <c r="G23" s="60">
        <v>67</v>
      </c>
      <c r="H23" s="60">
        <v>68.900000000000006</v>
      </c>
      <c r="I23" s="60">
        <v>71.7</v>
      </c>
      <c r="J23" s="39">
        <v>73.3</v>
      </c>
      <c r="K23" s="39">
        <v>70.7</v>
      </c>
      <c r="L23" s="26" t="s">
        <v>141</v>
      </c>
      <c r="M23" s="60" t="s">
        <v>131</v>
      </c>
      <c r="N23" s="60">
        <v>75.7</v>
      </c>
    </row>
    <row r="24" spans="1:14" ht="15" x14ac:dyDescent="0.2">
      <c r="B24" s="88" t="s">
        <v>71</v>
      </c>
      <c r="C24" s="25"/>
      <c r="D24" s="39" t="s">
        <v>100</v>
      </c>
      <c r="E24" s="60">
        <v>63.9</v>
      </c>
      <c r="F24" s="60">
        <v>62.2</v>
      </c>
      <c r="G24" s="60">
        <v>59.1</v>
      </c>
      <c r="H24" s="60">
        <v>60.3</v>
      </c>
      <c r="I24" s="60">
        <v>62.7</v>
      </c>
      <c r="J24" s="39">
        <v>62.9</v>
      </c>
      <c r="K24" s="39">
        <v>61.2</v>
      </c>
      <c r="L24" s="26" t="s">
        <v>142</v>
      </c>
      <c r="M24" s="60" t="s">
        <v>132</v>
      </c>
      <c r="N24" s="60">
        <v>68.7</v>
      </c>
    </row>
    <row r="25" spans="1:14" ht="15" x14ac:dyDescent="0.2">
      <c r="B25" s="88" t="s">
        <v>72</v>
      </c>
      <c r="C25" s="25"/>
      <c r="D25" s="39" t="s">
        <v>101</v>
      </c>
      <c r="E25" s="60">
        <v>8.9</v>
      </c>
      <c r="F25" s="60">
        <v>8.1999999999999993</v>
      </c>
      <c r="G25" s="60">
        <v>7.9</v>
      </c>
      <c r="H25" s="60">
        <v>8.6</v>
      </c>
      <c r="I25" s="60">
        <v>9</v>
      </c>
      <c r="J25" s="39">
        <v>10.4</v>
      </c>
      <c r="K25" s="39">
        <v>9.5</v>
      </c>
      <c r="L25" s="26" t="s">
        <v>143</v>
      </c>
      <c r="M25" s="60" t="s">
        <v>133</v>
      </c>
      <c r="N25" s="60">
        <v>7</v>
      </c>
    </row>
    <row r="26" spans="1:14" ht="15" x14ac:dyDescent="0.2">
      <c r="B26" s="80" t="s">
        <v>73</v>
      </c>
      <c r="C26" s="23"/>
      <c r="D26" s="39" t="s">
        <v>102</v>
      </c>
      <c r="E26" s="60">
        <v>34.299999999999997</v>
      </c>
      <c r="F26" s="60">
        <v>36.5</v>
      </c>
      <c r="G26" s="60">
        <v>39.700000000000003</v>
      </c>
      <c r="H26" s="60">
        <v>38.1</v>
      </c>
      <c r="I26" s="60">
        <v>34.1</v>
      </c>
      <c r="J26" s="39">
        <v>32.9</v>
      </c>
      <c r="K26" s="39">
        <v>36.700000000000003</v>
      </c>
      <c r="L26" s="26" t="s">
        <v>144</v>
      </c>
      <c r="M26" s="60" t="s">
        <v>134</v>
      </c>
      <c r="N26" s="60">
        <v>27</v>
      </c>
    </row>
    <row r="27" spans="1:14" ht="15" x14ac:dyDescent="0.2">
      <c r="B27" s="80" t="s">
        <v>74</v>
      </c>
      <c r="C27" s="23"/>
      <c r="D27" s="39" t="s">
        <v>103</v>
      </c>
      <c r="E27" s="60">
        <v>27.1</v>
      </c>
      <c r="F27" s="60">
        <v>29.6</v>
      </c>
      <c r="G27" s="60">
        <v>33</v>
      </c>
      <c r="H27" s="60">
        <v>31.1</v>
      </c>
      <c r="I27" s="60">
        <v>28.3</v>
      </c>
      <c r="J27" s="39">
        <v>26.7</v>
      </c>
      <c r="K27" s="39">
        <v>29.3</v>
      </c>
      <c r="L27" s="26" t="s">
        <v>145</v>
      </c>
      <c r="M27" s="60" t="s">
        <v>135</v>
      </c>
      <c r="N27" s="60">
        <v>24.3</v>
      </c>
    </row>
    <row r="28" spans="1:14" ht="15" x14ac:dyDescent="0.2">
      <c r="B28" s="80" t="s">
        <v>75</v>
      </c>
      <c r="C28" s="23"/>
      <c r="D28" s="39" t="s">
        <v>104</v>
      </c>
      <c r="E28" s="60">
        <v>32</v>
      </c>
      <c r="F28" s="60">
        <v>34.5</v>
      </c>
      <c r="G28" s="60">
        <v>37.299999999999997</v>
      </c>
      <c r="H28" s="60">
        <v>35.1</v>
      </c>
      <c r="I28" s="60">
        <v>32</v>
      </c>
      <c r="J28" s="39">
        <v>31.3</v>
      </c>
      <c r="K28" s="39">
        <v>33</v>
      </c>
      <c r="L28" s="26" t="s">
        <v>146</v>
      </c>
      <c r="M28" s="60" t="s">
        <v>136</v>
      </c>
      <c r="N28" s="60">
        <v>28.3</v>
      </c>
    </row>
    <row r="29" spans="1:14" x14ac:dyDescent="0.2">
      <c r="B29" s="34"/>
      <c r="C29" s="34"/>
      <c r="D29" s="39"/>
      <c r="E29" s="26"/>
      <c r="F29" s="26"/>
      <c r="G29" s="26"/>
      <c r="H29" s="26"/>
      <c r="I29" s="26"/>
      <c r="J29" s="39"/>
      <c r="K29" s="39"/>
      <c r="L29" s="26"/>
    </row>
    <row r="30" spans="1:14" x14ac:dyDescent="0.2">
      <c r="A30" s="94" t="s">
        <v>79</v>
      </c>
      <c r="B30" s="90" t="s">
        <v>87</v>
      </c>
      <c r="C30" s="34"/>
    </row>
    <row r="31" spans="1:14" x14ac:dyDescent="0.2">
      <c r="A31" s="94" t="s">
        <v>80</v>
      </c>
      <c r="B31" s="90" t="s">
        <v>88</v>
      </c>
      <c r="C31" s="34"/>
    </row>
    <row r="32" spans="1:14" ht="12" customHeight="1" x14ac:dyDescent="0.2">
      <c r="A32" s="94" t="s">
        <v>81</v>
      </c>
      <c r="B32" s="90" t="s">
        <v>439</v>
      </c>
      <c r="C32" s="90"/>
      <c r="D32" s="90"/>
    </row>
    <row r="33" spans="1:14" x14ac:dyDescent="0.2">
      <c r="A33" s="94" t="s">
        <v>82</v>
      </c>
      <c r="B33" s="90" t="s">
        <v>90</v>
      </c>
      <c r="C33" s="34"/>
    </row>
    <row r="34" spans="1:14" x14ac:dyDescent="0.2">
      <c r="A34" s="94" t="s">
        <v>83</v>
      </c>
      <c r="B34" s="90" t="s">
        <v>91</v>
      </c>
      <c r="C34" s="34"/>
    </row>
    <row r="35" spans="1:14" x14ac:dyDescent="0.2">
      <c r="A35" s="94" t="s">
        <v>84</v>
      </c>
      <c r="B35" s="90" t="s">
        <v>89</v>
      </c>
      <c r="C35" s="34"/>
    </row>
    <row r="36" spans="1:14" x14ac:dyDescent="0.2">
      <c r="A36" s="94" t="s">
        <v>85</v>
      </c>
      <c r="B36" s="123" t="s">
        <v>93</v>
      </c>
      <c r="C36" s="123"/>
      <c r="D36" s="123"/>
      <c r="E36" s="123"/>
      <c r="F36" s="123"/>
      <c r="G36" s="123"/>
      <c r="H36" s="123"/>
      <c r="I36" s="123"/>
      <c r="J36" s="123"/>
      <c r="K36" s="123"/>
      <c r="L36" s="123"/>
      <c r="M36" s="123"/>
      <c r="N36" s="123"/>
    </row>
    <row r="37" spans="1:14" ht="24" customHeight="1" x14ac:dyDescent="0.2">
      <c r="A37" s="94" t="s">
        <v>86</v>
      </c>
      <c r="B37" s="123" t="s">
        <v>94</v>
      </c>
      <c r="C37" s="123"/>
      <c r="D37" s="123"/>
      <c r="E37" s="123"/>
      <c r="F37" s="123"/>
      <c r="G37" s="123"/>
      <c r="H37" s="123"/>
      <c r="I37" s="123"/>
      <c r="J37" s="93"/>
      <c r="K37" s="93"/>
      <c r="L37" s="93"/>
      <c r="M37" s="93"/>
      <c r="N37" s="93"/>
    </row>
    <row r="38" spans="1:14" x14ac:dyDescent="0.2">
      <c r="A38" s="78" t="s">
        <v>92</v>
      </c>
      <c r="B38" s="90"/>
      <c r="C38" s="34"/>
    </row>
    <row r="39" spans="1:14" x14ac:dyDescent="0.2">
      <c r="A39" s="35"/>
      <c r="C39" s="34"/>
    </row>
    <row r="40" spans="1:14" x14ac:dyDescent="0.2">
      <c r="A40" s="89" t="s">
        <v>76</v>
      </c>
      <c r="B40" s="90"/>
      <c r="C40" s="34"/>
    </row>
    <row r="41" spans="1:14" ht="15.75" customHeight="1" x14ac:dyDescent="0.2">
      <c r="A41" s="91" t="s">
        <v>77</v>
      </c>
      <c r="B41" s="90"/>
      <c r="C41" s="34"/>
    </row>
    <row r="42" spans="1:14" x14ac:dyDescent="0.2">
      <c r="A42" s="78" t="s">
        <v>78</v>
      </c>
      <c r="B42" s="92"/>
      <c r="C42" s="34"/>
    </row>
  </sheetData>
  <mergeCells count="4">
    <mergeCell ref="M1:N1"/>
    <mergeCell ref="B2:N2"/>
    <mergeCell ref="B36:N36"/>
    <mergeCell ref="B37:I37"/>
  </mergeCells>
  <phoneticPr fontId="6" type="noConversion"/>
  <pageMargins left="0.34" right="0.17" top="0.75" bottom="0.75" header="0.3" footer="0.3"/>
  <pageSetup paperSize="8" orientation="landscape"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244062"/>
  </sheetPr>
  <dimension ref="A1:P43"/>
  <sheetViews>
    <sheetView zoomScaleNormal="100" workbookViewId="0">
      <pane xSplit="2" ySplit="3" topLeftCell="C9" activePane="bottomRight" state="frozen"/>
      <selection activeCell="M19" sqref="M19"/>
      <selection pane="topRight" activeCell="M19" sqref="M19"/>
      <selection pane="bottomLeft" activeCell="M19" sqref="M19"/>
      <selection pane="bottomRight" activeCell="H35" sqref="H35"/>
    </sheetView>
  </sheetViews>
  <sheetFormatPr defaultColWidth="9.140625" defaultRowHeight="12.75" x14ac:dyDescent="0.2"/>
  <cols>
    <col min="1" max="1" width="3.28515625" style="18" customWidth="1"/>
    <col min="2" max="2" width="45.5703125" style="18" customWidth="1"/>
    <col min="3" max="12" width="8.85546875" style="33" customWidth="1"/>
    <col min="13" max="16384" width="9.140625" style="18"/>
  </cols>
  <sheetData>
    <row r="1" spans="2:16" customFormat="1" ht="40.5" customHeight="1" x14ac:dyDescent="0.2">
      <c r="B1" s="98" t="s">
        <v>31</v>
      </c>
      <c r="C1" s="99"/>
      <c r="D1" s="100"/>
      <c r="E1" s="100"/>
      <c r="F1" s="100"/>
      <c r="G1" s="100"/>
      <c r="H1" s="100"/>
      <c r="I1" s="100"/>
      <c r="J1" s="100"/>
      <c r="K1" s="100"/>
      <c r="L1" s="124" t="s">
        <v>33</v>
      </c>
      <c r="M1" s="124"/>
    </row>
    <row r="2" spans="2:16" s="7" customFormat="1" x14ac:dyDescent="0.2">
      <c r="B2" s="125" t="s">
        <v>42</v>
      </c>
      <c r="C2" s="125"/>
      <c r="D2" s="125"/>
      <c r="E2" s="125"/>
      <c r="F2" s="125"/>
      <c r="G2" s="125"/>
      <c r="H2" s="125"/>
      <c r="I2" s="125"/>
      <c r="J2" s="125"/>
      <c r="K2" s="125"/>
      <c r="L2" s="125"/>
      <c r="M2" s="125"/>
    </row>
    <row r="3" spans="2:16" s="4" customFormat="1" ht="17.25" x14ac:dyDescent="0.25">
      <c r="B3" s="9"/>
      <c r="C3" s="11">
        <v>2014</v>
      </c>
      <c r="D3" s="11">
        <v>2015</v>
      </c>
      <c r="E3" s="11">
        <v>2016</v>
      </c>
      <c r="F3" s="11">
        <v>2017</v>
      </c>
      <c r="G3" s="11">
        <v>2018</v>
      </c>
      <c r="H3" s="11">
        <v>2019</v>
      </c>
      <c r="I3" s="11">
        <v>2020</v>
      </c>
      <c r="J3" s="2">
        <v>2021</v>
      </c>
      <c r="K3" s="2">
        <v>2022</v>
      </c>
      <c r="L3" s="2" t="s">
        <v>147</v>
      </c>
      <c r="M3" s="2" t="s">
        <v>148</v>
      </c>
    </row>
    <row r="4" spans="2:16" s="17" customFormat="1" x14ac:dyDescent="0.2">
      <c r="B4" s="79" t="s">
        <v>158</v>
      </c>
      <c r="C4" s="22"/>
      <c r="D4" s="22"/>
      <c r="E4" s="22"/>
      <c r="F4" s="22"/>
      <c r="G4" s="22"/>
      <c r="H4" s="22"/>
      <c r="I4" s="22"/>
      <c r="J4" s="22"/>
      <c r="K4" s="22"/>
      <c r="L4" s="22"/>
    </row>
    <row r="5" spans="2:16" x14ac:dyDescent="0.2">
      <c r="B5" s="80" t="s">
        <v>159</v>
      </c>
      <c r="C5" s="28">
        <v>3381</v>
      </c>
      <c r="D5" s="28">
        <v>4819</v>
      </c>
      <c r="E5" s="28">
        <v>4420</v>
      </c>
      <c r="F5" s="28">
        <v>2383</v>
      </c>
      <c r="G5" s="28">
        <v>3930</v>
      </c>
      <c r="H5" s="28">
        <v>4592</v>
      </c>
      <c r="I5" s="28">
        <v>5121</v>
      </c>
      <c r="J5" s="28">
        <v>5150</v>
      </c>
      <c r="K5" s="28">
        <v>3393</v>
      </c>
      <c r="L5" s="28">
        <v>4513.4310000000005</v>
      </c>
      <c r="M5" s="28">
        <v>4698</v>
      </c>
    </row>
    <row r="6" spans="2:16" x14ac:dyDescent="0.2">
      <c r="B6" s="88" t="s">
        <v>160</v>
      </c>
      <c r="C6" s="27">
        <v>162</v>
      </c>
      <c r="D6" s="27">
        <v>231</v>
      </c>
      <c r="E6" s="27">
        <v>212</v>
      </c>
      <c r="F6" s="27">
        <v>114</v>
      </c>
      <c r="G6" s="27">
        <v>188</v>
      </c>
      <c r="H6" s="27">
        <v>220</v>
      </c>
      <c r="I6" s="27">
        <v>245</v>
      </c>
      <c r="J6" s="27">
        <v>247</v>
      </c>
      <c r="K6" s="27">
        <v>163</v>
      </c>
      <c r="L6" s="27">
        <v>216.31200000000001</v>
      </c>
      <c r="M6" s="27">
        <v>225</v>
      </c>
    </row>
    <row r="7" spans="2:16" x14ac:dyDescent="0.2">
      <c r="B7" s="80" t="s">
        <v>161</v>
      </c>
      <c r="C7" s="27">
        <v>338</v>
      </c>
      <c r="D7" s="27">
        <v>329</v>
      </c>
      <c r="E7" s="27">
        <v>293</v>
      </c>
      <c r="F7" s="27">
        <v>307</v>
      </c>
      <c r="G7" s="27">
        <v>304</v>
      </c>
      <c r="H7" s="27">
        <v>300</v>
      </c>
      <c r="I7" s="27">
        <v>279</v>
      </c>
      <c r="J7" s="27">
        <v>300</v>
      </c>
      <c r="K7" s="27">
        <v>252</v>
      </c>
      <c r="L7" s="27" t="s">
        <v>21</v>
      </c>
      <c r="M7" s="27">
        <v>262</v>
      </c>
      <c r="N7" s="18" t="s">
        <v>20</v>
      </c>
      <c r="O7" s="18" t="s">
        <v>20</v>
      </c>
    </row>
    <row r="8" spans="2:16" x14ac:dyDescent="0.2">
      <c r="B8" s="80" t="s">
        <v>162</v>
      </c>
      <c r="C8" s="27">
        <v>99</v>
      </c>
      <c r="D8" s="27">
        <v>89</v>
      </c>
      <c r="E8" s="27">
        <v>79</v>
      </c>
      <c r="F8" s="27">
        <v>83</v>
      </c>
      <c r="G8" s="27">
        <v>83</v>
      </c>
      <c r="H8" s="27">
        <v>75</v>
      </c>
      <c r="I8" s="27">
        <v>78</v>
      </c>
      <c r="J8" s="27">
        <v>77</v>
      </c>
      <c r="K8" s="27">
        <v>71</v>
      </c>
      <c r="L8" s="27" t="s">
        <v>22</v>
      </c>
      <c r="M8" s="27">
        <v>69</v>
      </c>
      <c r="N8" s="18" t="s">
        <v>20</v>
      </c>
      <c r="O8" s="18" t="s">
        <v>20</v>
      </c>
      <c r="P8" s="18" t="s">
        <v>20</v>
      </c>
    </row>
    <row r="9" spans="2:16" x14ac:dyDescent="0.2">
      <c r="B9" s="80" t="s">
        <v>163</v>
      </c>
      <c r="C9" s="28">
        <v>2870</v>
      </c>
      <c r="D9" s="28">
        <v>3056</v>
      </c>
      <c r="E9" s="28">
        <v>3011</v>
      </c>
      <c r="F9" s="28">
        <v>2450</v>
      </c>
      <c r="G9" s="28">
        <v>2623</v>
      </c>
      <c r="H9" s="28">
        <v>3086</v>
      </c>
      <c r="I9" s="28">
        <v>2792</v>
      </c>
      <c r="J9" s="28">
        <v>3120</v>
      </c>
      <c r="K9" s="28">
        <v>3391</v>
      </c>
      <c r="L9" s="28" t="s">
        <v>23</v>
      </c>
      <c r="M9" s="28">
        <v>2792</v>
      </c>
      <c r="N9" s="18" t="s">
        <v>20</v>
      </c>
    </row>
    <row r="10" spans="2:16" s="17" customFormat="1" x14ac:dyDescent="0.2">
      <c r="B10" s="79" t="s">
        <v>164</v>
      </c>
      <c r="C10" s="36">
        <v>364.8</v>
      </c>
      <c r="D10" s="36">
        <v>337</v>
      </c>
      <c r="E10" s="36">
        <v>338.7</v>
      </c>
      <c r="F10" s="36">
        <v>422</v>
      </c>
      <c r="G10" s="36">
        <v>418.9</v>
      </c>
      <c r="H10" s="36">
        <v>440.1</v>
      </c>
      <c r="I10" s="36">
        <v>433.1</v>
      </c>
      <c r="J10" s="36">
        <v>543.1</v>
      </c>
      <c r="K10" s="36">
        <v>835</v>
      </c>
      <c r="L10" s="36">
        <v>838.97</v>
      </c>
      <c r="M10" s="36">
        <v>837.17526360900001</v>
      </c>
    </row>
    <row r="11" spans="2:16" x14ac:dyDescent="0.2">
      <c r="B11" s="80" t="s">
        <v>165</v>
      </c>
      <c r="C11" s="26">
        <v>212.6</v>
      </c>
      <c r="D11" s="26">
        <v>182.1</v>
      </c>
      <c r="E11" s="26">
        <v>184.8</v>
      </c>
      <c r="F11" s="26">
        <v>233.3</v>
      </c>
      <c r="G11" s="26">
        <v>231.8</v>
      </c>
      <c r="H11" s="26">
        <v>240.6</v>
      </c>
      <c r="I11" s="26">
        <v>230.2</v>
      </c>
      <c r="J11" s="26">
        <v>263.39999999999998</v>
      </c>
      <c r="K11" s="26">
        <v>411.1</v>
      </c>
      <c r="L11" s="26">
        <v>428.29</v>
      </c>
      <c r="M11" s="26">
        <v>433.47334807599992</v>
      </c>
    </row>
    <row r="12" spans="2:16" x14ac:dyDescent="0.2">
      <c r="B12" s="80" t="s">
        <v>166</v>
      </c>
      <c r="C12" s="26">
        <v>5.9</v>
      </c>
      <c r="D12" s="26">
        <v>3.5</v>
      </c>
      <c r="E12" s="26">
        <v>4.8</v>
      </c>
      <c r="F12" s="26">
        <v>5.9</v>
      </c>
      <c r="G12" s="26">
        <v>5.0999999999999996</v>
      </c>
      <c r="H12" s="26">
        <v>4.3</v>
      </c>
      <c r="I12" s="26">
        <v>5.6</v>
      </c>
      <c r="J12" s="26">
        <v>8.4</v>
      </c>
      <c r="K12" s="26">
        <v>12.7</v>
      </c>
      <c r="L12" s="26">
        <v>9.2899999999999991</v>
      </c>
      <c r="M12" s="26">
        <v>7.8323039260000007</v>
      </c>
    </row>
    <row r="13" spans="2:16" x14ac:dyDescent="0.2">
      <c r="B13" s="80" t="s">
        <v>167</v>
      </c>
      <c r="C13" s="26">
        <v>46.5</v>
      </c>
      <c r="D13" s="26">
        <v>47.7</v>
      </c>
      <c r="E13" s="26">
        <v>53.3</v>
      </c>
      <c r="F13" s="26">
        <v>53</v>
      </c>
      <c r="G13" s="26">
        <v>50.5</v>
      </c>
      <c r="H13" s="26">
        <v>58.9</v>
      </c>
      <c r="I13" s="26">
        <v>64</v>
      </c>
      <c r="J13" s="26">
        <v>84.7</v>
      </c>
      <c r="K13" s="26">
        <v>128.5</v>
      </c>
      <c r="L13" s="26">
        <v>109.86</v>
      </c>
      <c r="M13" s="26">
        <v>125.60231223300001</v>
      </c>
    </row>
    <row r="14" spans="2:16" x14ac:dyDescent="0.2">
      <c r="B14" s="80" t="s">
        <v>168</v>
      </c>
      <c r="C14" s="26">
        <v>99.7</v>
      </c>
      <c r="D14" s="26">
        <v>103.7</v>
      </c>
      <c r="E14" s="26">
        <v>95.9</v>
      </c>
      <c r="F14" s="26">
        <v>129.69999999999999</v>
      </c>
      <c r="G14" s="26">
        <v>131.6</v>
      </c>
      <c r="H14" s="26">
        <v>136.30000000000001</v>
      </c>
      <c r="I14" s="26">
        <v>133.30000000000001</v>
      </c>
      <c r="J14" s="26">
        <v>186.7</v>
      </c>
      <c r="K14" s="26">
        <v>282.7</v>
      </c>
      <c r="L14" s="26">
        <v>291.52</v>
      </c>
      <c r="M14" s="26">
        <v>270.26729937400006</v>
      </c>
    </row>
    <row r="15" spans="2:16" s="17" customFormat="1" x14ac:dyDescent="0.2">
      <c r="B15" s="96" t="s">
        <v>183</v>
      </c>
      <c r="C15" s="22"/>
      <c r="D15" s="36">
        <v>100</v>
      </c>
      <c r="E15" s="36">
        <v>103.3</v>
      </c>
      <c r="F15" s="36">
        <v>105.8</v>
      </c>
      <c r="G15" s="36">
        <v>106.7</v>
      </c>
      <c r="H15" s="36">
        <v>108.1</v>
      </c>
      <c r="I15" s="36">
        <v>97.1</v>
      </c>
      <c r="J15" s="36">
        <v>104.2</v>
      </c>
      <c r="K15" s="36">
        <v>91.6</v>
      </c>
      <c r="L15" s="36">
        <v>88.2</v>
      </c>
      <c r="M15" s="36">
        <v>92.8</v>
      </c>
    </row>
    <row r="16" spans="2:16" s="17" customFormat="1" x14ac:dyDescent="0.2">
      <c r="B16" s="79" t="s">
        <v>169</v>
      </c>
      <c r="C16" s="30">
        <v>1078.7</v>
      </c>
      <c r="D16" s="30">
        <v>1087.9000000000001</v>
      </c>
      <c r="E16" s="30">
        <v>1155.7</v>
      </c>
      <c r="F16" s="30">
        <v>1302.5999999999999</v>
      </c>
      <c r="G16" s="30">
        <v>1506.2</v>
      </c>
      <c r="H16" s="30">
        <v>1685.4</v>
      </c>
      <c r="I16" s="30">
        <v>1418.6</v>
      </c>
      <c r="J16" s="30">
        <v>1930.5</v>
      </c>
      <c r="K16" s="30">
        <v>3375.8</v>
      </c>
      <c r="L16" s="30">
        <v>3038.61</v>
      </c>
      <c r="M16" s="30">
        <v>3004.7115117135359</v>
      </c>
    </row>
    <row r="17" spans="1:13" x14ac:dyDescent="0.2">
      <c r="B17" s="80" t="s">
        <v>170</v>
      </c>
      <c r="C17" s="26">
        <v>643.70000000000005</v>
      </c>
      <c r="D17" s="26">
        <v>654.79999999999995</v>
      </c>
      <c r="E17" s="26">
        <v>710.8</v>
      </c>
      <c r="F17" s="26">
        <v>767.3</v>
      </c>
      <c r="G17" s="26">
        <v>866</v>
      </c>
      <c r="H17" s="24">
        <v>1000.7</v>
      </c>
      <c r="I17" s="26">
        <v>817.6</v>
      </c>
      <c r="J17" s="24">
        <v>1081.2</v>
      </c>
      <c r="K17" s="24">
        <v>1922.1</v>
      </c>
      <c r="L17" s="24">
        <v>1598.98</v>
      </c>
      <c r="M17" s="24">
        <v>1528.5173821160001</v>
      </c>
    </row>
    <row r="18" spans="1:13" x14ac:dyDescent="0.2">
      <c r="B18" s="80" t="s">
        <v>171</v>
      </c>
      <c r="C18" s="26">
        <v>44.1</v>
      </c>
      <c r="D18" s="26">
        <v>50.5</v>
      </c>
      <c r="E18" s="26">
        <v>41.8</v>
      </c>
      <c r="F18" s="26">
        <v>66.3</v>
      </c>
      <c r="G18" s="26">
        <v>101.5</v>
      </c>
      <c r="H18" s="26">
        <v>93.2</v>
      </c>
      <c r="I18" s="26">
        <v>68.8</v>
      </c>
      <c r="J18" s="26">
        <v>101</v>
      </c>
      <c r="K18" s="26">
        <v>177.2</v>
      </c>
      <c r="L18" s="26">
        <v>177.01</v>
      </c>
      <c r="M18" s="26">
        <v>321.22364835292518</v>
      </c>
    </row>
    <row r="19" spans="1:13" x14ac:dyDescent="0.2">
      <c r="B19" s="80" t="s">
        <v>172</v>
      </c>
      <c r="C19" s="26">
        <v>390.9</v>
      </c>
      <c r="D19" s="26">
        <v>382.7</v>
      </c>
      <c r="E19" s="26">
        <v>403.1</v>
      </c>
      <c r="F19" s="26">
        <v>469</v>
      </c>
      <c r="G19" s="26">
        <v>538.79999999999995</v>
      </c>
      <c r="H19" s="26">
        <v>591.5</v>
      </c>
      <c r="I19" s="26">
        <v>532.20000000000005</v>
      </c>
      <c r="J19" s="26">
        <v>748.4</v>
      </c>
      <c r="K19" s="24">
        <v>1276.5999999999999</v>
      </c>
      <c r="L19" s="24">
        <v>1262.6199999999999</v>
      </c>
      <c r="M19" s="24">
        <v>1154.9704812446105</v>
      </c>
    </row>
    <row r="20" spans="1:13" s="17" customFormat="1" ht="22.5" x14ac:dyDescent="0.2">
      <c r="B20" s="84" t="s">
        <v>173</v>
      </c>
      <c r="C20" s="58">
        <v>1640</v>
      </c>
      <c r="D20" s="58">
        <v>1581</v>
      </c>
      <c r="E20" s="58">
        <v>1624</v>
      </c>
      <c r="F20" s="58">
        <v>1540</v>
      </c>
      <c r="G20" s="58">
        <v>1570</v>
      </c>
      <c r="H20" s="58">
        <v>1753</v>
      </c>
      <c r="I20" s="58">
        <v>1591</v>
      </c>
      <c r="J20" s="58">
        <v>1190</v>
      </c>
      <c r="K20" s="59">
        <v>474</v>
      </c>
      <c r="L20" s="58">
        <v>1571</v>
      </c>
      <c r="M20" s="58">
        <v>1424</v>
      </c>
    </row>
    <row r="21" spans="1:13" x14ac:dyDescent="0.2">
      <c r="B21" s="80" t="s">
        <v>174</v>
      </c>
      <c r="C21" s="27">
        <v>152</v>
      </c>
      <c r="D21" s="27">
        <v>154</v>
      </c>
      <c r="E21" s="27">
        <v>166</v>
      </c>
      <c r="F21" s="27">
        <v>165</v>
      </c>
      <c r="G21" s="27">
        <v>165</v>
      </c>
      <c r="H21" s="27">
        <v>186</v>
      </c>
      <c r="I21" s="27">
        <v>164</v>
      </c>
      <c r="J21" s="27">
        <v>124</v>
      </c>
      <c r="K21" s="27">
        <v>39</v>
      </c>
      <c r="L21" s="27">
        <v>171</v>
      </c>
      <c r="M21" s="27">
        <v>151</v>
      </c>
    </row>
    <row r="22" spans="1:13" x14ac:dyDescent="0.2">
      <c r="B22" s="80" t="s">
        <v>175</v>
      </c>
      <c r="C22" s="27">
        <v>496</v>
      </c>
      <c r="D22" s="27">
        <v>510</v>
      </c>
      <c r="E22" s="27">
        <v>583</v>
      </c>
      <c r="F22" s="27">
        <v>509</v>
      </c>
      <c r="G22" s="27">
        <v>568</v>
      </c>
      <c r="H22" s="27">
        <v>624</v>
      </c>
      <c r="I22" s="27">
        <v>538</v>
      </c>
      <c r="J22" s="27">
        <v>371</v>
      </c>
      <c r="K22" s="27">
        <v>128</v>
      </c>
      <c r="L22" s="27">
        <v>506</v>
      </c>
      <c r="M22" s="27">
        <v>444</v>
      </c>
    </row>
    <row r="23" spans="1:13" x14ac:dyDescent="0.2">
      <c r="B23" s="80" t="s">
        <v>176</v>
      </c>
      <c r="C23" s="27">
        <v>65</v>
      </c>
      <c r="D23" s="27">
        <v>75</v>
      </c>
      <c r="E23" s="27">
        <v>104</v>
      </c>
      <c r="F23" s="27">
        <v>57</v>
      </c>
      <c r="G23" s="27">
        <v>35</v>
      </c>
      <c r="H23" s="27">
        <v>38</v>
      </c>
      <c r="I23" s="27">
        <v>109</v>
      </c>
      <c r="J23" s="27">
        <v>98</v>
      </c>
      <c r="K23" s="27">
        <v>25</v>
      </c>
      <c r="L23" s="27">
        <v>49</v>
      </c>
      <c r="M23" s="27">
        <v>73</v>
      </c>
    </row>
    <row r="24" spans="1:13" x14ac:dyDescent="0.2">
      <c r="B24" s="80" t="s">
        <v>177</v>
      </c>
      <c r="C24" s="27">
        <v>641</v>
      </c>
      <c r="D24" s="27">
        <v>552</v>
      </c>
      <c r="E24" s="27">
        <v>479</v>
      </c>
      <c r="F24" s="27">
        <v>431</v>
      </c>
      <c r="G24" s="27">
        <v>425</v>
      </c>
      <c r="H24" s="27">
        <v>483</v>
      </c>
      <c r="I24" s="27">
        <v>465</v>
      </c>
      <c r="J24" s="27">
        <v>359</v>
      </c>
      <c r="K24" s="27">
        <v>194</v>
      </c>
      <c r="L24" s="27">
        <v>482</v>
      </c>
      <c r="M24" s="27">
        <v>427</v>
      </c>
    </row>
    <row r="25" spans="1:13" x14ac:dyDescent="0.2">
      <c r="B25" s="80" t="s">
        <v>178</v>
      </c>
      <c r="C25" s="27">
        <v>168</v>
      </c>
      <c r="D25" s="27">
        <v>155</v>
      </c>
      <c r="E25" s="27">
        <v>148</v>
      </c>
      <c r="F25" s="27">
        <v>236</v>
      </c>
      <c r="G25" s="27">
        <v>237</v>
      </c>
      <c r="H25" s="27">
        <v>259</v>
      </c>
      <c r="I25" s="27">
        <v>157</v>
      </c>
      <c r="J25" s="27">
        <v>131</v>
      </c>
      <c r="K25" s="27">
        <v>57</v>
      </c>
      <c r="L25" s="27">
        <v>234</v>
      </c>
      <c r="M25" s="27">
        <v>207</v>
      </c>
    </row>
    <row r="26" spans="1:13" x14ac:dyDescent="0.2">
      <c r="B26" s="80" t="s">
        <v>179</v>
      </c>
      <c r="C26" s="27">
        <v>117</v>
      </c>
      <c r="D26" s="27">
        <v>135</v>
      </c>
      <c r="E26" s="27">
        <v>144</v>
      </c>
      <c r="F26" s="27">
        <v>142</v>
      </c>
      <c r="G26" s="27">
        <v>141</v>
      </c>
      <c r="H26" s="27">
        <v>162</v>
      </c>
      <c r="I26" s="27">
        <v>157</v>
      </c>
      <c r="J26" s="27">
        <v>107</v>
      </c>
      <c r="K26" s="27">
        <v>31</v>
      </c>
      <c r="L26" s="27">
        <v>129</v>
      </c>
      <c r="M26" s="27">
        <v>121</v>
      </c>
    </row>
    <row r="27" spans="1:13" s="17" customFormat="1" x14ac:dyDescent="0.2">
      <c r="B27" s="79" t="s">
        <v>180</v>
      </c>
      <c r="C27" s="22"/>
      <c r="D27" s="22"/>
      <c r="E27" s="22"/>
      <c r="F27" s="22"/>
      <c r="G27" s="22"/>
      <c r="H27" s="22"/>
      <c r="I27" s="22"/>
      <c r="J27" s="22"/>
      <c r="K27" s="22"/>
      <c r="L27" s="22"/>
      <c r="M27" s="22"/>
    </row>
    <row r="28" spans="1:13" x14ac:dyDescent="0.2">
      <c r="B28" s="80" t="s">
        <v>181</v>
      </c>
      <c r="C28" s="28">
        <v>1756</v>
      </c>
      <c r="D28" s="28">
        <v>1992</v>
      </c>
      <c r="E28" s="28">
        <v>2180</v>
      </c>
      <c r="F28" s="28">
        <v>2571</v>
      </c>
      <c r="G28" s="28">
        <v>3371</v>
      </c>
      <c r="H28" s="28">
        <v>3832</v>
      </c>
      <c r="I28" s="28">
        <v>3917</v>
      </c>
      <c r="J28" s="28">
        <v>4280</v>
      </c>
      <c r="K28" s="28">
        <v>4834</v>
      </c>
      <c r="L28" s="28">
        <v>5264</v>
      </c>
      <c r="M28" s="28">
        <v>5621.4845172810801</v>
      </c>
    </row>
    <row r="29" spans="1:13" x14ac:dyDescent="0.2">
      <c r="B29" s="97" t="s">
        <v>182</v>
      </c>
      <c r="C29" s="55">
        <v>485</v>
      </c>
      <c r="D29" s="55">
        <v>491</v>
      </c>
      <c r="E29" s="55">
        <v>493</v>
      </c>
      <c r="F29" s="55">
        <v>504</v>
      </c>
      <c r="G29" s="55">
        <v>507</v>
      </c>
      <c r="H29" s="55">
        <v>521</v>
      </c>
      <c r="I29" s="55">
        <v>483</v>
      </c>
      <c r="J29" s="55">
        <v>508</v>
      </c>
      <c r="K29" s="55">
        <v>504</v>
      </c>
      <c r="L29" s="55">
        <v>482</v>
      </c>
      <c r="M29" s="55">
        <v>487.43599999999998</v>
      </c>
    </row>
    <row r="31" spans="1:13" x14ac:dyDescent="0.2">
      <c r="A31" s="78" t="s">
        <v>79</v>
      </c>
      <c r="B31" s="90" t="s">
        <v>89</v>
      </c>
    </row>
    <row r="32" spans="1:13" x14ac:dyDescent="0.2">
      <c r="A32" s="78" t="s">
        <v>80</v>
      </c>
      <c r="B32" s="90" t="s">
        <v>157</v>
      </c>
    </row>
    <row r="33" spans="1:2" x14ac:dyDescent="0.2">
      <c r="A33" s="91" t="s">
        <v>81</v>
      </c>
      <c r="B33" s="90" t="s">
        <v>156</v>
      </c>
    </row>
    <row r="34" spans="1:2" x14ac:dyDescent="0.2">
      <c r="A34" s="34"/>
    </row>
    <row r="35" spans="1:2" x14ac:dyDescent="0.2">
      <c r="A35" s="95" t="s">
        <v>76</v>
      </c>
      <c r="B35" s="90"/>
    </row>
    <row r="36" spans="1:2" x14ac:dyDescent="0.2">
      <c r="A36" s="90" t="s">
        <v>149</v>
      </c>
      <c r="B36" s="90"/>
    </row>
    <row r="37" spans="1:2" x14ac:dyDescent="0.2">
      <c r="A37" s="90" t="s">
        <v>150</v>
      </c>
      <c r="B37" s="90"/>
    </row>
    <row r="38" spans="1:2" x14ac:dyDescent="0.2">
      <c r="A38" s="90" t="s">
        <v>151</v>
      </c>
      <c r="B38" s="90"/>
    </row>
    <row r="39" spans="1:2" x14ac:dyDescent="0.2">
      <c r="A39" s="90" t="s">
        <v>78</v>
      </c>
      <c r="B39" s="90"/>
    </row>
    <row r="40" spans="1:2" x14ac:dyDescent="0.2">
      <c r="A40" s="90" t="s">
        <v>152</v>
      </c>
      <c r="B40" s="90"/>
    </row>
    <row r="41" spans="1:2" x14ac:dyDescent="0.2">
      <c r="A41" s="90" t="s">
        <v>153</v>
      </c>
      <c r="B41" s="90"/>
    </row>
    <row r="42" spans="1:2" x14ac:dyDescent="0.2">
      <c r="A42" s="90" t="s">
        <v>154</v>
      </c>
      <c r="B42" s="90"/>
    </row>
    <row r="43" spans="1:2" x14ac:dyDescent="0.2">
      <c r="A43" s="90" t="s">
        <v>155</v>
      </c>
    </row>
  </sheetData>
  <mergeCells count="2">
    <mergeCell ref="L1:M1"/>
    <mergeCell ref="B2:M2"/>
  </mergeCells>
  <pageMargins left="0.7" right="0.7" top="0.75" bottom="0.75" header="0.3" footer="0.3"/>
  <pageSetup paperSize="8" orientation="landscape" r:id="rId1"/>
  <headerFooter>
    <oddHeader>&amp;L&amp;"Calibri"&amp;10&amp;K000000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776D-2267-4B41-AC49-276D9441F7A0}">
  <sheetPr codeName="Sheet4">
    <tabColor rgb="FF244062"/>
  </sheetPr>
  <dimension ref="A1:U52"/>
  <sheetViews>
    <sheetView zoomScaleNormal="100" workbookViewId="0">
      <pane xSplit="2" ySplit="3" topLeftCell="C13" activePane="bottomRight" state="frozen"/>
      <selection activeCell="M19" sqref="M19"/>
      <selection pane="topRight" activeCell="M19" sqref="M19"/>
      <selection pane="bottomLeft" activeCell="M19" sqref="M19"/>
      <selection pane="bottomRight" activeCell="B51" sqref="B51"/>
    </sheetView>
  </sheetViews>
  <sheetFormatPr defaultColWidth="9.140625" defaultRowHeight="12.75" x14ac:dyDescent="0.2"/>
  <cols>
    <col min="1" max="1" width="5.140625" style="18" customWidth="1"/>
    <col min="2" max="2" width="63.140625" style="18" customWidth="1"/>
    <col min="3" max="12" width="11" style="33" customWidth="1"/>
    <col min="13" max="13" width="11" style="18" customWidth="1"/>
    <col min="14" max="16384" width="9.140625" style="18"/>
  </cols>
  <sheetData>
    <row r="1" spans="2:13" customFormat="1" ht="40.5" customHeight="1" x14ac:dyDescent="0.2">
      <c r="B1" s="98" t="s">
        <v>31</v>
      </c>
      <c r="C1" s="99"/>
      <c r="D1" s="100"/>
      <c r="E1" s="100"/>
      <c r="F1" s="100"/>
      <c r="G1" s="100"/>
      <c r="H1" s="100"/>
      <c r="I1" s="100"/>
      <c r="J1" s="100"/>
      <c r="K1" s="100"/>
      <c r="L1" s="124" t="s">
        <v>34</v>
      </c>
      <c r="M1" s="124"/>
    </row>
    <row r="2" spans="2:13" customFormat="1" x14ac:dyDescent="0.2">
      <c r="B2" s="122" t="s">
        <v>43</v>
      </c>
      <c r="C2" s="122"/>
      <c r="D2" s="122"/>
      <c r="E2" s="122"/>
      <c r="F2" s="122"/>
      <c r="G2" s="122"/>
      <c r="H2" s="122"/>
      <c r="I2" s="122"/>
      <c r="J2" s="122"/>
      <c r="K2" s="122"/>
      <c r="L2" s="122"/>
      <c r="M2" s="122"/>
    </row>
    <row r="3" spans="2:13" s="4" customFormat="1" ht="17.25" x14ac:dyDescent="0.25">
      <c r="B3" s="9"/>
      <c r="C3" s="5">
        <v>2014</v>
      </c>
      <c r="D3" s="5">
        <v>2015</v>
      </c>
      <c r="E3" s="5">
        <v>2016</v>
      </c>
      <c r="F3" s="5">
        <v>2017</v>
      </c>
      <c r="G3" s="5">
        <v>2018</v>
      </c>
      <c r="H3" s="5">
        <v>2019</v>
      </c>
      <c r="I3" s="5">
        <v>2020</v>
      </c>
      <c r="J3" s="5">
        <v>2021</v>
      </c>
      <c r="K3" s="6">
        <v>2022</v>
      </c>
      <c r="L3" s="6">
        <v>2023</v>
      </c>
      <c r="M3" s="6" t="s">
        <v>219</v>
      </c>
    </row>
    <row r="4" spans="2:13" x14ac:dyDescent="0.2">
      <c r="B4" s="79" t="s">
        <v>202</v>
      </c>
    </row>
    <row r="5" spans="2:13" x14ac:dyDescent="0.2">
      <c r="B5" s="78" t="s">
        <v>209</v>
      </c>
      <c r="C5" s="26">
        <v>179.9</v>
      </c>
      <c r="D5" s="26">
        <v>181.5</v>
      </c>
      <c r="E5" s="26">
        <v>188.3</v>
      </c>
      <c r="F5" s="39" t="s">
        <v>0</v>
      </c>
      <c r="G5" s="39" t="s">
        <v>0</v>
      </c>
      <c r="H5" s="39" t="s">
        <v>0</v>
      </c>
      <c r="I5" s="39" t="s">
        <v>0</v>
      </c>
      <c r="J5" s="39" t="s">
        <v>0</v>
      </c>
      <c r="K5" s="39" t="s">
        <v>0</v>
      </c>
      <c r="L5" s="39" t="s">
        <v>0</v>
      </c>
      <c r="M5" s="39" t="s">
        <v>0</v>
      </c>
    </row>
    <row r="6" spans="2:13" x14ac:dyDescent="0.2">
      <c r="B6" s="78" t="s">
        <v>203</v>
      </c>
      <c r="C6" s="26">
        <v>3.3</v>
      </c>
      <c r="D6" s="26">
        <v>0.9</v>
      </c>
      <c r="E6" s="26">
        <v>3.7</v>
      </c>
      <c r="F6" s="39" t="s">
        <v>0</v>
      </c>
      <c r="G6" s="39" t="s">
        <v>0</v>
      </c>
      <c r="H6" s="39" t="s">
        <v>0</v>
      </c>
      <c r="I6" s="39" t="s">
        <v>0</v>
      </c>
      <c r="J6" s="39" t="s">
        <v>0</v>
      </c>
      <c r="K6" s="39" t="s">
        <v>0</v>
      </c>
      <c r="L6" s="39" t="s">
        <v>0</v>
      </c>
      <c r="M6" s="39" t="s">
        <v>0</v>
      </c>
    </row>
    <row r="7" spans="2:13" x14ac:dyDescent="0.2">
      <c r="B7" s="78" t="s">
        <v>210</v>
      </c>
      <c r="C7" s="26">
        <v>105.1</v>
      </c>
      <c r="D7" s="26">
        <v>107.4</v>
      </c>
      <c r="E7" s="26">
        <v>111.7</v>
      </c>
      <c r="F7" s="26">
        <v>119</v>
      </c>
      <c r="G7" s="26">
        <v>124.1</v>
      </c>
      <c r="H7" s="26">
        <v>129.5</v>
      </c>
      <c r="I7" s="26">
        <v>135.4</v>
      </c>
      <c r="J7" s="26">
        <v>143.4</v>
      </c>
      <c r="K7" s="26">
        <v>209.9</v>
      </c>
      <c r="L7" s="26" t="s">
        <v>0</v>
      </c>
      <c r="M7" s="26" t="s">
        <v>0</v>
      </c>
    </row>
    <row r="8" spans="2:13" x14ac:dyDescent="0.2">
      <c r="B8" s="78" t="s">
        <v>203</v>
      </c>
      <c r="C8" s="39" t="s">
        <v>0</v>
      </c>
      <c r="D8" s="26">
        <v>2.2000000000000002</v>
      </c>
      <c r="E8" s="26">
        <v>4</v>
      </c>
      <c r="F8" s="26">
        <v>6.6</v>
      </c>
      <c r="G8" s="26">
        <v>4.3</v>
      </c>
      <c r="H8" s="26">
        <v>4.3</v>
      </c>
      <c r="I8" s="26">
        <v>4.5999999999999996</v>
      </c>
      <c r="J8" s="26">
        <v>6</v>
      </c>
      <c r="K8" s="26">
        <v>46.4</v>
      </c>
      <c r="L8" s="26" t="s">
        <v>0</v>
      </c>
      <c r="M8" s="26" t="s">
        <v>0</v>
      </c>
    </row>
    <row r="9" spans="2:13" x14ac:dyDescent="0.2">
      <c r="B9" s="78" t="s">
        <v>211</v>
      </c>
      <c r="C9" s="39" t="s">
        <v>0</v>
      </c>
      <c r="D9" s="39" t="s">
        <v>0</v>
      </c>
      <c r="E9" s="39" t="s">
        <v>0</v>
      </c>
      <c r="F9" s="39" t="s">
        <v>0</v>
      </c>
      <c r="G9" s="39" t="s">
        <v>0</v>
      </c>
      <c r="H9" s="39" t="s">
        <v>0</v>
      </c>
      <c r="I9" s="39" t="s">
        <v>0</v>
      </c>
      <c r="J9" s="39" t="s">
        <v>0</v>
      </c>
      <c r="K9" s="39">
        <v>163.5</v>
      </c>
      <c r="L9" s="39">
        <v>191.8</v>
      </c>
      <c r="M9" s="39">
        <v>194.2</v>
      </c>
    </row>
    <row r="10" spans="2:13" x14ac:dyDescent="0.2">
      <c r="B10" s="78" t="s">
        <v>203</v>
      </c>
      <c r="C10" s="39" t="s">
        <v>0</v>
      </c>
      <c r="D10" s="39" t="s">
        <v>0</v>
      </c>
      <c r="E10" s="39" t="s">
        <v>0</v>
      </c>
      <c r="F10" s="39" t="s">
        <v>0</v>
      </c>
      <c r="G10" s="39" t="s">
        <v>0</v>
      </c>
      <c r="H10" s="39" t="s">
        <v>0</v>
      </c>
      <c r="I10" s="39" t="s">
        <v>0</v>
      </c>
      <c r="J10" s="39" t="s">
        <v>0</v>
      </c>
      <c r="K10" s="39" t="s">
        <v>0</v>
      </c>
      <c r="L10" s="39">
        <v>17.399999999999999</v>
      </c>
      <c r="M10" s="39">
        <v>1.2</v>
      </c>
    </row>
    <row r="11" spans="2:13" x14ac:dyDescent="0.2">
      <c r="B11" s="78" t="s">
        <v>212</v>
      </c>
      <c r="C11" s="26">
        <v>105.5</v>
      </c>
      <c r="D11" s="26">
        <v>109.5</v>
      </c>
      <c r="E11" s="26">
        <v>113.8</v>
      </c>
      <c r="F11" s="26">
        <v>122.6</v>
      </c>
      <c r="G11" s="26">
        <v>125.2</v>
      </c>
      <c r="H11" s="26">
        <v>129.6</v>
      </c>
      <c r="I11" s="26">
        <v>137.6</v>
      </c>
      <c r="J11" s="26">
        <v>147.19999999999999</v>
      </c>
      <c r="K11" s="26">
        <v>221.5</v>
      </c>
      <c r="L11" s="26" t="s">
        <v>0</v>
      </c>
      <c r="M11" s="26" t="s">
        <v>0</v>
      </c>
    </row>
    <row r="12" spans="2:13" x14ac:dyDescent="0.2">
      <c r="B12" s="78" t="s">
        <v>203</v>
      </c>
      <c r="C12" s="39" t="s">
        <v>0</v>
      </c>
      <c r="D12" s="26">
        <v>3.8</v>
      </c>
      <c r="E12" s="26">
        <v>4</v>
      </c>
      <c r="F12" s="26">
        <v>7.7</v>
      </c>
      <c r="G12" s="26">
        <v>2.1</v>
      </c>
      <c r="H12" s="26">
        <v>3.5</v>
      </c>
      <c r="I12" s="26">
        <v>6.2</v>
      </c>
      <c r="J12" s="26">
        <v>7</v>
      </c>
      <c r="K12" s="26">
        <v>50.4</v>
      </c>
      <c r="L12" s="26" t="s">
        <v>0</v>
      </c>
      <c r="M12" s="26" t="s">
        <v>0</v>
      </c>
    </row>
    <row r="13" spans="2:13" x14ac:dyDescent="0.2">
      <c r="B13" s="78" t="s">
        <v>204</v>
      </c>
      <c r="C13" s="39" t="s">
        <v>0</v>
      </c>
      <c r="D13" s="39" t="s">
        <v>0</v>
      </c>
      <c r="E13" s="39" t="s">
        <v>0</v>
      </c>
      <c r="F13" s="39" t="s">
        <v>0</v>
      </c>
      <c r="G13" s="39" t="s">
        <v>0</v>
      </c>
      <c r="H13" s="39" t="s">
        <v>0</v>
      </c>
      <c r="I13" s="39" t="s">
        <v>0</v>
      </c>
      <c r="J13" s="39" t="s">
        <v>0</v>
      </c>
      <c r="K13" s="39">
        <v>174.9</v>
      </c>
      <c r="L13" s="39">
        <v>203.8</v>
      </c>
      <c r="M13" s="39">
        <v>207.1</v>
      </c>
    </row>
    <row r="14" spans="2:13" x14ac:dyDescent="0.2">
      <c r="B14" s="78" t="s">
        <v>203</v>
      </c>
      <c r="C14" s="39" t="s">
        <v>0</v>
      </c>
      <c r="D14" s="39" t="s">
        <v>0</v>
      </c>
      <c r="E14" s="39" t="s">
        <v>0</v>
      </c>
      <c r="F14" s="39" t="s">
        <v>0</v>
      </c>
      <c r="G14" s="39" t="s">
        <v>0</v>
      </c>
      <c r="H14" s="39" t="s">
        <v>0</v>
      </c>
      <c r="I14" s="39" t="s">
        <v>0</v>
      </c>
      <c r="J14" s="39" t="s">
        <v>0</v>
      </c>
      <c r="K14" s="39" t="s">
        <v>0</v>
      </c>
      <c r="L14" s="39">
        <v>16.5</v>
      </c>
      <c r="M14" s="39">
        <v>1.6</v>
      </c>
    </row>
    <row r="15" spans="2:13" x14ac:dyDescent="0.2">
      <c r="B15" s="78" t="s">
        <v>213</v>
      </c>
      <c r="C15" s="26">
        <v>101.6</v>
      </c>
      <c r="D15" s="26">
        <v>105.3</v>
      </c>
      <c r="E15" s="26">
        <v>107.1</v>
      </c>
      <c r="F15" s="26">
        <v>125.3</v>
      </c>
      <c r="G15" s="26">
        <v>133.19999999999999</v>
      </c>
      <c r="H15" s="26">
        <v>137.1</v>
      </c>
      <c r="I15" s="26">
        <v>145</v>
      </c>
      <c r="J15" s="39" t="s">
        <v>0</v>
      </c>
      <c r="K15" s="39" t="s">
        <v>0</v>
      </c>
      <c r="L15" s="39" t="s">
        <v>0</v>
      </c>
      <c r="M15" s="39" t="s">
        <v>0</v>
      </c>
    </row>
    <row r="16" spans="2:13" x14ac:dyDescent="0.2">
      <c r="B16" s="78" t="s">
        <v>203</v>
      </c>
      <c r="C16" s="39" t="s">
        <v>0</v>
      </c>
      <c r="D16" s="26">
        <v>3.6</v>
      </c>
      <c r="E16" s="26">
        <v>1.7</v>
      </c>
      <c r="F16" s="26">
        <v>17</v>
      </c>
      <c r="G16" s="26">
        <v>6.3</v>
      </c>
      <c r="H16" s="26">
        <v>2.9</v>
      </c>
      <c r="I16" s="26">
        <v>5.7</v>
      </c>
      <c r="J16" s="39" t="s">
        <v>0</v>
      </c>
      <c r="K16" s="39" t="s">
        <v>0</v>
      </c>
      <c r="L16" s="39" t="s">
        <v>0</v>
      </c>
      <c r="M16" s="39" t="s">
        <v>0</v>
      </c>
    </row>
    <row r="17" spans="2:21" x14ac:dyDescent="0.2">
      <c r="B17" s="78" t="s">
        <v>214</v>
      </c>
      <c r="C17" s="39" t="s">
        <v>0</v>
      </c>
      <c r="D17" s="39" t="s">
        <v>0</v>
      </c>
      <c r="E17" s="39" t="s">
        <v>0</v>
      </c>
      <c r="F17" s="39" t="s">
        <v>0</v>
      </c>
      <c r="G17" s="39" t="s">
        <v>0</v>
      </c>
      <c r="H17" s="26">
        <v>105.5</v>
      </c>
      <c r="I17" s="26">
        <v>111.6</v>
      </c>
      <c r="J17" s="26">
        <v>123.7</v>
      </c>
      <c r="K17" s="26">
        <v>215.2</v>
      </c>
      <c r="L17" s="26">
        <v>240</v>
      </c>
      <c r="M17" s="26">
        <v>240.1</v>
      </c>
    </row>
    <row r="18" spans="2:21" x14ac:dyDescent="0.2">
      <c r="B18" s="78" t="s">
        <v>203</v>
      </c>
      <c r="C18" s="39" t="s">
        <v>0</v>
      </c>
      <c r="D18" s="39" t="s">
        <v>0</v>
      </c>
      <c r="E18" s="39" t="s">
        <v>0</v>
      </c>
      <c r="F18" s="39" t="s">
        <v>0</v>
      </c>
      <c r="G18" s="39" t="s">
        <v>0</v>
      </c>
      <c r="H18" s="39" t="s">
        <v>0</v>
      </c>
      <c r="I18" s="26">
        <v>5.8</v>
      </c>
      <c r="J18" s="26">
        <v>10.9</v>
      </c>
      <c r="K18" s="26">
        <v>74</v>
      </c>
      <c r="L18" s="26">
        <v>11.5</v>
      </c>
      <c r="M18" s="26">
        <v>0</v>
      </c>
    </row>
    <row r="19" spans="2:21" ht="15" x14ac:dyDescent="0.2">
      <c r="B19" s="78" t="s">
        <v>205</v>
      </c>
      <c r="C19" s="26">
        <v>426.3</v>
      </c>
      <c r="D19" s="26">
        <v>429.1</v>
      </c>
      <c r="E19" s="26">
        <v>452.5</v>
      </c>
      <c r="F19" s="26">
        <v>477.2</v>
      </c>
      <c r="G19" s="26">
        <v>497.7</v>
      </c>
      <c r="H19" s="26">
        <v>517</v>
      </c>
      <c r="I19" s="39">
        <v>533</v>
      </c>
      <c r="J19" s="39" t="s">
        <v>220</v>
      </c>
      <c r="K19" s="26" t="s">
        <v>222</v>
      </c>
      <c r="L19" s="26" t="s">
        <v>224</v>
      </c>
      <c r="M19" s="26" t="s">
        <v>226</v>
      </c>
    </row>
    <row r="20" spans="2:21" ht="15" x14ac:dyDescent="0.2">
      <c r="B20" s="78" t="s">
        <v>203</v>
      </c>
      <c r="C20" s="26">
        <v>2.9</v>
      </c>
      <c r="D20" s="26">
        <v>0.6</v>
      </c>
      <c r="E20" s="26">
        <v>5.4</v>
      </c>
      <c r="F20" s="26">
        <v>5.5</v>
      </c>
      <c r="G20" s="26">
        <v>4.3</v>
      </c>
      <c r="H20" s="26">
        <v>3.9</v>
      </c>
      <c r="I20" s="39">
        <v>3.1</v>
      </c>
      <c r="J20" s="39" t="s">
        <v>221</v>
      </c>
      <c r="K20" s="26" t="s">
        <v>223</v>
      </c>
      <c r="L20" s="26" t="s">
        <v>225</v>
      </c>
      <c r="M20" s="26" t="s">
        <v>227</v>
      </c>
    </row>
    <row r="21" spans="2:21" s="71" customFormat="1" x14ac:dyDescent="0.2">
      <c r="B21" s="107" t="s">
        <v>206</v>
      </c>
      <c r="C21" s="72">
        <v>604.9</v>
      </c>
      <c r="D21" s="72">
        <v>621.29999999999995</v>
      </c>
      <c r="E21" s="72">
        <v>643.4</v>
      </c>
      <c r="F21" s="72">
        <v>677</v>
      </c>
      <c r="G21" s="72">
        <v>706</v>
      </c>
      <c r="H21" s="72">
        <v>738.1</v>
      </c>
      <c r="I21" s="72">
        <v>761.1</v>
      </c>
      <c r="J21" s="72">
        <v>851.3</v>
      </c>
      <c r="K21" s="73">
        <v>1434.6</v>
      </c>
      <c r="L21" s="73">
        <v>1418.2750000000001</v>
      </c>
      <c r="M21" s="73">
        <v>1353.2749999999999</v>
      </c>
    </row>
    <row r="22" spans="2:21" s="71" customFormat="1" x14ac:dyDescent="0.2">
      <c r="B22" s="107" t="s">
        <v>203</v>
      </c>
      <c r="C22" s="72">
        <v>2.5</v>
      </c>
      <c r="D22" s="72">
        <v>2.7</v>
      </c>
      <c r="E22" s="72">
        <v>3.6</v>
      </c>
      <c r="F22" s="72">
        <v>5.2</v>
      </c>
      <c r="G22" s="72">
        <v>4.3</v>
      </c>
      <c r="H22" s="72">
        <v>4.5</v>
      </c>
      <c r="I22" s="72">
        <v>3.1</v>
      </c>
      <c r="J22" s="72">
        <v>11.9</v>
      </c>
      <c r="K22" s="72">
        <v>68.5</v>
      </c>
      <c r="L22" s="72">
        <v>-1.1379478600306736</v>
      </c>
      <c r="M22" s="72">
        <f>((M21/L21)-1)*100</f>
        <v>-4.5830322046147787</v>
      </c>
      <c r="R22" s="72"/>
      <c r="S22" s="72"/>
      <c r="T22" s="72"/>
      <c r="U22" s="72"/>
    </row>
    <row r="23" spans="2:21" x14ac:dyDescent="0.2">
      <c r="B23" s="79" t="s">
        <v>207</v>
      </c>
      <c r="M23" s="33"/>
    </row>
    <row r="24" spans="2:21" x14ac:dyDescent="0.2">
      <c r="B24" s="78" t="s">
        <v>215</v>
      </c>
      <c r="C24" s="26">
        <v>117.5</v>
      </c>
      <c r="D24" s="26">
        <v>154.80000000000001</v>
      </c>
      <c r="E24" s="26">
        <v>160.80000000000001</v>
      </c>
      <c r="F24" s="26">
        <v>160.80000000000001</v>
      </c>
      <c r="G24" s="26">
        <v>161</v>
      </c>
      <c r="H24" s="26">
        <v>166.2</v>
      </c>
      <c r="I24" s="39" t="s">
        <v>0</v>
      </c>
      <c r="J24" s="39" t="s">
        <v>0</v>
      </c>
      <c r="K24" s="39" t="s">
        <v>0</v>
      </c>
      <c r="L24" s="39" t="s">
        <v>0</v>
      </c>
      <c r="M24" s="39" t="s">
        <v>0</v>
      </c>
    </row>
    <row r="25" spans="2:21" x14ac:dyDescent="0.2">
      <c r="B25" s="78" t="s">
        <v>203</v>
      </c>
      <c r="C25" s="26">
        <v>10.5</v>
      </c>
      <c r="D25" s="26">
        <v>31.7</v>
      </c>
      <c r="E25" s="26">
        <v>3.9</v>
      </c>
      <c r="F25" s="26">
        <v>0</v>
      </c>
      <c r="G25" s="26">
        <v>0.1</v>
      </c>
      <c r="H25" s="26">
        <v>3.2</v>
      </c>
      <c r="I25" s="39" t="s">
        <v>0</v>
      </c>
      <c r="J25" s="39" t="s">
        <v>0</v>
      </c>
      <c r="K25" s="39" t="s">
        <v>0</v>
      </c>
      <c r="L25" s="39" t="s">
        <v>0</v>
      </c>
      <c r="M25" s="39" t="s">
        <v>0</v>
      </c>
    </row>
    <row r="26" spans="2:21" x14ac:dyDescent="0.2">
      <c r="B26" s="78" t="s">
        <v>208</v>
      </c>
      <c r="C26" s="39" t="s">
        <v>0</v>
      </c>
      <c r="D26" s="39" t="s">
        <v>0</v>
      </c>
      <c r="E26" s="26">
        <v>100</v>
      </c>
      <c r="F26" s="26">
        <v>100</v>
      </c>
      <c r="G26" s="26">
        <v>100.2</v>
      </c>
      <c r="H26" s="26">
        <v>104.9</v>
      </c>
      <c r="I26" s="26">
        <v>114.6</v>
      </c>
      <c r="J26" s="26">
        <v>114.6</v>
      </c>
      <c r="K26" s="26">
        <v>133.1</v>
      </c>
      <c r="L26" s="26">
        <v>133.1</v>
      </c>
      <c r="M26" s="26">
        <v>157.80000000000001</v>
      </c>
    </row>
    <row r="27" spans="2:21" x14ac:dyDescent="0.2">
      <c r="B27" s="78" t="s">
        <v>203</v>
      </c>
      <c r="C27" s="39" t="s">
        <v>0</v>
      </c>
      <c r="D27" s="39" t="s">
        <v>0</v>
      </c>
      <c r="E27" s="39" t="s">
        <v>0</v>
      </c>
      <c r="F27" s="26">
        <v>0</v>
      </c>
      <c r="G27" s="26">
        <v>0.2</v>
      </c>
      <c r="H27" s="26">
        <v>4.7</v>
      </c>
      <c r="I27" s="26">
        <v>9.1999999999999993</v>
      </c>
      <c r="J27" s="26">
        <v>0</v>
      </c>
      <c r="K27" s="26">
        <v>16.100000000000001</v>
      </c>
      <c r="L27" s="26">
        <v>0</v>
      </c>
      <c r="M27" s="26">
        <v>18.5</v>
      </c>
    </row>
    <row r="28" spans="2:21" x14ac:dyDescent="0.2">
      <c r="B28" s="78" t="s">
        <v>218</v>
      </c>
      <c r="C28" s="24">
        <v>4012.2</v>
      </c>
      <c r="D28" s="24">
        <v>4127.1000000000004</v>
      </c>
      <c r="E28" s="24">
        <v>4127.8999999999996</v>
      </c>
      <c r="F28" s="24">
        <v>4128.6000000000004</v>
      </c>
      <c r="G28" s="24">
        <v>4155.2</v>
      </c>
      <c r="H28" s="24">
        <v>4275.5</v>
      </c>
      <c r="I28" s="24">
        <v>4282</v>
      </c>
      <c r="J28" s="24">
        <v>7469.5</v>
      </c>
      <c r="K28" s="24">
        <v>8198.6</v>
      </c>
      <c r="L28" s="24">
        <v>8232.9</v>
      </c>
      <c r="M28" s="24">
        <v>8239.7000000000007</v>
      </c>
    </row>
    <row r="29" spans="2:21" x14ac:dyDescent="0.2">
      <c r="B29" s="78" t="s">
        <v>203</v>
      </c>
      <c r="C29" s="26">
        <v>3.7</v>
      </c>
      <c r="D29" s="26">
        <v>2.9</v>
      </c>
      <c r="E29" s="26">
        <v>0</v>
      </c>
      <c r="F29" s="26">
        <v>0</v>
      </c>
      <c r="G29" s="26">
        <v>0.6</v>
      </c>
      <c r="H29" s="26">
        <v>2.9</v>
      </c>
      <c r="I29" s="26">
        <v>0.2</v>
      </c>
      <c r="J29" s="26">
        <v>74.400000000000006</v>
      </c>
      <c r="K29" s="26">
        <v>9.8000000000000007</v>
      </c>
      <c r="L29" s="26">
        <v>0.4</v>
      </c>
      <c r="M29" s="26">
        <v>0.1</v>
      </c>
    </row>
    <row r="30" spans="2:21" x14ac:dyDescent="0.2">
      <c r="B30" s="78" t="s">
        <v>216</v>
      </c>
      <c r="C30" s="26">
        <v>118.1</v>
      </c>
      <c r="D30" s="26">
        <v>126.7</v>
      </c>
      <c r="E30" s="26">
        <v>136.69999999999999</v>
      </c>
      <c r="F30" s="26">
        <v>149.69999999999999</v>
      </c>
      <c r="G30" s="26">
        <v>169.5</v>
      </c>
      <c r="H30" s="26">
        <v>180</v>
      </c>
      <c r="I30" s="26">
        <v>185.9</v>
      </c>
      <c r="J30" s="26">
        <v>202.9</v>
      </c>
      <c r="K30" s="39" t="s">
        <v>0</v>
      </c>
      <c r="L30" s="39" t="s">
        <v>0</v>
      </c>
      <c r="M30" s="39" t="s">
        <v>0</v>
      </c>
    </row>
    <row r="31" spans="2:21" x14ac:dyDescent="0.2">
      <c r="B31" s="78" t="s">
        <v>203</v>
      </c>
      <c r="C31" s="26">
        <v>7.6</v>
      </c>
      <c r="D31" s="26">
        <v>7.3</v>
      </c>
      <c r="E31" s="26">
        <v>7.9</v>
      </c>
      <c r="F31" s="26">
        <v>9.5</v>
      </c>
      <c r="G31" s="26">
        <v>13.2</v>
      </c>
      <c r="H31" s="26">
        <v>6.2</v>
      </c>
      <c r="I31" s="26">
        <v>3.3</v>
      </c>
      <c r="J31" s="26">
        <v>9.1999999999999993</v>
      </c>
      <c r="K31" s="39" t="s">
        <v>0</v>
      </c>
      <c r="L31" s="39" t="s">
        <v>0</v>
      </c>
      <c r="M31" s="39" t="s">
        <v>0</v>
      </c>
    </row>
    <row r="32" spans="2:21" x14ac:dyDescent="0.2">
      <c r="B32" s="78" t="s">
        <v>217</v>
      </c>
      <c r="C32" s="39" t="s">
        <v>0</v>
      </c>
      <c r="D32" s="39" t="s">
        <v>0</v>
      </c>
      <c r="E32" s="39" t="s">
        <v>0</v>
      </c>
      <c r="F32" s="39" t="s">
        <v>0</v>
      </c>
      <c r="G32" s="39" t="s">
        <v>0</v>
      </c>
      <c r="H32" s="26">
        <v>106</v>
      </c>
      <c r="I32" s="26">
        <v>112.7</v>
      </c>
      <c r="J32" s="26">
        <v>123.1</v>
      </c>
      <c r="K32" s="26">
        <v>153.30000000000001</v>
      </c>
      <c r="L32" s="26">
        <v>170.8</v>
      </c>
      <c r="M32" s="26">
        <v>181.1</v>
      </c>
    </row>
    <row r="33" spans="1:13" x14ac:dyDescent="0.2">
      <c r="B33" s="108" t="s">
        <v>203</v>
      </c>
      <c r="C33" s="57" t="s">
        <v>0</v>
      </c>
      <c r="D33" s="57" t="s">
        <v>0</v>
      </c>
      <c r="E33" s="57" t="s">
        <v>0</v>
      </c>
      <c r="F33" s="57" t="s">
        <v>0</v>
      </c>
      <c r="G33" s="57" t="s">
        <v>0</v>
      </c>
      <c r="H33" s="57" t="s">
        <v>0</v>
      </c>
      <c r="I33" s="43">
        <v>6.4</v>
      </c>
      <c r="J33" s="43">
        <v>9.1999999999999993</v>
      </c>
      <c r="K33" s="43">
        <v>24.5</v>
      </c>
      <c r="L33" s="43">
        <v>11.4</v>
      </c>
      <c r="M33" s="43">
        <v>6</v>
      </c>
    </row>
    <row r="34" spans="1:13" x14ac:dyDescent="0.2">
      <c r="B34" s="34"/>
      <c r="C34" s="39"/>
      <c r="D34" s="39"/>
      <c r="E34" s="39"/>
      <c r="F34" s="39"/>
      <c r="G34" s="39"/>
      <c r="H34" s="39"/>
      <c r="I34" s="26"/>
      <c r="J34" s="26"/>
      <c r="K34" s="26"/>
    </row>
    <row r="35" spans="1:13" ht="16.5" customHeight="1" x14ac:dyDescent="0.2">
      <c r="A35" s="94" t="s">
        <v>79</v>
      </c>
      <c r="B35" s="105" t="s">
        <v>157</v>
      </c>
      <c r="C35" s="106"/>
      <c r="D35" s="106"/>
      <c r="E35" s="106"/>
      <c r="F35" s="106"/>
      <c r="G35" s="106"/>
      <c r="H35" s="106"/>
      <c r="I35" s="106"/>
      <c r="J35" s="103"/>
      <c r="K35" s="103"/>
      <c r="L35" s="103"/>
    </row>
    <row r="36" spans="1:13" ht="16.5" customHeight="1" x14ac:dyDescent="0.2">
      <c r="A36" s="94" t="s">
        <v>80</v>
      </c>
      <c r="B36" s="105" t="s">
        <v>194</v>
      </c>
      <c r="C36" s="106"/>
      <c r="D36" s="106"/>
      <c r="E36" s="106"/>
      <c r="F36" s="106"/>
      <c r="G36" s="106"/>
      <c r="H36" s="106"/>
      <c r="I36" s="106"/>
      <c r="J36" s="103"/>
      <c r="K36" s="103"/>
      <c r="L36" s="103"/>
    </row>
    <row r="37" spans="1:13" ht="16.5" customHeight="1" x14ac:dyDescent="0.2">
      <c r="A37" s="94" t="s">
        <v>81</v>
      </c>
      <c r="B37" s="105" t="s">
        <v>188</v>
      </c>
      <c r="C37" s="106"/>
      <c r="D37" s="106"/>
      <c r="E37" s="106"/>
      <c r="F37" s="106"/>
      <c r="G37" s="106"/>
      <c r="H37" s="106"/>
      <c r="I37" s="106"/>
      <c r="J37" s="103"/>
      <c r="K37" s="103"/>
      <c r="L37" s="103"/>
    </row>
    <row r="38" spans="1:13" ht="16.5" customHeight="1" x14ac:dyDescent="0.2">
      <c r="A38" s="94" t="s">
        <v>82</v>
      </c>
      <c r="B38" s="105" t="s">
        <v>195</v>
      </c>
      <c r="C38" s="106"/>
      <c r="D38" s="106"/>
      <c r="E38" s="106"/>
      <c r="F38" s="106"/>
      <c r="G38" s="106"/>
      <c r="H38" s="106"/>
      <c r="I38" s="106"/>
      <c r="J38" s="103"/>
      <c r="K38" s="103"/>
      <c r="L38" s="103"/>
    </row>
    <row r="39" spans="1:13" ht="16.5" customHeight="1" x14ac:dyDescent="0.2">
      <c r="A39" s="94" t="s">
        <v>83</v>
      </c>
      <c r="B39" s="105" t="s">
        <v>196</v>
      </c>
      <c r="C39" s="106"/>
      <c r="D39" s="106"/>
      <c r="E39" s="106"/>
      <c r="F39" s="106"/>
      <c r="G39" s="106"/>
      <c r="H39" s="106"/>
      <c r="I39" s="106"/>
      <c r="J39" s="103"/>
      <c r="K39" s="103"/>
      <c r="L39" s="103"/>
    </row>
    <row r="40" spans="1:13" ht="16.5" customHeight="1" x14ac:dyDescent="0.2">
      <c r="A40" s="94" t="s">
        <v>84</v>
      </c>
      <c r="B40" s="105" t="s">
        <v>197</v>
      </c>
      <c r="C40" s="106"/>
      <c r="D40" s="106"/>
      <c r="E40" s="106"/>
      <c r="F40" s="106"/>
      <c r="G40" s="106"/>
      <c r="H40" s="106"/>
      <c r="I40" s="106"/>
      <c r="J40" s="103"/>
      <c r="K40" s="103"/>
      <c r="L40" s="103"/>
    </row>
    <row r="41" spans="1:13" ht="16.5" customHeight="1" x14ac:dyDescent="0.2">
      <c r="A41" s="94" t="s">
        <v>85</v>
      </c>
      <c r="B41" s="105" t="s">
        <v>189</v>
      </c>
      <c r="C41" s="106"/>
      <c r="D41" s="106"/>
      <c r="E41" s="106"/>
      <c r="F41" s="106"/>
      <c r="G41" s="106"/>
      <c r="H41" s="106"/>
      <c r="I41" s="106"/>
      <c r="J41" s="103"/>
      <c r="K41" s="103"/>
      <c r="L41" s="103"/>
    </row>
    <row r="42" spans="1:13" ht="26.25" customHeight="1" x14ac:dyDescent="0.2">
      <c r="A42" s="94" t="s">
        <v>86</v>
      </c>
      <c r="B42" s="126" t="s">
        <v>198</v>
      </c>
      <c r="C42" s="126"/>
      <c r="D42" s="126"/>
      <c r="E42" s="126"/>
      <c r="F42" s="126"/>
      <c r="G42" s="126"/>
      <c r="H42" s="126"/>
      <c r="I42" s="106"/>
      <c r="J42" s="103"/>
      <c r="K42" s="103"/>
      <c r="L42" s="103"/>
    </row>
    <row r="43" spans="1:13" ht="16.5" customHeight="1" x14ac:dyDescent="0.2">
      <c r="A43" s="78" t="s">
        <v>184</v>
      </c>
      <c r="B43" s="105" t="s">
        <v>190</v>
      </c>
      <c r="C43" s="106"/>
      <c r="D43" s="106"/>
      <c r="E43" s="106"/>
      <c r="F43" s="106"/>
      <c r="G43" s="106"/>
      <c r="H43" s="106"/>
      <c r="I43" s="106"/>
      <c r="J43" s="103"/>
      <c r="K43" s="103"/>
      <c r="L43" s="103"/>
    </row>
    <row r="44" spans="1:13" ht="16.5" customHeight="1" x14ac:dyDescent="0.2">
      <c r="A44" s="78" t="s">
        <v>185</v>
      </c>
      <c r="B44" s="105" t="s">
        <v>191</v>
      </c>
      <c r="C44" s="106"/>
      <c r="D44" s="106"/>
      <c r="E44" s="106"/>
      <c r="F44" s="106"/>
      <c r="G44" s="106"/>
      <c r="H44" s="106"/>
      <c r="I44" s="106"/>
      <c r="J44" s="103"/>
      <c r="K44" s="103"/>
      <c r="L44" s="103"/>
    </row>
    <row r="45" spans="1:13" ht="21" customHeight="1" x14ac:dyDescent="0.2">
      <c r="A45" s="78" t="s">
        <v>186</v>
      </c>
      <c r="B45" s="105" t="s">
        <v>192</v>
      </c>
      <c r="C45" s="106"/>
      <c r="D45" s="106"/>
      <c r="E45" s="106"/>
      <c r="F45" s="106"/>
      <c r="G45" s="106"/>
      <c r="H45" s="106"/>
      <c r="I45" s="106"/>
      <c r="J45" s="103"/>
      <c r="K45" s="103"/>
      <c r="L45" s="103"/>
    </row>
    <row r="46" spans="1:13" ht="59.25" customHeight="1" x14ac:dyDescent="0.2">
      <c r="A46" s="94" t="s">
        <v>187</v>
      </c>
      <c r="B46" s="126" t="s">
        <v>193</v>
      </c>
      <c r="C46" s="126"/>
      <c r="D46" s="126"/>
      <c r="E46" s="126"/>
      <c r="F46" s="126"/>
      <c r="G46" s="126"/>
      <c r="H46" s="126"/>
      <c r="I46" s="126"/>
      <c r="J46" s="104"/>
      <c r="K46" s="104"/>
      <c r="L46" s="104"/>
    </row>
    <row r="47" spans="1:13" x14ac:dyDescent="0.2">
      <c r="A47" s="35"/>
    </row>
    <row r="48" spans="1:13" x14ac:dyDescent="0.2">
      <c r="A48" s="89" t="s">
        <v>199</v>
      </c>
    </row>
    <row r="49" spans="1:3" x14ac:dyDescent="0.2">
      <c r="A49" s="78" t="s">
        <v>78</v>
      </c>
      <c r="C49" s="39"/>
    </row>
    <row r="50" spans="1:3" x14ac:dyDescent="0.2">
      <c r="A50" s="78" t="s">
        <v>200</v>
      </c>
    </row>
    <row r="51" spans="1:3" x14ac:dyDescent="0.2">
      <c r="A51" s="78" t="s">
        <v>201</v>
      </c>
    </row>
    <row r="52" spans="1:3" x14ac:dyDescent="0.2">
      <c r="A52" s="78" t="s">
        <v>155</v>
      </c>
    </row>
  </sheetData>
  <mergeCells count="4">
    <mergeCell ref="L1:M1"/>
    <mergeCell ref="B2:M2"/>
    <mergeCell ref="B46:I46"/>
    <mergeCell ref="B42:H42"/>
  </mergeCells>
  <phoneticPr fontId="6" type="noConversion"/>
  <pageMargins left="0.7" right="0.7" top="0.75" bottom="0.75" header="0.3" footer="0.3"/>
  <pageSetup paperSize="8" orientation="landscape" r:id="rId1"/>
  <headerFooter>
    <oddHeader>&amp;L&amp;"Calibri"&amp;10&amp;K000000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3FFB1-CB0B-46F6-BDAA-4C3FEECCE830}">
  <sheetPr codeName="Sheet5">
    <tabColor rgb="FF244062"/>
  </sheetPr>
  <dimension ref="A1:M49"/>
  <sheetViews>
    <sheetView zoomScaleNormal="100" workbookViewId="0">
      <pane xSplit="2" ySplit="3" topLeftCell="I4" activePane="bottomRight" state="frozen"/>
      <selection activeCell="M19" sqref="M19"/>
      <selection pane="topRight" activeCell="M19" sqref="M19"/>
      <selection pane="bottomLeft" activeCell="M19" sqref="M19"/>
      <selection pane="bottomRight" activeCell="B48" sqref="B48"/>
    </sheetView>
  </sheetViews>
  <sheetFormatPr defaultColWidth="9.140625" defaultRowHeight="12.75" x14ac:dyDescent="0.2"/>
  <cols>
    <col min="1" max="1" width="3.42578125" style="18" customWidth="1"/>
    <col min="2" max="2" width="59.28515625" style="18" customWidth="1"/>
    <col min="3" max="12" width="12.140625" style="33" customWidth="1"/>
    <col min="13" max="13" width="12.140625" style="18" customWidth="1"/>
    <col min="14" max="16384" width="9.140625" style="18"/>
  </cols>
  <sheetData>
    <row r="1" spans="2:13" customFormat="1" ht="40.5" customHeight="1" x14ac:dyDescent="0.2">
      <c r="B1" s="98" t="s">
        <v>31</v>
      </c>
      <c r="C1" s="99"/>
      <c r="D1" s="100"/>
      <c r="E1" s="100"/>
      <c r="F1" s="100"/>
      <c r="G1" s="100"/>
      <c r="H1" s="100"/>
      <c r="I1" s="100"/>
      <c r="J1" s="100"/>
      <c r="K1" s="100"/>
      <c r="L1" s="124" t="s">
        <v>35</v>
      </c>
      <c r="M1" s="124"/>
    </row>
    <row r="2" spans="2:13" customFormat="1" x14ac:dyDescent="0.2">
      <c r="B2" s="125" t="s">
        <v>229</v>
      </c>
      <c r="C2" s="125"/>
      <c r="D2" s="125"/>
      <c r="E2" s="125"/>
      <c r="F2" s="125"/>
      <c r="G2" s="125"/>
      <c r="H2" s="125"/>
      <c r="I2" s="125"/>
      <c r="J2" s="125"/>
      <c r="K2" s="125"/>
      <c r="L2" s="125"/>
      <c r="M2" s="125"/>
    </row>
    <row r="3" spans="2:13" s="13" customFormat="1" ht="17.25" x14ac:dyDescent="0.25">
      <c r="B3" s="12"/>
      <c r="C3" s="5">
        <v>2014</v>
      </c>
      <c r="D3" s="5">
        <v>2015</v>
      </c>
      <c r="E3" s="5">
        <v>2016</v>
      </c>
      <c r="F3" s="5">
        <v>2017</v>
      </c>
      <c r="G3" s="5">
        <v>2018</v>
      </c>
      <c r="H3" s="5">
        <v>2019</v>
      </c>
      <c r="I3" s="5">
        <v>2020</v>
      </c>
      <c r="J3" s="6">
        <v>2021</v>
      </c>
      <c r="K3" s="6">
        <v>2022</v>
      </c>
      <c r="L3" s="6" t="s">
        <v>147</v>
      </c>
      <c r="M3" s="6" t="s">
        <v>148</v>
      </c>
    </row>
    <row r="4" spans="2:13" x14ac:dyDescent="0.2">
      <c r="B4" s="79" t="s">
        <v>241</v>
      </c>
    </row>
    <row r="5" spans="2:13" x14ac:dyDescent="0.2">
      <c r="B5" s="80" t="s">
        <v>242</v>
      </c>
      <c r="C5" s="28">
        <v>3932</v>
      </c>
      <c r="D5" s="28">
        <v>3847</v>
      </c>
      <c r="E5" s="28">
        <v>4018</v>
      </c>
      <c r="F5" s="28">
        <v>4138</v>
      </c>
      <c r="G5" s="28">
        <v>4046</v>
      </c>
      <c r="H5" s="28">
        <v>4217</v>
      </c>
      <c r="I5" s="28">
        <v>4265</v>
      </c>
      <c r="J5" s="28">
        <v>4186.4039999999995</v>
      </c>
      <c r="K5" s="28">
        <v>4083.9290000000001</v>
      </c>
      <c r="L5" s="28">
        <v>4380.9889999999996</v>
      </c>
      <c r="M5" s="28">
        <v>4633</v>
      </c>
    </row>
    <row r="6" spans="2:13" x14ac:dyDescent="0.2">
      <c r="B6" s="80" t="s">
        <v>243</v>
      </c>
      <c r="C6" s="28">
        <v>12357</v>
      </c>
      <c r="D6" s="28">
        <v>13090</v>
      </c>
      <c r="E6" s="28">
        <v>14149</v>
      </c>
      <c r="F6" s="28">
        <v>14671</v>
      </c>
      <c r="G6" s="28">
        <v>15374</v>
      </c>
      <c r="H6" s="28">
        <v>15922</v>
      </c>
      <c r="I6" s="28">
        <v>15714</v>
      </c>
      <c r="J6" s="28">
        <v>16715.575448854004</v>
      </c>
      <c r="K6" s="28">
        <v>15942.235710905001</v>
      </c>
      <c r="L6" s="28">
        <v>15588.343267</v>
      </c>
      <c r="M6" s="28">
        <v>16802</v>
      </c>
    </row>
    <row r="7" spans="2:13" x14ac:dyDescent="0.2">
      <c r="B7" s="79" t="s">
        <v>244</v>
      </c>
      <c r="L7" s="28"/>
      <c r="M7" s="28"/>
    </row>
    <row r="8" spans="2:13" x14ac:dyDescent="0.2">
      <c r="B8" s="80" t="s">
        <v>245</v>
      </c>
      <c r="C8" s="28">
        <v>1123126</v>
      </c>
      <c r="D8" s="28">
        <v>1128291</v>
      </c>
      <c r="E8" s="28">
        <v>1166348</v>
      </c>
      <c r="F8" s="28">
        <v>1198483</v>
      </c>
      <c r="G8" s="28">
        <v>1215967</v>
      </c>
      <c r="H8" s="28">
        <v>1244549</v>
      </c>
      <c r="I8" s="28">
        <v>1246045</v>
      </c>
      <c r="J8" s="28">
        <v>1264196</v>
      </c>
      <c r="K8" s="28">
        <v>1263068</v>
      </c>
      <c r="L8" s="28">
        <v>1145238</v>
      </c>
      <c r="M8" s="28">
        <v>1075344</v>
      </c>
    </row>
    <row r="9" spans="2:13" x14ac:dyDescent="0.2">
      <c r="B9" s="109" t="s">
        <v>246</v>
      </c>
      <c r="C9" s="28">
        <v>22123000</v>
      </c>
      <c r="D9" s="28">
        <v>24384544</v>
      </c>
      <c r="E9" s="28">
        <v>26227631</v>
      </c>
      <c r="F9" s="28">
        <v>28199083</v>
      </c>
      <c r="G9" s="28">
        <v>32528104</v>
      </c>
      <c r="H9" s="28">
        <v>32884099</v>
      </c>
      <c r="I9" s="28">
        <v>28739277</v>
      </c>
      <c r="J9" s="28">
        <v>29958852</v>
      </c>
      <c r="K9" s="28">
        <v>28838038</v>
      </c>
      <c r="L9" s="28">
        <v>28986361</v>
      </c>
      <c r="M9" s="28">
        <v>28820245</v>
      </c>
    </row>
    <row r="10" spans="2:13" x14ac:dyDescent="0.2">
      <c r="B10" s="109" t="s">
        <v>247</v>
      </c>
      <c r="C10" s="28">
        <v>1586722</v>
      </c>
      <c r="D10" s="28">
        <v>1472905</v>
      </c>
      <c r="E10" s="28">
        <v>1384084</v>
      </c>
      <c r="F10" s="28">
        <v>1404695</v>
      </c>
      <c r="G10" s="28">
        <v>1268649</v>
      </c>
      <c r="H10" s="28">
        <v>1055218</v>
      </c>
      <c r="I10" s="28">
        <v>1367095</v>
      </c>
      <c r="J10" s="28">
        <v>1587393</v>
      </c>
      <c r="K10" s="28">
        <v>1388219</v>
      </c>
      <c r="L10" s="28">
        <v>1162503</v>
      </c>
      <c r="M10" s="28">
        <v>1046216</v>
      </c>
    </row>
    <row r="11" spans="2:13" s="21" customFormat="1" x14ac:dyDescent="0.2">
      <c r="B11" s="81" t="s">
        <v>248</v>
      </c>
      <c r="C11" s="53">
        <v>6642</v>
      </c>
      <c r="D11" s="53">
        <v>5809</v>
      </c>
      <c r="E11" s="53">
        <v>5301</v>
      </c>
      <c r="F11" s="53">
        <v>5137</v>
      </c>
      <c r="G11" s="53">
        <v>2135</v>
      </c>
      <c r="H11" s="54">
        <v>476</v>
      </c>
      <c r="I11" s="54">
        <v>461</v>
      </c>
      <c r="J11" s="103" t="s">
        <v>228</v>
      </c>
      <c r="K11" s="103" t="s">
        <v>228</v>
      </c>
      <c r="L11" s="103" t="s">
        <v>228</v>
      </c>
      <c r="M11" s="103" t="s">
        <v>228</v>
      </c>
    </row>
    <row r="12" spans="2:13" ht="22.5" x14ac:dyDescent="0.2">
      <c r="B12" s="110" t="s">
        <v>440</v>
      </c>
      <c r="C12" s="28">
        <v>1195</v>
      </c>
      <c r="D12" s="28">
        <v>1287</v>
      </c>
      <c r="E12" s="28">
        <v>1357</v>
      </c>
      <c r="F12" s="28">
        <v>1436</v>
      </c>
      <c r="G12" s="28">
        <v>1616</v>
      </c>
      <c r="H12" s="28">
        <v>1614</v>
      </c>
      <c r="I12" s="28">
        <v>1430</v>
      </c>
      <c r="J12" s="28">
        <v>1481</v>
      </c>
      <c r="K12" s="28">
        <v>1419.6530814661201</v>
      </c>
      <c r="L12" s="28">
        <v>1420.0708807914</v>
      </c>
      <c r="M12" s="28">
        <v>1412</v>
      </c>
    </row>
    <row r="13" spans="2:13" x14ac:dyDescent="0.2">
      <c r="B13" s="80" t="s">
        <v>264</v>
      </c>
      <c r="C13" s="28">
        <v>3396295</v>
      </c>
      <c r="D13" s="28">
        <v>4090920</v>
      </c>
      <c r="E13" s="28">
        <v>4920554</v>
      </c>
      <c r="F13" s="28">
        <v>6747154</v>
      </c>
      <c r="G13" s="28">
        <v>10562675</v>
      </c>
      <c r="H13" s="28">
        <v>13408403</v>
      </c>
      <c r="I13" s="28">
        <v>17524048</v>
      </c>
      <c r="J13" s="28">
        <v>22106398</v>
      </c>
      <c r="K13" s="28">
        <v>21667616</v>
      </c>
      <c r="L13" s="28">
        <v>22864173</v>
      </c>
      <c r="M13" s="28">
        <v>23149380</v>
      </c>
    </row>
    <row r="14" spans="2:13" x14ac:dyDescent="0.2">
      <c r="B14" s="79" t="s">
        <v>249</v>
      </c>
      <c r="L14" s="28"/>
      <c r="M14" s="28"/>
    </row>
    <row r="15" spans="2:13" x14ac:dyDescent="0.2">
      <c r="B15" s="80" t="s">
        <v>250</v>
      </c>
      <c r="C15" s="28">
        <v>3742</v>
      </c>
      <c r="D15" s="28">
        <v>4197</v>
      </c>
      <c r="E15" s="28">
        <v>4405</v>
      </c>
      <c r="F15" s="28">
        <v>4329</v>
      </c>
      <c r="G15" s="28">
        <v>4331</v>
      </c>
      <c r="H15" s="28">
        <v>4198</v>
      </c>
      <c r="I15" s="28">
        <v>3806</v>
      </c>
      <c r="J15" s="28">
        <v>3675</v>
      </c>
      <c r="K15" s="28">
        <v>3648</v>
      </c>
      <c r="L15" s="28">
        <v>4237</v>
      </c>
      <c r="M15" s="28">
        <v>3968</v>
      </c>
    </row>
    <row r="16" spans="2:13" x14ac:dyDescent="0.2">
      <c r="B16" s="80" t="s">
        <v>251</v>
      </c>
      <c r="C16" s="28">
        <v>41540</v>
      </c>
      <c r="D16" s="28">
        <v>43271</v>
      </c>
      <c r="E16" s="28">
        <v>47982</v>
      </c>
      <c r="F16" s="28">
        <v>51955</v>
      </c>
      <c r="G16" s="28">
        <v>57274</v>
      </c>
      <c r="H16" s="28">
        <v>57741</v>
      </c>
      <c r="I16" s="28">
        <v>54958</v>
      </c>
      <c r="J16" s="28">
        <v>57646</v>
      </c>
      <c r="K16" s="28">
        <v>54129</v>
      </c>
      <c r="L16" s="28">
        <v>56764.493499999997</v>
      </c>
      <c r="M16" s="28">
        <v>66500</v>
      </c>
    </row>
    <row r="17" spans="2:13" x14ac:dyDescent="0.2">
      <c r="B17" s="80" t="s">
        <v>252</v>
      </c>
      <c r="C17" s="28">
        <v>29254</v>
      </c>
      <c r="D17" s="28">
        <v>30447</v>
      </c>
      <c r="E17" s="28">
        <v>33896</v>
      </c>
      <c r="F17" s="28">
        <v>37079</v>
      </c>
      <c r="G17" s="28">
        <v>42877</v>
      </c>
      <c r="H17" s="28">
        <v>44186</v>
      </c>
      <c r="I17" s="28">
        <v>42723</v>
      </c>
      <c r="J17" s="28">
        <v>46178</v>
      </c>
      <c r="K17" s="28">
        <v>46247</v>
      </c>
      <c r="L17" s="28">
        <v>47029.131999999998</v>
      </c>
      <c r="M17" s="28">
        <v>53739</v>
      </c>
    </row>
    <row r="18" spans="2:13" x14ac:dyDescent="0.2">
      <c r="B18" s="80" t="s">
        <v>253</v>
      </c>
      <c r="C18" s="28">
        <v>4908</v>
      </c>
      <c r="D18" s="28">
        <v>5185</v>
      </c>
      <c r="E18" s="28">
        <v>5735</v>
      </c>
      <c r="F18" s="28">
        <v>6209</v>
      </c>
      <c r="G18" s="28">
        <v>7047</v>
      </c>
      <c r="H18" s="28">
        <v>7228</v>
      </c>
      <c r="I18" s="28">
        <v>6855</v>
      </c>
      <c r="J18" s="28">
        <v>7249.3580000000002</v>
      </c>
      <c r="K18" s="28">
        <v>6862.1839999999993</v>
      </c>
      <c r="L18" s="28">
        <v>6949.9120000000003</v>
      </c>
      <c r="M18" s="28">
        <v>7792</v>
      </c>
    </row>
    <row r="19" spans="2:13" x14ac:dyDescent="0.2">
      <c r="B19" s="79" t="s">
        <v>254</v>
      </c>
      <c r="L19" s="28"/>
      <c r="M19" s="28"/>
    </row>
    <row r="20" spans="2:13" x14ac:dyDescent="0.2">
      <c r="B20" s="111" t="s">
        <v>255</v>
      </c>
      <c r="C20" s="28">
        <v>12208</v>
      </c>
      <c r="D20" s="28">
        <v>12210</v>
      </c>
      <c r="E20" s="28">
        <v>12210</v>
      </c>
      <c r="F20" s="28">
        <v>12210</v>
      </c>
      <c r="G20" s="28">
        <v>12220</v>
      </c>
      <c r="H20" s="28">
        <v>12220</v>
      </c>
      <c r="I20" s="28">
        <v>12225</v>
      </c>
      <c r="J20" s="28">
        <v>12225</v>
      </c>
      <c r="K20" s="28">
        <v>12225</v>
      </c>
      <c r="L20" s="28">
        <v>12255</v>
      </c>
      <c r="M20" s="28">
        <v>12263</v>
      </c>
    </row>
    <row r="21" spans="2:13" x14ac:dyDescent="0.2">
      <c r="B21" s="80" t="s">
        <v>256</v>
      </c>
      <c r="C21" s="28">
        <v>429556</v>
      </c>
      <c r="D21" s="28">
        <v>668907</v>
      </c>
      <c r="E21" s="28">
        <v>493328</v>
      </c>
      <c r="F21" s="28">
        <v>451653</v>
      </c>
      <c r="G21" s="28">
        <v>480799</v>
      </c>
      <c r="H21" s="28">
        <v>367303</v>
      </c>
      <c r="I21" s="28">
        <v>202628</v>
      </c>
      <c r="J21" s="28">
        <v>33850</v>
      </c>
      <c r="K21" s="28">
        <v>20511</v>
      </c>
      <c r="L21" s="28">
        <v>27890</v>
      </c>
      <c r="M21" s="28">
        <v>74410</v>
      </c>
    </row>
    <row r="22" spans="2:13" x14ac:dyDescent="0.2">
      <c r="B22" s="80" t="s">
        <v>257</v>
      </c>
      <c r="L22" s="28"/>
      <c r="M22" s="28"/>
    </row>
    <row r="23" spans="2:13" x14ac:dyDescent="0.2">
      <c r="B23" s="88" t="s">
        <v>441</v>
      </c>
      <c r="C23" s="28">
        <v>4226</v>
      </c>
      <c r="D23" s="28">
        <v>5284</v>
      </c>
      <c r="E23" s="28">
        <v>5315</v>
      </c>
      <c r="F23" s="28">
        <v>5266</v>
      </c>
      <c r="G23" s="28">
        <v>5227</v>
      </c>
      <c r="H23" s="28">
        <v>5011</v>
      </c>
      <c r="I23" s="28">
        <v>3971</v>
      </c>
      <c r="J23" s="28">
        <v>3706</v>
      </c>
      <c r="K23" s="28">
        <v>4215</v>
      </c>
      <c r="L23" s="28">
        <v>4491.583333333333</v>
      </c>
      <c r="M23" s="28">
        <v>5040</v>
      </c>
    </row>
    <row r="24" spans="2:13" x14ac:dyDescent="0.2">
      <c r="B24" s="88" t="s">
        <v>258</v>
      </c>
      <c r="C24" s="28">
        <v>12717</v>
      </c>
      <c r="D24" s="28">
        <v>15210</v>
      </c>
      <c r="E24" s="28">
        <v>16144</v>
      </c>
      <c r="F24" s="28">
        <v>15810</v>
      </c>
      <c r="G24" s="28">
        <v>15541</v>
      </c>
      <c r="H24" s="28">
        <v>14346</v>
      </c>
      <c r="I24" s="28">
        <v>8623</v>
      </c>
      <c r="J24" s="28">
        <v>6224.604335</v>
      </c>
      <c r="K24" s="28">
        <v>14940.995389</v>
      </c>
      <c r="L24" s="28">
        <v>14272</v>
      </c>
      <c r="M24" s="28">
        <v>13153</v>
      </c>
    </row>
    <row r="25" spans="2:13" x14ac:dyDescent="0.2">
      <c r="B25" s="80" t="s">
        <v>259</v>
      </c>
      <c r="C25" s="28">
        <v>20421</v>
      </c>
      <c r="D25" s="28">
        <v>19397</v>
      </c>
      <c r="E25" s="28">
        <v>19614</v>
      </c>
      <c r="F25" s="28">
        <v>19998</v>
      </c>
      <c r="G25" s="28">
        <v>20030</v>
      </c>
      <c r="H25" s="28">
        <v>19979</v>
      </c>
      <c r="I25" s="28">
        <v>20123</v>
      </c>
      <c r="J25" s="28">
        <v>20021</v>
      </c>
      <c r="K25" s="28">
        <v>19862</v>
      </c>
      <c r="L25" s="28">
        <v>20096</v>
      </c>
      <c r="M25" s="28">
        <v>20062</v>
      </c>
    </row>
    <row r="26" spans="2:13" x14ac:dyDescent="0.2">
      <c r="B26" s="80" t="s">
        <v>260</v>
      </c>
      <c r="L26" s="28"/>
      <c r="M26" s="28"/>
    </row>
    <row r="27" spans="2:13" x14ac:dyDescent="0.2">
      <c r="B27" s="88" t="s">
        <v>442</v>
      </c>
      <c r="C27" s="28">
        <v>6842</v>
      </c>
      <c r="D27" s="28">
        <v>7407</v>
      </c>
      <c r="E27" s="28">
        <v>7413</v>
      </c>
      <c r="F27" s="28">
        <v>7495</v>
      </c>
      <c r="G27" s="28">
        <v>7710</v>
      </c>
      <c r="H27" s="28">
        <v>7310</v>
      </c>
      <c r="I27" s="28">
        <v>3906</v>
      </c>
      <c r="J27" s="28">
        <v>2158.16385633338</v>
      </c>
      <c r="K27" s="28">
        <v>6602.24</v>
      </c>
      <c r="L27" s="28">
        <v>7043.99</v>
      </c>
      <c r="M27" s="28">
        <v>6000</v>
      </c>
    </row>
    <row r="28" spans="2:13" x14ac:dyDescent="0.2">
      <c r="B28" s="88" t="s">
        <v>261</v>
      </c>
      <c r="C28" s="27">
        <v>130</v>
      </c>
      <c r="D28" s="27">
        <v>130</v>
      </c>
      <c r="E28" s="27">
        <v>140</v>
      </c>
      <c r="F28" s="27">
        <v>145</v>
      </c>
      <c r="G28" s="27">
        <v>120</v>
      </c>
      <c r="H28" s="27">
        <v>116</v>
      </c>
      <c r="I28" s="27">
        <v>114</v>
      </c>
      <c r="J28" s="27">
        <v>161.55825100000001</v>
      </c>
      <c r="K28" s="27">
        <v>138.68</v>
      </c>
      <c r="L28" s="28">
        <v>159.47</v>
      </c>
      <c r="M28" s="28">
        <v>172</v>
      </c>
    </row>
    <row r="29" spans="2:13" x14ac:dyDescent="0.2">
      <c r="B29" s="80" t="s">
        <v>262</v>
      </c>
      <c r="L29" s="28"/>
      <c r="M29" s="28"/>
    </row>
    <row r="30" spans="2:13" x14ac:dyDescent="0.2">
      <c r="B30" s="88" t="s">
        <v>265</v>
      </c>
      <c r="C30" s="28">
        <v>4169</v>
      </c>
      <c r="D30" s="28">
        <v>4314</v>
      </c>
      <c r="E30" s="28">
        <v>4476</v>
      </c>
      <c r="F30" s="28">
        <v>5355</v>
      </c>
      <c r="G30" s="28">
        <v>5882</v>
      </c>
      <c r="H30" s="28">
        <v>5579</v>
      </c>
      <c r="I30" s="28">
        <v>1238</v>
      </c>
      <c r="J30" s="27">
        <v>857</v>
      </c>
      <c r="K30" s="28">
        <v>3296</v>
      </c>
      <c r="L30" s="28">
        <v>3693</v>
      </c>
      <c r="M30" s="28">
        <v>3468</v>
      </c>
    </row>
    <row r="31" spans="2:13" x14ac:dyDescent="0.2">
      <c r="B31" s="112" t="s">
        <v>263</v>
      </c>
      <c r="C31" s="55">
        <v>96</v>
      </c>
      <c r="D31" s="55">
        <v>103</v>
      </c>
      <c r="E31" s="55">
        <v>108</v>
      </c>
      <c r="F31" s="55">
        <v>124</v>
      </c>
      <c r="G31" s="55">
        <v>136</v>
      </c>
      <c r="H31" s="55">
        <v>123</v>
      </c>
      <c r="I31" s="55">
        <v>56</v>
      </c>
      <c r="J31" s="55">
        <v>93.194999999999993</v>
      </c>
      <c r="K31" s="55">
        <v>88.17</v>
      </c>
      <c r="L31" s="56">
        <v>79.347999999999999</v>
      </c>
      <c r="M31" s="56">
        <v>93</v>
      </c>
    </row>
    <row r="33" spans="1:2" x14ac:dyDescent="0.2">
      <c r="A33" s="94" t="s">
        <v>79</v>
      </c>
      <c r="B33" s="90" t="s">
        <v>89</v>
      </c>
    </row>
    <row r="34" spans="1:2" x14ac:dyDescent="0.2">
      <c r="A34" s="94" t="s">
        <v>80</v>
      </c>
      <c r="B34" s="90" t="s">
        <v>157</v>
      </c>
    </row>
    <row r="35" spans="1:2" x14ac:dyDescent="0.2">
      <c r="A35" s="94" t="s">
        <v>81</v>
      </c>
      <c r="B35" s="90" t="s">
        <v>230</v>
      </c>
    </row>
    <row r="36" spans="1:2" x14ac:dyDescent="0.2">
      <c r="A36" s="94" t="s">
        <v>82</v>
      </c>
      <c r="B36" s="90" t="s">
        <v>231</v>
      </c>
    </row>
    <row r="37" spans="1:2" x14ac:dyDescent="0.2">
      <c r="A37" s="78" t="s">
        <v>232</v>
      </c>
    </row>
    <row r="38" spans="1:2" x14ac:dyDescent="0.2">
      <c r="B38" s="35"/>
    </row>
    <row r="39" spans="1:2" x14ac:dyDescent="0.2">
      <c r="A39" s="95" t="s">
        <v>199</v>
      </c>
      <c r="B39" s="35"/>
    </row>
    <row r="40" spans="1:2" x14ac:dyDescent="0.2">
      <c r="A40" s="78" t="s">
        <v>233</v>
      </c>
    </row>
    <row r="41" spans="1:2" ht="13.5" customHeight="1" x14ac:dyDescent="0.2">
      <c r="A41" s="91" t="s">
        <v>234</v>
      </c>
    </row>
    <row r="42" spans="1:2" x14ac:dyDescent="0.2">
      <c r="A42" s="91" t="s">
        <v>78</v>
      </c>
    </row>
    <row r="43" spans="1:2" x14ac:dyDescent="0.2">
      <c r="A43" s="91" t="s">
        <v>235</v>
      </c>
    </row>
    <row r="44" spans="1:2" x14ac:dyDescent="0.2">
      <c r="A44" s="91" t="s">
        <v>236</v>
      </c>
    </row>
    <row r="45" spans="1:2" x14ac:dyDescent="0.2">
      <c r="A45" s="91" t="s">
        <v>237</v>
      </c>
    </row>
    <row r="46" spans="1:2" x14ac:dyDescent="0.2">
      <c r="A46" s="91" t="s">
        <v>238</v>
      </c>
    </row>
    <row r="47" spans="1:2" x14ac:dyDescent="0.2">
      <c r="A47" s="91" t="s">
        <v>443</v>
      </c>
    </row>
    <row r="48" spans="1:2" x14ac:dyDescent="0.2">
      <c r="A48" s="91" t="s">
        <v>239</v>
      </c>
    </row>
    <row r="49" spans="1:1" x14ac:dyDescent="0.2">
      <c r="A49" s="91" t="s">
        <v>240</v>
      </c>
    </row>
  </sheetData>
  <mergeCells count="2">
    <mergeCell ref="L1:M1"/>
    <mergeCell ref="B2:M2"/>
  </mergeCells>
  <phoneticPr fontId="6" type="noConversion"/>
  <pageMargins left="0.7" right="0.7" top="0.75" bottom="0.75" header="0.3" footer="0.3"/>
  <pageSetup paperSize="8" orientation="landscape" r:id="rId1"/>
  <headerFooter>
    <oddHeader>&amp;L&amp;"Calibri"&amp;10&amp;K000000 [Limited Sharing]&amp;1#_x000D_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E6CA-BDD4-4149-B827-0952D3323C6A}">
  <sheetPr codeName="Sheet6">
    <tabColor rgb="FF244062"/>
  </sheetPr>
  <dimension ref="A1:M58"/>
  <sheetViews>
    <sheetView zoomScaleNormal="100" workbookViewId="0">
      <pane xSplit="2" ySplit="3" topLeftCell="C40" activePane="bottomRight" state="frozen"/>
      <selection activeCell="M19" sqref="M19"/>
      <selection pane="topRight" activeCell="M19" sqref="M19"/>
      <selection pane="bottomLeft" activeCell="M19" sqref="M19"/>
      <selection pane="bottomRight" activeCell="M40" sqref="M40"/>
    </sheetView>
  </sheetViews>
  <sheetFormatPr defaultColWidth="9.140625" defaultRowHeight="12.75" x14ac:dyDescent="0.2"/>
  <cols>
    <col min="1" max="1" width="3.7109375" style="18" customWidth="1"/>
    <col min="2" max="2" width="44.7109375" style="18" customWidth="1"/>
    <col min="3" max="12" width="10.28515625" style="18" customWidth="1"/>
    <col min="13" max="13" width="10.42578125" style="18" bestFit="1" customWidth="1"/>
    <col min="14" max="16384" width="9.140625" style="18"/>
  </cols>
  <sheetData>
    <row r="1" spans="2:13" customFormat="1" ht="40.5" customHeight="1" x14ac:dyDescent="0.2">
      <c r="B1" s="98" t="s">
        <v>31</v>
      </c>
      <c r="C1" s="99"/>
      <c r="D1" s="100"/>
      <c r="E1" s="100"/>
      <c r="F1" s="100"/>
      <c r="G1" s="100"/>
      <c r="H1" s="100"/>
      <c r="I1" s="100"/>
      <c r="J1" s="100"/>
      <c r="K1" s="100"/>
      <c r="L1" s="124" t="s">
        <v>36</v>
      </c>
      <c r="M1" s="124"/>
    </row>
    <row r="2" spans="2:13" s="7" customFormat="1" x14ac:dyDescent="0.2">
      <c r="B2" s="122" t="s">
        <v>45</v>
      </c>
      <c r="C2" s="122"/>
      <c r="D2" s="122"/>
      <c r="E2" s="122"/>
      <c r="F2" s="122"/>
      <c r="G2" s="122"/>
      <c r="H2" s="122"/>
      <c r="I2" s="122"/>
      <c r="J2" s="122"/>
      <c r="K2" s="122"/>
      <c r="L2" s="122"/>
      <c r="M2" s="122"/>
    </row>
    <row r="3" spans="2:13" customFormat="1" ht="17.25" x14ac:dyDescent="0.25">
      <c r="B3" s="1"/>
      <c r="C3" s="5">
        <v>2014</v>
      </c>
      <c r="D3" s="5">
        <v>2015</v>
      </c>
      <c r="E3" s="5">
        <v>2016</v>
      </c>
      <c r="F3" s="5">
        <v>2017</v>
      </c>
      <c r="G3" s="5">
        <v>2018</v>
      </c>
      <c r="H3" s="5">
        <v>2019</v>
      </c>
      <c r="I3" s="5">
        <v>2020</v>
      </c>
      <c r="J3" s="6">
        <v>2021</v>
      </c>
      <c r="K3" s="14">
        <v>2022</v>
      </c>
      <c r="L3" s="14" t="s">
        <v>268</v>
      </c>
      <c r="M3" s="14" t="s">
        <v>269</v>
      </c>
    </row>
    <row r="4" spans="2:13" s="17" customFormat="1" x14ac:dyDescent="0.2">
      <c r="C4" s="128" t="s">
        <v>55</v>
      </c>
      <c r="D4" s="128"/>
      <c r="E4" s="128"/>
      <c r="F4" s="128"/>
      <c r="G4" s="128"/>
      <c r="H4" s="128"/>
      <c r="I4" s="128"/>
      <c r="J4" s="128"/>
      <c r="K4" s="128"/>
      <c r="L4" s="128"/>
    </row>
    <row r="5" spans="2:13" s="17" customFormat="1" x14ac:dyDescent="0.2">
      <c r="B5" s="79" t="s">
        <v>282</v>
      </c>
    </row>
    <row r="6" spans="2:13" x14ac:dyDescent="0.2">
      <c r="B6" s="80" t="s">
        <v>283</v>
      </c>
      <c r="C6" s="62">
        <v>-1082</v>
      </c>
      <c r="D6" s="62">
        <v>-1141</v>
      </c>
      <c r="E6" s="62">
        <v>-1293.5999999999999</v>
      </c>
      <c r="F6" s="62">
        <v>-1466.1</v>
      </c>
      <c r="G6" s="62">
        <v>-1673.1</v>
      </c>
      <c r="H6" s="62">
        <v>-1430.2</v>
      </c>
      <c r="I6" s="62">
        <v>-1116</v>
      </c>
      <c r="J6" s="62">
        <v>-1617.3</v>
      </c>
      <c r="K6" s="62">
        <v>-1502.4</v>
      </c>
      <c r="L6" s="62">
        <v>-1593.1789622607901</v>
      </c>
      <c r="M6" s="62">
        <v>-1828.33594696299</v>
      </c>
    </row>
    <row r="7" spans="2:13" x14ac:dyDescent="0.2">
      <c r="B7" s="80" t="s">
        <v>284</v>
      </c>
      <c r="C7" s="62">
        <v>245.5</v>
      </c>
      <c r="D7" s="62">
        <v>316.2</v>
      </c>
      <c r="E7" s="62">
        <v>419.3</v>
      </c>
      <c r="F7" s="62">
        <v>503.3</v>
      </c>
      <c r="G7" s="62">
        <v>611.20000000000005</v>
      </c>
      <c r="H7" s="62">
        <v>510.8</v>
      </c>
      <c r="I7" s="62">
        <v>150</v>
      </c>
      <c r="J7" s="62">
        <v>316.39999999999998</v>
      </c>
      <c r="K7" s="62">
        <v>644.9</v>
      </c>
      <c r="L7" s="62">
        <v>1001.47115184679</v>
      </c>
      <c r="M7" s="62">
        <v>1043.5406602942001</v>
      </c>
    </row>
    <row r="8" spans="2:13" x14ac:dyDescent="0.2">
      <c r="B8" s="80" t="s">
        <v>285</v>
      </c>
      <c r="C8" s="62">
        <v>-236.1</v>
      </c>
      <c r="D8" s="62">
        <v>-274.7</v>
      </c>
      <c r="E8" s="62">
        <v>-319.7</v>
      </c>
      <c r="F8" s="62">
        <v>-352.9</v>
      </c>
      <c r="G8" s="62">
        <v>-389.6</v>
      </c>
      <c r="H8" s="62">
        <v>-441.4</v>
      </c>
      <c r="I8" s="62">
        <v>-423.1</v>
      </c>
      <c r="J8" s="62">
        <v>-390.2</v>
      </c>
      <c r="K8" s="62">
        <v>-617.05812696286603</v>
      </c>
      <c r="L8" s="62">
        <v>-833.59973568493297</v>
      </c>
      <c r="M8" s="62">
        <v>-784.79469111933804</v>
      </c>
    </row>
    <row r="9" spans="2:13" x14ac:dyDescent="0.2">
      <c r="B9" s="80" t="s">
        <v>286</v>
      </c>
      <c r="C9" s="62">
        <v>813.1</v>
      </c>
      <c r="D9" s="62">
        <v>842.1</v>
      </c>
      <c r="E9" s="62">
        <v>939.8</v>
      </c>
      <c r="F9" s="62">
        <v>964.3</v>
      </c>
      <c r="G9" s="62">
        <v>999.5</v>
      </c>
      <c r="H9" s="62">
        <v>1030.7</v>
      </c>
      <c r="I9" s="62">
        <v>1150.8</v>
      </c>
      <c r="J9" s="62">
        <v>1034.7</v>
      </c>
      <c r="K9" s="62">
        <v>1159.4000000000001</v>
      </c>
      <c r="L9" s="62">
        <v>1906.8326974321501</v>
      </c>
      <c r="M9" s="62">
        <v>1942.68315941932</v>
      </c>
    </row>
    <row r="10" spans="2:13" x14ac:dyDescent="0.2">
      <c r="B10" s="80" t="s">
        <v>287</v>
      </c>
      <c r="C10" s="62">
        <v>-259.39999999999998</v>
      </c>
      <c r="D10" s="62">
        <v>-257.5</v>
      </c>
      <c r="E10" s="62">
        <v>-254.2</v>
      </c>
      <c r="F10" s="62">
        <v>-351.3</v>
      </c>
      <c r="G10" s="62">
        <v>-452</v>
      </c>
      <c r="H10" s="62">
        <v>-330.1</v>
      </c>
      <c r="I10" s="62">
        <v>-238.2</v>
      </c>
      <c r="J10" s="62">
        <v>-656.3</v>
      </c>
      <c r="K10" s="62">
        <v>-315.14052272635001</v>
      </c>
      <c r="L10" s="62">
        <v>481.52515133321998</v>
      </c>
      <c r="M10" s="62">
        <v>373.09318163119002</v>
      </c>
    </row>
    <row r="11" spans="2:13" x14ac:dyDescent="0.2">
      <c r="B11" s="80" t="s">
        <v>288</v>
      </c>
      <c r="C11" s="62">
        <v>180.90408609968145</v>
      </c>
      <c r="D11" s="62">
        <v>-129.65373155193262</v>
      </c>
      <c r="E11" s="62">
        <v>-46.016503120630396</v>
      </c>
      <c r="F11" s="62">
        <v>330.00411731884708</v>
      </c>
      <c r="G11" s="62">
        <v>-4.3544574983490163</v>
      </c>
      <c r="H11" s="62">
        <v>62.295581877180609</v>
      </c>
      <c r="I11" s="62">
        <v>-405.85402193484458</v>
      </c>
      <c r="J11" s="62">
        <v>-745.31246292282856</v>
      </c>
      <c r="K11" s="62">
        <v>-1087.8310105579424</v>
      </c>
      <c r="L11" s="62">
        <v>1041.9479239543705</v>
      </c>
      <c r="M11" s="62">
        <v>858.24717688122064</v>
      </c>
    </row>
    <row r="12" spans="2:13" s="17" customFormat="1" x14ac:dyDescent="0.2">
      <c r="C12" s="128" t="s">
        <v>266</v>
      </c>
      <c r="D12" s="128"/>
      <c r="E12" s="128"/>
      <c r="F12" s="128"/>
      <c r="G12" s="128"/>
      <c r="H12" s="128"/>
      <c r="I12" s="128"/>
      <c r="J12" s="128"/>
      <c r="K12" s="128"/>
      <c r="L12" s="128"/>
    </row>
    <row r="13" spans="2:13" s="17" customFormat="1" x14ac:dyDescent="0.2">
      <c r="B13" s="79" t="s">
        <v>282</v>
      </c>
    </row>
    <row r="14" spans="2:13" x14ac:dyDescent="0.2">
      <c r="B14" s="80" t="s">
        <v>283</v>
      </c>
      <c r="C14" s="63">
        <v>-8287</v>
      </c>
      <c r="D14" s="63">
        <v>-8388</v>
      </c>
      <c r="E14" s="63">
        <v>-8873</v>
      </c>
      <c r="F14" s="63">
        <v>-9619</v>
      </c>
      <c r="G14" s="63">
        <v>-10343</v>
      </c>
      <c r="H14" s="63">
        <v>-7997</v>
      </c>
      <c r="I14" s="63">
        <v>-6008</v>
      </c>
      <c r="J14" s="63">
        <v>-8139</v>
      </c>
      <c r="K14" s="63">
        <v>-5185</v>
      </c>
      <c r="L14" s="63">
        <v>-4900.4206165607447</v>
      </c>
      <c r="M14" s="63">
        <v>-6069.4215504061431</v>
      </c>
    </row>
    <row r="15" spans="2:13" x14ac:dyDescent="0.2">
      <c r="B15" s="80" t="s">
        <v>284</v>
      </c>
      <c r="C15" s="63">
        <v>1880</v>
      </c>
      <c r="D15" s="63">
        <v>2325</v>
      </c>
      <c r="E15" s="63">
        <v>2879</v>
      </c>
      <c r="F15" s="63">
        <v>3302</v>
      </c>
      <c r="G15" s="63">
        <v>3766</v>
      </c>
      <c r="H15" s="63">
        <v>2849</v>
      </c>
      <c r="I15" s="63">
        <v>819</v>
      </c>
      <c r="J15" s="63">
        <v>1586</v>
      </c>
      <c r="K15" s="63">
        <v>2110</v>
      </c>
      <c r="L15" s="63">
        <v>3052.9526999294462</v>
      </c>
      <c r="M15" s="63">
        <v>3434.9214268009046</v>
      </c>
    </row>
    <row r="16" spans="2:13" x14ac:dyDescent="0.2">
      <c r="B16" s="80" t="s">
        <v>285</v>
      </c>
      <c r="C16" s="63">
        <v>-1808</v>
      </c>
      <c r="D16" s="63">
        <v>-2013</v>
      </c>
      <c r="E16" s="63">
        <v>-2202</v>
      </c>
      <c r="F16" s="63">
        <v>-2319</v>
      </c>
      <c r="G16" s="63">
        <v>-2385</v>
      </c>
      <c r="H16" s="63">
        <v>-2462</v>
      </c>
      <c r="I16" s="63">
        <v>-2205</v>
      </c>
      <c r="J16" s="63">
        <v>-1959</v>
      </c>
      <c r="K16" s="63">
        <v>-1869.8827815877371</v>
      </c>
      <c r="L16" s="63">
        <v>-2547.5891022450842</v>
      </c>
      <c r="M16" s="63">
        <v>-2598.9749816417798</v>
      </c>
    </row>
    <row r="17" spans="2:13" x14ac:dyDescent="0.2">
      <c r="B17" s="80" t="s">
        <v>286</v>
      </c>
      <c r="C17" s="63">
        <v>6227</v>
      </c>
      <c r="D17" s="63">
        <v>6193</v>
      </c>
      <c r="E17" s="63">
        <v>6453</v>
      </c>
      <c r="F17" s="63">
        <v>6327</v>
      </c>
      <c r="G17" s="63">
        <v>6163</v>
      </c>
      <c r="H17" s="63">
        <v>5766</v>
      </c>
      <c r="I17" s="63">
        <v>6207</v>
      </c>
      <c r="J17" s="63">
        <v>5228</v>
      </c>
      <c r="K17" s="63">
        <v>3496</v>
      </c>
      <c r="L17" s="63">
        <v>5834.1717047851598</v>
      </c>
      <c r="M17" s="63">
        <v>6439.3115221203798</v>
      </c>
    </row>
    <row r="18" spans="2:13" x14ac:dyDescent="0.2">
      <c r="B18" s="80" t="s">
        <v>287</v>
      </c>
      <c r="C18" s="63">
        <v>-1988</v>
      </c>
      <c r="D18" s="63">
        <v>-1883</v>
      </c>
      <c r="E18" s="63">
        <v>-1742</v>
      </c>
      <c r="F18" s="63">
        <v>-2309</v>
      </c>
      <c r="G18" s="63">
        <v>-2799</v>
      </c>
      <c r="H18" s="63">
        <v>-1843</v>
      </c>
      <c r="I18" s="63">
        <v>-1187</v>
      </c>
      <c r="J18" s="63">
        <v>-3284</v>
      </c>
      <c r="K18" s="63">
        <v>-1448.4536781342467</v>
      </c>
      <c r="L18" s="63">
        <v>1439.1146859087712</v>
      </c>
      <c r="M18" s="63">
        <v>1205.8364168733606</v>
      </c>
    </row>
    <row r="19" spans="2:13" x14ac:dyDescent="0.2">
      <c r="B19" s="80" t="s">
        <v>288</v>
      </c>
      <c r="C19" s="63">
        <v>1369.1056080262679</v>
      </c>
      <c r="D19" s="63">
        <v>-1488.7316602890569</v>
      </c>
      <c r="E19" s="63">
        <v>-499.79665830681188</v>
      </c>
      <c r="F19" s="63">
        <v>2068.4547541689853</v>
      </c>
      <c r="G19" s="63">
        <v>-1102.861378213679</v>
      </c>
      <c r="H19" s="63">
        <v>376.55960513355785</v>
      </c>
      <c r="I19" s="63">
        <v>-2327.6934092211168</v>
      </c>
      <c r="J19" s="63">
        <v>-3966.5950601347377</v>
      </c>
      <c r="K19" s="63">
        <v>-2806.1054373387351</v>
      </c>
      <c r="L19" s="63">
        <v>2825.6329513360442</v>
      </c>
      <c r="M19" s="63">
        <v>2890.3904065707047</v>
      </c>
    </row>
    <row r="20" spans="2:13" s="17" customFormat="1" x14ac:dyDescent="0.2">
      <c r="C20" s="127" t="s">
        <v>267</v>
      </c>
      <c r="D20" s="128"/>
      <c r="E20" s="128"/>
      <c r="F20" s="128"/>
      <c r="G20" s="128"/>
      <c r="H20" s="128"/>
      <c r="I20" s="128"/>
      <c r="J20" s="128"/>
      <c r="K20" s="128"/>
      <c r="L20" s="128"/>
    </row>
    <row r="21" spans="2:13" s="17" customFormat="1" x14ac:dyDescent="0.2">
      <c r="B21" s="79" t="s">
        <v>282</v>
      </c>
    </row>
    <row r="22" spans="2:13" x14ac:dyDescent="0.2">
      <c r="B22" s="80" t="s">
        <v>283</v>
      </c>
      <c r="C22" s="62">
        <v>-10.4</v>
      </c>
      <c r="D22" s="62">
        <v>-9.9</v>
      </c>
      <c r="E22" s="62">
        <v>-10.1</v>
      </c>
      <c r="F22" s="62">
        <v>-10.199999999999999</v>
      </c>
      <c r="G22" s="62">
        <v>-10.9</v>
      </c>
      <c r="H22" s="62">
        <v>-9</v>
      </c>
      <c r="I22" s="62">
        <v>-7.1</v>
      </c>
      <c r="J22" s="62">
        <v>-9.1999999999999993</v>
      </c>
      <c r="K22" s="62">
        <v>-6.7</v>
      </c>
      <c r="L22" s="62">
        <v>-5.9</v>
      </c>
      <c r="M22" s="62">
        <v>-6.1</v>
      </c>
    </row>
    <row r="23" spans="2:13" x14ac:dyDescent="0.2">
      <c r="B23" s="80" t="s">
        <v>286</v>
      </c>
      <c r="C23" s="62">
        <v>7.8</v>
      </c>
      <c r="D23" s="62">
        <v>7.3</v>
      </c>
      <c r="E23" s="62">
        <v>7.3</v>
      </c>
      <c r="F23" s="62">
        <v>6.7</v>
      </c>
      <c r="G23" s="62">
        <v>6.5</v>
      </c>
      <c r="H23" s="62">
        <v>6.5</v>
      </c>
      <c r="I23" s="62">
        <v>7.3525358333422473</v>
      </c>
      <c r="J23" s="62">
        <v>5.9</v>
      </c>
      <c r="K23" s="62">
        <v>4.5501465396135767</v>
      </c>
      <c r="L23" s="62">
        <v>6.9656633670223398</v>
      </c>
      <c r="M23" s="62">
        <v>6.5057635943220573</v>
      </c>
    </row>
    <row r="24" spans="2:13" x14ac:dyDescent="0.2">
      <c r="B24" s="80" t="s">
        <v>287</v>
      </c>
      <c r="C24" s="62">
        <v>-2.5</v>
      </c>
      <c r="D24" s="62">
        <v>-2.2000000000000002</v>
      </c>
      <c r="E24" s="62">
        <v>-2</v>
      </c>
      <c r="F24" s="62">
        <v>-2.4</v>
      </c>
      <c r="G24" s="62">
        <v>-3</v>
      </c>
      <c r="H24" s="62">
        <v>-2.1</v>
      </c>
      <c r="I24" s="62">
        <v>-1.4</v>
      </c>
      <c r="J24" s="62">
        <v>-3.7</v>
      </c>
      <c r="K24" s="62">
        <v>-1.9</v>
      </c>
      <c r="L24" s="62">
        <v>1.7</v>
      </c>
      <c r="M24" s="62">
        <v>1.2</v>
      </c>
    </row>
    <row r="25" spans="2:13" s="17" customFormat="1" x14ac:dyDescent="0.2">
      <c r="B25" s="113" t="s">
        <v>444</v>
      </c>
      <c r="C25" s="49">
        <v>97.6</v>
      </c>
      <c r="D25" s="49">
        <v>100.2</v>
      </c>
      <c r="E25" s="49">
        <v>104.2</v>
      </c>
      <c r="F25" s="49">
        <v>105.6</v>
      </c>
      <c r="G25" s="49">
        <v>105.8</v>
      </c>
      <c r="H25" s="49">
        <v>103.9</v>
      </c>
      <c r="I25" s="49">
        <v>106.4</v>
      </c>
      <c r="J25" s="49">
        <v>97.5</v>
      </c>
      <c r="K25" s="49">
        <v>88.7</v>
      </c>
      <c r="L25" s="49">
        <v>85.8</v>
      </c>
      <c r="M25" s="49">
        <v>86.811584459833441</v>
      </c>
    </row>
    <row r="26" spans="2:13" s="17" customFormat="1" x14ac:dyDescent="0.2">
      <c r="B26" s="79" t="s">
        <v>289</v>
      </c>
    </row>
    <row r="27" spans="2:13" x14ac:dyDescent="0.2">
      <c r="B27" s="80" t="s">
        <v>290</v>
      </c>
      <c r="C27" s="46">
        <v>1295.3</v>
      </c>
      <c r="D27" s="46">
        <v>1345.1</v>
      </c>
      <c r="E27" s="46">
        <v>1263.3</v>
      </c>
      <c r="F27" s="46">
        <v>1595.3</v>
      </c>
      <c r="G27" s="46">
        <v>1751.2</v>
      </c>
      <c r="H27" s="46">
        <v>1889.3</v>
      </c>
      <c r="I27" s="46">
        <v>1588.3</v>
      </c>
      <c r="J27" s="46">
        <v>1227.2</v>
      </c>
      <c r="K27" s="46">
        <v>2132.6999999999998</v>
      </c>
      <c r="L27" s="46">
        <v>3036.2612826381301</v>
      </c>
      <c r="M27" s="46">
        <v>3285.7098107644401</v>
      </c>
    </row>
    <row r="28" spans="2:13" x14ac:dyDescent="0.2">
      <c r="B28" s="80" t="s">
        <v>291</v>
      </c>
      <c r="C28" s="48">
        <v>9884</v>
      </c>
      <c r="D28" s="48">
        <v>9337</v>
      </c>
      <c r="E28" s="48">
        <v>8433</v>
      </c>
      <c r="F28" s="48">
        <v>10436</v>
      </c>
      <c r="G28" s="48">
        <v>9583</v>
      </c>
      <c r="H28" s="48">
        <v>10402</v>
      </c>
      <c r="I28" s="48">
        <v>8521</v>
      </c>
      <c r="J28" s="48">
        <v>6122</v>
      </c>
      <c r="K28" s="48">
        <v>5874</v>
      </c>
      <c r="L28" s="48">
        <v>9373.1330102289867</v>
      </c>
      <c r="M28" s="48">
        <v>11229.991479483373</v>
      </c>
    </row>
    <row r="29" spans="2:13" x14ac:dyDescent="0.2">
      <c r="B29" s="80" t="s">
        <v>292</v>
      </c>
      <c r="C29" s="47">
        <v>6.1</v>
      </c>
      <c r="D29" s="47">
        <v>5.9</v>
      </c>
      <c r="E29" s="47">
        <v>5.3</v>
      </c>
      <c r="F29" s="47">
        <v>6</v>
      </c>
      <c r="G29" s="47">
        <v>5.2</v>
      </c>
      <c r="H29" s="47">
        <v>6.3</v>
      </c>
      <c r="I29" s="47">
        <v>6.4</v>
      </c>
      <c r="J29" s="47">
        <v>3.6</v>
      </c>
      <c r="K29" s="47">
        <v>3.9</v>
      </c>
      <c r="L29" s="47">
        <v>6.6906621553430385</v>
      </c>
      <c r="M29" s="47">
        <v>7.1523236557585843</v>
      </c>
    </row>
    <row r="30" spans="2:13" s="17" customFormat="1" x14ac:dyDescent="0.2">
      <c r="B30" s="113" t="s">
        <v>293</v>
      </c>
    </row>
    <row r="31" spans="2:13" x14ac:dyDescent="0.2">
      <c r="B31" s="80" t="s">
        <v>290</v>
      </c>
      <c r="C31" s="46">
        <v>5623.8</v>
      </c>
      <c r="D31" s="46">
        <v>6459.7</v>
      </c>
      <c r="E31" s="46">
        <v>6899.3</v>
      </c>
      <c r="F31" s="46">
        <v>7887.9</v>
      </c>
      <c r="G31" s="46">
        <v>9578</v>
      </c>
      <c r="H31" s="46">
        <v>9955.6</v>
      </c>
      <c r="I31" s="46">
        <v>9141.7000000000007</v>
      </c>
      <c r="J31" s="46">
        <v>10377.9</v>
      </c>
      <c r="K31" s="46">
        <v>18038.7</v>
      </c>
      <c r="L31" s="46">
        <v>17575.157607246325</v>
      </c>
      <c r="M31" s="46">
        <v>16716.306140377252</v>
      </c>
    </row>
    <row r="32" spans="2:13" x14ac:dyDescent="0.2">
      <c r="B32" s="80" t="s">
        <v>291</v>
      </c>
      <c r="C32" s="48">
        <v>42914</v>
      </c>
      <c r="D32" s="48">
        <v>44839</v>
      </c>
      <c r="E32" s="48">
        <v>46418</v>
      </c>
      <c r="F32" s="48">
        <v>51604</v>
      </c>
      <c r="G32" s="48">
        <v>52412</v>
      </c>
      <c r="H32" s="48">
        <v>54811</v>
      </c>
      <c r="I32" s="48">
        <v>49041</v>
      </c>
      <c r="J32" s="48">
        <v>51775</v>
      </c>
      <c r="K32" s="48">
        <v>49666.860933456221</v>
      </c>
      <c r="L32" s="48">
        <v>54257.157812501682</v>
      </c>
      <c r="M32" s="48">
        <v>57133.493744780557</v>
      </c>
    </row>
    <row r="33" spans="1:13" x14ac:dyDescent="0.2">
      <c r="B33" s="80" t="s">
        <v>294</v>
      </c>
      <c r="C33" s="47">
        <v>54.1</v>
      </c>
      <c r="D33" s="47">
        <v>52.7</v>
      </c>
      <c r="E33" s="47">
        <v>52.8</v>
      </c>
      <c r="F33" s="47">
        <v>54.7</v>
      </c>
      <c r="G33" s="47">
        <v>55.3</v>
      </c>
      <c r="H33" s="47">
        <v>61.6</v>
      </c>
      <c r="I33" s="47">
        <v>58.092081706017815</v>
      </c>
      <c r="J33" s="47">
        <v>58.429448095956559</v>
      </c>
      <c r="K33" s="47">
        <v>64.632450452611607</v>
      </c>
      <c r="L33" s="47">
        <v>64.779385473160104</v>
      </c>
      <c r="M33" s="47">
        <v>57.723097002585376</v>
      </c>
    </row>
    <row r="34" spans="1:13" x14ac:dyDescent="0.2">
      <c r="B34" s="80" t="s">
        <v>296</v>
      </c>
      <c r="C34" s="18">
        <v>15.2</v>
      </c>
      <c r="D34" s="18">
        <v>19.8</v>
      </c>
      <c r="E34" s="18">
        <v>18</v>
      </c>
      <c r="F34" s="18">
        <v>17.3</v>
      </c>
      <c r="G34" s="18">
        <v>21.3</v>
      </c>
      <c r="H34" s="18">
        <v>21.8</v>
      </c>
      <c r="I34" s="18">
        <v>22.6</v>
      </c>
      <c r="J34" s="18">
        <v>22.3</v>
      </c>
      <c r="K34" s="18">
        <v>12.3</v>
      </c>
      <c r="L34" s="77">
        <v>11.572564044673889</v>
      </c>
      <c r="M34" s="77">
        <v>15.447179208841199</v>
      </c>
    </row>
    <row r="35" spans="1:13" x14ac:dyDescent="0.2">
      <c r="B35" s="88" t="s">
        <v>297</v>
      </c>
      <c r="C35" s="46">
        <v>1527.2</v>
      </c>
      <c r="D35" s="46">
        <v>1798.4</v>
      </c>
      <c r="E35" s="46">
        <v>2050.8000000000002</v>
      </c>
      <c r="F35" s="46">
        <v>2116.4</v>
      </c>
      <c r="G35" s="46">
        <v>2333.8000000000002</v>
      </c>
      <c r="H35" s="46">
        <v>1913.7</v>
      </c>
      <c r="I35" s="46">
        <v>507.7</v>
      </c>
      <c r="J35" s="46">
        <v>194.5</v>
      </c>
      <c r="K35" s="46">
        <v>720</v>
      </c>
      <c r="L35" s="46">
        <v>1487.3030000000001</v>
      </c>
      <c r="M35" s="46">
        <v>2053.4650000000001</v>
      </c>
    </row>
    <row r="36" spans="1:13" x14ac:dyDescent="0.2">
      <c r="B36" s="88" t="s">
        <v>295</v>
      </c>
      <c r="C36" s="47">
        <v>15.2</v>
      </c>
      <c r="D36" s="47">
        <v>19.8</v>
      </c>
      <c r="E36" s="47">
        <v>18</v>
      </c>
      <c r="F36" s="47">
        <v>17.3</v>
      </c>
      <c r="G36" s="47">
        <v>21.3</v>
      </c>
      <c r="H36" s="47">
        <v>21.8</v>
      </c>
      <c r="I36" s="47">
        <v>22.6</v>
      </c>
      <c r="J36" s="47">
        <v>22.3</v>
      </c>
      <c r="K36" s="47">
        <v>12.3</v>
      </c>
      <c r="L36" s="47">
        <v>11.572564044673889</v>
      </c>
      <c r="M36" s="47">
        <v>15.447179208841199</v>
      </c>
    </row>
    <row r="37" spans="1:13" s="17" customFormat="1" x14ac:dyDescent="0.2">
      <c r="B37" s="114" t="s">
        <v>298</v>
      </c>
      <c r="C37" s="50">
        <v>1527.2</v>
      </c>
      <c r="D37" s="50">
        <v>1798.4</v>
      </c>
      <c r="E37" s="50">
        <v>2050.8000000000002</v>
      </c>
      <c r="F37" s="50">
        <v>2116.4</v>
      </c>
      <c r="G37" s="50">
        <v>2333.8000000000002</v>
      </c>
      <c r="H37" s="50">
        <v>1913.7</v>
      </c>
      <c r="I37" s="49">
        <v>507.7</v>
      </c>
      <c r="J37" s="49">
        <v>194.5</v>
      </c>
      <c r="K37" s="49">
        <v>720</v>
      </c>
      <c r="L37" s="50">
        <v>1487.3030000000001</v>
      </c>
      <c r="M37" s="50">
        <v>2053.4650000000001</v>
      </c>
    </row>
    <row r="38" spans="1:13" s="17" customFormat="1" x14ac:dyDescent="0.2">
      <c r="B38" s="79" t="s">
        <v>281</v>
      </c>
    </row>
    <row r="39" spans="1:13" x14ac:dyDescent="0.2">
      <c r="B39" s="80" t="s">
        <v>275</v>
      </c>
      <c r="C39" s="51">
        <v>130.56058842975204</v>
      </c>
      <c r="D39" s="51">
        <v>135.93778874999992</v>
      </c>
      <c r="E39" s="51">
        <v>145.60163651452294</v>
      </c>
      <c r="F39" s="51">
        <v>152.45754024896263</v>
      </c>
      <c r="G39" s="51">
        <v>162.54029500000004</v>
      </c>
      <c r="H39" s="51">
        <v>178.77760576131698</v>
      </c>
      <c r="I39" s="51">
        <v>185.52377053941902</v>
      </c>
      <c r="J39" s="51">
        <v>198.88241825726155</v>
      </c>
      <c r="K39" s="51">
        <v>324.55059916666653</v>
      </c>
      <c r="L39" s="51">
        <v>327.53305661157032</v>
      </c>
      <c r="M39" s="51">
        <v>302.11804669421502</v>
      </c>
    </row>
    <row r="40" spans="1:13" x14ac:dyDescent="0.2">
      <c r="B40" s="80" t="s">
        <v>276</v>
      </c>
      <c r="C40" s="51">
        <v>198.35131818181827</v>
      </c>
      <c r="D40" s="51">
        <v>190.16329166666699</v>
      </c>
      <c r="E40" s="51">
        <v>202.38734854771766</v>
      </c>
      <c r="F40" s="51">
        <v>211.49406224066399</v>
      </c>
      <c r="G40" s="51">
        <v>229.896758333333</v>
      </c>
      <c r="H40" s="51">
        <v>246.96717260921824</v>
      </c>
      <c r="I40" s="51">
        <v>258.61032045076331</v>
      </c>
      <c r="J40" s="51">
        <v>283.1839660252075</v>
      </c>
      <c r="K40" s="51">
        <v>431.90816688022113</v>
      </c>
      <c r="L40" s="51">
        <v>436.87841459667743</v>
      </c>
      <c r="M40" s="51">
        <v>401.07495712315699</v>
      </c>
    </row>
    <row r="41" spans="1:13" x14ac:dyDescent="0.2">
      <c r="B41" s="80" t="s">
        <v>277</v>
      </c>
      <c r="C41" s="51">
        <v>215.15796157024795</v>
      </c>
      <c r="D41" s="51">
        <v>207.99022750000009</v>
      </c>
      <c r="E41" s="51">
        <v>197.15104647302897</v>
      </c>
      <c r="F41" s="51">
        <v>196.47086016597515</v>
      </c>
      <c r="G41" s="51">
        <v>216.66876958333341</v>
      </c>
      <c r="H41" s="51">
        <v>228.19655596707824</v>
      </c>
      <c r="I41" s="51">
        <v>238.22444854771791</v>
      </c>
      <c r="J41" s="51">
        <v>273.51052406639008</v>
      </c>
      <c r="K41" s="51">
        <v>396.88909791666663</v>
      </c>
      <c r="L41" s="51">
        <v>407.06932975206621</v>
      </c>
      <c r="M41" s="51">
        <v>386.2462090909093</v>
      </c>
    </row>
    <row r="42" spans="1:13" x14ac:dyDescent="0.2">
      <c r="B42" s="80" t="s">
        <v>278</v>
      </c>
      <c r="C42" s="51">
        <v>173.46957355371907</v>
      </c>
      <c r="D42" s="51">
        <v>150.83833333333322</v>
      </c>
      <c r="E42" s="51">
        <v>161.15774854771783</v>
      </c>
      <c r="F42" s="51">
        <v>171.731236099585</v>
      </c>
      <c r="G42" s="51">
        <v>191.70851541666673</v>
      </c>
      <c r="H42" s="51">
        <v>200.14118971193417</v>
      </c>
      <c r="I42" s="51">
        <v>212.06519460580913</v>
      </c>
      <c r="J42" s="51">
        <v>235.09994647302906</v>
      </c>
      <c r="K42" s="51">
        <v>339.03542916666657</v>
      </c>
      <c r="L42" s="51">
        <v>354.11312479338829</v>
      </c>
      <c r="M42" s="51">
        <v>327.04925082644615</v>
      </c>
    </row>
    <row r="43" spans="1:13" x14ac:dyDescent="0.2">
      <c r="B43" s="80" t="s">
        <v>279</v>
      </c>
      <c r="C43" s="51">
        <v>1.2358780991735536</v>
      </c>
      <c r="D43" s="51">
        <v>1.1226825000000002</v>
      </c>
      <c r="E43" s="51">
        <v>1.3441668049792534</v>
      </c>
      <c r="F43" s="51">
        <v>1.3594294605809127</v>
      </c>
      <c r="G43" s="51">
        <v>1.4709824999999996</v>
      </c>
      <c r="H43" s="51">
        <v>1.6409374485596702</v>
      </c>
      <c r="I43" s="51">
        <v>1.7392493775933613</v>
      </c>
      <c r="J43" s="51">
        <v>1.8109033195020734</v>
      </c>
      <c r="K43" s="51">
        <v>2.4445483333333318</v>
      </c>
      <c r="L43" s="51">
        <v>2.3383347107438026</v>
      </c>
      <c r="M43" s="51">
        <v>1.9983743801652896</v>
      </c>
    </row>
    <row r="44" spans="1:13" x14ac:dyDescent="0.2">
      <c r="B44" s="97" t="s">
        <v>280</v>
      </c>
      <c r="C44" s="52">
        <v>2.1412326446281003</v>
      </c>
      <c r="D44" s="52">
        <v>2.1175799999999989</v>
      </c>
      <c r="E44" s="52">
        <v>2.1663049792531122</v>
      </c>
      <c r="F44" s="52">
        <v>2.3414800829875522</v>
      </c>
      <c r="G44" s="52">
        <v>2.3763850000000004</v>
      </c>
      <c r="H44" s="52">
        <v>2.5387514403292206</v>
      </c>
      <c r="I44" s="52">
        <v>2.5022311203319489</v>
      </c>
      <c r="J44" s="52">
        <v>2.6891568464730282</v>
      </c>
      <c r="K44" s="52">
        <v>4.1100262500000007</v>
      </c>
      <c r="L44" s="52">
        <v>3.9659318181818204</v>
      </c>
      <c r="M44" s="52">
        <v>3.6114471074380154</v>
      </c>
    </row>
    <row r="45" spans="1:13" x14ac:dyDescent="0.2">
      <c r="B45" s="34"/>
      <c r="C45" s="51"/>
      <c r="D45" s="51"/>
      <c r="E45" s="51"/>
      <c r="F45" s="51"/>
      <c r="G45" s="51"/>
      <c r="H45" s="51"/>
      <c r="I45" s="51"/>
      <c r="J45" s="51"/>
      <c r="K45" s="51"/>
    </row>
    <row r="46" spans="1:13" x14ac:dyDescent="0.2">
      <c r="A46" s="94" t="s">
        <v>79</v>
      </c>
      <c r="B46" s="90" t="s">
        <v>89</v>
      </c>
      <c r="C46" s="90"/>
      <c r="D46" s="90"/>
      <c r="E46" s="90"/>
      <c r="F46" s="90"/>
      <c r="G46" s="90"/>
      <c r="H46" s="90"/>
      <c r="I46" s="90"/>
      <c r="J46" s="78"/>
      <c r="K46" s="90"/>
      <c r="L46" s="90"/>
      <c r="M46" s="90"/>
    </row>
    <row r="47" spans="1:13" x14ac:dyDescent="0.2">
      <c r="A47" s="94" t="s">
        <v>80</v>
      </c>
      <c r="B47" s="90" t="s">
        <v>157</v>
      </c>
      <c r="C47" s="90"/>
      <c r="D47" s="90"/>
      <c r="E47" s="90"/>
      <c r="F47" s="90"/>
      <c r="G47" s="90"/>
      <c r="H47" s="90"/>
      <c r="I47" s="90"/>
      <c r="J47" s="90"/>
      <c r="K47" s="90"/>
      <c r="L47" s="90"/>
      <c r="M47" s="90"/>
    </row>
    <row r="48" spans="1:13" ht="25.5" customHeight="1" x14ac:dyDescent="0.2">
      <c r="A48" s="94" t="s">
        <v>81</v>
      </c>
      <c r="B48" s="126" t="s">
        <v>270</v>
      </c>
      <c r="C48" s="126"/>
      <c r="D48" s="126"/>
      <c r="E48" s="126"/>
      <c r="F48" s="126"/>
      <c r="G48" s="126"/>
      <c r="H48" s="126"/>
      <c r="I48" s="126"/>
      <c r="J48" s="126"/>
      <c r="K48" s="126"/>
      <c r="L48" s="90"/>
      <c r="M48" s="90"/>
    </row>
    <row r="49" spans="1:13" x14ac:dyDescent="0.2">
      <c r="A49" s="94" t="s">
        <v>82</v>
      </c>
      <c r="B49" s="126" t="s">
        <v>271</v>
      </c>
      <c r="C49" s="126"/>
      <c r="D49" s="126"/>
      <c r="E49" s="126"/>
      <c r="F49" s="126"/>
      <c r="G49" s="126"/>
      <c r="H49" s="126"/>
      <c r="I49" s="126"/>
      <c r="J49" s="126"/>
      <c r="K49" s="126"/>
      <c r="L49" s="126"/>
      <c r="M49" s="126"/>
    </row>
    <row r="50" spans="1:13" ht="35.25" customHeight="1" x14ac:dyDescent="0.2">
      <c r="A50" s="94" t="s">
        <v>83</v>
      </c>
      <c r="B50" s="126" t="s">
        <v>299</v>
      </c>
      <c r="C50" s="126"/>
      <c r="D50" s="126"/>
      <c r="E50" s="126"/>
      <c r="F50" s="126"/>
      <c r="G50" s="126"/>
      <c r="H50" s="126"/>
      <c r="I50" s="126"/>
      <c r="J50" s="126"/>
      <c r="K50" s="126"/>
      <c r="L50" s="126"/>
      <c r="M50" s="126"/>
    </row>
    <row r="51" spans="1:13" x14ac:dyDescent="0.2">
      <c r="A51" s="94" t="s">
        <v>84</v>
      </c>
      <c r="B51" s="90" t="s">
        <v>272</v>
      </c>
      <c r="C51" s="90"/>
      <c r="D51" s="90"/>
      <c r="E51" s="90"/>
      <c r="F51" s="90"/>
      <c r="G51" s="90"/>
      <c r="H51" s="90"/>
      <c r="I51" s="90"/>
      <c r="J51" s="90"/>
      <c r="K51" s="90"/>
      <c r="L51" s="90"/>
      <c r="M51" s="90"/>
    </row>
    <row r="52" spans="1:13" x14ac:dyDescent="0.2">
      <c r="A52" s="78" t="s">
        <v>232</v>
      </c>
      <c r="C52" s="33"/>
      <c r="D52" s="33"/>
      <c r="E52" s="33"/>
      <c r="F52" s="33"/>
      <c r="G52" s="33"/>
      <c r="H52" s="33"/>
      <c r="I52" s="33"/>
      <c r="J52" s="33"/>
      <c r="K52" s="33"/>
      <c r="L52" s="33"/>
    </row>
    <row r="53" spans="1:13" x14ac:dyDescent="0.2">
      <c r="A53" s="34"/>
    </row>
    <row r="54" spans="1:13" x14ac:dyDescent="0.2">
      <c r="A54" s="89" t="s">
        <v>273</v>
      </c>
    </row>
    <row r="55" spans="1:13" x14ac:dyDescent="0.2">
      <c r="A55" s="78" t="s">
        <v>274</v>
      </c>
    </row>
    <row r="56" spans="1:13" x14ac:dyDescent="0.2">
      <c r="A56" s="78" t="s">
        <v>149</v>
      </c>
    </row>
    <row r="57" spans="1:13" x14ac:dyDescent="0.2">
      <c r="A57" s="78" t="s">
        <v>155</v>
      </c>
    </row>
    <row r="58" spans="1:13" x14ac:dyDescent="0.2">
      <c r="A58" s="90"/>
    </row>
  </sheetData>
  <mergeCells count="10">
    <mergeCell ref="B48:K48"/>
    <mergeCell ref="B50:K50"/>
    <mergeCell ref="L50:M50"/>
    <mergeCell ref="B49:K49"/>
    <mergeCell ref="L49:M49"/>
    <mergeCell ref="L1:M1"/>
    <mergeCell ref="B2:M2"/>
    <mergeCell ref="C20:L20"/>
    <mergeCell ref="C12:L12"/>
    <mergeCell ref="C4:L4"/>
  </mergeCells>
  <phoneticPr fontId="6" type="noConversion"/>
  <pageMargins left="0.7" right="0.7" top="0.75" bottom="0.75" header="0.3" footer="0.3"/>
  <pageSetup paperSize="8" orientation="landscape" r:id="rId1"/>
  <headerFooter>
    <oddHeader>&amp;L&amp;"Calibri"&amp;10&amp;K000000 [Limited Sharing]&amp;1#_x000D_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CF7D5-120E-4EE6-90A1-E96AD18454AA}">
  <sheetPr codeName="Sheet7">
    <tabColor rgb="FF244062"/>
  </sheetPr>
  <dimension ref="A1:M49"/>
  <sheetViews>
    <sheetView zoomScaleNormal="100" workbookViewId="0">
      <pane xSplit="2" ySplit="3" topLeftCell="C4" activePane="bottomRight" state="frozen"/>
      <selection activeCell="M19" sqref="M19"/>
      <selection pane="topRight" activeCell="M19" sqref="M19"/>
      <selection pane="bottomLeft" activeCell="M19" sqref="M19"/>
      <selection pane="bottomRight" activeCell="E27" sqref="E27"/>
    </sheetView>
  </sheetViews>
  <sheetFormatPr defaultColWidth="9.140625" defaultRowHeight="12.75" x14ac:dyDescent="0.2"/>
  <cols>
    <col min="1" max="1" width="3.28515625" style="18" customWidth="1"/>
    <col min="2" max="2" width="58" style="18" customWidth="1"/>
    <col min="3" max="3" width="8.85546875" style="33" bestFit="1" customWidth="1"/>
    <col min="4" max="4" width="7.140625" style="33" bestFit="1" customWidth="1"/>
    <col min="5" max="10" width="8.85546875" style="33" bestFit="1" customWidth="1"/>
    <col min="11" max="11" width="10.85546875" style="33" bestFit="1" customWidth="1"/>
    <col min="12" max="12" width="9.140625" style="33"/>
    <col min="13" max="16384" width="9.140625" style="18"/>
  </cols>
  <sheetData>
    <row r="1" spans="2:13" customFormat="1" ht="40.5" customHeight="1" x14ac:dyDescent="0.2">
      <c r="B1" s="98" t="s">
        <v>31</v>
      </c>
      <c r="C1" s="99"/>
      <c r="D1" s="100"/>
      <c r="E1" s="100"/>
      <c r="F1" s="100"/>
      <c r="G1" s="100"/>
      <c r="H1" s="100"/>
      <c r="I1" s="100"/>
      <c r="J1" s="100"/>
      <c r="K1" s="100"/>
      <c r="L1" s="124" t="s">
        <v>37</v>
      </c>
      <c r="M1" s="124"/>
    </row>
    <row r="2" spans="2:13" s="7" customFormat="1" x14ac:dyDescent="0.2">
      <c r="B2" s="122" t="s">
        <v>46</v>
      </c>
      <c r="C2" s="122"/>
      <c r="D2" s="122"/>
      <c r="E2" s="122"/>
      <c r="F2" s="122"/>
      <c r="G2" s="122"/>
      <c r="H2" s="122"/>
      <c r="I2" s="122"/>
      <c r="J2" s="122"/>
      <c r="K2" s="122"/>
      <c r="L2" s="122"/>
      <c r="M2" s="122"/>
    </row>
    <row r="3" spans="2:13" s="4" customFormat="1" ht="17.25" x14ac:dyDescent="0.25">
      <c r="B3" s="9"/>
      <c r="C3" s="5">
        <v>2014</v>
      </c>
      <c r="D3" s="5">
        <v>2015</v>
      </c>
      <c r="E3" s="5">
        <v>2016</v>
      </c>
      <c r="F3" s="5">
        <v>2017</v>
      </c>
      <c r="G3" s="5">
        <v>2018</v>
      </c>
      <c r="H3" s="5">
        <v>2019</v>
      </c>
      <c r="I3" s="5">
        <v>2020</v>
      </c>
      <c r="J3" s="5">
        <v>2021</v>
      </c>
      <c r="K3" s="6">
        <v>2022</v>
      </c>
      <c r="L3" s="6">
        <v>2023</v>
      </c>
      <c r="M3" s="6" t="s">
        <v>219</v>
      </c>
    </row>
    <row r="4" spans="2:13" s="17" customFormat="1" x14ac:dyDescent="0.2">
      <c r="B4" s="96" t="s">
        <v>315</v>
      </c>
      <c r="C4" s="36">
        <v>577.9</v>
      </c>
      <c r="D4" s="36">
        <v>673.4</v>
      </c>
      <c r="E4" s="36">
        <v>856.1</v>
      </c>
      <c r="F4" s="36">
        <v>939.8</v>
      </c>
      <c r="G4" s="36">
        <v>961.1</v>
      </c>
      <c r="H4" s="36">
        <v>932.6</v>
      </c>
      <c r="I4" s="36">
        <v>964.4</v>
      </c>
      <c r="J4" s="30">
        <v>1305.8</v>
      </c>
      <c r="K4" s="30">
        <v>1349.4</v>
      </c>
      <c r="L4" s="30">
        <v>1328.7</v>
      </c>
      <c r="M4" s="30">
        <v>1539.3382576356801</v>
      </c>
    </row>
    <row r="5" spans="2:13" s="17" customFormat="1" x14ac:dyDescent="0.2">
      <c r="B5" s="79" t="s">
        <v>306</v>
      </c>
      <c r="C5" s="22"/>
      <c r="D5" s="22"/>
      <c r="E5" s="22"/>
      <c r="F5" s="22"/>
      <c r="G5" s="22"/>
      <c r="H5" s="22"/>
      <c r="I5" s="22"/>
      <c r="J5" s="22"/>
      <c r="K5" s="22"/>
      <c r="L5" s="22"/>
      <c r="M5" s="22"/>
    </row>
    <row r="6" spans="2:13" ht="13.5" x14ac:dyDescent="0.25">
      <c r="B6" s="78" t="s">
        <v>307</v>
      </c>
      <c r="C6" s="26">
        <v>612.20000000000005</v>
      </c>
      <c r="D6" s="26">
        <v>715</v>
      </c>
      <c r="E6" s="26">
        <v>776.6</v>
      </c>
      <c r="F6" s="26">
        <v>793.3</v>
      </c>
      <c r="G6" s="26">
        <v>830.8</v>
      </c>
      <c r="H6" s="26">
        <v>865.5</v>
      </c>
      <c r="I6" s="24">
        <v>1177.2</v>
      </c>
      <c r="J6" s="24">
        <v>1459.9</v>
      </c>
      <c r="K6" s="24">
        <v>1453.6</v>
      </c>
      <c r="L6" s="24">
        <v>1658</v>
      </c>
      <c r="M6" s="24">
        <v>1925.5633885974901</v>
      </c>
    </row>
    <row r="7" spans="2:13" ht="13.5" x14ac:dyDescent="0.25">
      <c r="B7" s="78" t="s">
        <v>311</v>
      </c>
      <c r="C7" s="24">
        <v>3460.6</v>
      </c>
      <c r="D7" s="24">
        <v>4057.2</v>
      </c>
      <c r="E7" s="24">
        <v>4823.6000000000004</v>
      </c>
      <c r="F7" s="24">
        <v>5665.3</v>
      </c>
      <c r="G7" s="24">
        <v>6427.3</v>
      </c>
      <c r="H7" s="24">
        <v>6912.7</v>
      </c>
      <c r="I7" s="24">
        <v>8495.7999999999993</v>
      </c>
      <c r="J7" s="24">
        <v>9638.9</v>
      </c>
      <c r="K7" s="24">
        <v>10497.1</v>
      </c>
      <c r="L7" s="24">
        <v>11485.1</v>
      </c>
      <c r="M7" s="24">
        <v>12660.5635467095</v>
      </c>
    </row>
    <row r="8" spans="2:13" ht="13.5" x14ac:dyDescent="0.25">
      <c r="B8" s="78" t="s">
        <v>312</v>
      </c>
      <c r="C8" s="24">
        <v>3875.9</v>
      </c>
      <c r="D8" s="24">
        <v>4565.8999999999996</v>
      </c>
      <c r="E8" s="24">
        <v>5405.6</v>
      </c>
      <c r="F8" s="24">
        <v>6308.1</v>
      </c>
      <c r="G8" s="24">
        <v>7128.3</v>
      </c>
      <c r="H8" s="24">
        <v>7624.1</v>
      </c>
      <c r="I8" s="24">
        <v>9405.7000000000007</v>
      </c>
      <c r="J8" s="24">
        <v>10647.3</v>
      </c>
      <c r="K8" s="24">
        <v>12289.6</v>
      </c>
      <c r="L8" s="24">
        <v>13189.1</v>
      </c>
      <c r="M8" s="24">
        <v>14321.701011225099</v>
      </c>
    </row>
    <row r="9" spans="2:13" x14ac:dyDescent="0.2">
      <c r="B9" s="78" t="s">
        <v>308</v>
      </c>
      <c r="C9" s="26">
        <v>329.4</v>
      </c>
      <c r="D9" s="26">
        <v>388.1</v>
      </c>
      <c r="E9" s="26">
        <v>429.5</v>
      </c>
      <c r="F9" s="26">
        <v>439.4</v>
      </c>
      <c r="G9" s="26">
        <v>473.1</v>
      </c>
      <c r="H9" s="26">
        <v>494.2</v>
      </c>
      <c r="I9" s="26">
        <v>641</v>
      </c>
      <c r="J9" s="26">
        <v>784.4</v>
      </c>
      <c r="K9" s="26">
        <v>742</v>
      </c>
      <c r="L9" s="26">
        <v>900.1</v>
      </c>
      <c r="M9" s="24">
        <v>1051.0698725719999</v>
      </c>
    </row>
    <row r="10" spans="2:13" x14ac:dyDescent="0.2">
      <c r="B10" s="78" t="s">
        <v>309</v>
      </c>
      <c r="C10" s="26">
        <v>282.7</v>
      </c>
      <c r="D10" s="26">
        <v>326.89999999999998</v>
      </c>
      <c r="E10" s="26">
        <v>347.1</v>
      </c>
      <c r="F10" s="26">
        <v>353.9</v>
      </c>
      <c r="G10" s="26">
        <v>357.7</v>
      </c>
      <c r="H10" s="26">
        <v>371.3</v>
      </c>
      <c r="I10" s="26">
        <v>536.1</v>
      </c>
      <c r="J10" s="26">
        <v>675.4</v>
      </c>
      <c r="K10" s="26">
        <v>711.6</v>
      </c>
      <c r="L10" s="26">
        <v>757.9</v>
      </c>
      <c r="M10" s="26">
        <v>874.49351602548995</v>
      </c>
    </row>
    <row r="11" spans="2:13" x14ac:dyDescent="0.2">
      <c r="B11" s="78" t="s">
        <v>310</v>
      </c>
      <c r="C11" s="24">
        <v>3263.7</v>
      </c>
      <c r="D11" s="24">
        <v>3850.9</v>
      </c>
      <c r="E11" s="24">
        <v>4629</v>
      </c>
      <c r="F11" s="24">
        <v>5514.8</v>
      </c>
      <c r="G11" s="24">
        <v>6297.5</v>
      </c>
      <c r="H11" s="24">
        <v>6758.7</v>
      </c>
      <c r="I11" s="24">
        <v>8228.6</v>
      </c>
      <c r="J11" s="24">
        <v>9187.4</v>
      </c>
      <c r="K11" s="24">
        <v>10836</v>
      </c>
      <c r="L11" s="24">
        <v>11531.1</v>
      </c>
      <c r="M11" s="24">
        <v>12396.137622627701</v>
      </c>
    </row>
    <row r="12" spans="2:13" ht="13.5" x14ac:dyDescent="0.25">
      <c r="B12" s="78" t="s">
        <v>313</v>
      </c>
      <c r="C12" s="26">
        <v>13.1</v>
      </c>
      <c r="D12" s="26">
        <v>17.2</v>
      </c>
      <c r="E12" s="26">
        <v>18.899999999999999</v>
      </c>
      <c r="F12" s="26">
        <v>17.5</v>
      </c>
      <c r="G12" s="26">
        <v>13.5</v>
      </c>
      <c r="H12" s="26">
        <v>7.6</v>
      </c>
      <c r="I12" s="26">
        <v>22.9</v>
      </c>
      <c r="J12" s="26">
        <v>13.5</v>
      </c>
      <c r="K12" s="26">
        <v>8.9</v>
      </c>
      <c r="L12" s="26">
        <v>9.4</v>
      </c>
      <c r="M12" s="26">
        <v>10.199999999999999</v>
      </c>
    </row>
    <row r="13" spans="2:13" ht="13.5" x14ac:dyDescent="0.25">
      <c r="B13" s="78" t="s">
        <v>314</v>
      </c>
      <c r="C13" s="26">
        <v>13.4</v>
      </c>
      <c r="D13" s="26">
        <v>17.8</v>
      </c>
      <c r="E13" s="26">
        <v>18.399999999999999</v>
      </c>
      <c r="F13" s="26">
        <v>16.7</v>
      </c>
      <c r="G13" s="26">
        <v>13</v>
      </c>
      <c r="H13" s="26">
        <v>7</v>
      </c>
      <c r="I13" s="26">
        <v>23.4</v>
      </c>
      <c r="J13" s="26">
        <v>13.2</v>
      </c>
      <c r="K13" s="26">
        <v>15.4</v>
      </c>
      <c r="L13" s="26">
        <v>7.3</v>
      </c>
      <c r="M13" s="26">
        <v>8.6</v>
      </c>
    </row>
    <row r="14" spans="2:13" s="17" customFormat="1" x14ac:dyDescent="0.2">
      <c r="B14" s="79" t="s">
        <v>316</v>
      </c>
      <c r="C14" s="30">
        <v>4640.1000000000004</v>
      </c>
      <c r="D14" s="30">
        <v>5732</v>
      </c>
      <c r="E14" s="30">
        <v>6671.7</v>
      </c>
      <c r="F14" s="30">
        <v>7504.7</v>
      </c>
      <c r="G14" s="30">
        <v>8833.4</v>
      </c>
      <c r="H14" s="30">
        <v>9410.7000000000007</v>
      </c>
      <c r="I14" s="30">
        <v>11721.2</v>
      </c>
      <c r="J14" s="30">
        <v>14002</v>
      </c>
      <c r="K14" s="30">
        <v>16632.3</v>
      </c>
      <c r="L14" s="30">
        <v>16421.2</v>
      </c>
      <c r="M14" s="30">
        <v>17082.81735876347</v>
      </c>
    </row>
    <row r="15" spans="2:13" x14ac:dyDescent="0.2">
      <c r="B15" s="78" t="s">
        <v>317</v>
      </c>
      <c r="C15" s="26">
        <v>149.69999999999999</v>
      </c>
      <c r="D15" s="26">
        <v>229.9</v>
      </c>
      <c r="E15" s="26">
        <v>413</v>
      </c>
      <c r="F15" s="26">
        <v>225.1</v>
      </c>
      <c r="G15" s="26">
        <v>472.8</v>
      </c>
      <c r="H15" s="26">
        <v>363</v>
      </c>
      <c r="I15" s="26">
        <v>868.9</v>
      </c>
      <c r="J15" s="24">
        <v>2094.1</v>
      </c>
      <c r="K15" s="24">
        <v>3432.5</v>
      </c>
      <c r="L15" s="24">
        <v>2376.1999999999998</v>
      </c>
      <c r="M15" s="24">
        <v>1773.5584617424897</v>
      </c>
    </row>
    <row r="16" spans="2:13" x14ac:dyDescent="0.2">
      <c r="B16" s="78" t="s">
        <v>318</v>
      </c>
      <c r="C16" s="24">
        <v>3773.5</v>
      </c>
      <c r="D16" s="24">
        <v>4598.1000000000004</v>
      </c>
      <c r="E16" s="24">
        <v>5436.1</v>
      </c>
      <c r="F16" s="24">
        <v>6390.9</v>
      </c>
      <c r="G16" s="24">
        <v>7211.6</v>
      </c>
      <c r="H16" s="24">
        <v>7836</v>
      </c>
      <c r="I16" s="24">
        <v>9536.1</v>
      </c>
      <c r="J16" s="24">
        <v>10833</v>
      </c>
      <c r="K16" s="24">
        <v>12061</v>
      </c>
      <c r="L16" s="24">
        <v>13236.5</v>
      </c>
      <c r="M16" s="24">
        <v>14602.772177236</v>
      </c>
    </row>
    <row r="17" spans="2:13" x14ac:dyDescent="0.2">
      <c r="B17" s="78" t="s">
        <v>319</v>
      </c>
      <c r="C17" s="26">
        <v>716.9</v>
      </c>
      <c r="D17" s="26">
        <v>904.1</v>
      </c>
      <c r="E17" s="26">
        <v>822.6</v>
      </c>
      <c r="F17" s="26">
        <v>888.7</v>
      </c>
      <c r="G17" s="24">
        <v>1149</v>
      </c>
      <c r="H17" s="24">
        <v>1211.7</v>
      </c>
      <c r="I17" s="24">
        <v>1316.2</v>
      </c>
      <c r="J17" s="24">
        <v>1074.8</v>
      </c>
      <c r="K17" s="24">
        <v>1138.8</v>
      </c>
      <c r="L17" s="24">
        <v>808.5</v>
      </c>
      <c r="M17" s="24">
        <v>706.48671978497987</v>
      </c>
    </row>
    <row r="18" spans="2:13" s="17" customFormat="1" x14ac:dyDescent="0.2">
      <c r="B18" s="79" t="s">
        <v>320</v>
      </c>
      <c r="C18" s="22"/>
      <c r="D18" s="22"/>
      <c r="E18" s="22"/>
      <c r="F18" s="22"/>
      <c r="G18" s="22"/>
      <c r="H18" s="22"/>
      <c r="I18" s="22"/>
      <c r="J18" s="22"/>
      <c r="K18" s="22"/>
      <c r="L18" s="22"/>
      <c r="M18" s="22"/>
    </row>
    <row r="19" spans="2:13" ht="13.5" x14ac:dyDescent="0.25">
      <c r="B19" s="78" t="s">
        <v>321</v>
      </c>
      <c r="C19" s="44">
        <v>5.99</v>
      </c>
      <c r="D19" s="44">
        <v>6.02</v>
      </c>
      <c r="E19" s="44">
        <v>5.63</v>
      </c>
      <c r="F19" s="44">
        <v>6.03</v>
      </c>
      <c r="G19" s="44">
        <v>6.69</v>
      </c>
      <c r="H19" s="44">
        <v>7.41</v>
      </c>
      <c r="I19" s="44">
        <v>8.81</v>
      </c>
      <c r="J19" s="44">
        <v>7.38</v>
      </c>
      <c r="K19" s="44">
        <v>7.78</v>
      </c>
      <c r="L19" s="44">
        <v>8.64</v>
      </c>
      <c r="M19" s="44">
        <v>8.2200000000000006</v>
      </c>
    </row>
    <row r="20" spans="2:13" ht="13.5" x14ac:dyDescent="0.25">
      <c r="B20" s="78" t="s">
        <v>322</v>
      </c>
      <c r="C20" s="44">
        <v>6.71</v>
      </c>
      <c r="D20" s="44">
        <v>6.78</v>
      </c>
      <c r="E20" s="44">
        <v>6.31</v>
      </c>
      <c r="F20" s="44">
        <v>6.71</v>
      </c>
      <c r="G20" s="44">
        <v>7.42</v>
      </c>
      <c r="H20" s="44">
        <v>8.18</v>
      </c>
      <c r="I20" s="44">
        <v>9.75</v>
      </c>
      <c r="J20" s="44">
        <v>8.15</v>
      </c>
      <c r="K20" s="44">
        <v>9.11</v>
      </c>
      <c r="L20" s="44">
        <v>9.93</v>
      </c>
      <c r="M20" s="44">
        <v>9.3000000000000007</v>
      </c>
    </row>
    <row r="21" spans="2:13" s="17" customFormat="1" x14ac:dyDescent="0.2">
      <c r="B21" s="79" t="s">
        <v>323</v>
      </c>
      <c r="C21" s="22"/>
      <c r="D21" s="22"/>
      <c r="E21" s="22"/>
      <c r="F21" s="22"/>
      <c r="G21" s="22"/>
      <c r="H21" s="22"/>
      <c r="I21" s="22"/>
      <c r="J21" s="22"/>
      <c r="K21" s="22"/>
      <c r="L21" s="22"/>
      <c r="M21" s="22"/>
    </row>
    <row r="22" spans="2:13" ht="13.5" x14ac:dyDescent="0.25">
      <c r="B22" s="78" t="s">
        <v>321</v>
      </c>
      <c r="C22" s="44">
        <v>3.32</v>
      </c>
      <c r="D22" s="44">
        <v>3.11</v>
      </c>
      <c r="E22" s="44">
        <v>2.91</v>
      </c>
      <c r="F22" s="44">
        <v>2.71</v>
      </c>
      <c r="G22" s="44">
        <v>2.5</v>
      </c>
      <c r="H22" s="44">
        <v>2.39</v>
      </c>
      <c r="I22" s="44">
        <v>2.0299999999999998</v>
      </c>
      <c r="J22" s="44">
        <v>1.92</v>
      </c>
      <c r="K22" s="44">
        <v>2.37</v>
      </c>
      <c r="L22" s="44">
        <v>2.5</v>
      </c>
      <c r="M22" s="44">
        <v>2.4700000000000002</v>
      </c>
    </row>
    <row r="23" spans="2:13" ht="13.5" x14ac:dyDescent="0.25">
      <c r="B23" s="78" t="s">
        <v>322</v>
      </c>
      <c r="C23" s="44">
        <v>2.97</v>
      </c>
      <c r="D23" s="44">
        <v>2.76</v>
      </c>
      <c r="E23" s="44">
        <v>2.59</v>
      </c>
      <c r="F23" s="44">
        <v>2.4300000000000002</v>
      </c>
      <c r="G23" s="44">
        <v>2.27</v>
      </c>
      <c r="H23" s="44">
        <v>2.16</v>
      </c>
      <c r="I23" s="44">
        <v>1.84</v>
      </c>
      <c r="J23" s="44">
        <v>1.73</v>
      </c>
      <c r="K23" s="44">
        <v>2.04</v>
      </c>
      <c r="L23" s="44">
        <v>2.17</v>
      </c>
      <c r="M23" s="44">
        <v>2.1800000000000002</v>
      </c>
    </row>
    <row r="24" spans="2:13" s="17" customFormat="1" x14ac:dyDescent="0.2">
      <c r="B24" s="79" t="s">
        <v>324</v>
      </c>
      <c r="C24" s="22"/>
      <c r="D24" s="22"/>
      <c r="E24" s="22"/>
      <c r="F24" s="22"/>
      <c r="G24" s="22"/>
      <c r="H24" s="22"/>
      <c r="I24" s="22"/>
      <c r="J24" s="22"/>
      <c r="K24" s="22"/>
      <c r="L24" s="22"/>
      <c r="M24" s="22"/>
    </row>
    <row r="25" spans="2:13" x14ac:dyDescent="0.2">
      <c r="B25" s="78" t="s">
        <v>325</v>
      </c>
      <c r="C25" s="44">
        <v>6.35</v>
      </c>
      <c r="D25" s="44">
        <v>7.4</v>
      </c>
      <c r="E25" s="44">
        <v>11.73</v>
      </c>
      <c r="F25" s="44">
        <v>11.33</v>
      </c>
      <c r="G25" s="44">
        <v>11.94</v>
      </c>
      <c r="H25" s="44">
        <v>10</v>
      </c>
      <c r="I25" s="44">
        <v>5.74</v>
      </c>
      <c r="J25" s="44">
        <v>8.33</v>
      </c>
      <c r="K25" s="44">
        <v>28.19</v>
      </c>
      <c r="L25" s="44">
        <v>12.39</v>
      </c>
      <c r="M25" s="44">
        <v>8.92</v>
      </c>
    </row>
    <row r="26" spans="2:13" x14ac:dyDescent="0.2">
      <c r="B26" s="78" t="s">
        <v>326</v>
      </c>
      <c r="C26" s="44">
        <v>5.74</v>
      </c>
      <c r="D26" s="44">
        <v>6.45</v>
      </c>
      <c r="E26" s="44">
        <v>8.7200000000000006</v>
      </c>
      <c r="F26" s="44">
        <v>7.69</v>
      </c>
      <c r="G26" s="44">
        <v>10.01</v>
      </c>
      <c r="H26" s="44">
        <v>7.51</v>
      </c>
      <c r="I26" s="44">
        <v>4.6900000000000004</v>
      </c>
      <c r="J26" s="44">
        <v>8.16</v>
      </c>
      <c r="K26" s="44">
        <v>32.64</v>
      </c>
      <c r="L26" s="44">
        <v>14.51</v>
      </c>
      <c r="M26" s="44">
        <v>8.6199999999999992</v>
      </c>
    </row>
    <row r="27" spans="2:13" x14ac:dyDescent="0.2">
      <c r="B27" s="78" t="s">
        <v>327</v>
      </c>
      <c r="C27" s="44">
        <v>5.84</v>
      </c>
      <c r="D27" s="44">
        <v>6.83</v>
      </c>
      <c r="E27" s="44">
        <v>9.6300000000000008</v>
      </c>
      <c r="F27" s="44">
        <v>8.3000000000000007</v>
      </c>
      <c r="G27" s="44">
        <v>9.99</v>
      </c>
      <c r="H27" s="44">
        <v>8.02</v>
      </c>
      <c r="I27" s="44">
        <v>4.8</v>
      </c>
      <c r="J27" s="44">
        <v>8.33</v>
      </c>
      <c r="K27" s="44">
        <v>32.200000000000003</v>
      </c>
      <c r="L27" s="44">
        <v>14.16</v>
      </c>
      <c r="M27" s="44">
        <v>8.77</v>
      </c>
    </row>
    <row r="28" spans="2:13" x14ac:dyDescent="0.2">
      <c r="B28" s="78" t="s">
        <v>328</v>
      </c>
      <c r="C28" s="44">
        <v>6.01</v>
      </c>
      <c r="D28" s="44">
        <v>7.3</v>
      </c>
      <c r="E28" s="44">
        <v>10.17</v>
      </c>
      <c r="F28" s="44">
        <v>8.9</v>
      </c>
      <c r="G28" s="44">
        <v>11.2</v>
      </c>
      <c r="H28" s="44">
        <v>8.4499999999999993</v>
      </c>
      <c r="I28" s="44">
        <v>5.05</v>
      </c>
      <c r="J28" s="44">
        <v>8.24</v>
      </c>
      <c r="K28" s="44">
        <v>29.27</v>
      </c>
      <c r="L28" s="44">
        <v>12.93</v>
      </c>
      <c r="M28" s="44">
        <v>8.9600000000000009</v>
      </c>
    </row>
    <row r="29" spans="2:13" x14ac:dyDescent="0.2">
      <c r="B29" s="78" t="s">
        <v>329</v>
      </c>
      <c r="C29" s="44"/>
      <c r="D29" s="44"/>
      <c r="E29" s="44"/>
      <c r="F29" s="44"/>
      <c r="G29" s="44"/>
      <c r="H29" s="44"/>
      <c r="I29" s="44"/>
      <c r="J29" s="44"/>
      <c r="K29" s="44"/>
      <c r="L29" s="44"/>
      <c r="M29" s="44">
        <v>8</v>
      </c>
    </row>
    <row r="30" spans="2:13" x14ac:dyDescent="0.2">
      <c r="B30" s="78" t="s">
        <v>330</v>
      </c>
      <c r="C30" s="44">
        <v>6.5</v>
      </c>
      <c r="D30" s="44">
        <v>6</v>
      </c>
      <c r="E30" s="44">
        <v>7</v>
      </c>
      <c r="F30" s="44">
        <v>7.25</v>
      </c>
      <c r="G30" s="44">
        <v>8</v>
      </c>
      <c r="H30" s="44">
        <v>7</v>
      </c>
      <c r="I30" s="44">
        <v>4.5</v>
      </c>
      <c r="J30" s="44">
        <v>5</v>
      </c>
      <c r="K30" s="44">
        <v>14.5</v>
      </c>
      <c r="L30" s="44">
        <v>9</v>
      </c>
      <c r="M30" s="44">
        <v>7.5</v>
      </c>
    </row>
    <row r="31" spans="2:13" x14ac:dyDescent="0.2">
      <c r="B31" s="78" t="s">
        <v>331</v>
      </c>
      <c r="C31" s="44">
        <v>8</v>
      </c>
      <c r="D31" s="44">
        <v>7.5</v>
      </c>
      <c r="E31" s="44">
        <v>8.5</v>
      </c>
      <c r="F31" s="44">
        <v>8.75</v>
      </c>
      <c r="G31" s="44">
        <v>9</v>
      </c>
      <c r="H31" s="44">
        <v>8</v>
      </c>
      <c r="I31" s="44">
        <v>5.5</v>
      </c>
      <c r="J31" s="44">
        <v>6</v>
      </c>
      <c r="K31" s="44">
        <v>15.5</v>
      </c>
      <c r="L31" s="44">
        <v>10</v>
      </c>
      <c r="M31" s="44">
        <v>8.5</v>
      </c>
    </row>
    <row r="32" spans="2:13" x14ac:dyDescent="0.2">
      <c r="B32" s="78" t="s">
        <v>332</v>
      </c>
      <c r="C32" s="44">
        <v>8.93</v>
      </c>
      <c r="D32" s="44">
        <v>6.7</v>
      </c>
      <c r="E32" s="44">
        <v>11.04</v>
      </c>
      <c r="F32" s="44">
        <v>9.83</v>
      </c>
      <c r="G32" s="44">
        <v>11.88</v>
      </c>
      <c r="H32" s="44">
        <v>9.7899999999999991</v>
      </c>
      <c r="I32" s="44">
        <v>5.65</v>
      </c>
      <c r="J32" s="44">
        <v>9.16</v>
      </c>
      <c r="K32" s="44">
        <v>33.01</v>
      </c>
      <c r="L32" s="44">
        <v>13.83</v>
      </c>
      <c r="M32" s="44">
        <v>11.63</v>
      </c>
    </row>
    <row r="33" spans="1:13" x14ac:dyDescent="0.2">
      <c r="B33" s="78" t="s">
        <v>333</v>
      </c>
      <c r="C33" s="39" t="s">
        <v>0</v>
      </c>
      <c r="D33" s="39" t="s">
        <v>0</v>
      </c>
      <c r="E33" s="39" t="s">
        <v>0</v>
      </c>
      <c r="F33" s="39" t="s">
        <v>0</v>
      </c>
      <c r="G33" s="39" t="s">
        <v>0</v>
      </c>
      <c r="H33" s="39" t="s">
        <v>0</v>
      </c>
      <c r="I33" s="39" t="s">
        <v>0</v>
      </c>
      <c r="J33" s="39" t="s">
        <v>0</v>
      </c>
      <c r="K33" s="39" t="s">
        <v>0</v>
      </c>
      <c r="L33" s="39" t="s">
        <v>0</v>
      </c>
      <c r="M33" s="39" t="s">
        <v>0</v>
      </c>
    </row>
    <row r="34" spans="1:13" x14ac:dyDescent="0.2">
      <c r="B34" s="78" t="s">
        <v>334</v>
      </c>
      <c r="C34" s="39" t="s">
        <v>1</v>
      </c>
      <c r="D34" s="26">
        <v>6.4</v>
      </c>
      <c r="E34" s="39" t="s">
        <v>2</v>
      </c>
      <c r="F34" s="39" t="s">
        <v>3</v>
      </c>
      <c r="G34" s="39" t="s">
        <v>4</v>
      </c>
      <c r="H34" s="39" t="s">
        <v>5</v>
      </c>
      <c r="I34" s="39" t="s">
        <v>6</v>
      </c>
      <c r="J34" s="39" t="s">
        <v>7</v>
      </c>
      <c r="K34" s="39" t="s">
        <v>8</v>
      </c>
      <c r="L34" s="39" t="s">
        <v>26</v>
      </c>
      <c r="M34" s="44">
        <v>8</v>
      </c>
    </row>
    <row r="35" spans="1:13" s="17" customFormat="1" x14ac:dyDescent="0.2">
      <c r="B35" s="79" t="s">
        <v>335</v>
      </c>
      <c r="C35" s="22"/>
      <c r="D35" s="22"/>
      <c r="E35" s="22"/>
      <c r="F35" s="22"/>
      <c r="G35" s="22"/>
      <c r="H35" s="22"/>
      <c r="I35" s="22"/>
      <c r="J35" s="22"/>
      <c r="K35" s="22"/>
      <c r="L35" s="22"/>
      <c r="M35" s="22"/>
    </row>
    <row r="36" spans="1:13" x14ac:dyDescent="0.2">
      <c r="B36" s="78" t="s">
        <v>338</v>
      </c>
      <c r="C36" s="44">
        <v>6.2</v>
      </c>
      <c r="D36" s="44">
        <v>6.2</v>
      </c>
      <c r="E36" s="44">
        <v>8.17</v>
      </c>
      <c r="F36" s="44">
        <v>9.07</v>
      </c>
      <c r="G36" s="44">
        <v>8.81</v>
      </c>
      <c r="H36" s="44">
        <v>8.1999999999999993</v>
      </c>
      <c r="I36" s="44">
        <v>5.8</v>
      </c>
      <c r="J36" s="44">
        <v>4.9400000000000004</v>
      </c>
      <c r="K36" s="44">
        <v>14.06</v>
      </c>
      <c r="L36" s="44">
        <v>11.64</v>
      </c>
      <c r="M36" s="44">
        <v>7.53</v>
      </c>
    </row>
    <row r="37" spans="1:13" x14ac:dyDescent="0.2">
      <c r="B37" s="78" t="s">
        <v>336</v>
      </c>
      <c r="C37" s="44">
        <v>5</v>
      </c>
      <c r="D37" s="44">
        <v>5</v>
      </c>
      <c r="E37" s="44">
        <v>4.25</v>
      </c>
      <c r="F37" s="44">
        <v>4</v>
      </c>
      <c r="G37" s="44">
        <v>4</v>
      </c>
      <c r="H37" s="44">
        <v>4</v>
      </c>
      <c r="I37" s="44">
        <v>3.5</v>
      </c>
      <c r="J37" s="44">
        <v>3.5</v>
      </c>
      <c r="K37" s="44">
        <v>3</v>
      </c>
      <c r="L37" s="44">
        <v>3</v>
      </c>
      <c r="M37" s="44">
        <v>3</v>
      </c>
    </row>
    <row r="38" spans="1:13" x14ac:dyDescent="0.2">
      <c r="B38" s="78" t="s">
        <v>337</v>
      </c>
      <c r="C38" s="44">
        <v>6.5</v>
      </c>
      <c r="D38" s="44">
        <v>7.25</v>
      </c>
      <c r="E38" s="44">
        <v>11</v>
      </c>
      <c r="F38" s="44">
        <v>11</v>
      </c>
      <c r="G38" s="44">
        <v>10.5</v>
      </c>
      <c r="H38" s="44">
        <v>9.83</v>
      </c>
      <c r="I38" s="44">
        <v>5.25</v>
      </c>
      <c r="J38" s="44">
        <v>5.5</v>
      </c>
      <c r="K38" s="44">
        <v>12</v>
      </c>
      <c r="L38" s="44">
        <v>8</v>
      </c>
      <c r="M38" s="44">
        <v>7</v>
      </c>
    </row>
    <row r="39" spans="1:13" x14ac:dyDescent="0.2">
      <c r="B39" s="18" t="s">
        <v>305</v>
      </c>
    </row>
    <row r="40" spans="1:13" x14ac:dyDescent="0.2">
      <c r="A40" s="94" t="s">
        <v>79</v>
      </c>
      <c r="B40" s="105" t="s">
        <v>157</v>
      </c>
      <c r="C40" s="106"/>
      <c r="D40" s="106"/>
      <c r="E40" s="106"/>
      <c r="F40" s="106"/>
      <c r="G40" s="106"/>
      <c r="H40" s="106"/>
      <c r="I40" s="106"/>
      <c r="J40" s="106"/>
      <c r="K40" s="106"/>
      <c r="L40" s="103"/>
    </row>
    <row r="41" spans="1:13" ht="27" customHeight="1" x14ac:dyDescent="0.2">
      <c r="A41" s="94" t="s">
        <v>80</v>
      </c>
      <c r="B41" s="126" t="s">
        <v>300</v>
      </c>
      <c r="C41" s="126"/>
      <c r="D41" s="126"/>
      <c r="E41" s="126"/>
      <c r="F41" s="126"/>
      <c r="G41" s="126"/>
      <c r="H41" s="126"/>
      <c r="I41" s="126"/>
      <c r="J41" s="126"/>
      <c r="K41" s="126"/>
      <c r="L41" s="103"/>
    </row>
    <row r="42" spans="1:13" ht="35.25" customHeight="1" x14ac:dyDescent="0.2">
      <c r="A42" s="94" t="s">
        <v>81</v>
      </c>
      <c r="B42" s="126" t="s">
        <v>301</v>
      </c>
      <c r="C42" s="126"/>
      <c r="D42" s="126"/>
      <c r="E42" s="126"/>
      <c r="F42" s="126"/>
      <c r="G42" s="126"/>
      <c r="H42" s="126"/>
      <c r="I42" s="126"/>
      <c r="J42" s="126"/>
      <c r="K42" s="126"/>
      <c r="L42" s="104"/>
    </row>
    <row r="43" spans="1:13" ht="24" customHeight="1" x14ac:dyDescent="0.2">
      <c r="A43" s="94" t="s">
        <v>82</v>
      </c>
      <c r="B43" s="126" t="s">
        <v>302</v>
      </c>
      <c r="C43" s="126"/>
      <c r="D43" s="126"/>
      <c r="E43" s="126"/>
      <c r="F43" s="126"/>
      <c r="G43" s="126"/>
      <c r="H43" s="126"/>
      <c r="I43" s="126"/>
      <c r="J43" s="126"/>
      <c r="K43" s="126"/>
      <c r="L43" s="103"/>
    </row>
    <row r="44" spans="1:13" x14ac:dyDescent="0.2">
      <c r="A44" s="94" t="s">
        <v>83</v>
      </c>
      <c r="B44" s="105" t="s">
        <v>303</v>
      </c>
      <c r="C44" s="106"/>
      <c r="D44" s="106"/>
      <c r="E44" s="106"/>
      <c r="F44" s="106"/>
      <c r="G44" s="106"/>
      <c r="H44" s="106"/>
      <c r="I44" s="106"/>
      <c r="J44" s="106"/>
      <c r="K44" s="106"/>
      <c r="L44" s="103"/>
    </row>
    <row r="45" spans="1:13" x14ac:dyDescent="0.2">
      <c r="A45" s="94"/>
      <c r="B45" s="35"/>
    </row>
    <row r="46" spans="1:13" x14ac:dyDescent="0.2">
      <c r="A46" s="95" t="s">
        <v>304</v>
      </c>
      <c r="B46" s="35"/>
    </row>
    <row r="47" spans="1:13" x14ac:dyDescent="0.2">
      <c r="A47" s="78" t="s">
        <v>155</v>
      </c>
    </row>
    <row r="49" spans="10:10" x14ac:dyDescent="0.2">
      <c r="J49" s="45"/>
    </row>
  </sheetData>
  <mergeCells count="5">
    <mergeCell ref="B43:K43"/>
    <mergeCell ref="L1:M1"/>
    <mergeCell ref="B2:M2"/>
    <mergeCell ref="B41:K41"/>
    <mergeCell ref="B42:K42"/>
  </mergeCells>
  <phoneticPr fontId="6" type="noConversion"/>
  <pageMargins left="0.7" right="0.7" top="0.75" bottom="0.75" header="0.3" footer="0.3"/>
  <pageSetup paperSize="8" orientation="landscape" r:id="rId1"/>
  <headerFooter>
    <oddHeader>&amp;L&amp;"Calibri"&amp;10&amp;K000000 [Limited Sharing]&amp;1#_x000D_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DA967-A6DA-4827-81B3-5DDB8EBD56E1}">
  <sheetPr codeName="Sheet8">
    <tabColor rgb="FF244062"/>
  </sheetPr>
  <dimension ref="A1:O57"/>
  <sheetViews>
    <sheetView zoomScaleNormal="100" workbookViewId="0">
      <pane xSplit="3" ySplit="3" topLeftCell="D4" activePane="bottomRight" state="frozen"/>
      <selection activeCell="M19" sqref="M19"/>
      <selection pane="topRight" activeCell="M19" sqref="M19"/>
      <selection pane="bottomLeft" activeCell="M19" sqref="M19"/>
      <selection pane="bottomRight" activeCell="B4" sqref="B4"/>
    </sheetView>
  </sheetViews>
  <sheetFormatPr defaultColWidth="9.140625" defaultRowHeight="12.75" x14ac:dyDescent="0.2"/>
  <cols>
    <col min="1" max="1" width="3.85546875" style="18" customWidth="1"/>
    <col min="2" max="2" width="54.5703125" style="18" customWidth="1"/>
    <col min="3" max="3" width="16.140625" style="18" bestFit="1" customWidth="1"/>
    <col min="4" max="14" width="9.5703125" style="33" customWidth="1"/>
    <col min="15" max="16384" width="9.140625" style="18"/>
  </cols>
  <sheetData>
    <row r="1" spans="2:15" customFormat="1" ht="40.5" customHeight="1" x14ac:dyDescent="0.2">
      <c r="B1" s="98" t="s">
        <v>31</v>
      </c>
      <c r="C1" s="99"/>
      <c r="D1" s="100"/>
      <c r="E1" s="100"/>
      <c r="F1" s="100"/>
      <c r="G1" s="100"/>
      <c r="H1" s="100"/>
      <c r="I1" s="100"/>
      <c r="J1" s="100"/>
      <c r="K1" s="100"/>
      <c r="L1" s="100"/>
      <c r="M1" s="124" t="s">
        <v>38</v>
      </c>
      <c r="N1" s="124"/>
    </row>
    <row r="2" spans="2:15" s="7" customFormat="1" ht="15" x14ac:dyDescent="0.25">
      <c r="B2" s="122" t="s">
        <v>47</v>
      </c>
      <c r="C2" s="122"/>
      <c r="D2" s="122"/>
      <c r="E2" s="122"/>
      <c r="F2" s="122"/>
      <c r="G2" s="122"/>
      <c r="H2" s="122"/>
      <c r="I2" s="122"/>
      <c r="J2" s="122"/>
      <c r="K2" s="122"/>
      <c r="L2" s="122"/>
      <c r="M2" s="122"/>
      <c r="N2" s="122"/>
      <c r="O2" s="3"/>
    </row>
    <row r="3" spans="2:15" s="4" customFormat="1" ht="17.25" x14ac:dyDescent="0.25">
      <c r="B3" s="9"/>
      <c r="C3" s="9"/>
      <c r="D3" s="5">
        <v>2014</v>
      </c>
      <c r="E3" s="5">
        <v>2015</v>
      </c>
      <c r="F3" s="5">
        <v>2016</v>
      </c>
      <c r="G3" s="5">
        <v>2017</v>
      </c>
      <c r="H3" s="5">
        <v>2018</v>
      </c>
      <c r="I3" s="5">
        <v>2019</v>
      </c>
      <c r="J3" s="5">
        <v>2020</v>
      </c>
      <c r="K3" s="5">
        <v>2021</v>
      </c>
      <c r="L3" s="6">
        <v>2022</v>
      </c>
      <c r="M3" s="6">
        <v>2023</v>
      </c>
      <c r="N3" s="6" t="s">
        <v>384</v>
      </c>
    </row>
    <row r="4" spans="2:15" s="17" customFormat="1" x14ac:dyDescent="0.2">
      <c r="B4" s="96" t="s">
        <v>339</v>
      </c>
      <c r="C4" s="29"/>
      <c r="D4" s="36">
        <v>2198.4</v>
      </c>
      <c r="E4" s="30">
        <v>2827.9</v>
      </c>
      <c r="F4" s="30">
        <v>3493.4</v>
      </c>
      <c r="G4" s="30">
        <v>3900.4</v>
      </c>
      <c r="H4" s="30">
        <v>4196.2</v>
      </c>
      <c r="I4" s="30">
        <v>4775.2</v>
      </c>
      <c r="J4" s="30">
        <v>3234.3</v>
      </c>
      <c r="K4" s="30">
        <v>7934.9</v>
      </c>
      <c r="L4" s="30">
        <v>3746.1</v>
      </c>
      <c r="M4" s="30">
        <v>2076.9</v>
      </c>
      <c r="N4" s="22">
        <v>3183.3</v>
      </c>
    </row>
    <row r="5" spans="2:15" s="17" customFormat="1" x14ac:dyDescent="0.2">
      <c r="B5" s="79" t="s">
        <v>340</v>
      </c>
      <c r="C5" s="29"/>
      <c r="D5" s="22"/>
      <c r="E5" s="22"/>
      <c r="F5" s="22"/>
      <c r="G5" s="22"/>
      <c r="H5" s="22"/>
      <c r="I5" s="22"/>
      <c r="J5" s="22"/>
      <c r="K5" s="22"/>
      <c r="L5" s="22"/>
      <c r="M5" s="22"/>
      <c r="N5" s="22"/>
    </row>
    <row r="6" spans="2:15" x14ac:dyDescent="0.2">
      <c r="B6" s="80" t="s">
        <v>341</v>
      </c>
      <c r="C6" s="34"/>
      <c r="D6" s="24">
        <v>1121.7</v>
      </c>
      <c r="E6" s="24">
        <v>1589.5</v>
      </c>
      <c r="F6" s="24">
        <v>1635.4</v>
      </c>
      <c r="G6" s="24">
        <v>1624.3</v>
      </c>
      <c r="H6" s="24">
        <v>1653.3</v>
      </c>
      <c r="I6" s="24">
        <v>1719.3</v>
      </c>
      <c r="J6" s="24">
        <v>2590.5</v>
      </c>
      <c r="K6" s="24">
        <v>3821.4</v>
      </c>
      <c r="L6" s="24">
        <v>9942.7999999999993</v>
      </c>
      <c r="M6" s="24">
        <v>15446.3</v>
      </c>
      <c r="N6" s="24">
        <v>7900.6</v>
      </c>
    </row>
    <row r="7" spans="2:15" x14ac:dyDescent="0.2">
      <c r="B7" s="80" t="s">
        <v>360</v>
      </c>
      <c r="C7" s="34"/>
      <c r="D7" s="26">
        <v>750.3</v>
      </c>
      <c r="E7" s="26">
        <v>663.3</v>
      </c>
      <c r="F7" s="26">
        <v>792.4</v>
      </c>
      <c r="G7" s="26">
        <v>724.7</v>
      </c>
      <c r="H7" s="26">
        <v>758.8</v>
      </c>
      <c r="I7" s="26">
        <v>897.7</v>
      </c>
      <c r="J7" s="24">
        <v>1621.4</v>
      </c>
      <c r="K7" s="24">
        <v>2270.6999999999998</v>
      </c>
      <c r="L7" s="24">
        <v>4126.3999999999996</v>
      </c>
      <c r="M7" s="24">
        <v>4092.5</v>
      </c>
      <c r="N7" s="24">
        <v>4070.4</v>
      </c>
    </row>
    <row r="8" spans="2:15" s="17" customFormat="1" x14ac:dyDescent="0.2">
      <c r="B8" s="79" t="s">
        <v>342</v>
      </c>
      <c r="C8" s="29"/>
      <c r="D8" s="22"/>
      <c r="E8" s="22"/>
      <c r="F8" s="22"/>
      <c r="G8" s="22"/>
      <c r="H8" s="22"/>
      <c r="I8" s="22"/>
      <c r="J8" s="22"/>
      <c r="K8" s="22"/>
      <c r="L8" s="22"/>
      <c r="M8" s="22"/>
      <c r="N8" s="22"/>
    </row>
    <row r="9" spans="2:15" x14ac:dyDescent="0.2">
      <c r="B9" s="80" t="s">
        <v>343</v>
      </c>
      <c r="C9" s="34"/>
      <c r="D9" s="24">
        <v>3457.5</v>
      </c>
      <c r="E9" s="26">
        <v>750.2</v>
      </c>
      <c r="F9" s="26">
        <v>251.9</v>
      </c>
      <c r="G9" s="24">
        <v>3327.7</v>
      </c>
      <c r="H9" s="24">
        <v>1530.3</v>
      </c>
      <c r="I9" s="24">
        <v>1091.5999999999999</v>
      </c>
      <c r="J9" s="26">
        <v>354.1</v>
      </c>
      <c r="K9" s="24">
        <v>1665.7</v>
      </c>
      <c r="L9" s="24">
        <v>1555.3</v>
      </c>
      <c r="M9" s="24" t="s">
        <v>0</v>
      </c>
      <c r="N9" s="24" t="s">
        <v>0</v>
      </c>
    </row>
    <row r="10" spans="2:15" x14ac:dyDescent="0.2">
      <c r="B10" s="80" t="s">
        <v>344</v>
      </c>
      <c r="C10" s="34"/>
      <c r="D10" s="26">
        <v>4</v>
      </c>
      <c r="E10" s="26">
        <v>44.4</v>
      </c>
      <c r="F10" s="24">
        <v>3937.7</v>
      </c>
      <c r="G10" s="24">
        <v>1049.5999999999999</v>
      </c>
      <c r="H10" s="24">
        <v>3385.7</v>
      </c>
      <c r="I10" s="24">
        <v>3028.6</v>
      </c>
      <c r="J10" s="26">
        <v>692.3</v>
      </c>
      <c r="K10" s="26">
        <v>203.5</v>
      </c>
      <c r="L10" s="24">
        <v>1189.5</v>
      </c>
      <c r="M10" s="24">
        <v>10328.209999999999</v>
      </c>
      <c r="N10" s="24">
        <v>8604.2999999999993</v>
      </c>
    </row>
    <row r="11" spans="2:15" x14ac:dyDescent="0.2">
      <c r="B11" s="80" t="s">
        <v>353</v>
      </c>
      <c r="C11" s="34"/>
      <c r="D11" s="39" t="s">
        <v>0</v>
      </c>
      <c r="E11" s="26">
        <v>127.9</v>
      </c>
      <c r="F11" s="26">
        <v>39.6</v>
      </c>
      <c r="G11" s="26">
        <v>110.3</v>
      </c>
      <c r="H11" s="26">
        <v>63.7</v>
      </c>
      <c r="I11" s="39" t="s">
        <v>0</v>
      </c>
      <c r="J11" s="39" t="s">
        <v>0</v>
      </c>
      <c r="K11" s="26">
        <v>14.4</v>
      </c>
      <c r="L11" s="26">
        <v>23.5</v>
      </c>
      <c r="M11" s="26" t="s">
        <v>0</v>
      </c>
      <c r="N11" s="26" t="s">
        <v>0</v>
      </c>
    </row>
    <row r="12" spans="2:15" x14ac:dyDescent="0.2">
      <c r="B12" s="115" t="s">
        <v>354</v>
      </c>
      <c r="C12" s="34"/>
      <c r="D12" s="39" t="s">
        <v>0</v>
      </c>
      <c r="E12" s="39" t="s">
        <v>0</v>
      </c>
      <c r="F12" s="26">
        <v>15.8</v>
      </c>
      <c r="G12" s="39" t="s">
        <v>0</v>
      </c>
      <c r="H12" s="26">
        <v>40.5</v>
      </c>
      <c r="I12" s="26">
        <v>89.5</v>
      </c>
      <c r="J12" s="26">
        <v>21.7</v>
      </c>
      <c r="K12" s="39" t="s">
        <v>0</v>
      </c>
      <c r="L12" s="39" t="s">
        <v>0</v>
      </c>
      <c r="M12" s="39">
        <v>8.5</v>
      </c>
      <c r="N12" s="26">
        <v>12</v>
      </c>
    </row>
    <row r="13" spans="2:15" ht="24" x14ac:dyDescent="0.2">
      <c r="B13" s="110" t="s">
        <v>355</v>
      </c>
      <c r="C13" s="34"/>
      <c r="D13" s="26">
        <v>3.1</v>
      </c>
      <c r="E13" s="26">
        <v>79.099999999999994</v>
      </c>
      <c r="F13" s="26">
        <v>330.1</v>
      </c>
      <c r="G13" s="26">
        <v>25.6</v>
      </c>
      <c r="H13" s="26">
        <v>274.2</v>
      </c>
      <c r="I13" s="26">
        <v>125.3</v>
      </c>
      <c r="J13" s="26">
        <v>737.4</v>
      </c>
      <c r="K13" s="24">
        <v>1960.1</v>
      </c>
      <c r="L13" s="24">
        <v>3186.5</v>
      </c>
      <c r="M13" s="24">
        <v>1956</v>
      </c>
      <c r="N13" s="24">
        <v>1551.3</v>
      </c>
    </row>
    <row r="14" spans="2:15" x14ac:dyDescent="0.2">
      <c r="B14" s="80" t="s">
        <v>356</v>
      </c>
      <c r="C14" s="34"/>
      <c r="D14" s="39" t="s">
        <v>0</v>
      </c>
      <c r="E14" s="39" t="s">
        <v>0</v>
      </c>
      <c r="F14" s="39" t="s">
        <v>0</v>
      </c>
      <c r="G14" s="39" t="s">
        <v>0</v>
      </c>
      <c r="H14" s="39" t="s">
        <v>0</v>
      </c>
      <c r="I14" s="39" t="s">
        <v>0</v>
      </c>
      <c r="J14" s="39" t="s">
        <v>0</v>
      </c>
      <c r="K14" s="39" t="s">
        <v>0</v>
      </c>
      <c r="N14" s="33" t="s">
        <v>0</v>
      </c>
    </row>
    <row r="15" spans="2:15" x14ac:dyDescent="0.2">
      <c r="B15" s="80" t="s">
        <v>345</v>
      </c>
      <c r="C15" s="34"/>
      <c r="D15" s="40">
        <v>5181.6000000000004</v>
      </c>
      <c r="E15" s="24">
        <v>17989.8</v>
      </c>
      <c r="F15" s="24">
        <v>5572.7</v>
      </c>
      <c r="G15" s="24">
        <v>3954.9</v>
      </c>
      <c r="H15" s="24">
        <v>4502.8999999999996</v>
      </c>
      <c r="I15" s="24">
        <v>7488.6</v>
      </c>
      <c r="J15" s="24">
        <v>32809.4</v>
      </c>
      <c r="K15" s="24">
        <v>29450.3</v>
      </c>
      <c r="L15" s="24">
        <v>54528.3</v>
      </c>
      <c r="M15" s="24" t="s">
        <v>24</v>
      </c>
      <c r="N15" s="24">
        <v>32516.799999999999</v>
      </c>
    </row>
    <row r="16" spans="2:15" x14ac:dyDescent="0.2">
      <c r="B16" s="80" t="s">
        <v>346</v>
      </c>
      <c r="C16" s="34"/>
      <c r="D16" s="26">
        <v>9.8000000000000007</v>
      </c>
      <c r="E16" s="26">
        <v>23.1</v>
      </c>
      <c r="F16" s="24">
        <v>3208.3</v>
      </c>
      <c r="G16" s="24">
        <v>2129.5</v>
      </c>
      <c r="H16" s="24">
        <v>3057.5</v>
      </c>
      <c r="I16" s="24">
        <v>4796.6000000000004</v>
      </c>
      <c r="J16" s="26">
        <v>714.7</v>
      </c>
      <c r="K16" s="24">
        <v>30095.200000000001</v>
      </c>
      <c r="L16" s="24">
        <v>163058.1</v>
      </c>
      <c r="M16" s="24" t="s">
        <v>25</v>
      </c>
      <c r="N16" s="24">
        <v>1708</v>
      </c>
    </row>
    <row r="17" spans="2:14" s="17" customFormat="1" x14ac:dyDescent="0.2">
      <c r="B17" s="79" t="s">
        <v>347</v>
      </c>
      <c r="C17" s="29"/>
      <c r="D17" s="22"/>
      <c r="E17" s="22"/>
      <c r="F17" s="22"/>
      <c r="G17" s="22"/>
      <c r="H17" s="22"/>
      <c r="I17" s="22"/>
      <c r="J17" s="22"/>
      <c r="K17" s="22"/>
      <c r="L17" s="22"/>
      <c r="M17" s="22"/>
      <c r="N17" s="22"/>
    </row>
    <row r="18" spans="2:14" x14ac:dyDescent="0.2">
      <c r="B18" s="80" t="s">
        <v>357</v>
      </c>
      <c r="C18" s="34"/>
      <c r="D18" s="39" t="s">
        <v>0</v>
      </c>
      <c r="E18" s="39" t="s">
        <v>0</v>
      </c>
      <c r="F18" s="39" t="s">
        <v>0</v>
      </c>
      <c r="G18" s="39" t="s">
        <v>0</v>
      </c>
      <c r="H18" s="39" t="s">
        <v>0</v>
      </c>
      <c r="I18" s="39" t="s">
        <v>0</v>
      </c>
      <c r="J18" s="39" t="s">
        <v>0</v>
      </c>
      <c r="K18" s="39" t="s">
        <v>0</v>
      </c>
      <c r="L18" s="39" t="s">
        <v>0</v>
      </c>
      <c r="M18" s="39" t="s">
        <v>0</v>
      </c>
      <c r="N18" s="39" t="s">
        <v>0</v>
      </c>
    </row>
    <row r="19" spans="2:14" x14ac:dyDescent="0.2">
      <c r="B19" s="80" t="s">
        <v>358</v>
      </c>
      <c r="C19" s="34"/>
      <c r="D19" s="39" t="s">
        <v>0</v>
      </c>
      <c r="E19" s="39" t="s">
        <v>0</v>
      </c>
      <c r="F19" s="39" t="s">
        <v>0</v>
      </c>
      <c r="G19" s="39" t="s">
        <v>0</v>
      </c>
      <c r="H19" s="39" t="s">
        <v>0</v>
      </c>
      <c r="I19" s="39" t="s">
        <v>0</v>
      </c>
      <c r="J19" s="39" t="s">
        <v>0</v>
      </c>
      <c r="K19" s="39" t="s">
        <v>0</v>
      </c>
      <c r="L19" s="39" t="s">
        <v>0</v>
      </c>
      <c r="M19" s="39" t="s">
        <v>0</v>
      </c>
      <c r="N19" s="39" t="s">
        <v>0</v>
      </c>
    </row>
    <row r="20" spans="2:14" s="17" customFormat="1" x14ac:dyDescent="0.2">
      <c r="B20" s="79" t="s">
        <v>348</v>
      </c>
      <c r="C20" s="29"/>
      <c r="D20" s="22"/>
      <c r="E20" s="22"/>
      <c r="F20" s="22"/>
      <c r="G20" s="22"/>
      <c r="H20" s="22"/>
      <c r="I20" s="22"/>
      <c r="J20" s="22"/>
      <c r="K20" s="22"/>
      <c r="L20" s="22"/>
      <c r="M20" s="22"/>
      <c r="N20" s="22"/>
    </row>
    <row r="21" spans="2:14" x14ac:dyDescent="0.2">
      <c r="B21" s="80" t="s">
        <v>341</v>
      </c>
      <c r="C21" s="34"/>
      <c r="D21" s="26">
        <v>860.7</v>
      </c>
      <c r="E21" s="26">
        <v>869.9</v>
      </c>
      <c r="F21" s="26">
        <v>663.6</v>
      </c>
      <c r="G21" s="26">
        <v>548.79999999999995</v>
      </c>
      <c r="H21" s="26">
        <v>763</v>
      </c>
      <c r="I21" s="26">
        <v>798</v>
      </c>
      <c r="J21" s="24">
        <v>1332.1</v>
      </c>
      <c r="K21" s="24">
        <v>1762</v>
      </c>
      <c r="L21" s="24">
        <v>2373</v>
      </c>
      <c r="M21" s="24">
        <v>7614.5</v>
      </c>
      <c r="N21" s="24">
        <v>3072</v>
      </c>
    </row>
    <row r="22" spans="2:14" x14ac:dyDescent="0.2">
      <c r="B22" s="80" t="s">
        <v>359</v>
      </c>
      <c r="C22" s="34"/>
      <c r="D22" s="24">
        <v>3245.8</v>
      </c>
      <c r="E22" s="24">
        <v>3699.9</v>
      </c>
      <c r="F22" s="24">
        <v>4053.6</v>
      </c>
      <c r="G22" s="24">
        <v>4187.5</v>
      </c>
      <c r="H22" s="24">
        <v>4344.2</v>
      </c>
      <c r="I22" s="24">
        <v>4686.5</v>
      </c>
      <c r="J22" s="24">
        <v>5719.5</v>
      </c>
      <c r="K22" s="24">
        <v>6967.9</v>
      </c>
      <c r="L22" s="24">
        <v>8722.1</v>
      </c>
      <c r="M22" s="24">
        <v>12044.4</v>
      </c>
      <c r="N22" s="24">
        <v>14138.9</v>
      </c>
    </row>
    <row r="23" spans="2:14" s="17" customFormat="1" x14ac:dyDescent="0.2">
      <c r="B23" s="79" t="s">
        <v>349</v>
      </c>
      <c r="C23" s="29"/>
      <c r="D23" s="22"/>
      <c r="E23" s="22"/>
      <c r="F23" s="22"/>
      <c r="G23" s="22"/>
      <c r="H23" s="22"/>
      <c r="I23" s="22"/>
      <c r="J23" s="22"/>
      <c r="K23" s="22"/>
      <c r="L23" s="22"/>
      <c r="M23" s="22"/>
      <c r="N23" s="22"/>
    </row>
    <row r="24" spans="2:14" x14ac:dyDescent="0.2">
      <c r="B24" s="80" t="s">
        <v>350</v>
      </c>
      <c r="C24" s="116" t="s">
        <v>375</v>
      </c>
      <c r="D24" s="24">
        <v>4636.2</v>
      </c>
      <c r="E24" s="24">
        <v>6974.4</v>
      </c>
      <c r="F24" s="24">
        <v>6123</v>
      </c>
      <c r="G24" s="24">
        <v>2838.5</v>
      </c>
      <c r="H24" s="26">
        <v>823</v>
      </c>
      <c r="I24" s="26">
        <v>841.3</v>
      </c>
      <c r="J24" s="24">
        <v>1387</v>
      </c>
      <c r="K24" s="24">
        <v>1801.6</v>
      </c>
      <c r="L24" s="24">
        <v>1023.5</v>
      </c>
      <c r="M24" s="24">
        <v>1834.6</v>
      </c>
      <c r="N24" s="24">
        <v>1981</v>
      </c>
    </row>
    <row r="25" spans="2:14" x14ac:dyDescent="0.2">
      <c r="B25" s="81"/>
      <c r="C25" s="116" t="s">
        <v>376</v>
      </c>
      <c r="D25" s="26">
        <v>605.4</v>
      </c>
      <c r="E25" s="26">
        <v>952.6</v>
      </c>
      <c r="F25" s="26">
        <v>891.7</v>
      </c>
      <c r="G25" s="26">
        <v>431.4</v>
      </c>
      <c r="H25" s="26">
        <v>138.9</v>
      </c>
      <c r="I25" s="26">
        <v>151.6</v>
      </c>
      <c r="J25" s="26">
        <v>259.39999999999998</v>
      </c>
      <c r="K25" s="26">
        <v>356.5</v>
      </c>
      <c r="L25" s="26">
        <v>313.5</v>
      </c>
      <c r="M25" s="26">
        <v>605</v>
      </c>
      <c r="N25" s="26">
        <v>596.81899999999996</v>
      </c>
    </row>
    <row r="26" spans="2:14" x14ac:dyDescent="0.2">
      <c r="B26" s="80" t="s">
        <v>351</v>
      </c>
      <c r="C26" s="116" t="s">
        <v>375</v>
      </c>
      <c r="D26" s="26">
        <v>0</v>
      </c>
      <c r="E26" s="26">
        <v>0</v>
      </c>
      <c r="F26" s="26">
        <v>0</v>
      </c>
      <c r="G26" s="26">
        <v>0</v>
      </c>
      <c r="H26" s="26">
        <v>0</v>
      </c>
      <c r="I26" s="26">
        <v>0</v>
      </c>
      <c r="J26" s="26">
        <v>576</v>
      </c>
      <c r="K26" s="26">
        <v>297</v>
      </c>
      <c r="L26" s="24">
        <v>1053.0999999999999</v>
      </c>
      <c r="M26" s="24">
        <v>238</v>
      </c>
      <c r="N26" s="24">
        <v>0</v>
      </c>
    </row>
    <row r="27" spans="2:14" x14ac:dyDescent="0.2">
      <c r="B27" s="81"/>
      <c r="C27" s="116" t="s">
        <v>376</v>
      </c>
      <c r="D27" s="26">
        <v>0</v>
      </c>
      <c r="E27" s="26">
        <v>0</v>
      </c>
      <c r="F27" s="26">
        <v>0</v>
      </c>
      <c r="G27" s="26">
        <v>0</v>
      </c>
      <c r="H27" s="26">
        <v>0</v>
      </c>
      <c r="I27" s="26">
        <v>0</v>
      </c>
      <c r="J27" s="26">
        <v>109.3</v>
      </c>
      <c r="K27" s="26">
        <v>59.3</v>
      </c>
      <c r="L27" s="26">
        <v>292.7</v>
      </c>
      <c r="M27" s="26">
        <v>79</v>
      </c>
      <c r="N27" s="26">
        <v>0</v>
      </c>
    </row>
    <row r="28" spans="2:14" s="17" customFormat="1" x14ac:dyDescent="0.2">
      <c r="B28" s="79" t="s">
        <v>352</v>
      </c>
      <c r="C28" s="117"/>
      <c r="D28" s="22"/>
      <c r="E28" s="22"/>
      <c r="F28" s="22"/>
      <c r="G28" s="22"/>
      <c r="H28" s="22"/>
      <c r="I28" s="22"/>
      <c r="J28" s="22"/>
      <c r="K28" s="22"/>
      <c r="L28" s="22"/>
      <c r="M28" s="22"/>
      <c r="N28" s="22"/>
    </row>
    <row r="29" spans="2:14" x14ac:dyDescent="0.2">
      <c r="B29" s="80" t="s">
        <v>349</v>
      </c>
      <c r="C29" s="116" t="s">
        <v>375</v>
      </c>
      <c r="D29" s="24">
        <v>2195.9</v>
      </c>
      <c r="E29" s="24">
        <v>2134.8000000000002</v>
      </c>
      <c r="F29" s="24">
        <v>2498.6999999999998</v>
      </c>
      <c r="G29" s="24">
        <v>1495.2</v>
      </c>
      <c r="H29" s="26">
        <v>723</v>
      </c>
      <c r="I29" s="26">
        <v>357</v>
      </c>
      <c r="J29" s="26">
        <v>973</v>
      </c>
      <c r="K29" s="26">
        <v>714.6</v>
      </c>
      <c r="L29" s="26">
        <v>573.4</v>
      </c>
      <c r="M29" s="24">
        <v>1221.2</v>
      </c>
      <c r="N29" s="24">
        <v>1318.25</v>
      </c>
    </row>
    <row r="30" spans="2:14" x14ac:dyDescent="0.2">
      <c r="B30" s="81"/>
      <c r="C30" s="116" t="s">
        <v>376</v>
      </c>
      <c r="D30" s="26">
        <v>291</v>
      </c>
      <c r="E30" s="26">
        <v>300.10000000000002</v>
      </c>
      <c r="F30" s="26">
        <v>291.39999999999998</v>
      </c>
      <c r="G30" s="26">
        <v>235.9</v>
      </c>
      <c r="H30" s="26">
        <v>122.6</v>
      </c>
      <c r="I30" s="26">
        <v>63.9</v>
      </c>
      <c r="J30" s="26">
        <v>181.1</v>
      </c>
      <c r="K30" s="26">
        <v>142.19999999999999</v>
      </c>
      <c r="L30" s="26">
        <v>145.4</v>
      </c>
      <c r="M30" s="24">
        <v>356.37</v>
      </c>
      <c r="N30" s="24">
        <v>371.99</v>
      </c>
    </row>
    <row r="31" spans="2:14" s="17" customFormat="1" x14ac:dyDescent="0.2">
      <c r="B31" s="79" t="s">
        <v>361</v>
      </c>
      <c r="C31" s="29"/>
      <c r="D31" s="22"/>
      <c r="E31" s="22"/>
      <c r="F31" s="22"/>
      <c r="G31" s="22"/>
      <c r="H31" s="22"/>
      <c r="I31" s="22"/>
      <c r="J31" s="22"/>
      <c r="K31" s="22"/>
      <c r="L31" s="22"/>
      <c r="M31" s="22"/>
      <c r="N31" s="22"/>
    </row>
    <row r="32" spans="2:14" x14ac:dyDescent="0.2">
      <c r="B32" s="80" t="s">
        <v>341</v>
      </c>
      <c r="C32" s="34"/>
      <c r="D32" s="39" t="s">
        <v>9</v>
      </c>
      <c r="E32" s="39" t="s">
        <v>10</v>
      </c>
      <c r="F32" s="39" t="s">
        <v>11</v>
      </c>
      <c r="G32" s="39" t="s">
        <v>12</v>
      </c>
      <c r="H32" s="39" t="s">
        <v>13</v>
      </c>
      <c r="I32" s="39" t="s">
        <v>14</v>
      </c>
      <c r="J32" s="39" t="s">
        <v>15</v>
      </c>
      <c r="K32" s="39" t="s">
        <v>16</v>
      </c>
      <c r="L32" s="39" t="s">
        <v>17</v>
      </c>
      <c r="M32" s="39" t="s">
        <v>0</v>
      </c>
      <c r="N32" s="39" t="s">
        <v>0</v>
      </c>
    </row>
    <row r="33" spans="1:14" x14ac:dyDescent="0.2">
      <c r="B33" s="80" t="s">
        <v>362</v>
      </c>
      <c r="C33" s="34"/>
      <c r="D33" s="26">
        <v>55.5</v>
      </c>
      <c r="E33" s="26">
        <v>24.1</v>
      </c>
      <c r="F33" s="26">
        <v>24.1</v>
      </c>
      <c r="G33" s="26">
        <v>24.1</v>
      </c>
      <c r="H33" s="26">
        <v>24.1</v>
      </c>
      <c r="I33" s="26">
        <v>24.1</v>
      </c>
      <c r="J33" s="39" t="s">
        <v>18</v>
      </c>
      <c r="K33" s="39" t="s">
        <v>19</v>
      </c>
      <c r="L33" s="26">
        <v>24.1</v>
      </c>
      <c r="M33" s="26" t="s">
        <v>0</v>
      </c>
      <c r="N33" s="26" t="s">
        <v>0</v>
      </c>
    </row>
    <row r="34" spans="1:14" s="17" customFormat="1" x14ac:dyDescent="0.2">
      <c r="B34" s="79" t="s">
        <v>363</v>
      </c>
      <c r="C34" s="29"/>
      <c r="D34" s="22"/>
      <c r="E34" s="22"/>
      <c r="F34" s="22"/>
      <c r="G34" s="22"/>
      <c r="H34" s="22"/>
      <c r="I34" s="22"/>
      <c r="J34" s="22"/>
      <c r="K34" s="22"/>
      <c r="L34" s="22"/>
      <c r="M34" s="22"/>
      <c r="N34" s="22"/>
    </row>
    <row r="35" spans="1:14" x14ac:dyDescent="0.2">
      <c r="B35" s="80" t="s">
        <v>364</v>
      </c>
      <c r="C35" s="34"/>
      <c r="D35" s="26">
        <v>8.1999999999999993</v>
      </c>
      <c r="E35" s="26">
        <v>7.9</v>
      </c>
      <c r="F35" s="26">
        <v>7</v>
      </c>
      <c r="G35" s="26">
        <v>6.5</v>
      </c>
      <c r="H35" s="26">
        <v>1.9</v>
      </c>
      <c r="I35" s="26">
        <v>3.4</v>
      </c>
      <c r="J35" s="26">
        <v>4.5</v>
      </c>
      <c r="K35" s="26">
        <v>5.8</v>
      </c>
      <c r="L35" s="26">
        <v>2</v>
      </c>
      <c r="M35" s="26">
        <v>1.3</v>
      </c>
      <c r="N35" s="26">
        <v>3.125</v>
      </c>
    </row>
    <row r="36" spans="1:14" x14ac:dyDescent="0.2">
      <c r="B36" s="80" t="s">
        <v>365</v>
      </c>
      <c r="C36" s="34"/>
      <c r="D36" s="26">
        <v>2.5</v>
      </c>
      <c r="E36" s="26">
        <v>3.5</v>
      </c>
      <c r="F36" s="26">
        <v>1.2</v>
      </c>
      <c r="G36" s="26">
        <v>0.8</v>
      </c>
      <c r="H36" s="26">
        <v>0.2</v>
      </c>
      <c r="I36" s="26">
        <v>0.4</v>
      </c>
      <c r="J36" s="26">
        <v>1.5</v>
      </c>
      <c r="K36" s="26">
        <v>1.1000000000000001</v>
      </c>
      <c r="L36" s="26">
        <v>0.2</v>
      </c>
      <c r="M36" s="26">
        <v>0.7</v>
      </c>
      <c r="N36" s="26">
        <v>0.87500000000000377</v>
      </c>
    </row>
    <row r="37" spans="1:14" s="17" customFormat="1" x14ac:dyDescent="0.2">
      <c r="B37" s="79" t="s">
        <v>366</v>
      </c>
      <c r="C37" s="29"/>
      <c r="D37" s="22"/>
      <c r="E37" s="22"/>
      <c r="F37" s="22"/>
      <c r="G37" s="22"/>
      <c r="H37" s="22"/>
      <c r="I37" s="22"/>
      <c r="J37" s="22"/>
      <c r="K37" s="22"/>
      <c r="L37" s="22"/>
      <c r="M37" s="22"/>
      <c r="N37" s="22"/>
    </row>
    <row r="38" spans="1:14" x14ac:dyDescent="0.2">
      <c r="B38" s="80" t="s">
        <v>367</v>
      </c>
      <c r="C38" s="34"/>
      <c r="D38" s="27">
        <v>294</v>
      </c>
      <c r="E38" s="27">
        <v>294</v>
      </c>
      <c r="F38" s="27">
        <v>295</v>
      </c>
      <c r="G38" s="27">
        <v>296</v>
      </c>
      <c r="H38" s="27">
        <v>297</v>
      </c>
      <c r="I38" s="27">
        <v>289</v>
      </c>
      <c r="J38" s="27">
        <v>283</v>
      </c>
      <c r="K38" s="27">
        <v>296</v>
      </c>
      <c r="L38" s="27">
        <v>290</v>
      </c>
      <c r="M38" s="27">
        <v>290</v>
      </c>
      <c r="N38" s="27">
        <v>284</v>
      </c>
    </row>
    <row r="39" spans="1:14" x14ac:dyDescent="0.2">
      <c r="B39" s="80" t="s">
        <v>368</v>
      </c>
      <c r="C39" s="34"/>
      <c r="D39" s="26">
        <v>340.9</v>
      </c>
      <c r="E39" s="26">
        <v>253.3</v>
      </c>
      <c r="F39" s="26">
        <v>176.9</v>
      </c>
      <c r="G39" s="26">
        <v>220.6</v>
      </c>
      <c r="H39" s="26">
        <v>200.1</v>
      </c>
      <c r="I39" s="26">
        <v>171.4</v>
      </c>
      <c r="J39" s="26">
        <v>396.9</v>
      </c>
      <c r="K39" s="24">
        <v>1173.2</v>
      </c>
      <c r="L39" s="26">
        <v>686.6</v>
      </c>
      <c r="M39" s="26">
        <v>410.6</v>
      </c>
      <c r="N39" s="26">
        <v>537.63537099099995</v>
      </c>
    </row>
    <row r="40" spans="1:14" x14ac:dyDescent="0.2">
      <c r="B40" s="80" t="s">
        <v>369</v>
      </c>
      <c r="C40" s="34"/>
      <c r="D40" s="64">
        <v>21.2</v>
      </c>
      <c r="E40" s="64">
        <v>-5.4</v>
      </c>
      <c r="F40" s="64">
        <v>0.3</v>
      </c>
      <c r="G40" s="64">
        <v>17.7</v>
      </c>
      <c r="H40" s="64">
        <v>-23.2</v>
      </c>
      <c r="I40" s="64">
        <v>-11.7</v>
      </c>
      <c r="J40" s="64">
        <v>-51.4</v>
      </c>
      <c r="K40" s="64">
        <v>-52.6</v>
      </c>
      <c r="L40" s="64">
        <v>30.6</v>
      </c>
      <c r="M40" s="64">
        <v>4.4000000000000004</v>
      </c>
      <c r="N40" s="64">
        <v>-10.5</v>
      </c>
    </row>
    <row r="41" spans="1:14" x14ac:dyDescent="0.2">
      <c r="B41" s="80" t="s">
        <v>370</v>
      </c>
      <c r="C41" s="34"/>
      <c r="D41" s="24">
        <v>3104.9</v>
      </c>
      <c r="E41" s="24">
        <v>2938</v>
      </c>
      <c r="F41" s="24">
        <v>2745.4</v>
      </c>
      <c r="G41" s="24">
        <v>2899.3</v>
      </c>
      <c r="H41" s="24">
        <v>2839.5</v>
      </c>
      <c r="I41" s="24">
        <v>2851.3</v>
      </c>
      <c r="J41" s="24">
        <v>2960.6</v>
      </c>
      <c r="K41" s="24">
        <v>5489.2</v>
      </c>
      <c r="L41" s="24">
        <v>3847.2</v>
      </c>
      <c r="M41" s="24" t="s">
        <v>27</v>
      </c>
      <c r="N41" s="24">
        <v>5695.5601314969999</v>
      </c>
    </row>
    <row r="42" spans="1:14" x14ac:dyDescent="0.2">
      <c r="B42" s="80" t="s">
        <v>373</v>
      </c>
      <c r="C42" s="34"/>
      <c r="D42" s="24">
        <v>7299</v>
      </c>
      <c r="E42" s="24">
        <v>6894.5</v>
      </c>
      <c r="F42" s="24">
        <v>6228.3</v>
      </c>
      <c r="G42" s="24">
        <v>6369.3</v>
      </c>
      <c r="H42" s="24">
        <v>6052.4</v>
      </c>
      <c r="I42" s="24">
        <v>6129.2</v>
      </c>
      <c r="J42" s="24">
        <v>6774.2</v>
      </c>
      <c r="K42" s="24">
        <v>12226</v>
      </c>
      <c r="L42" s="24">
        <v>8489.7000000000007</v>
      </c>
      <c r="M42" s="24" t="s">
        <v>28</v>
      </c>
      <c r="N42" s="24">
        <v>15944.61</v>
      </c>
    </row>
    <row r="43" spans="1:14" x14ac:dyDescent="0.2">
      <c r="B43" s="80" t="s">
        <v>374</v>
      </c>
      <c r="C43" s="34"/>
      <c r="D43" s="24">
        <v>4089.1</v>
      </c>
      <c r="E43" s="24">
        <v>3625.7</v>
      </c>
      <c r="F43" s="24">
        <v>3496.4</v>
      </c>
      <c r="G43" s="24">
        <v>3671.7</v>
      </c>
      <c r="H43" s="24">
        <v>3135.2</v>
      </c>
      <c r="I43" s="24">
        <v>2937</v>
      </c>
      <c r="J43" s="24">
        <v>2638.1</v>
      </c>
      <c r="K43" s="24">
        <v>4233.3</v>
      </c>
      <c r="L43" s="24">
        <v>2635.6</v>
      </c>
      <c r="M43" s="24" t="s">
        <v>29</v>
      </c>
      <c r="N43" s="24">
        <v>4862.1000000000004</v>
      </c>
    </row>
    <row r="44" spans="1:14" x14ac:dyDescent="0.2">
      <c r="B44" s="80" t="s">
        <v>371</v>
      </c>
      <c r="C44" s="34"/>
      <c r="D44" s="26">
        <v>19.7</v>
      </c>
      <c r="E44" s="26">
        <v>18</v>
      </c>
      <c r="F44" s="26">
        <v>12.4</v>
      </c>
      <c r="G44" s="26">
        <v>10.6</v>
      </c>
      <c r="H44" s="26">
        <v>9.6</v>
      </c>
      <c r="I44" s="26">
        <v>10.8</v>
      </c>
      <c r="J44" s="26">
        <v>11.2</v>
      </c>
      <c r="K44" s="26">
        <v>13.6</v>
      </c>
      <c r="L44" s="26">
        <v>4.9000000000000004</v>
      </c>
      <c r="M44" s="26">
        <v>11.1</v>
      </c>
      <c r="N44" s="26">
        <v>8.8858999999999995</v>
      </c>
    </row>
    <row r="45" spans="1:14" x14ac:dyDescent="0.2">
      <c r="B45" s="97" t="s">
        <v>372</v>
      </c>
      <c r="C45" s="42"/>
      <c r="D45" s="43">
        <v>2.1</v>
      </c>
      <c r="E45" s="43">
        <v>2.2000000000000002</v>
      </c>
      <c r="F45" s="43">
        <v>2.8</v>
      </c>
      <c r="G45" s="43">
        <v>3.2</v>
      </c>
      <c r="H45" s="43">
        <v>3.1</v>
      </c>
      <c r="I45" s="43">
        <v>3.2</v>
      </c>
      <c r="J45" s="43">
        <v>2.7</v>
      </c>
      <c r="K45" s="43">
        <v>2.2000000000000002</v>
      </c>
      <c r="L45" s="43">
        <v>4.0999999999999996</v>
      </c>
      <c r="M45" s="43">
        <v>3.31</v>
      </c>
      <c r="N45" s="43">
        <v>3.6</v>
      </c>
    </row>
    <row r="46" spans="1:14" x14ac:dyDescent="0.2">
      <c r="D46" s="39"/>
      <c r="E46" s="26"/>
      <c r="F46" s="26"/>
      <c r="G46" s="26"/>
      <c r="H46" s="26"/>
      <c r="I46" s="26"/>
      <c r="J46" s="26"/>
      <c r="K46" s="26"/>
      <c r="L46" s="26"/>
      <c r="M46" s="26"/>
    </row>
    <row r="47" spans="1:14" x14ac:dyDescent="0.2">
      <c r="A47" s="94" t="s">
        <v>79</v>
      </c>
      <c r="B47" s="105" t="s">
        <v>87</v>
      </c>
      <c r="C47" s="105"/>
      <c r="D47" s="105"/>
      <c r="E47" s="105"/>
      <c r="F47" s="105"/>
      <c r="G47" s="105"/>
      <c r="H47" s="105"/>
      <c r="I47" s="105"/>
      <c r="J47" s="105"/>
      <c r="K47" s="105"/>
      <c r="L47" s="90"/>
      <c r="M47" s="90"/>
    </row>
    <row r="48" spans="1:14" x14ac:dyDescent="0.2">
      <c r="A48" s="94" t="s">
        <v>80</v>
      </c>
      <c r="B48" s="105" t="s">
        <v>377</v>
      </c>
      <c r="C48" s="105"/>
      <c r="D48" s="105"/>
      <c r="E48" s="105"/>
      <c r="F48" s="105"/>
      <c r="G48" s="105"/>
      <c r="H48" s="105"/>
      <c r="I48" s="105"/>
      <c r="J48" s="105"/>
      <c r="K48" s="105"/>
      <c r="L48" s="90"/>
      <c r="M48" s="90"/>
    </row>
    <row r="49" spans="1:13" x14ac:dyDescent="0.2">
      <c r="A49" s="94" t="s">
        <v>81</v>
      </c>
      <c r="B49" s="105" t="s">
        <v>382</v>
      </c>
      <c r="C49" s="105"/>
      <c r="D49" s="105"/>
      <c r="E49" s="105"/>
      <c r="F49" s="105"/>
      <c r="G49" s="105"/>
      <c r="H49" s="105"/>
      <c r="I49" s="105"/>
      <c r="J49" s="105"/>
      <c r="K49" s="105"/>
      <c r="L49" s="90"/>
      <c r="M49" s="90"/>
    </row>
    <row r="50" spans="1:13" ht="12" customHeight="1" x14ac:dyDescent="0.2">
      <c r="A50" s="94" t="s">
        <v>82</v>
      </c>
      <c r="B50" s="105" t="s">
        <v>378</v>
      </c>
      <c r="C50" s="105"/>
      <c r="D50" s="105"/>
      <c r="E50" s="105"/>
      <c r="F50" s="105"/>
      <c r="G50" s="105"/>
      <c r="H50" s="105"/>
      <c r="I50" s="105"/>
      <c r="J50" s="105"/>
      <c r="K50" s="105"/>
      <c r="L50" s="90"/>
      <c r="M50" s="90"/>
    </row>
    <row r="51" spans="1:13" x14ac:dyDescent="0.2">
      <c r="A51" s="94" t="s">
        <v>83</v>
      </c>
      <c r="B51" s="105" t="s">
        <v>379</v>
      </c>
      <c r="C51" s="105"/>
      <c r="D51" s="105"/>
      <c r="E51" s="105"/>
      <c r="F51" s="105"/>
      <c r="G51" s="105"/>
      <c r="H51" s="105"/>
      <c r="I51" s="105"/>
      <c r="J51" s="105"/>
      <c r="K51" s="105"/>
      <c r="L51" s="90"/>
      <c r="M51" s="90"/>
    </row>
    <row r="52" spans="1:13" x14ac:dyDescent="0.2">
      <c r="A52" s="94" t="s">
        <v>84</v>
      </c>
      <c r="B52" s="105" t="s">
        <v>380</v>
      </c>
      <c r="C52" s="105"/>
      <c r="D52" s="105"/>
      <c r="E52" s="105"/>
      <c r="F52" s="105"/>
      <c r="G52" s="105"/>
      <c r="H52" s="105"/>
      <c r="I52" s="105"/>
      <c r="J52" s="105"/>
      <c r="K52" s="105"/>
      <c r="L52" s="90"/>
      <c r="M52" s="90"/>
    </row>
    <row r="53" spans="1:13" ht="50.25" customHeight="1" x14ac:dyDescent="0.2">
      <c r="A53" s="94" t="s">
        <v>85</v>
      </c>
      <c r="B53" s="126" t="s">
        <v>381</v>
      </c>
      <c r="C53" s="126"/>
      <c r="D53" s="126"/>
      <c r="E53" s="126"/>
      <c r="F53" s="126"/>
      <c r="G53" s="126"/>
      <c r="H53" s="126"/>
      <c r="I53" s="126"/>
      <c r="J53" s="126"/>
      <c r="K53" s="126"/>
      <c r="L53" s="104"/>
      <c r="M53" s="104"/>
    </row>
    <row r="54" spans="1:13" x14ac:dyDescent="0.2">
      <c r="A54" s="34"/>
      <c r="C54" s="34"/>
    </row>
    <row r="55" spans="1:13" x14ac:dyDescent="0.2">
      <c r="A55" s="89" t="s">
        <v>199</v>
      </c>
      <c r="C55" s="34"/>
    </row>
    <row r="56" spans="1:13" x14ac:dyDescent="0.2">
      <c r="A56" s="78" t="s">
        <v>155</v>
      </c>
      <c r="C56" s="34"/>
      <c r="D56" s="39"/>
    </row>
    <row r="57" spans="1:13" x14ac:dyDescent="0.2">
      <c r="A57" s="78" t="s">
        <v>383</v>
      </c>
      <c r="C57" s="34"/>
    </row>
  </sheetData>
  <mergeCells count="3">
    <mergeCell ref="M1:N1"/>
    <mergeCell ref="B2:N2"/>
    <mergeCell ref="B53:K53"/>
  </mergeCells>
  <pageMargins left="0.7" right="0.7" top="0.75" bottom="0.75" header="0.3" footer="0.3"/>
  <pageSetup paperSize="8" orientation="landscape" r:id="rId1"/>
  <headerFooter>
    <oddHeader>&amp;L&amp;"Calibri"&amp;10&amp;K000000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F0125-33F3-4F85-A3FB-4B48DDD3DC47}">
  <sheetPr codeName="Sheet1">
    <tabColor rgb="FF244062"/>
  </sheetPr>
  <dimension ref="A1:P41"/>
  <sheetViews>
    <sheetView zoomScaleNormal="100" workbookViewId="0">
      <pane xSplit="2" ySplit="3" topLeftCell="C7" activePane="bottomRight" state="frozen"/>
      <selection activeCell="M19" sqref="M19"/>
      <selection pane="topRight" activeCell="M19" sqref="M19"/>
      <selection pane="bottomLeft" activeCell="M19" sqref="M19"/>
      <selection pane="bottomRight" activeCell="B32" sqref="B32:M32"/>
    </sheetView>
  </sheetViews>
  <sheetFormatPr defaultColWidth="9.140625" defaultRowHeight="12.75" x14ac:dyDescent="0.2"/>
  <cols>
    <col min="1" max="1" width="3.42578125" style="18" customWidth="1"/>
    <col min="2" max="2" width="53" style="18" customWidth="1"/>
    <col min="3" max="3" width="8.7109375" style="33" customWidth="1"/>
    <col min="4" max="4" width="8.85546875" style="33" customWidth="1"/>
    <col min="5" max="5" width="8.5703125" style="33" customWidth="1"/>
    <col min="6" max="7" width="9.42578125" style="33" customWidth="1"/>
    <col min="8" max="8" width="10.140625" style="33" customWidth="1"/>
    <col min="9" max="9" width="9.85546875" style="33" customWidth="1"/>
    <col min="10" max="11" width="9.5703125" style="33" customWidth="1"/>
    <col min="12" max="12" width="9.85546875" style="33" customWidth="1"/>
    <col min="13" max="13" width="9.140625" style="18"/>
    <col min="14" max="14" width="18.5703125" style="18" customWidth="1"/>
    <col min="15" max="16384" width="9.140625" style="18"/>
  </cols>
  <sheetData>
    <row r="1" spans="2:14" customFormat="1" ht="40.5" customHeight="1" x14ac:dyDescent="0.2">
      <c r="B1" s="98" t="s">
        <v>31</v>
      </c>
      <c r="C1" s="99"/>
      <c r="D1" s="100"/>
      <c r="E1" s="100"/>
      <c r="F1" s="100"/>
      <c r="G1" s="100"/>
      <c r="H1" s="100"/>
      <c r="I1" s="100"/>
      <c r="J1" s="100"/>
      <c r="K1" s="100"/>
      <c r="L1" s="124" t="s">
        <v>39</v>
      </c>
      <c r="M1" s="124"/>
    </row>
    <row r="2" spans="2:14" s="7" customFormat="1" ht="15" x14ac:dyDescent="0.25">
      <c r="B2" s="122" t="s">
        <v>48</v>
      </c>
      <c r="C2" s="122"/>
      <c r="D2" s="122"/>
      <c r="E2" s="122"/>
      <c r="F2" s="122"/>
      <c r="G2" s="122"/>
      <c r="H2" s="122"/>
      <c r="I2" s="122"/>
      <c r="J2" s="122"/>
      <c r="K2" s="122"/>
      <c r="L2" s="122"/>
      <c r="M2" s="122"/>
      <c r="N2" s="3"/>
    </row>
    <row r="3" spans="2:14" s="4" customFormat="1" ht="17.25" x14ac:dyDescent="0.25">
      <c r="B3" s="9"/>
      <c r="C3" s="5">
        <v>2014</v>
      </c>
      <c r="D3" s="5">
        <v>2015</v>
      </c>
      <c r="E3" s="5">
        <v>2016</v>
      </c>
      <c r="F3" s="5">
        <v>2017</v>
      </c>
      <c r="G3" s="5">
        <v>2018</v>
      </c>
      <c r="H3" s="6" t="s">
        <v>385</v>
      </c>
      <c r="I3" s="5">
        <v>2020</v>
      </c>
      <c r="J3" s="5">
        <v>2021</v>
      </c>
      <c r="K3" s="6">
        <v>2022</v>
      </c>
      <c r="L3" s="6">
        <v>2023</v>
      </c>
      <c r="M3" s="6" t="s">
        <v>386</v>
      </c>
      <c r="N3" s="8"/>
    </row>
    <row r="4" spans="2:14" s="17" customFormat="1" x14ac:dyDescent="0.2">
      <c r="C4" s="128" t="s">
        <v>55</v>
      </c>
      <c r="D4" s="128"/>
      <c r="E4" s="128"/>
      <c r="F4" s="128"/>
      <c r="G4" s="128"/>
      <c r="H4" s="128"/>
      <c r="I4" s="128"/>
      <c r="J4" s="128"/>
      <c r="K4" s="128"/>
      <c r="L4" s="128"/>
    </row>
    <row r="5" spans="2:14" s="17" customFormat="1" x14ac:dyDescent="0.2">
      <c r="B5" s="79" t="s">
        <v>388</v>
      </c>
      <c r="C5" s="65">
        <v>1204.5999999999999</v>
      </c>
      <c r="D5" s="65">
        <v>1460.9</v>
      </c>
      <c r="E5" s="65">
        <v>1693.6</v>
      </c>
      <c r="F5" s="65">
        <v>1839.6</v>
      </c>
      <c r="G5" s="65">
        <v>1932.5</v>
      </c>
      <c r="H5" s="65">
        <v>1898.8</v>
      </c>
      <c r="I5" s="65">
        <v>1373.3</v>
      </c>
      <c r="J5" s="65">
        <v>1463.8</v>
      </c>
      <c r="K5" s="65">
        <v>2012.6</v>
      </c>
      <c r="L5" s="68">
        <v>3074.3240249999999</v>
      </c>
      <c r="M5" s="68">
        <v>4090.8</v>
      </c>
    </row>
    <row r="6" spans="2:14" x14ac:dyDescent="0.2">
      <c r="B6" s="80" t="s">
        <v>389</v>
      </c>
      <c r="C6" s="64">
        <v>1195.2</v>
      </c>
      <c r="D6" s="64">
        <v>1454.9</v>
      </c>
      <c r="E6" s="64">
        <v>1686.1</v>
      </c>
      <c r="F6" s="64">
        <v>1831.5</v>
      </c>
      <c r="G6" s="64">
        <v>1920</v>
      </c>
      <c r="H6" s="64">
        <v>1890.9</v>
      </c>
      <c r="I6" s="64">
        <v>1368</v>
      </c>
      <c r="J6" s="64">
        <v>1457.1</v>
      </c>
      <c r="K6" s="64">
        <v>1979.2</v>
      </c>
      <c r="L6" s="69">
        <v>3048.822208</v>
      </c>
      <c r="M6" s="69">
        <v>4030.8</v>
      </c>
    </row>
    <row r="7" spans="2:14" x14ac:dyDescent="0.2">
      <c r="B7" s="80" t="s">
        <v>390</v>
      </c>
      <c r="C7" s="64">
        <v>9.4</v>
      </c>
      <c r="D7" s="64">
        <v>6</v>
      </c>
      <c r="E7" s="64">
        <v>7.5</v>
      </c>
      <c r="F7" s="64">
        <v>8</v>
      </c>
      <c r="G7" s="64">
        <v>12.5</v>
      </c>
      <c r="H7" s="64">
        <v>7.9</v>
      </c>
      <c r="I7" s="64">
        <v>5.3</v>
      </c>
      <c r="J7" s="64">
        <v>6.7</v>
      </c>
      <c r="K7" s="64">
        <v>33.4</v>
      </c>
      <c r="L7" s="69">
        <v>25.501816999999999</v>
      </c>
      <c r="M7" s="69">
        <v>60</v>
      </c>
    </row>
    <row r="8" spans="2:14" s="17" customFormat="1" x14ac:dyDescent="0.2">
      <c r="B8" s="79" t="s">
        <v>391</v>
      </c>
      <c r="C8" s="65">
        <v>1795.9</v>
      </c>
      <c r="D8" s="65">
        <v>2290.4</v>
      </c>
      <c r="E8" s="65">
        <v>2333.9</v>
      </c>
      <c r="F8" s="65">
        <v>2573.1</v>
      </c>
      <c r="G8" s="65">
        <v>2693.2</v>
      </c>
      <c r="H8" s="65">
        <v>3337.9</v>
      </c>
      <c r="I8" s="65">
        <v>3041</v>
      </c>
      <c r="J8" s="65">
        <v>3521.7</v>
      </c>
      <c r="K8" s="65">
        <v>4472.6000000000004</v>
      </c>
      <c r="L8" s="68">
        <v>5356.5910800000001</v>
      </c>
      <c r="M8" s="68">
        <v>6130.7</v>
      </c>
    </row>
    <row r="9" spans="2:14" x14ac:dyDescent="0.2">
      <c r="B9" s="80" t="s">
        <v>392</v>
      </c>
      <c r="C9" s="64">
        <v>1322.9</v>
      </c>
      <c r="D9" s="64">
        <v>1701.7</v>
      </c>
      <c r="E9" s="64">
        <v>1757.8</v>
      </c>
      <c r="F9" s="64">
        <v>1927.7</v>
      </c>
      <c r="G9" s="64">
        <v>2089.6999999999998</v>
      </c>
      <c r="H9" s="64">
        <v>2424.6</v>
      </c>
      <c r="I9" s="64">
        <v>2548.4</v>
      </c>
      <c r="J9" s="64">
        <v>2747.5</v>
      </c>
      <c r="K9" s="64">
        <v>3519.6</v>
      </c>
      <c r="L9" s="69">
        <v>4699.6788100000003</v>
      </c>
      <c r="M9" s="69">
        <v>5339.9</v>
      </c>
    </row>
    <row r="10" spans="2:14" x14ac:dyDescent="0.2">
      <c r="B10" s="80" t="s">
        <v>393</v>
      </c>
      <c r="C10" s="64">
        <v>473</v>
      </c>
      <c r="D10" s="64">
        <v>588.70000000000005</v>
      </c>
      <c r="E10" s="64">
        <v>576.1</v>
      </c>
      <c r="F10" s="64">
        <v>645.4</v>
      </c>
      <c r="G10" s="64">
        <v>603.5</v>
      </c>
      <c r="H10" s="64">
        <v>913.3</v>
      </c>
      <c r="I10" s="64">
        <v>492.6</v>
      </c>
      <c r="J10" s="64">
        <v>774.2</v>
      </c>
      <c r="K10" s="64">
        <v>952.9</v>
      </c>
      <c r="L10" s="69">
        <v>656.91227000000003</v>
      </c>
      <c r="M10" s="69">
        <v>790.8</v>
      </c>
    </row>
    <row r="11" spans="2:14" s="17" customFormat="1" x14ac:dyDescent="0.2">
      <c r="B11" s="96" t="s">
        <v>394</v>
      </c>
      <c r="C11" s="65">
        <v>-127.7</v>
      </c>
      <c r="D11" s="65">
        <v>-246.8</v>
      </c>
      <c r="E11" s="65">
        <v>-71.7</v>
      </c>
      <c r="F11" s="65">
        <v>-96.2</v>
      </c>
      <c r="G11" s="65">
        <v>-169.7</v>
      </c>
      <c r="H11" s="65">
        <v>-533.70000000000005</v>
      </c>
      <c r="I11" s="65">
        <v>-1180.4000000000001</v>
      </c>
      <c r="J11" s="65">
        <v>-1290.4000000000001</v>
      </c>
      <c r="K11" s="65">
        <v>-1540.4</v>
      </c>
      <c r="L11" s="65">
        <v>-1650.8566020000001</v>
      </c>
      <c r="M11" s="65">
        <v>-1309.0999999999999</v>
      </c>
    </row>
    <row r="12" spans="2:14" s="17" customFormat="1" x14ac:dyDescent="0.2">
      <c r="B12" s="96" t="s">
        <v>395</v>
      </c>
      <c r="C12" s="65">
        <v>-591.20000000000005</v>
      </c>
      <c r="D12" s="65">
        <v>-829.5</v>
      </c>
      <c r="E12" s="65">
        <v>-640.29999999999995</v>
      </c>
      <c r="F12" s="65">
        <v>-733.5</v>
      </c>
      <c r="G12" s="65">
        <v>-760.8</v>
      </c>
      <c r="H12" s="65">
        <v>-1439.1</v>
      </c>
      <c r="I12" s="65">
        <v>-1667.7</v>
      </c>
      <c r="J12" s="65">
        <v>-2057.9</v>
      </c>
      <c r="K12" s="65">
        <v>-2460</v>
      </c>
      <c r="L12" s="65">
        <v>-2282.2670549999998</v>
      </c>
      <c r="M12" s="65">
        <v>-2039.9</v>
      </c>
    </row>
    <row r="13" spans="2:14" s="17" customFormat="1" x14ac:dyDescent="0.2">
      <c r="B13" s="79" t="s">
        <v>396</v>
      </c>
      <c r="C13" s="65">
        <v>591.20000000000005</v>
      </c>
      <c r="D13" s="65">
        <v>829.5</v>
      </c>
      <c r="E13" s="65">
        <v>640.29999999999995</v>
      </c>
      <c r="F13" s="65">
        <v>733.5</v>
      </c>
      <c r="G13" s="65">
        <v>760.8</v>
      </c>
      <c r="H13" s="65">
        <v>1439.1</v>
      </c>
      <c r="I13" s="65">
        <v>1667.7</v>
      </c>
      <c r="J13" s="65">
        <v>2057.9</v>
      </c>
      <c r="K13" s="65">
        <v>2460</v>
      </c>
      <c r="L13" s="68">
        <v>2282.267022</v>
      </c>
      <c r="M13" s="68">
        <v>2039.9</v>
      </c>
    </row>
    <row r="14" spans="2:14" x14ac:dyDescent="0.2">
      <c r="B14" s="80" t="s">
        <v>397</v>
      </c>
      <c r="C14" s="64">
        <v>212.5</v>
      </c>
      <c r="D14" s="64">
        <v>236.8</v>
      </c>
      <c r="E14" s="64">
        <v>391.9</v>
      </c>
      <c r="F14" s="64">
        <v>439.2</v>
      </c>
      <c r="G14" s="64">
        <v>323.5</v>
      </c>
      <c r="H14" s="64">
        <v>542.6</v>
      </c>
      <c r="I14" s="64">
        <v>-83.2</v>
      </c>
      <c r="J14" s="64">
        <v>-13.9</v>
      </c>
      <c r="K14" s="64">
        <v>424.8</v>
      </c>
      <c r="L14" s="69">
        <v>494.65505000000002</v>
      </c>
      <c r="M14" s="69">
        <v>333.2</v>
      </c>
    </row>
    <row r="15" spans="2:14" x14ac:dyDescent="0.2">
      <c r="B15" s="80" t="s">
        <v>398</v>
      </c>
      <c r="C15" s="64">
        <v>378.7</v>
      </c>
      <c r="D15" s="64">
        <v>592.70000000000005</v>
      </c>
      <c r="E15" s="64">
        <v>248.4</v>
      </c>
      <c r="F15" s="64">
        <v>294.3</v>
      </c>
      <c r="G15" s="64">
        <v>437.2</v>
      </c>
      <c r="H15" s="64">
        <v>896.4</v>
      </c>
      <c r="I15" s="64">
        <v>1750.9</v>
      </c>
      <c r="J15" s="64">
        <v>2071.8000000000002</v>
      </c>
      <c r="K15" s="64">
        <v>2035.1</v>
      </c>
      <c r="L15" s="69">
        <v>1787.6119719999999</v>
      </c>
      <c r="M15" s="69">
        <v>1706.7</v>
      </c>
    </row>
    <row r="16" spans="2:14" s="17" customFormat="1" x14ac:dyDescent="0.2">
      <c r="B16" s="79" t="s">
        <v>399</v>
      </c>
      <c r="C16" s="65">
        <v>7486.9</v>
      </c>
      <c r="D16" s="65">
        <v>8599.2000000000007</v>
      </c>
      <c r="E16" s="65">
        <v>9478.9</v>
      </c>
      <c r="F16" s="65">
        <v>10382.799999999999</v>
      </c>
      <c r="G16" s="65">
        <v>12030.5</v>
      </c>
      <c r="H16" s="65">
        <v>13031.5</v>
      </c>
      <c r="I16" s="65">
        <v>15117.2</v>
      </c>
      <c r="J16" s="65">
        <v>17614.2</v>
      </c>
      <c r="K16" s="65">
        <v>27492</v>
      </c>
      <c r="L16" s="68">
        <v>28695.948560000001</v>
      </c>
      <c r="M16" s="68">
        <v>28739</v>
      </c>
      <c r="N16" s="37"/>
    </row>
    <row r="17" spans="1:16" s="17" customFormat="1" x14ac:dyDescent="0.2">
      <c r="C17" s="128" t="s">
        <v>387</v>
      </c>
      <c r="D17" s="128"/>
      <c r="E17" s="128"/>
      <c r="F17" s="128"/>
      <c r="G17" s="128"/>
      <c r="H17" s="128"/>
      <c r="I17" s="128"/>
      <c r="J17" s="128"/>
      <c r="K17" s="128"/>
      <c r="L17" s="128"/>
      <c r="N17" s="37"/>
    </row>
    <row r="18" spans="1:16" s="17" customFormat="1" x14ac:dyDescent="0.2">
      <c r="B18" s="79" t="s">
        <v>388</v>
      </c>
      <c r="C18" s="65">
        <v>11.2</v>
      </c>
      <c r="D18" s="65">
        <v>12.6</v>
      </c>
      <c r="E18" s="65">
        <v>13.2</v>
      </c>
      <c r="F18" s="65">
        <v>12.8</v>
      </c>
      <c r="G18" s="65">
        <v>12.6</v>
      </c>
      <c r="H18" s="65">
        <v>11.9</v>
      </c>
      <c r="I18" s="65">
        <v>8.8000000000000007</v>
      </c>
      <c r="J18" s="65">
        <v>8.3000000000000007</v>
      </c>
      <c r="K18" s="65">
        <v>8.4</v>
      </c>
      <c r="L18" s="66">
        <v>11.2</v>
      </c>
      <c r="M18" s="66">
        <v>13.7</v>
      </c>
      <c r="N18" s="37"/>
    </row>
    <row r="19" spans="1:16" x14ac:dyDescent="0.2">
      <c r="B19" s="80" t="s">
        <v>389</v>
      </c>
      <c r="C19" s="64">
        <v>11.1</v>
      </c>
      <c r="D19" s="64">
        <v>12.6</v>
      </c>
      <c r="E19" s="64">
        <v>13.2</v>
      </c>
      <c r="F19" s="64">
        <v>12.7</v>
      </c>
      <c r="G19" s="64">
        <v>12.5</v>
      </c>
      <c r="H19" s="64">
        <v>11.9</v>
      </c>
      <c r="I19" s="64">
        <v>8.6999999999999993</v>
      </c>
      <c r="J19" s="64">
        <v>8.3000000000000007</v>
      </c>
      <c r="K19" s="64">
        <v>8.1999999999999993</v>
      </c>
      <c r="L19" s="67">
        <v>11.1</v>
      </c>
      <c r="M19" s="67">
        <v>13.5</v>
      </c>
      <c r="N19" s="38"/>
    </row>
    <row r="20" spans="1:16" x14ac:dyDescent="0.2">
      <c r="B20" s="80" t="s">
        <v>390</v>
      </c>
      <c r="C20" s="64">
        <v>0.1</v>
      </c>
      <c r="D20" s="64">
        <v>0.1</v>
      </c>
      <c r="E20" s="64">
        <v>0.1</v>
      </c>
      <c r="F20" s="64">
        <v>0.1</v>
      </c>
      <c r="G20" s="64">
        <v>0.1</v>
      </c>
      <c r="H20" s="64">
        <v>0</v>
      </c>
      <c r="I20" s="64">
        <v>0</v>
      </c>
      <c r="J20" s="64">
        <v>0</v>
      </c>
      <c r="K20" s="64">
        <v>0.1</v>
      </c>
      <c r="L20" s="67">
        <v>0.1</v>
      </c>
      <c r="M20" s="67">
        <v>0.2</v>
      </c>
      <c r="N20" s="19"/>
      <c r="O20" s="19"/>
      <c r="P20" s="19"/>
    </row>
    <row r="21" spans="1:16" s="17" customFormat="1" x14ac:dyDescent="0.2">
      <c r="B21" s="79" t="s">
        <v>391</v>
      </c>
      <c r="C21" s="65">
        <v>16.7</v>
      </c>
      <c r="D21" s="65">
        <v>19.8</v>
      </c>
      <c r="E21" s="65">
        <v>18.2</v>
      </c>
      <c r="F21" s="65">
        <v>17.899999999999999</v>
      </c>
      <c r="G21" s="65">
        <v>17.5</v>
      </c>
      <c r="H21" s="65">
        <v>21</v>
      </c>
      <c r="I21" s="65">
        <v>19.399999999999999</v>
      </c>
      <c r="J21" s="65">
        <v>20</v>
      </c>
      <c r="K21" s="65">
        <v>18.600000000000001</v>
      </c>
      <c r="L21" s="66">
        <v>19.5</v>
      </c>
      <c r="M21" s="66">
        <v>20.5</v>
      </c>
      <c r="N21" s="20"/>
      <c r="O21" s="20"/>
      <c r="P21" s="20"/>
    </row>
    <row r="22" spans="1:16" x14ac:dyDescent="0.2">
      <c r="B22" s="80" t="s">
        <v>392</v>
      </c>
      <c r="C22" s="64">
        <v>12.3</v>
      </c>
      <c r="D22" s="64">
        <v>14.7</v>
      </c>
      <c r="E22" s="64">
        <v>13.7</v>
      </c>
      <c r="F22" s="64">
        <v>13.4</v>
      </c>
      <c r="G22" s="64">
        <v>13.6</v>
      </c>
      <c r="H22" s="64">
        <v>15.2</v>
      </c>
      <c r="I22" s="64">
        <v>16.3</v>
      </c>
      <c r="J22" s="64">
        <v>15.6</v>
      </c>
      <c r="K22" s="64">
        <v>14.6</v>
      </c>
      <c r="L22" s="67">
        <v>17.100000000000001</v>
      </c>
      <c r="M22" s="67">
        <v>17.899999999999999</v>
      </c>
      <c r="N22" s="19"/>
      <c r="O22" s="19"/>
      <c r="P22" s="19"/>
    </row>
    <row r="23" spans="1:16" x14ac:dyDescent="0.2">
      <c r="B23" s="80" t="s">
        <v>393</v>
      </c>
      <c r="C23" s="64">
        <v>4.4000000000000004</v>
      </c>
      <c r="D23" s="64">
        <v>5.0999999999999996</v>
      </c>
      <c r="E23" s="64">
        <v>4.5</v>
      </c>
      <c r="F23" s="64">
        <v>4.5</v>
      </c>
      <c r="G23" s="64">
        <v>3.9</v>
      </c>
      <c r="H23" s="64">
        <v>5.7</v>
      </c>
      <c r="I23" s="64">
        <v>3.1</v>
      </c>
      <c r="J23" s="64">
        <v>4.4000000000000004</v>
      </c>
      <c r="K23" s="64">
        <v>4</v>
      </c>
      <c r="L23" s="67">
        <v>2.4</v>
      </c>
      <c r="M23" s="67">
        <v>2.6</v>
      </c>
      <c r="N23" s="19"/>
      <c r="O23" s="19"/>
      <c r="P23" s="19"/>
    </row>
    <row r="24" spans="1:16" s="17" customFormat="1" x14ac:dyDescent="0.2">
      <c r="B24" s="96" t="s">
        <v>394</v>
      </c>
      <c r="C24" s="65">
        <v>-1.2</v>
      </c>
      <c r="D24" s="65">
        <v>-2.1</v>
      </c>
      <c r="E24" s="65">
        <v>-0.6</v>
      </c>
      <c r="F24" s="65">
        <v>-0.7</v>
      </c>
      <c r="G24" s="65">
        <v>-1.1000000000000001</v>
      </c>
      <c r="H24" s="65">
        <v>-3.4</v>
      </c>
      <c r="I24" s="65">
        <v>-7.5</v>
      </c>
      <c r="J24" s="65">
        <v>-7.3</v>
      </c>
      <c r="K24" s="65">
        <v>-6.4</v>
      </c>
      <c r="L24" s="66">
        <v>-6</v>
      </c>
      <c r="M24" s="66">
        <v>-4.4000000000000004</v>
      </c>
      <c r="N24" s="20"/>
      <c r="O24" s="20"/>
      <c r="P24" s="20"/>
    </row>
    <row r="25" spans="1:16" s="17" customFormat="1" x14ac:dyDescent="0.2">
      <c r="B25" s="96" t="s">
        <v>395</v>
      </c>
      <c r="C25" s="65">
        <v>-5.5</v>
      </c>
      <c r="D25" s="65">
        <v>-7.2</v>
      </c>
      <c r="E25" s="65">
        <v>-5</v>
      </c>
      <c r="F25" s="65">
        <v>-5.0999999999999996</v>
      </c>
      <c r="G25" s="65">
        <v>-5</v>
      </c>
      <c r="H25" s="65">
        <v>-9</v>
      </c>
      <c r="I25" s="65">
        <v>-10.7</v>
      </c>
      <c r="J25" s="65">
        <v>-11.7</v>
      </c>
      <c r="K25" s="65">
        <v>-10.199999999999999</v>
      </c>
      <c r="L25" s="66">
        <v>-8.3000000000000007</v>
      </c>
      <c r="M25" s="66">
        <v>-6.8</v>
      </c>
      <c r="N25" s="20"/>
      <c r="O25" s="20"/>
      <c r="P25" s="20"/>
    </row>
    <row r="26" spans="1:16" s="17" customFormat="1" x14ac:dyDescent="0.2">
      <c r="B26" s="79" t="s">
        <v>400</v>
      </c>
      <c r="C26" s="65">
        <v>69.5</v>
      </c>
      <c r="D26" s="65">
        <v>74.3</v>
      </c>
      <c r="E26" s="65">
        <v>74</v>
      </c>
      <c r="F26" s="65">
        <v>72.2</v>
      </c>
      <c r="G26" s="65">
        <v>78.400000000000006</v>
      </c>
      <c r="H26" s="65">
        <v>81.900000000000006</v>
      </c>
      <c r="I26" s="65">
        <v>96.6</v>
      </c>
      <c r="J26" s="65">
        <v>100</v>
      </c>
      <c r="K26" s="65">
        <v>114.2</v>
      </c>
      <c r="L26" s="66">
        <v>104.7</v>
      </c>
      <c r="M26" s="66">
        <v>96.1</v>
      </c>
      <c r="N26" s="20"/>
      <c r="O26" s="20"/>
      <c r="P26" s="20"/>
    </row>
    <row r="27" spans="1:16" x14ac:dyDescent="0.2">
      <c r="B27" s="80" t="s">
        <v>401</v>
      </c>
      <c r="C27" s="64">
        <v>40.6</v>
      </c>
      <c r="D27" s="64">
        <v>43.7</v>
      </c>
      <c r="E27" s="64">
        <v>42.4</v>
      </c>
      <c r="F27" s="64">
        <v>39.4</v>
      </c>
      <c r="G27" s="64">
        <v>39.5</v>
      </c>
      <c r="H27" s="64">
        <v>42.9</v>
      </c>
      <c r="I27" s="64">
        <v>57.9</v>
      </c>
      <c r="J27" s="64">
        <v>63</v>
      </c>
      <c r="K27" s="64" t="s">
        <v>30</v>
      </c>
      <c r="L27" s="67">
        <v>62.2</v>
      </c>
      <c r="M27" s="67">
        <v>61.2</v>
      </c>
      <c r="N27" s="19"/>
      <c r="O27" s="19"/>
      <c r="P27" s="19"/>
    </row>
    <row r="28" spans="1:16" x14ac:dyDescent="0.2">
      <c r="B28" s="80" t="s">
        <v>293</v>
      </c>
      <c r="C28" s="64">
        <v>28.9</v>
      </c>
      <c r="D28" s="64">
        <v>30.6</v>
      </c>
      <c r="E28" s="64">
        <v>31.6</v>
      </c>
      <c r="F28" s="64">
        <v>32.799999999999997</v>
      </c>
      <c r="G28" s="64">
        <v>38.799999999999997</v>
      </c>
      <c r="H28" s="64">
        <v>39</v>
      </c>
      <c r="I28" s="64">
        <v>38.700000000000003</v>
      </c>
      <c r="J28" s="64">
        <v>37</v>
      </c>
      <c r="K28" s="64">
        <v>51.8</v>
      </c>
      <c r="L28" s="67">
        <v>42.5</v>
      </c>
      <c r="M28" s="67">
        <v>34.9</v>
      </c>
      <c r="N28" s="19"/>
      <c r="O28" s="19"/>
      <c r="P28" s="19"/>
    </row>
    <row r="29" spans="1:16" s="17" customFormat="1" x14ac:dyDescent="0.2">
      <c r="B29" s="79" t="s">
        <v>402</v>
      </c>
      <c r="C29" s="65">
        <v>10</v>
      </c>
      <c r="D29" s="65">
        <v>11.4</v>
      </c>
      <c r="E29" s="65">
        <v>10.6</v>
      </c>
      <c r="F29" s="65">
        <v>11.1</v>
      </c>
      <c r="G29" s="65">
        <v>13.6</v>
      </c>
      <c r="H29" s="65">
        <v>12.7</v>
      </c>
      <c r="I29" s="65">
        <v>12.4</v>
      </c>
      <c r="J29" s="65">
        <v>13.5</v>
      </c>
      <c r="K29" s="65">
        <v>12.5</v>
      </c>
      <c r="L29" s="66">
        <v>15.4</v>
      </c>
      <c r="M29" s="118" t="s">
        <v>228</v>
      </c>
      <c r="N29" s="20"/>
      <c r="O29" s="20"/>
      <c r="P29" s="20"/>
    </row>
    <row r="30" spans="1:16" x14ac:dyDescent="0.2">
      <c r="B30" s="80" t="s">
        <v>403</v>
      </c>
      <c r="C30" s="64">
        <v>4.0999999999999996</v>
      </c>
      <c r="D30" s="64">
        <v>4.4000000000000004</v>
      </c>
      <c r="E30" s="64">
        <v>4.8</v>
      </c>
      <c r="F30" s="64">
        <v>5.0999999999999996</v>
      </c>
      <c r="G30" s="64">
        <v>5.6</v>
      </c>
      <c r="H30" s="64">
        <v>5.7</v>
      </c>
      <c r="I30" s="64">
        <v>6.3</v>
      </c>
      <c r="J30" s="64">
        <v>6</v>
      </c>
      <c r="K30" s="64">
        <v>6.5</v>
      </c>
      <c r="L30" s="67">
        <v>9</v>
      </c>
      <c r="M30" s="67">
        <v>9</v>
      </c>
    </row>
    <row r="31" spans="1:16" x14ac:dyDescent="0.2">
      <c r="B31" s="34"/>
      <c r="C31" s="26"/>
      <c r="D31" s="26"/>
      <c r="E31" s="26"/>
      <c r="F31" s="26"/>
      <c r="G31" s="26"/>
      <c r="H31" s="26"/>
      <c r="I31" s="26"/>
      <c r="J31" s="26"/>
      <c r="K31" s="26"/>
    </row>
    <row r="32" spans="1:16" ht="25.5" customHeight="1" x14ac:dyDescent="0.2">
      <c r="A32" s="94" t="s">
        <v>79</v>
      </c>
      <c r="B32" s="129" t="s">
        <v>404</v>
      </c>
      <c r="C32" s="129"/>
      <c r="D32" s="129"/>
      <c r="E32" s="129"/>
      <c r="F32" s="129"/>
      <c r="G32" s="129"/>
      <c r="H32" s="129"/>
      <c r="I32" s="129"/>
      <c r="J32" s="129"/>
      <c r="K32" s="129"/>
      <c r="L32" s="129"/>
      <c r="M32" s="129"/>
    </row>
    <row r="33" spans="1:13" ht="14.25" customHeight="1" x14ac:dyDescent="0.2">
      <c r="A33" s="94" t="s">
        <v>80</v>
      </c>
      <c r="B33" s="129" t="s">
        <v>157</v>
      </c>
      <c r="C33" s="129"/>
      <c r="D33" s="129"/>
      <c r="E33" s="129"/>
      <c r="F33" s="129"/>
      <c r="G33" s="129"/>
      <c r="H33" s="129"/>
      <c r="I33" s="129"/>
      <c r="J33" s="129"/>
      <c r="K33" s="129"/>
      <c r="L33" s="129"/>
      <c r="M33" s="129"/>
    </row>
    <row r="34" spans="1:13" ht="45" customHeight="1" x14ac:dyDescent="0.2">
      <c r="A34" s="94" t="s">
        <v>81</v>
      </c>
      <c r="B34" s="129" t="s">
        <v>445</v>
      </c>
      <c r="C34" s="129"/>
      <c r="D34" s="129"/>
      <c r="E34" s="129"/>
      <c r="F34" s="129"/>
      <c r="G34" s="129"/>
      <c r="H34" s="129"/>
      <c r="I34" s="129"/>
      <c r="J34" s="129"/>
      <c r="K34" s="129"/>
      <c r="L34" s="129"/>
      <c r="M34" s="129"/>
    </row>
    <row r="35" spans="1:13" ht="39.75" customHeight="1" x14ac:dyDescent="0.2">
      <c r="A35" s="94" t="s">
        <v>82</v>
      </c>
      <c r="B35" s="129" t="s">
        <v>405</v>
      </c>
      <c r="C35" s="129"/>
      <c r="D35" s="129"/>
      <c r="E35" s="129"/>
      <c r="F35" s="129"/>
      <c r="G35" s="129"/>
      <c r="H35" s="129"/>
      <c r="I35" s="129"/>
      <c r="J35" s="129"/>
      <c r="K35" s="129"/>
      <c r="L35" s="129"/>
      <c r="M35" s="129"/>
    </row>
    <row r="36" spans="1:13" ht="21" customHeight="1" x14ac:dyDescent="0.2">
      <c r="A36" s="94" t="s">
        <v>83</v>
      </c>
      <c r="B36" s="129" t="s">
        <v>446</v>
      </c>
      <c r="C36" s="129"/>
      <c r="D36" s="129"/>
      <c r="E36" s="129"/>
      <c r="F36" s="129"/>
      <c r="G36" s="129"/>
      <c r="H36" s="129"/>
      <c r="I36" s="129"/>
      <c r="J36" s="129"/>
      <c r="K36" s="129"/>
      <c r="L36" s="129"/>
      <c r="M36" s="129"/>
    </row>
    <row r="37" spans="1:13" x14ac:dyDescent="0.2">
      <c r="A37" s="78" t="s">
        <v>232</v>
      </c>
      <c r="B37" s="34"/>
      <c r="C37" s="26"/>
      <c r="D37" s="26"/>
      <c r="E37" s="26"/>
      <c r="F37" s="26"/>
      <c r="G37" s="26"/>
      <c r="H37" s="26"/>
      <c r="I37" s="26"/>
      <c r="J37" s="26"/>
      <c r="K37" s="26"/>
    </row>
    <row r="38" spans="1:13" x14ac:dyDescent="0.2">
      <c r="A38" s="34"/>
    </row>
    <row r="39" spans="1:13" x14ac:dyDescent="0.2">
      <c r="A39" s="89" t="s">
        <v>76</v>
      </c>
    </row>
    <row r="40" spans="1:13" x14ac:dyDescent="0.2">
      <c r="A40" s="78" t="s">
        <v>447</v>
      </c>
      <c r="C40" s="39"/>
    </row>
    <row r="41" spans="1:13" x14ac:dyDescent="0.2">
      <c r="A41" s="78" t="s">
        <v>155</v>
      </c>
    </row>
  </sheetData>
  <mergeCells count="9">
    <mergeCell ref="B33:M33"/>
    <mergeCell ref="B34:M34"/>
    <mergeCell ref="B35:M35"/>
    <mergeCell ref="B36:M36"/>
    <mergeCell ref="L1:M1"/>
    <mergeCell ref="B2:M2"/>
    <mergeCell ref="C4:L4"/>
    <mergeCell ref="C17:L17"/>
    <mergeCell ref="B32:M32"/>
  </mergeCells>
  <pageMargins left="0.7" right="0.7" top="0.75" bottom="0.75" header="0.3" footer="0.3"/>
  <pageSetup paperSize="8" orientation="landscape" r:id="rId1"/>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Contents</vt: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Company>Investintech.com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Haravindan D</cp:lastModifiedBy>
  <cp:lastPrinted>2026-02-05T04:49:23Z</cp:lastPrinted>
  <dcterms:created xsi:type="dcterms:W3CDTF">2023-12-01T04:52:40Z</dcterms:created>
  <dcterms:modified xsi:type="dcterms:W3CDTF">2026-02-06T05:38:06Z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2024-01-04T04:23:44Z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d0ae870b-78f0-43d5-9251-5bd3f5fbd92f</vt:lpwstr>
  </property>
  <property fmtid="{D5CDD505-2E9C-101B-9397-08002B2CF9AE}" pid="8" name="MSIP_Label_83c4ab6a-b8f9-4a41-a9e3-9d9b3c522aed_ContentBits">
    <vt:lpwstr>1</vt:lpwstr>
  </property>
</Properties>
</file>