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ter 7\"/>
    </mc:Choice>
  </mc:AlternateContent>
  <xr:revisionPtr revIDLastSave="0" documentId="8_{F7A5A690-A6AC-49FC-8536-D55359EBA7AF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Table 7.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5" i="8" l="1"/>
  <c r="Z84" i="8"/>
  <c r="Z83" i="8"/>
  <c r="Z82" i="8"/>
  <c r="Z81" i="8"/>
  <c r="Z80" i="8"/>
  <c r="Z79" i="8"/>
  <c r="Z78" i="8"/>
  <c r="Z77" i="8"/>
  <c r="Z76" i="8"/>
  <c r="Z75" i="8"/>
  <c r="Z74" i="8"/>
  <c r="Z73" i="8"/>
  <c r="Z72" i="8"/>
  <c r="Z71" i="8"/>
  <c r="Z70" i="8"/>
  <c r="Z69" i="8"/>
  <c r="Z68" i="8"/>
  <c r="Z67" i="8"/>
  <c r="Z66" i="8"/>
  <c r="Z65" i="8"/>
  <c r="Z64" i="8"/>
  <c r="Z63" i="8"/>
  <c r="Z62" i="8"/>
  <c r="Z61" i="8"/>
  <c r="Z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60" i="8"/>
  <c r="Z31" i="8"/>
  <c r="Y31" i="8"/>
  <c r="Z30" i="8"/>
  <c r="Y30" i="8"/>
  <c r="Z29" i="8"/>
  <c r="Y29" i="8"/>
  <c r="Z28" i="8"/>
  <c r="Y28" i="8"/>
  <c r="Z27" i="8"/>
  <c r="Y27" i="8"/>
  <c r="Z26" i="8"/>
  <c r="Y26" i="8"/>
  <c r="Z25" i="8"/>
  <c r="Y25" i="8"/>
  <c r="Z24" i="8"/>
  <c r="Y24" i="8"/>
  <c r="Z23" i="8"/>
  <c r="Y23" i="8"/>
  <c r="Z22" i="8"/>
  <c r="Y22" i="8"/>
  <c r="Z21" i="8"/>
  <c r="Y21" i="8"/>
  <c r="Z20" i="8"/>
  <c r="Y20" i="8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Y9" i="8"/>
  <c r="Z8" i="8"/>
  <c r="Y8" i="8"/>
  <c r="Z7" i="8"/>
  <c r="Y7" i="8"/>
  <c r="Z6" i="8"/>
  <c r="Y6" i="8"/>
  <c r="Y54" i="8"/>
  <c r="Z58" i="8"/>
  <c r="Y37" i="8" l="1"/>
  <c r="Z37" i="8"/>
  <c r="Z57" i="8"/>
  <c r="Y57" i="8"/>
  <c r="Z51" i="8"/>
  <c r="Y51" i="8"/>
  <c r="Y39" i="8"/>
  <c r="Z39" i="8"/>
  <c r="Z50" i="8"/>
  <c r="Y50" i="8"/>
  <c r="Z44" i="8"/>
  <c r="Y44" i="8"/>
  <c r="Z38" i="8"/>
  <c r="Y38" i="8"/>
  <c r="Z55" i="8"/>
  <c r="Y55" i="8"/>
  <c r="Z49" i="8"/>
  <c r="Y49" i="8"/>
  <c r="Z43" i="8"/>
  <c r="Y43" i="8"/>
  <c r="Z54" i="8"/>
  <c r="Y48" i="8"/>
  <c r="Z48" i="8"/>
  <c r="Y42" i="8"/>
  <c r="Z42" i="8"/>
  <c r="Y36" i="8"/>
  <c r="Z36" i="8"/>
  <c r="Z45" i="8"/>
  <c r="Y45" i="8"/>
  <c r="Z56" i="8"/>
  <c r="Y56" i="8"/>
  <c r="Y53" i="8"/>
  <c r="Z53" i="8"/>
  <c r="Y47" i="8"/>
  <c r="Z47" i="8"/>
  <c r="Y41" i="8"/>
  <c r="Z41" i="8"/>
  <c r="Y35" i="8"/>
  <c r="Z35" i="8"/>
  <c r="Y58" i="8"/>
  <c r="Y52" i="8"/>
  <c r="Z52" i="8"/>
  <c r="Y46" i="8"/>
  <c r="Z46" i="8"/>
  <c r="Y40" i="8"/>
  <c r="Z40" i="8"/>
  <c r="Y34" i="8"/>
  <c r="Z34" i="8"/>
  <c r="Y33" i="8" l="1"/>
  <c r="Z33" i="8" l="1"/>
</calcChain>
</file>

<file path=xl/sharedStrings.xml><?xml version="1.0" encoding="utf-8"?>
<sst xmlns="http://schemas.openxmlformats.org/spreadsheetml/2006/main" count="210" uniqueCount="74">
  <si>
    <t xml:space="preserve"> -   </t>
  </si>
  <si>
    <t>தற்காலிகமானது</t>
  </si>
  <si>
    <t>மூலம்:</t>
  </si>
  <si>
    <t>இலங்கை மத்திய வங்கி</t>
  </si>
  <si>
    <r>
      <t xml:space="preserve">07. </t>
    </r>
    <r>
      <rPr>
        <b/>
        <sz val="10"/>
        <color theme="0"/>
        <rFont val="Calibri"/>
        <family val="2"/>
        <scheme val="minor"/>
      </rPr>
      <t>நிதியியல் துறைச் செயலாற்றம்</t>
    </r>
  </si>
  <si>
    <r>
      <rPr>
        <b/>
        <sz val="10"/>
        <color theme="0"/>
        <rFont val="Calibri"/>
        <family val="2"/>
        <scheme val="minor"/>
      </rPr>
      <t>அட்டவணை</t>
    </r>
    <r>
      <rPr>
        <b/>
        <sz val="12"/>
        <color theme="0"/>
        <rFont val="Calibri"/>
        <family val="2"/>
        <scheme val="minor"/>
      </rPr>
      <t xml:space="preserve"> 7.8</t>
    </r>
  </si>
  <si>
    <t>மொத்தம்</t>
  </si>
  <si>
    <t>(அ)</t>
  </si>
  <si>
    <t>(ஆ)</t>
  </si>
  <si>
    <t>(ஈ)</t>
  </si>
  <si>
    <t>(உ)</t>
  </si>
  <si>
    <t>(ஊ)</t>
  </si>
  <si>
    <t>(இ)</t>
  </si>
  <si>
    <t xml:space="preserve">திருத்தப்பட்டது </t>
  </si>
  <si>
    <t>இலங்கை வங்கி</t>
  </si>
  <si>
    <t>கார்கில்ஸ் வங்கி லிமிடெட்</t>
  </si>
  <si>
    <t>கொமர்ஷல் பாங்க் ஒவ் சிலோன் பிஎல்சி</t>
  </si>
  <si>
    <t>மக்கள் வங்கி</t>
  </si>
  <si>
    <t>சம்பத் வங்கி பிஎல்சி</t>
  </si>
  <si>
    <t>செலான் வங்கி பிஎல்சி</t>
  </si>
  <si>
    <t>தேசிய சேமிப்பு வங்கி</t>
  </si>
  <si>
    <t>அரச ஈட்டு முதலீட்டு வங்கி</t>
  </si>
  <si>
    <t xml:space="preserve">மாவட்ட ரீதியான வங்கிக் கிளைகள் மற்றும் வங்கித்தொழில் அடர்த்தி	</t>
  </si>
  <si>
    <t xml:space="preserve">மாவட்டம் </t>
  </si>
  <si>
    <t>அமானா பாங்க் லிமிடெட்</t>
  </si>
  <si>
    <t xml:space="preserve">ஹற்றன் நஷனல் வங்கி பிஎல்சி	</t>
  </si>
  <si>
    <t>யூனியன் பாங்க் ஒவ் கொழும்பு லிமிடெட்</t>
  </si>
  <si>
    <t>நேஷன்ஸ் ட்ரஸ்ட்பாங்க பிஎல்சி</t>
  </si>
  <si>
    <t>பான் ஏசியா பாங்கிக் 	கோப்பிரேசன் பிஎல்சி</t>
  </si>
  <si>
    <r>
      <t>டிஎவ்சிசி வங்கி பிஎல்சி</t>
    </r>
    <r>
      <rPr>
        <vertAlign val="superscript"/>
        <sz val="8"/>
        <rFont val="Calibri"/>
        <family val="2"/>
        <scheme val="minor"/>
      </rPr>
      <t>(அ)</t>
    </r>
    <r>
      <rPr>
        <sz val="8"/>
        <rFont val="Calibri"/>
        <family val="2"/>
        <scheme val="minor"/>
      </rPr>
      <t xml:space="preserve">	</t>
    </r>
  </si>
  <si>
    <t xml:space="preserve">நஷனல் டெவலப்மன்ட் பாங்க் பிஎல்சி	</t>
  </si>
  <si>
    <t>சணச அபிவிருத்தி வங்கி பிஎல்சி</t>
  </si>
  <si>
    <t xml:space="preserve">இலங்கை வீடமைப்பு அபிவிருத்தி நிதிக் கூட்டுத்தாபன வங்கி	</t>
  </si>
  <si>
    <t xml:space="preserve">இலங்கை சேமிப்பு வங்கி லிமிடெட்	</t>
  </si>
  <si>
    <r>
      <t>பிரதேச அபிவிருத்தி வங்கி</t>
    </r>
    <r>
      <rPr>
        <vertAlign val="superscript"/>
        <sz val="8"/>
        <rFont val="Calibri"/>
        <family val="2"/>
        <scheme val="minor"/>
      </rPr>
      <t>(ஆ)</t>
    </r>
  </si>
  <si>
    <r>
      <t xml:space="preserve">வெளிநாட்டு வங்கிகள் </t>
    </r>
    <r>
      <rPr>
        <vertAlign val="superscript"/>
        <sz val="8"/>
        <rFont val="Calibri"/>
        <family val="2"/>
        <scheme val="minor"/>
      </rPr>
      <t>(இ)</t>
    </r>
  </si>
  <si>
    <t xml:space="preserve">கிளைகளின் மொத்த எண்ணிக்கை	</t>
  </si>
  <si>
    <t>குடித்தொகை '000</t>
  </si>
  <si>
    <t>கிளையொன்றுக்கான குடித்தொகை</t>
  </si>
  <si>
    <r>
      <t>வங்கித்தொழில் அடர்த்திச் சுட்டெண்</t>
    </r>
    <r>
      <rPr>
        <vertAlign val="superscript"/>
        <sz val="8"/>
        <rFont val="Calibri"/>
        <family val="2"/>
        <scheme val="minor"/>
      </rPr>
      <t>(ஈ)</t>
    </r>
  </si>
  <si>
    <t>உள்நாட்டு வர்த்தக வங்கிகள்</t>
  </si>
  <si>
    <t xml:space="preserve">உரிமம் பெற்ற சிறப்பியல்பு வாய்ந்த வங்கிகள்	</t>
  </si>
  <si>
    <t>அம்பாறை</t>
  </si>
  <si>
    <t>அநுராதபுரம்</t>
  </si>
  <si>
    <t>பதுளை</t>
  </si>
  <si>
    <t>மட்டக்களப்பு</t>
  </si>
  <si>
    <t>கொழும்பு</t>
  </si>
  <si>
    <t>காலி</t>
  </si>
  <si>
    <t>கம்பஹா</t>
  </si>
  <si>
    <t>அம்பாந்தோட்டை</t>
  </si>
  <si>
    <t>யாழ்ப்பாணம்</t>
  </si>
  <si>
    <t>களுத்துறை</t>
  </si>
  <si>
    <t>கண்டி</t>
  </si>
  <si>
    <t>கேகாலை</t>
  </si>
  <si>
    <t>கிளிநொச்சி</t>
  </si>
  <si>
    <t>குருநாகல்</t>
  </si>
  <si>
    <t>மன்னார்</t>
  </si>
  <si>
    <t>மாத்தளை</t>
  </si>
  <si>
    <t>மாத்தறை</t>
  </si>
  <si>
    <t>மொனராகலை</t>
  </si>
  <si>
    <t>முல்லைத்தீவு</t>
  </si>
  <si>
    <t>நுவரெலியா</t>
  </si>
  <si>
    <t>பொலநறுவை</t>
  </si>
  <si>
    <t>புத்தளம்</t>
  </si>
  <si>
    <t>இரத்தினபுரி</t>
  </si>
  <si>
    <t>திருகோணமலை</t>
  </si>
  <si>
    <t>வவுனியா</t>
  </si>
  <si>
    <r>
      <t>2023</t>
    </r>
    <r>
      <rPr>
        <b/>
        <vertAlign val="superscript"/>
        <sz val="10"/>
        <color rgb="FF2B2A29"/>
        <rFont val="Calibri"/>
        <family val="2"/>
        <scheme val="minor"/>
      </rPr>
      <t>(உ)</t>
    </r>
  </si>
  <si>
    <r>
      <t>2024</t>
    </r>
    <r>
      <rPr>
        <b/>
        <vertAlign val="superscript"/>
        <sz val="10"/>
        <color rgb="FF2B2A29"/>
        <rFont val="Calibri"/>
        <family val="2"/>
        <scheme val="minor"/>
      </rPr>
      <t>(ஊ)</t>
    </r>
  </si>
  <si>
    <t>2015.10.01 அன்று டிஎவ்சிசி வங்கியும் டிஎவ்சிசி வர்த்தன வங்கியும் ஒருங்கிணைக்கப்பட்டு டிஎவ்சிசி வங்கி பிஎல்சி நிறுவப்பட்டது.</t>
  </si>
  <si>
    <t>2019.04.01 அன்று லங்காபுத்திர அபிவிருத்தி வங்கி லிமிடெட் பிரதேச அபிவிருத்தி வங்கியுடன் இணைக்கப்பட்டது.</t>
  </si>
  <si>
    <t>வெளிநாட்டு வங்கிகள் - சிற்றி பாங்க் என்.ஏ, டொ~; பாங்க் ஏஜி, ஹபீப் பாங்க் லிமிடெட், இந்தியன் பாங்க், இந்தியன் ஓவர்சிஸ் பாங்க், எம்சிபீ லிமிடெட், பப்ளிக் பாங்க் பேர்காட், ஸ்டான்டட் சார்ட்டட் பாங்க் லிமிடெட், ஸ்ரேற் பாங்க் ஒவ் இந்தியா, பாங்க் ஒவ் சீனா லிமிடெட் மற்றும் ஹொங்கொங் அன்ட் ~ங்காய் பாங்கிக் கோபரேஷன் லிமிடெட்.</t>
  </si>
  <si>
    <t>ஒவ்வொரு 100,000 நபர்களுக்குமான வங்கிக் கிளைகளின் எண்ணிக்கை.</t>
  </si>
  <si>
    <t>குறிப்பு: மாணவர்கள் சேமிப்புப் பிரிவுகள் தவிர்ந்த அனைத்து வங்கி நிலையங்களும்.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</si>
</sst>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</font>
    <font>
      <sz val="11"/>
      <name val="Calibri"/>
      <family val="2"/>
      <scheme val="minor"/>
    </font>
    <font>
      <sz val="11"/>
      <color rgb="FF2B2A2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8C2A70"/>
      <name val="Calibri"/>
      <family val="2"/>
      <scheme val="minor"/>
    </font>
    <font>
      <b/>
      <sz val="10"/>
      <color rgb="FF2B2A29"/>
      <name val="Calibri"/>
      <family val="2"/>
      <scheme val="minor"/>
    </font>
    <font>
      <b/>
      <vertAlign val="superscript"/>
      <sz val="10"/>
      <color rgb="FF2B2A2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2B2A29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2B2A29"/>
      <name val="Calibri"/>
      <family val="2"/>
      <scheme val="minor"/>
    </font>
    <font>
      <b/>
      <sz val="8"/>
      <color rgb="FF2B2A29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/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2" fontId="9" fillId="0" borderId="0" xfId="0" applyNumberFormat="1" applyFont="1"/>
    <xf numFmtId="3" fontId="1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6" fillId="2" borderId="0" xfId="0" applyFont="1" applyFill="1" applyAlignment="1">
      <alignment horizontal="left" textRotation="90" wrapText="1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84CFC1A3-BC24-4D44-B9FE-42C603965474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8BC38-C765-4732-B98B-3AAB589D8B22}">
  <sheetPr codeName="Sheet8">
    <tabColor theme="3"/>
  </sheetPr>
  <dimension ref="A1:AC98"/>
  <sheetViews>
    <sheetView tabSelected="1" zoomScale="98" zoomScaleNormal="98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2.75" outlineLevelRow="1" x14ac:dyDescent="0.2"/>
  <cols>
    <col min="1" max="1" width="3.28515625" style="17" customWidth="1"/>
    <col min="2" max="2" width="25.5703125" style="18" customWidth="1"/>
    <col min="3" max="26" width="7.140625" style="18" customWidth="1"/>
    <col min="27" max="27" width="8.140625" style="18" customWidth="1"/>
    <col min="28" max="28" width="13.85546875" style="18" customWidth="1"/>
    <col min="29" max="16384" width="9.140625" style="17"/>
  </cols>
  <sheetData>
    <row r="1" spans="2:28" customFormat="1" ht="36" customHeight="1" x14ac:dyDescent="0.25">
      <c r="B1" s="12" t="s">
        <v>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3" t="s">
        <v>5</v>
      </c>
    </row>
    <row r="2" spans="2:28" s="6" customFormat="1" ht="15" x14ac:dyDescent="0.25">
      <c r="B2" s="35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5"/>
      <c r="AB2" s="7"/>
    </row>
    <row r="3" spans="2:28" s="3" customFormat="1" ht="147.75" customHeight="1" x14ac:dyDescent="0.25">
      <c r="B3" s="38" t="s">
        <v>23</v>
      </c>
      <c r="C3" s="34" t="s">
        <v>24</v>
      </c>
      <c r="D3" s="34" t="s">
        <v>14</v>
      </c>
      <c r="E3" s="34" t="s">
        <v>17</v>
      </c>
      <c r="F3" s="34" t="s">
        <v>25</v>
      </c>
      <c r="G3" s="34" t="s">
        <v>16</v>
      </c>
      <c r="H3" s="34" t="s">
        <v>18</v>
      </c>
      <c r="I3" s="34" t="s">
        <v>19</v>
      </c>
      <c r="J3" s="34" t="s">
        <v>26</v>
      </c>
      <c r="K3" s="34" t="s">
        <v>28</v>
      </c>
      <c r="L3" s="34" t="s">
        <v>27</v>
      </c>
      <c r="M3" s="34" t="s">
        <v>29</v>
      </c>
      <c r="N3" s="34" t="s">
        <v>15</v>
      </c>
      <c r="O3" s="34" t="s">
        <v>30</v>
      </c>
      <c r="P3" s="34" t="s">
        <v>31</v>
      </c>
      <c r="Q3" s="34" t="s">
        <v>20</v>
      </c>
      <c r="R3" s="34" t="s">
        <v>21</v>
      </c>
      <c r="S3" s="34" t="s">
        <v>32</v>
      </c>
      <c r="T3" s="34" t="s">
        <v>33</v>
      </c>
      <c r="U3" s="34" t="s">
        <v>34</v>
      </c>
      <c r="V3" s="34" t="s">
        <v>35</v>
      </c>
      <c r="W3" s="34" t="s">
        <v>36</v>
      </c>
      <c r="X3" s="34" t="s">
        <v>37</v>
      </c>
      <c r="Y3" s="34" t="s">
        <v>38</v>
      </c>
      <c r="Z3" s="34" t="s">
        <v>39</v>
      </c>
      <c r="AA3" s="2"/>
      <c r="AB3" s="8"/>
    </row>
    <row r="4" spans="2:28" customFormat="1" ht="15" x14ac:dyDescent="0.25"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37" t="s">
        <v>41</v>
      </c>
      <c r="Q4" s="37"/>
      <c r="R4" s="37"/>
      <c r="S4" s="37"/>
      <c r="T4" s="37"/>
      <c r="U4" s="37"/>
      <c r="V4" s="10"/>
      <c r="W4" s="9"/>
      <c r="X4" s="9"/>
      <c r="Y4" s="9"/>
      <c r="Z4" s="9"/>
      <c r="AA4" s="1"/>
      <c r="AB4" s="4"/>
    </row>
    <row r="5" spans="2:28" x14ac:dyDescent="0.2">
      <c r="B5" s="36">
        <v>2022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2:28" outlineLevel="1" x14ac:dyDescent="0.2">
      <c r="B6" s="28" t="s">
        <v>42</v>
      </c>
      <c r="C6" s="24">
        <v>5</v>
      </c>
      <c r="D6" s="24">
        <v>25</v>
      </c>
      <c r="E6" s="24">
        <v>28</v>
      </c>
      <c r="F6" s="24">
        <v>11</v>
      </c>
      <c r="G6" s="24">
        <v>4</v>
      </c>
      <c r="H6" s="24">
        <v>7</v>
      </c>
      <c r="I6" s="24">
        <v>6</v>
      </c>
      <c r="J6" s="24">
        <v>0</v>
      </c>
      <c r="K6" s="24">
        <v>2</v>
      </c>
      <c r="L6" s="24">
        <v>2</v>
      </c>
      <c r="M6" s="24">
        <v>6</v>
      </c>
      <c r="N6" s="24">
        <v>0</v>
      </c>
      <c r="O6" s="24">
        <v>3</v>
      </c>
      <c r="P6" s="24">
        <v>8</v>
      </c>
      <c r="Q6" s="24">
        <v>8</v>
      </c>
      <c r="R6" s="24">
        <v>1</v>
      </c>
      <c r="S6" s="24">
        <v>1</v>
      </c>
      <c r="T6" s="24">
        <v>0</v>
      </c>
      <c r="U6" s="24">
        <v>10</v>
      </c>
      <c r="V6" s="24">
        <v>0</v>
      </c>
      <c r="W6" s="24">
        <v>127</v>
      </c>
      <c r="X6" s="24">
        <v>754</v>
      </c>
      <c r="Y6" s="23">
        <f>X6/W6*1000</f>
        <v>5937.0078740157478</v>
      </c>
      <c r="Z6" s="26">
        <f>W6/(X6/100)</f>
        <v>16.843501326259947</v>
      </c>
      <c r="AA6" s="16"/>
    </row>
    <row r="7" spans="2:28" outlineLevel="1" x14ac:dyDescent="0.2">
      <c r="B7" s="28" t="s">
        <v>43</v>
      </c>
      <c r="C7" s="24">
        <v>1</v>
      </c>
      <c r="D7" s="24">
        <v>36</v>
      </c>
      <c r="E7" s="24">
        <v>32</v>
      </c>
      <c r="F7" s="24">
        <v>7</v>
      </c>
      <c r="G7" s="24">
        <v>6</v>
      </c>
      <c r="H7" s="24">
        <v>6</v>
      </c>
      <c r="I7" s="24">
        <v>7</v>
      </c>
      <c r="J7" s="24">
        <v>5</v>
      </c>
      <c r="K7" s="24">
        <v>2</v>
      </c>
      <c r="L7" s="24">
        <v>1</v>
      </c>
      <c r="M7" s="24">
        <v>4</v>
      </c>
      <c r="N7" s="24">
        <v>1</v>
      </c>
      <c r="O7" s="24">
        <v>3</v>
      </c>
      <c r="P7" s="24">
        <v>8</v>
      </c>
      <c r="Q7" s="24">
        <v>12</v>
      </c>
      <c r="R7" s="24">
        <v>1</v>
      </c>
      <c r="S7" s="24">
        <v>1</v>
      </c>
      <c r="T7" s="24">
        <v>1</v>
      </c>
      <c r="U7" s="24">
        <v>14</v>
      </c>
      <c r="V7" s="24">
        <v>0</v>
      </c>
      <c r="W7" s="24">
        <v>148</v>
      </c>
      <c r="X7" s="24">
        <v>957</v>
      </c>
      <c r="Y7" s="23">
        <f t="shared" ref="Y7:Y17" si="0">X7/W7*1000</f>
        <v>6466.2162162162158</v>
      </c>
      <c r="Z7" s="26">
        <f t="shared" ref="Z7:Z30" si="1">W7/(X7/100)</f>
        <v>15.464994775339603</v>
      </c>
      <c r="AA7" s="16"/>
    </row>
    <row r="8" spans="2:28" outlineLevel="1" x14ac:dyDescent="0.2">
      <c r="B8" s="28" t="s">
        <v>44</v>
      </c>
      <c r="C8" s="24">
        <v>1</v>
      </c>
      <c r="D8" s="24">
        <v>28</v>
      </c>
      <c r="E8" s="24">
        <v>35</v>
      </c>
      <c r="F8" s="24">
        <v>6</v>
      </c>
      <c r="G8" s="24">
        <v>6</v>
      </c>
      <c r="H8" s="24">
        <v>5</v>
      </c>
      <c r="I8" s="24">
        <v>4</v>
      </c>
      <c r="J8" s="24">
        <v>2</v>
      </c>
      <c r="K8" s="24">
        <v>2</v>
      </c>
      <c r="L8" s="24">
        <v>2</v>
      </c>
      <c r="M8" s="24">
        <v>5</v>
      </c>
      <c r="N8" s="24">
        <v>0</v>
      </c>
      <c r="O8" s="24">
        <v>3</v>
      </c>
      <c r="P8" s="24">
        <v>2</v>
      </c>
      <c r="Q8" s="24">
        <v>6</v>
      </c>
      <c r="R8" s="24">
        <v>1</v>
      </c>
      <c r="S8" s="24">
        <v>1</v>
      </c>
      <c r="T8" s="24">
        <v>0</v>
      </c>
      <c r="U8" s="24">
        <v>16</v>
      </c>
      <c r="V8" s="24">
        <v>0</v>
      </c>
      <c r="W8" s="24">
        <v>125</v>
      </c>
      <c r="X8" s="24">
        <v>899</v>
      </c>
      <c r="Y8" s="23">
        <f t="shared" si="0"/>
        <v>7192</v>
      </c>
      <c r="Z8" s="26">
        <f t="shared" si="1"/>
        <v>13.904338153503893</v>
      </c>
      <c r="AA8" s="16"/>
    </row>
    <row r="9" spans="2:28" outlineLevel="1" x14ac:dyDescent="0.2">
      <c r="B9" s="28" t="s">
        <v>45</v>
      </c>
      <c r="C9" s="24">
        <v>3</v>
      </c>
      <c r="D9" s="24">
        <v>21</v>
      </c>
      <c r="E9" s="24">
        <v>19</v>
      </c>
      <c r="F9" s="24">
        <v>6</v>
      </c>
      <c r="G9" s="24">
        <v>5</v>
      </c>
      <c r="H9" s="24">
        <v>6</v>
      </c>
      <c r="I9" s="24">
        <v>4</v>
      </c>
      <c r="J9" s="24">
        <v>1</v>
      </c>
      <c r="K9" s="24">
        <v>2</v>
      </c>
      <c r="L9" s="24">
        <v>1</v>
      </c>
      <c r="M9" s="24">
        <v>3</v>
      </c>
      <c r="N9" s="24">
        <v>0</v>
      </c>
      <c r="O9" s="24">
        <v>2</v>
      </c>
      <c r="P9" s="24">
        <v>3</v>
      </c>
      <c r="Q9" s="24">
        <v>7</v>
      </c>
      <c r="R9" s="24">
        <v>1</v>
      </c>
      <c r="S9" s="24">
        <v>1</v>
      </c>
      <c r="T9" s="24">
        <v>0</v>
      </c>
      <c r="U9" s="24">
        <v>8</v>
      </c>
      <c r="V9" s="24">
        <v>0</v>
      </c>
      <c r="W9" s="24">
        <v>93</v>
      </c>
      <c r="X9" s="24">
        <v>590</v>
      </c>
      <c r="Y9" s="23">
        <f t="shared" si="0"/>
        <v>6344.0860215053763</v>
      </c>
      <c r="Z9" s="26">
        <f t="shared" si="1"/>
        <v>15.762711864406779</v>
      </c>
      <c r="AA9" s="16"/>
    </row>
    <row r="10" spans="2:28" outlineLevel="1" x14ac:dyDescent="0.2">
      <c r="B10" s="28" t="s">
        <v>46</v>
      </c>
      <c r="C10" s="24">
        <v>7</v>
      </c>
      <c r="D10" s="24">
        <v>100</v>
      </c>
      <c r="E10" s="24">
        <v>125</v>
      </c>
      <c r="F10" s="24">
        <v>57</v>
      </c>
      <c r="G10" s="24">
        <v>78</v>
      </c>
      <c r="H10" s="24">
        <v>63</v>
      </c>
      <c r="I10" s="24">
        <v>43</v>
      </c>
      <c r="J10" s="24">
        <v>17</v>
      </c>
      <c r="K10" s="24">
        <v>29</v>
      </c>
      <c r="L10" s="24">
        <v>35</v>
      </c>
      <c r="M10" s="24">
        <v>24</v>
      </c>
      <c r="N10" s="24">
        <v>6</v>
      </c>
      <c r="O10" s="24">
        <v>33</v>
      </c>
      <c r="P10" s="24">
        <v>10</v>
      </c>
      <c r="Q10" s="24">
        <v>43</v>
      </c>
      <c r="R10" s="24">
        <v>3</v>
      </c>
      <c r="S10" s="24">
        <v>6</v>
      </c>
      <c r="T10" s="24">
        <v>1</v>
      </c>
      <c r="U10" s="24">
        <v>5</v>
      </c>
      <c r="V10" s="24">
        <v>37</v>
      </c>
      <c r="W10" s="24">
        <v>722</v>
      </c>
      <c r="X10" s="23">
        <v>2478</v>
      </c>
      <c r="Y10" s="23">
        <f t="shared" si="0"/>
        <v>3432.1329639889195</v>
      </c>
      <c r="Z10" s="26">
        <f t="shared" si="1"/>
        <v>29.136400322840998</v>
      </c>
      <c r="AA10" s="16"/>
    </row>
    <row r="11" spans="2:28" outlineLevel="1" x14ac:dyDescent="0.2">
      <c r="B11" s="28" t="s">
        <v>47</v>
      </c>
      <c r="C11" s="24">
        <v>1</v>
      </c>
      <c r="D11" s="24">
        <v>28</v>
      </c>
      <c r="E11" s="24">
        <v>36</v>
      </c>
      <c r="F11" s="24">
        <v>9</v>
      </c>
      <c r="G11" s="24">
        <v>13</v>
      </c>
      <c r="H11" s="24">
        <v>10</v>
      </c>
      <c r="I11" s="24">
        <v>5</v>
      </c>
      <c r="J11" s="24">
        <v>3</v>
      </c>
      <c r="K11" s="24">
        <v>3</v>
      </c>
      <c r="L11" s="24">
        <v>5</v>
      </c>
      <c r="M11" s="24">
        <v>8</v>
      </c>
      <c r="N11" s="24">
        <v>1</v>
      </c>
      <c r="O11" s="24">
        <v>5</v>
      </c>
      <c r="P11" s="24">
        <v>6</v>
      </c>
      <c r="Q11" s="24">
        <v>15</v>
      </c>
      <c r="R11" s="24">
        <v>1</v>
      </c>
      <c r="S11" s="24">
        <v>2</v>
      </c>
      <c r="T11" s="24">
        <v>0</v>
      </c>
      <c r="U11" s="24">
        <v>19</v>
      </c>
      <c r="V11" s="24">
        <v>2</v>
      </c>
      <c r="W11" s="24">
        <v>172</v>
      </c>
      <c r="X11" s="23">
        <v>1147</v>
      </c>
      <c r="Y11" s="23">
        <f t="shared" si="0"/>
        <v>6668.6046511627901</v>
      </c>
      <c r="Z11" s="26">
        <f t="shared" si="1"/>
        <v>14.995640802092414</v>
      </c>
      <c r="AA11" s="16"/>
    </row>
    <row r="12" spans="2:28" outlineLevel="1" x14ac:dyDescent="0.2">
      <c r="B12" s="28" t="s">
        <v>48</v>
      </c>
      <c r="C12" s="24">
        <v>1</v>
      </c>
      <c r="D12" s="24">
        <v>48</v>
      </c>
      <c r="E12" s="24">
        <v>60</v>
      </c>
      <c r="F12" s="24">
        <v>30</v>
      </c>
      <c r="G12" s="24">
        <v>43</v>
      </c>
      <c r="H12" s="24">
        <v>29</v>
      </c>
      <c r="I12" s="24">
        <v>21</v>
      </c>
      <c r="J12" s="24">
        <v>7</v>
      </c>
      <c r="K12" s="24">
        <v>7</v>
      </c>
      <c r="L12" s="24">
        <v>9</v>
      </c>
      <c r="M12" s="24">
        <v>9</v>
      </c>
      <c r="N12" s="24">
        <v>2</v>
      </c>
      <c r="O12" s="24">
        <v>14</v>
      </c>
      <c r="P12" s="24">
        <v>5</v>
      </c>
      <c r="Q12" s="24">
        <v>28</v>
      </c>
      <c r="R12" s="24">
        <v>2</v>
      </c>
      <c r="S12" s="24">
        <v>5</v>
      </c>
      <c r="T12" s="24">
        <v>0</v>
      </c>
      <c r="U12" s="24">
        <v>12</v>
      </c>
      <c r="V12" s="24">
        <v>2</v>
      </c>
      <c r="W12" s="24">
        <v>334</v>
      </c>
      <c r="X12" s="23">
        <v>2439</v>
      </c>
      <c r="Y12" s="23">
        <f t="shared" si="0"/>
        <v>7302.395209580839</v>
      </c>
      <c r="Z12" s="26">
        <f t="shared" si="1"/>
        <v>13.694136941369413</v>
      </c>
      <c r="AA12" s="16"/>
    </row>
    <row r="13" spans="2:28" outlineLevel="1" x14ac:dyDescent="0.2">
      <c r="B13" s="28" t="s">
        <v>49</v>
      </c>
      <c r="C13" s="24">
        <v>0</v>
      </c>
      <c r="D13" s="24">
        <v>19</v>
      </c>
      <c r="E13" s="24">
        <v>21</v>
      </c>
      <c r="F13" s="24">
        <v>8</v>
      </c>
      <c r="G13" s="24">
        <v>6</v>
      </c>
      <c r="H13" s="24">
        <v>6</v>
      </c>
      <c r="I13" s="24">
        <v>4</v>
      </c>
      <c r="J13" s="24">
        <v>2</v>
      </c>
      <c r="K13" s="24">
        <v>2</v>
      </c>
      <c r="L13" s="24">
        <v>4</v>
      </c>
      <c r="M13" s="24">
        <v>5</v>
      </c>
      <c r="N13" s="24">
        <v>0</v>
      </c>
      <c r="O13" s="24">
        <v>4</v>
      </c>
      <c r="P13" s="24">
        <v>4</v>
      </c>
      <c r="Q13" s="24">
        <v>12</v>
      </c>
      <c r="R13" s="24">
        <v>1</v>
      </c>
      <c r="S13" s="24">
        <v>2</v>
      </c>
      <c r="T13" s="24">
        <v>0</v>
      </c>
      <c r="U13" s="24">
        <v>16</v>
      </c>
      <c r="V13" s="24">
        <v>0</v>
      </c>
      <c r="W13" s="24">
        <v>116</v>
      </c>
      <c r="X13" s="24">
        <v>681</v>
      </c>
      <c r="Y13" s="23">
        <f t="shared" si="0"/>
        <v>5870.6896551724139</v>
      </c>
      <c r="Z13" s="26">
        <f t="shared" si="1"/>
        <v>17.033773861967695</v>
      </c>
      <c r="AA13" s="16"/>
    </row>
    <row r="14" spans="2:28" outlineLevel="1" x14ac:dyDescent="0.2">
      <c r="B14" s="28" t="s">
        <v>50</v>
      </c>
      <c r="C14" s="24">
        <v>0</v>
      </c>
      <c r="D14" s="24">
        <v>40</v>
      </c>
      <c r="E14" s="24">
        <v>29</v>
      </c>
      <c r="F14" s="24">
        <v>12</v>
      </c>
      <c r="G14" s="24">
        <v>12</v>
      </c>
      <c r="H14" s="24">
        <v>8</v>
      </c>
      <c r="I14" s="24">
        <v>6</v>
      </c>
      <c r="J14" s="24">
        <v>3</v>
      </c>
      <c r="K14" s="24">
        <v>3</v>
      </c>
      <c r="L14" s="24">
        <v>2</v>
      </c>
      <c r="M14" s="24">
        <v>4</v>
      </c>
      <c r="N14" s="24">
        <v>2</v>
      </c>
      <c r="O14" s="24">
        <v>6</v>
      </c>
      <c r="P14" s="24">
        <v>2</v>
      </c>
      <c r="Q14" s="24">
        <v>15</v>
      </c>
      <c r="R14" s="24">
        <v>1</v>
      </c>
      <c r="S14" s="24">
        <v>1</v>
      </c>
      <c r="T14" s="24">
        <v>0</v>
      </c>
      <c r="U14" s="24">
        <v>2</v>
      </c>
      <c r="V14" s="24">
        <v>2</v>
      </c>
      <c r="W14" s="24">
        <v>150</v>
      </c>
      <c r="X14" s="24">
        <v>629</v>
      </c>
      <c r="Y14" s="23">
        <f t="shared" si="0"/>
        <v>4193.333333333333</v>
      </c>
      <c r="Z14" s="26">
        <f t="shared" si="1"/>
        <v>23.847376788553259</v>
      </c>
      <c r="AA14" s="16"/>
    </row>
    <row r="15" spans="2:28" outlineLevel="1" x14ac:dyDescent="0.2">
      <c r="B15" s="28" t="s">
        <v>51</v>
      </c>
      <c r="C15" s="24">
        <v>2</v>
      </c>
      <c r="D15" s="24">
        <v>22</v>
      </c>
      <c r="E15" s="24">
        <v>35</v>
      </c>
      <c r="F15" s="24">
        <v>9</v>
      </c>
      <c r="G15" s="24">
        <v>13</v>
      </c>
      <c r="H15" s="24">
        <v>10</v>
      </c>
      <c r="I15" s="24">
        <v>11</v>
      </c>
      <c r="J15" s="24">
        <v>3</v>
      </c>
      <c r="K15" s="24">
        <v>3</v>
      </c>
      <c r="L15" s="24">
        <v>6</v>
      </c>
      <c r="M15" s="24">
        <v>8</v>
      </c>
      <c r="N15" s="24">
        <v>0</v>
      </c>
      <c r="O15" s="24">
        <v>5</v>
      </c>
      <c r="P15" s="24">
        <v>5</v>
      </c>
      <c r="Q15" s="24">
        <v>12</v>
      </c>
      <c r="R15" s="24">
        <v>2</v>
      </c>
      <c r="S15" s="24">
        <v>2</v>
      </c>
      <c r="T15" s="24">
        <v>0</v>
      </c>
      <c r="U15" s="24">
        <v>18</v>
      </c>
      <c r="V15" s="24">
        <v>0</v>
      </c>
      <c r="W15" s="24">
        <v>166</v>
      </c>
      <c r="X15" s="23">
        <v>1292</v>
      </c>
      <c r="Y15" s="23">
        <f t="shared" si="0"/>
        <v>7783.1325301204815</v>
      </c>
      <c r="Z15" s="26">
        <f t="shared" si="1"/>
        <v>12.848297213622292</v>
      </c>
      <c r="AA15" s="16"/>
    </row>
    <row r="16" spans="2:28" outlineLevel="1" x14ac:dyDescent="0.2">
      <c r="B16" s="28" t="s">
        <v>52</v>
      </c>
      <c r="C16" s="24">
        <v>4</v>
      </c>
      <c r="D16" s="24">
        <v>42</v>
      </c>
      <c r="E16" s="24">
        <v>52</v>
      </c>
      <c r="F16" s="24">
        <v>14</v>
      </c>
      <c r="G16" s="24">
        <v>16</v>
      </c>
      <c r="H16" s="24">
        <v>15</v>
      </c>
      <c r="I16" s="24">
        <v>9</v>
      </c>
      <c r="J16" s="24">
        <v>5</v>
      </c>
      <c r="K16" s="24">
        <v>7</v>
      </c>
      <c r="L16" s="24">
        <v>7</v>
      </c>
      <c r="M16" s="24">
        <v>8</v>
      </c>
      <c r="N16" s="24">
        <v>3</v>
      </c>
      <c r="O16" s="24">
        <v>7</v>
      </c>
      <c r="P16" s="24">
        <v>4</v>
      </c>
      <c r="Q16" s="24">
        <v>17</v>
      </c>
      <c r="R16" s="24">
        <v>1</v>
      </c>
      <c r="S16" s="24">
        <v>2</v>
      </c>
      <c r="T16" s="24">
        <v>0</v>
      </c>
      <c r="U16" s="24">
        <v>19</v>
      </c>
      <c r="V16" s="24">
        <v>3</v>
      </c>
      <c r="W16" s="24">
        <v>235</v>
      </c>
      <c r="X16" s="23">
        <v>1499</v>
      </c>
      <c r="Y16" s="23">
        <f t="shared" si="0"/>
        <v>6378.7234042553191</v>
      </c>
      <c r="Z16" s="26">
        <f t="shared" si="1"/>
        <v>15.677118078719145</v>
      </c>
      <c r="AA16" s="16"/>
    </row>
    <row r="17" spans="2:29" outlineLevel="1" x14ac:dyDescent="0.2">
      <c r="B17" s="28" t="s">
        <v>53</v>
      </c>
      <c r="C17" s="24">
        <v>1</v>
      </c>
      <c r="D17" s="24">
        <v>24</v>
      </c>
      <c r="E17" s="24">
        <v>28</v>
      </c>
      <c r="F17" s="24">
        <v>4</v>
      </c>
      <c r="G17" s="24">
        <v>6</v>
      </c>
      <c r="H17" s="24">
        <v>6</v>
      </c>
      <c r="I17" s="24">
        <v>5</v>
      </c>
      <c r="J17" s="24">
        <v>2</v>
      </c>
      <c r="K17" s="24">
        <v>3</v>
      </c>
      <c r="L17" s="24">
        <v>1</v>
      </c>
      <c r="M17" s="24">
        <v>5</v>
      </c>
      <c r="N17" s="24">
        <v>0</v>
      </c>
      <c r="O17" s="24">
        <v>2</v>
      </c>
      <c r="P17" s="24">
        <v>6</v>
      </c>
      <c r="Q17" s="24">
        <v>10</v>
      </c>
      <c r="R17" s="24">
        <v>1</v>
      </c>
      <c r="S17" s="24">
        <v>1</v>
      </c>
      <c r="T17" s="24">
        <v>0</v>
      </c>
      <c r="U17" s="24">
        <v>17</v>
      </c>
      <c r="V17" s="24">
        <v>0</v>
      </c>
      <c r="W17" s="24">
        <v>122</v>
      </c>
      <c r="X17" s="24">
        <v>898</v>
      </c>
      <c r="Y17" s="23">
        <f t="shared" si="0"/>
        <v>7360.6557377049176</v>
      </c>
      <c r="Z17" s="26">
        <f t="shared" si="1"/>
        <v>13.585746102449887</v>
      </c>
      <c r="AA17" s="16"/>
    </row>
    <row r="18" spans="2:29" outlineLevel="1" x14ac:dyDescent="0.2">
      <c r="B18" s="28" t="s">
        <v>54</v>
      </c>
      <c r="C18" s="24">
        <v>0</v>
      </c>
      <c r="D18" s="24">
        <v>7</v>
      </c>
      <c r="E18" s="24">
        <v>4</v>
      </c>
      <c r="F18" s="24">
        <v>2</v>
      </c>
      <c r="G18" s="24">
        <v>2</v>
      </c>
      <c r="H18" s="24">
        <v>1</v>
      </c>
      <c r="I18" s="24">
        <v>1</v>
      </c>
      <c r="J18" s="24">
        <v>0</v>
      </c>
      <c r="K18" s="24">
        <v>1</v>
      </c>
      <c r="L18" s="24">
        <v>0</v>
      </c>
      <c r="M18" s="24">
        <v>1</v>
      </c>
      <c r="N18" s="24">
        <v>0</v>
      </c>
      <c r="O18" s="24">
        <v>0</v>
      </c>
      <c r="P18" s="24">
        <v>1</v>
      </c>
      <c r="Q18" s="24">
        <v>1</v>
      </c>
      <c r="R18" s="24">
        <v>0</v>
      </c>
      <c r="S18" s="24">
        <v>0</v>
      </c>
      <c r="T18" s="24">
        <v>0</v>
      </c>
      <c r="U18" s="24">
        <v>1</v>
      </c>
      <c r="V18" s="24">
        <v>0</v>
      </c>
      <c r="W18" s="24">
        <v>22</v>
      </c>
      <c r="X18" s="24">
        <v>135</v>
      </c>
      <c r="Y18" s="23">
        <f>X18/W18*1000</f>
        <v>6136.3636363636369</v>
      </c>
      <c r="Z18" s="26">
        <f t="shared" si="1"/>
        <v>16.296296296296294</v>
      </c>
      <c r="AA18" s="16"/>
    </row>
    <row r="19" spans="2:29" outlineLevel="1" x14ac:dyDescent="0.2">
      <c r="B19" s="28" t="s">
        <v>55</v>
      </c>
      <c r="C19" s="24">
        <v>2</v>
      </c>
      <c r="D19" s="24">
        <v>39</v>
      </c>
      <c r="E19" s="24">
        <v>51</v>
      </c>
      <c r="F19" s="24">
        <v>9</v>
      </c>
      <c r="G19" s="24">
        <v>14</v>
      </c>
      <c r="H19" s="24">
        <v>13</v>
      </c>
      <c r="I19" s="24">
        <v>11</v>
      </c>
      <c r="J19" s="24">
        <v>4</v>
      </c>
      <c r="K19" s="24">
        <v>2</v>
      </c>
      <c r="L19" s="24">
        <v>5</v>
      </c>
      <c r="M19" s="24">
        <v>6</v>
      </c>
      <c r="N19" s="24">
        <v>1</v>
      </c>
      <c r="O19" s="24">
        <v>6</v>
      </c>
      <c r="P19" s="24">
        <v>6</v>
      </c>
      <c r="Q19" s="24">
        <v>20</v>
      </c>
      <c r="R19" s="24">
        <v>1</v>
      </c>
      <c r="S19" s="24">
        <v>3</v>
      </c>
      <c r="T19" s="24">
        <v>0</v>
      </c>
      <c r="U19" s="24">
        <v>23</v>
      </c>
      <c r="V19" s="24">
        <v>0</v>
      </c>
      <c r="W19" s="24">
        <v>216</v>
      </c>
      <c r="X19" s="23">
        <v>1742</v>
      </c>
      <c r="Y19" s="23">
        <f t="shared" ref="Y19:Y30" si="2">X19/W19*1000</f>
        <v>8064.8148148148148</v>
      </c>
      <c r="Z19" s="26">
        <f t="shared" si="1"/>
        <v>12.399540757749712</v>
      </c>
      <c r="AA19" s="16"/>
    </row>
    <row r="20" spans="2:29" outlineLevel="1" x14ac:dyDescent="0.2">
      <c r="B20" s="28" t="s">
        <v>56</v>
      </c>
      <c r="C20" s="24">
        <v>0</v>
      </c>
      <c r="D20" s="24">
        <v>8</v>
      </c>
      <c r="E20" s="24">
        <v>5</v>
      </c>
      <c r="F20" s="24">
        <v>2</v>
      </c>
      <c r="G20" s="24">
        <v>1</v>
      </c>
      <c r="H20" s="24">
        <v>1</v>
      </c>
      <c r="I20" s="24">
        <v>1</v>
      </c>
      <c r="J20" s="24">
        <v>1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2</v>
      </c>
      <c r="Q20" s="24">
        <v>2</v>
      </c>
      <c r="R20" s="24">
        <v>0</v>
      </c>
      <c r="S20" s="24">
        <v>0</v>
      </c>
      <c r="T20" s="24">
        <v>1</v>
      </c>
      <c r="U20" s="24">
        <v>1</v>
      </c>
      <c r="V20" s="24">
        <v>0</v>
      </c>
      <c r="W20" s="24">
        <v>25</v>
      </c>
      <c r="X20" s="24">
        <v>115</v>
      </c>
      <c r="Y20" s="23">
        <f t="shared" si="2"/>
        <v>4600</v>
      </c>
      <c r="Z20" s="26">
        <f t="shared" si="1"/>
        <v>21.739130434782609</v>
      </c>
      <c r="AA20" s="16"/>
    </row>
    <row r="21" spans="2:29" outlineLevel="1" x14ac:dyDescent="0.2">
      <c r="B21" s="28" t="s">
        <v>57</v>
      </c>
      <c r="C21" s="24">
        <v>1</v>
      </c>
      <c r="D21" s="24">
        <v>15</v>
      </c>
      <c r="E21" s="24">
        <v>19</v>
      </c>
      <c r="F21" s="24">
        <v>3</v>
      </c>
      <c r="G21" s="24">
        <v>3</v>
      </c>
      <c r="H21" s="24">
        <v>3</v>
      </c>
      <c r="I21" s="24">
        <v>2</v>
      </c>
      <c r="J21" s="24">
        <v>1</v>
      </c>
      <c r="K21" s="24">
        <v>3</v>
      </c>
      <c r="L21" s="24">
        <v>2</v>
      </c>
      <c r="M21" s="24">
        <v>5</v>
      </c>
      <c r="N21" s="24">
        <v>0</v>
      </c>
      <c r="O21" s="24">
        <v>2</v>
      </c>
      <c r="P21" s="24">
        <v>3</v>
      </c>
      <c r="Q21" s="24">
        <v>4</v>
      </c>
      <c r="R21" s="24">
        <v>1</v>
      </c>
      <c r="S21" s="24">
        <v>2</v>
      </c>
      <c r="T21" s="24">
        <v>0</v>
      </c>
      <c r="U21" s="24">
        <v>7</v>
      </c>
      <c r="V21" s="24">
        <v>0</v>
      </c>
      <c r="W21" s="24">
        <v>76</v>
      </c>
      <c r="X21" s="24">
        <v>530</v>
      </c>
      <c r="Y21" s="23">
        <f t="shared" si="2"/>
        <v>6973.6842105263158</v>
      </c>
      <c r="Z21" s="26">
        <f t="shared" si="1"/>
        <v>14.339622641509434</v>
      </c>
      <c r="AA21" s="16"/>
    </row>
    <row r="22" spans="2:29" outlineLevel="1" x14ac:dyDescent="0.2">
      <c r="B22" s="28" t="s">
        <v>58</v>
      </c>
      <c r="C22" s="24">
        <v>0</v>
      </c>
      <c r="D22" s="24">
        <v>23</v>
      </c>
      <c r="E22" s="24">
        <v>30</v>
      </c>
      <c r="F22" s="24">
        <v>8</v>
      </c>
      <c r="G22" s="24">
        <v>10</v>
      </c>
      <c r="H22" s="24">
        <v>8</v>
      </c>
      <c r="I22" s="24">
        <v>4</v>
      </c>
      <c r="J22" s="24">
        <v>2</v>
      </c>
      <c r="K22" s="24">
        <v>3</v>
      </c>
      <c r="L22" s="24">
        <v>4</v>
      </c>
      <c r="M22" s="24">
        <v>10</v>
      </c>
      <c r="N22" s="24">
        <v>1</v>
      </c>
      <c r="O22" s="24">
        <v>2</v>
      </c>
      <c r="P22" s="24">
        <v>3</v>
      </c>
      <c r="Q22" s="24">
        <v>14</v>
      </c>
      <c r="R22" s="24">
        <v>1</v>
      </c>
      <c r="S22" s="24">
        <v>1</v>
      </c>
      <c r="T22" s="24">
        <v>1</v>
      </c>
      <c r="U22" s="24">
        <v>20</v>
      </c>
      <c r="V22" s="24">
        <v>0</v>
      </c>
      <c r="W22" s="24">
        <v>145</v>
      </c>
      <c r="X22" s="24">
        <v>874</v>
      </c>
      <c r="Y22" s="23">
        <f t="shared" si="2"/>
        <v>6027.5862068965516</v>
      </c>
      <c r="Z22" s="26">
        <f t="shared" si="1"/>
        <v>16.590389016018307</v>
      </c>
      <c r="AA22" s="16"/>
    </row>
    <row r="23" spans="2:29" outlineLevel="1" x14ac:dyDescent="0.2">
      <c r="B23" s="28" t="s">
        <v>59</v>
      </c>
      <c r="C23" s="24">
        <v>0</v>
      </c>
      <c r="D23" s="24">
        <v>19</v>
      </c>
      <c r="E23" s="24">
        <v>15</v>
      </c>
      <c r="F23" s="24">
        <v>6</v>
      </c>
      <c r="G23" s="24">
        <v>3</v>
      </c>
      <c r="H23" s="24">
        <v>4</v>
      </c>
      <c r="I23" s="24">
        <v>3</v>
      </c>
      <c r="J23" s="24">
        <v>1</v>
      </c>
      <c r="K23" s="24">
        <v>1</v>
      </c>
      <c r="L23" s="24">
        <v>1</v>
      </c>
      <c r="M23" s="24">
        <v>4</v>
      </c>
      <c r="N23" s="24">
        <v>1</v>
      </c>
      <c r="O23" s="24">
        <v>1</v>
      </c>
      <c r="P23" s="24">
        <v>3</v>
      </c>
      <c r="Q23" s="24">
        <v>7</v>
      </c>
      <c r="R23" s="24">
        <v>1</v>
      </c>
      <c r="S23" s="24">
        <v>1</v>
      </c>
      <c r="T23" s="24">
        <v>0</v>
      </c>
      <c r="U23" s="24">
        <v>10</v>
      </c>
      <c r="V23" s="24">
        <v>0</v>
      </c>
      <c r="W23" s="24">
        <v>81</v>
      </c>
      <c r="X23" s="24">
        <v>509</v>
      </c>
      <c r="Y23" s="23">
        <f t="shared" si="2"/>
        <v>6283.950617283951</v>
      </c>
      <c r="Z23" s="26">
        <f t="shared" si="1"/>
        <v>15.913555992141454</v>
      </c>
      <c r="AA23" s="16"/>
    </row>
    <row r="24" spans="2:29" outlineLevel="1" x14ac:dyDescent="0.2">
      <c r="B24" s="28" t="s">
        <v>60</v>
      </c>
      <c r="C24" s="24">
        <v>0</v>
      </c>
      <c r="D24" s="24">
        <v>9</v>
      </c>
      <c r="E24" s="24">
        <v>7</v>
      </c>
      <c r="F24" s="24">
        <v>3</v>
      </c>
      <c r="G24" s="24">
        <v>1</v>
      </c>
      <c r="H24" s="24">
        <v>1</v>
      </c>
      <c r="I24" s="24">
        <v>1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2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24</v>
      </c>
      <c r="X24" s="24">
        <v>99</v>
      </c>
      <c r="Y24" s="23">
        <f t="shared" si="2"/>
        <v>4125</v>
      </c>
      <c r="Z24" s="26">
        <f t="shared" si="1"/>
        <v>24.242424242424242</v>
      </c>
      <c r="AA24" s="16"/>
    </row>
    <row r="25" spans="2:29" outlineLevel="1" x14ac:dyDescent="0.2">
      <c r="B25" s="28" t="s">
        <v>61</v>
      </c>
      <c r="C25" s="24">
        <v>0</v>
      </c>
      <c r="D25" s="24">
        <v>18</v>
      </c>
      <c r="E25" s="24">
        <v>25</v>
      </c>
      <c r="F25" s="24">
        <v>7</v>
      </c>
      <c r="G25" s="24">
        <v>4</v>
      </c>
      <c r="H25" s="24">
        <v>4</v>
      </c>
      <c r="I25" s="24">
        <v>4</v>
      </c>
      <c r="J25" s="24">
        <v>0</v>
      </c>
      <c r="K25" s="24">
        <v>1</v>
      </c>
      <c r="L25" s="24">
        <v>1</v>
      </c>
      <c r="M25" s="24">
        <v>2</v>
      </c>
      <c r="N25" s="24">
        <v>1</v>
      </c>
      <c r="O25" s="24">
        <v>1</v>
      </c>
      <c r="P25" s="24">
        <v>2</v>
      </c>
      <c r="Q25" s="24">
        <v>7</v>
      </c>
      <c r="R25" s="24">
        <v>1</v>
      </c>
      <c r="S25" s="24">
        <v>1</v>
      </c>
      <c r="T25" s="24">
        <v>0</v>
      </c>
      <c r="U25" s="24">
        <v>8</v>
      </c>
      <c r="V25" s="24">
        <v>0</v>
      </c>
      <c r="W25" s="24">
        <v>87</v>
      </c>
      <c r="X25" s="24">
        <v>783</v>
      </c>
      <c r="Y25" s="23">
        <f t="shared" si="2"/>
        <v>9000</v>
      </c>
      <c r="Z25" s="26">
        <f t="shared" si="1"/>
        <v>11.111111111111111</v>
      </c>
      <c r="AA25" s="16"/>
    </row>
    <row r="26" spans="2:29" outlineLevel="1" x14ac:dyDescent="0.2">
      <c r="B26" s="28" t="s">
        <v>62</v>
      </c>
      <c r="C26" s="24">
        <v>1</v>
      </c>
      <c r="D26" s="24">
        <v>14</v>
      </c>
      <c r="E26" s="24">
        <v>17</v>
      </c>
      <c r="F26" s="24">
        <v>3</v>
      </c>
      <c r="G26" s="24">
        <v>2</v>
      </c>
      <c r="H26" s="24">
        <v>3</v>
      </c>
      <c r="I26" s="24">
        <v>4</v>
      </c>
      <c r="J26" s="24">
        <v>0</v>
      </c>
      <c r="K26" s="24">
        <v>1</v>
      </c>
      <c r="L26" s="24">
        <v>1</v>
      </c>
      <c r="M26" s="24">
        <v>5</v>
      </c>
      <c r="N26" s="24">
        <v>1</v>
      </c>
      <c r="O26" s="24">
        <v>2</v>
      </c>
      <c r="P26" s="24">
        <v>2</v>
      </c>
      <c r="Q26" s="24">
        <v>3</v>
      </c>
      <c r="R26" s="24">
        <v>1</v>
      </c>
      <c r="S26" s="24">
        <v>1</v>
      </c>
      <c r="T26" s="24">
        <v>0</v>
      </c>
      <c r="U26" s="24">
        <v>12</v>
      </c>
      <c r="V26" s="24">
        <v>0</v>
      </c>
      <c r="W26" s="24">
        <v>73</v>
      </c>
      <c r="X26" s="24">
        <v>449</v>
      </c>
      <c r="Y26" s="23">
        <f t="shared" si="2"/>
        <v>6150.6849315068494</v>
      </c>
      <c r="Z26" s="26">
        <f t="shared" si="1"/>
        <v>16.258351893095767</v>
      </c>
      <c r="AA26" s="16"/>
    </row>
    <row r="27" spans="2:29" outlineLevel="1" x14ac:dyDescent="0.2">
      <c r="B27" s="28" t="s">
        <v>63</v>
      </c>
      <c r="C27" s="24">
        <v>1</v>
      </c>
      <c r="D27" s="24">
        <v>25</v>
      </c>
      <c r="E27" s="24">
        <v>23</v>
      </c>
      <c r="F27" s="24">
        <v>9</v>
      </c>
      <c r="G27" s="24">
        <v>9</v>
      </c>
      <c r="H27" s="24">
        <v>8</v>
      </c>
      <c r="I27" s="24">
        <v>7</v>
      </c>
      <c r="J27" s="24">
        <v>3</v>
      </c>
      <c r="K27" s="24">
        <v>4</v>
      </c>
      <c r="L27" s="24">
        <v>2</v>
      </c>
      <c r="M27" s="24">
        <v>5</v>
      </c>
      <c r="N27" s="24">
        <v>1</v>
      </c>
      <c r="O27" s="24">
        <v>5</v>
      </c>
      <c r="P27" s="24">
        <v>3</v>
      </c>
      <c r="Q27" s="24">
        <v>8</v>
      </c>
      <c r="R27" s="24">
        <v>1</v>
      </c>
      <c r="S27" s="24">
        <v>1</v>
      </c>
      <c r="T27" s="24">
        <v>0</v>
      </c>
      <c r="U27" s="24">
        <v>13</v>
      </c>
      <c r="V27" s="24">
        <v>0</v>
      </c>
      <c r="W27" s="24">
        <v>128</v>
      </c>
      <c r="X27" s="24">
        <v>850</v>
      </c>
      <c r="Y27" s="23">
        <f t="shared" si="2"/>
        <v>6640.625</v>
      </c>
      <c r="Z27" s="26">
        <f t="shared" si="1"/>
        <v>15.058823529411764</v>
      </c>
      <c r="AA27" s="16"/>
    </row>
    <row r="28" spans="2:29" outlineLevel="1" x14ac:dyDescent="0.2">
      <c r="B28" s="28" t="s">
        <v>64</v>
      </c>
      <c r="C28" s="24">
        <v>1</v>
      </c>
      <c r="D28" s="24">
        <v>27</v>
      </c>
      <c r="E28" s="24">
        <v>30</v>
      </c>
      <c r="F28" s="24">
        <v>7</v>
      </c>
      <c r="G28" s="24">
        <v>10</v>
      </c>
      <c r="H28" s="24">
        <v>8</v>
      </c>
      <c r="I28" s="24">
        <v>6</v>
      </c>
      <c r="J28" s="24">
        <v>3</v>
      </c>
      <c r="K28" s="24">
        <v>3</v>
      </c>
      <c r="L28" s="24">
        <v>3</v>
      </c>
      <c r="M28" s="24">
        <v>10</v>
      </c>
      <c r="N28" s="24">
        <v>1</v>
      </c>
      <c r="O28" s="24">
        <v>5</v>
      </c>
      <c r="P28" s="24">
        <v>2</v>
      </c>
      <c r="Q28" s="24">
        <v>12</v>
      </c>
      <c r="R28" s="24">
        <v>1</v>
      </c>
      <c r="S28" s="24">
        <v>2</v>
      </c>
      <c r="T28" s="24">
        <v>0</v>
      </c>
      <c r="U28" s="24">
        <v>18</v>
      </c>
      <c r="V28" s="24">
        <v>0</v>
      </c>
      <c r="W28" s="24">
        <v>149</v>
      </c>
      <c r="X28" s="23">
        <v>1193</v>
      </c>
      <c r="Y28" s="23">
        <f t="shared" si="2"/>
        <v>8006.7114093959726</v>
      </c>
      <c r="Z28" s="26">
        <f t="shared" si="1"/>
        <v>12.489522212908634</v>
      </c>
      <c r="AA28" s="16"/>
    </row>
    <row r="29" spans="2:29" outlineLevel="1" x14ac:dyDescent="0.2">
      <c r="B29" s="28" t="s">
        <v>65</v>
      </c>
      <c r="C29" s="24">
        <v>1</v>
      </c>
      <c r="D29" s="24">
        <v>16</v>
      </c>
      <c r="E29" s="24">
        <v>17</v>
      </c>
      <c r="F29" s="24">
        <v>8</v>
      </c>
      <c r="G29" s="24">
        <v>1</v>
      </c>
      <c r="H29" s="24">
        <v>4</v>
      </c>
      <c r="I29" s="24">
        <v>2</v>
      </c>
      <c r="J29" s="24">
        <v>1</v>
      </c>
      <c r="K29" s="24">
        <v>1</v>
      </c>
      <c r="L29" s="24">
        <v>1</v>
      </c>
      <c r="M29" s="24">
        <v>1</v>
      </c>
      <c r="N29" s="24">
        <v>0</v>
      </c>
      <c r="O29" s="24">
        <v>1</v>
      </c>
      <c r="P29" s="24">
        <v>3</v>
      </c>
      <c r="Q29" s="24">
        <v>2</v>
      </c>
      <c r="R29" s="24">
        <v>0</v>
      </c>
      <c r="S29" s="24">
        <v>1</v>
      </c>
      <c r="T29" s="24">
        <v>0</v>
      </c>
      <c r="U29" s="24">
        <v>4</v>
      </c>
      <c r="V29" s="24">
        <v>0</v>
      </c>
      <c r="W29" s="24">
        <v>64</v>
      </c>
      <c r="X29" s="24">
        <v>444</v>
      </c>
      <c r="Y29" s="23">
        <f t="shared" si="2"/>
        <v>6937.5</v>
      </c>
      <c r="Z29" s="26">
        <f t="shared" si="1"/>
        <v>14.414414414414413</v>
      </c>
      <c r="AA29" s="16"/>
    </row>
    <row r="30" spans="2:29" outlineLevel="1" x14ac:dyDescent="0.2">
      <c r="B30" s="28" t="s">
        <v>66</v>
      </c>
      <c r="C30" s="24">
        <v>0</v>
      </c>
      <c r="D30" s="24">
        <v>9</v>
      </c>
      <c r="E30" s="24">
        <v>3</v>
      </c>
      <c r="F30" s="24">
        <v>2</v>
      </c>
      <c r="G30" s="24">
        <v>2</v>
      </c>
      <c r="H30" s="24">
        <v>2</v>
      </c>
      <c r="I30" s="24">
        <v>1</v>
      </c>
      <c r="J30" s="24">
        <v>1</v>
      </c>
      <c r="K30" s="24">
        <v>1</v>
      </c>
      <c r="L30" s="24">
        <v>1</v>
      </c>
      <c r="M30" s="24">
        <v>1</v>
      </c>
      <c r="N30" s="24">
        <v>1</v>
      </c>
      <c r="O30" s="24">
        <v>1</v>
      </c>
      <c r="P30" s="24">
        <v>1</v>
      </c>
      <c r="Q30" s="24">
        <v>1</v>
      </c>
      <c r="R30" s="24">
        <v>1</v>
      </c>
      <c r="S30" s="24">
        <v>1</v>
      </c>
      <c r="T30" s="24">
        <v>0</v>
      </c>
      <c r="U30" s="24">
        <v>3</v>
      </c>
      <c r="V30" s="24">
        <v>0</v>
      </c>
      <c r="W30" s="24">
        <v>32</v>
      </c>
      <c r="X30" s="24">
        <v>195</v>
      </c>
      <c r="Y30" s="23">
        <f t="shared" si="2"/>
        <v>6093.75</v>
      </c>
      <c r="Z30" s="26">
        <f t="shared" si="1"/>
        <v>16.410256410256412</v>
      </c>
      <c r="AA30" s="16"/>
    </row>
    <row r="31" spans="2:29" s="15" customFormat="1" x14ac:dyDescent="0.2">
      <c r="B31" s="32" t="s">
        <v>6</v>
      </c>
      <c r="C31" s="25">
        <v>33</v>
      </c>
      <c r="D31" s="25">
        <v>662</v>
      </c>
      <c r="E31" s="25">
        <v>746</v>
      </c>
      <c r="F31" s="25">
        <v>242</v>
      </c>
      <c r="G31" s="25">
        <v>270</v>
      </c>
      <c r="H31" s="25">
        <v>231</v>
      </c>
      <c r="I31" s="25">
        <v>172</v>
      </c>
      <c r="J31" s="25">
        <v>67</v>
      </c>
      <c r="K31" s="25">
        <v>86</v>
      </c>
      <c r="L31" s="25">
        <v>96</v>
      </c>
      <c r="M31" s="25">
        <v>139</v>
      </c>
      <c r="N31" s="25">
        <v>23</v>
      </c>
      <c r="O31" s="25">
        <v>113</v>
      </c>
      <c r="P31" s="25">
        <v>94</v>
      </c>
      <c r="Q31" s="25">
        <v>268</v>
      </c>
      <c r="R31" s="25">
        <v>25</v>
      </c>
      <c r="S31" s="25">
        <v>39</v>
      </c>
      <c r="T31" s="25">
        <v>4</v>
      </c>
      <c r="U31" s="25">
        <v>276</v>
      </c>
      <c r="V31" s="25">
        <v>46</v>
      </c>
      <c r="W31" s="21">
        <v>3632</v>
      </c>
      <c r="X31" s="21">
        <v>22181</v>
      </c>
      <c r="Y31" s="21">
        <f>X31/W31*1000</f>
        <v>6107.1035242290745</v>
      </c>
      <c r="Z31" s="27">
        <f>W31/(X31/100)</f>
        <v>16.374374464631892</v>
      </c>
      <c r="AA31" s="14"/>
      <c r="AB31" s="19"/>
      <c r="AC31" s="20"/>
    </row>
    <row r="32" spans="2:29" ht="15" customHeight="1" x14ac:dyDescent="0.2">
      <c r="B32" s="36" t="s">
        <v>67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B32" s="19"/>
      <c r="AC32" s="20"/>
    </row>
    <row r="33" spans="2:29" outlineLevel="1" x14ac:dyDescent="0.2">
      <c r="B33" s="28" t="s">
        <v>42</v>
      </c>
      <c r="C33" s="24">
        <v>5</v>
      </c>
      <c r="D33" s="24">
        <v>25</v>
      </c>
      <c r="E33" s="24">
        <v>28</v>
      </c>
      <c r="F33" s="24">
        <v>11</v>
      </c>
      <c r="G33" s="24">
        <v>4</v>
      </c>
      <c r="H33" s="24">
        <v>7</v>
      </c>
      <c r="I33" s="24">
        <v>6</v>
      </c>
      <c r="J33" s="24">
        <v>0</v>
      </c>
      <c r="K33" s="24">
        <v>2</v>
      </c>
      <c r="L33" s="24">
        <v>2</v>
      </c>
      <c r="M33" s="24">
        <v>6</v>
      </c>
      <c r="N33" s="24">
        <v>0</v>
      </c>
      <c r="O33" s="24">
        <v>3</v>
      </c>
      <c r="P33" s="24">
        <v>8</v>
      </c>
      <c r="Q33" s="24">
        <v>7</v>
      </c>
      <c r="R33" s="24">
        <v>1</v>
      </c>
      <c r="S33" s="24">
        <v>1</v>
      </c>
      <c r="T33" s="24">
        <v>0</v>
      </c>
      <c r="U33" s="24">
        <v>10</v>
      </c>
      <c r="V33" s="24">
        <v>0</v>
      </c>
      <c r="W33" s="24">
        <v>126</v>
      </c>
      <c r="X33" s="24">
        <v>749</v>
      </c>
      <c r="Y33" s="23">
        <f>X33/W33*1000</f>
        <v>5944.4444444444443</v>
      </c>
      <c r="Z33" s="26">
        <f>W33/(X33/100)</f>
        <v>16.822429906542055</v>
      </c>
      <c r="AA33" s="16"/>
      <c r="AB33" s="19"/>
      <c r="AC33" s="20"/>
    </row>
    <row r="34" spans="2:29" outlineLevel="1" x14ac:dyDescent="0.2">
      <c r="B34" s="28" t="s">
        <v>43</v>
      </c>
      <c r="C34" s="24">
        <v>1</v>
      </c>
      <c r="D34" s="24">
        <v>36</v>
      </c>
      <c r="E34" s="24">
        <v>32</v>
      </c>
      <c r="F34" s="24">
        <v>7</v>
      </c>
      <c r="G34" s="24">
        <v>6</v>
      </c>
      <c r="H34" s="24">
        <v>6</v>
      </c>
      <c r="I34" s="24">
        <v>7</v>
      </c>
      <c r="J34" s="24">
        <v>3</v>
      </c>
      <c r="K34" s="24">
        <v>2</v>
      </c>
      <c r="L34" s="24">
        <v>1</v>
      </c>
      <c r="M34" s="24">
        <v>4</v>
      </c>
      <c r="N34" s="24">
        <v>1</v>
      </c>
      <c r="O34" s="24">
        <v>3</v>
      </c>
      <c r="P34" s="24">
        <v>8</v>
      </c>
      <c r="Q34" s="24">
        <v>12</v>
      </c>
      <c r="R34" s="24">
        <v>1</v>
      </c>
      <c r="S34" s="24">
        <v>1</v>
      </c>
      <c r="T34" s="24">
        <v>1</v>
      </c>
      <c r="U34" s="24">
        <v>14</v>
      </c>
      <c r="V34" s="24">
        <v>0</v>
      </c>
      <c r="W34" s="24">
        <v>146</v>
      </c>
      <c r="X34" s="24">
        <v>950</v>
      </c>
      <c r="Y34" s="23">
        <f t="shared" ref="Y34:Y57" si="3">X34/W34*1000</f>
        <v>6506.8493150684926</v>
      </c>
      <c r="Z34" s="26">
        <f t="shared" ref="Z34:Z57" si="4">W34/(X34/100)</f>
        <v>15.368421052631579</v>
      </c>
      <c r="AA34" s="16"/>
      <c r="AB34" s="19"/>
      <c r="AC34" s="20"/>
    </row>
    <row r="35" spans="2:29" outlineLevel="1" x14ac:dyDescent="0.2">
      <c r="B35" s="28" t="s">
        <v>44</v>
      </c>
      <c r="C35" s="24">
        <v>1</v>
      </c>
      <c r="D35" s="24">
        <v>28</v>
      </c>
      <c r="E35" s="24">
        <v>36</v>
      </c>
      <c r="F35" s="24">
        <v>6</v>
      </c>
      <c r="G35" s="24">
        <v>6</v>
      </c>
      <c r="H35" s="24">
        <v>5</v>
      </c>
      <c r="I35" s="24">
        <v>4</v>
      </c>
      <c r="J35" s="24">
        <v>2</v>
      </c>
      <c r="K35" s="24">
        <v>2</v>
      </c>
      <c r="L35" s="24">
        <v>2</v>
      </c>
      <c r="M35" s="24">
        <v>5</v>
      </c>
      <c r="N35" s="24">
        <v>1</v>
      </c>
      <c r="O35" s="24">
        <v>3</v>
      </c>
      <c r="P35" s="24">
        <v>2</v>
      </c>
      <c r="Q35" s="24">
        <v>6</v>
      </c>
      <c r="R35" s="24">
        <v>1</v>
      </c>
      <c r="S35" s="24">
        <v>1</v>
      </c>
      <c r="T35" s="24">
        <v>0</v>
      </c>
      <c r="U35" s="24">
        <v>16</v>
      </c>
      <c r="V35" s="24">
        <v>0</v>
      </c>
      <c r="W35" s="24">
        <v>127</v>
      </c>
      <c r="X35" s="24">
        <v>896</v>
      </c>
      <c r="Y35" s="23">
        <f t="shared" si="3"/>
        <v>7055.1181102362207</v>
      </c>
      <c r="Z35" s="26">
        <f t="shared" si="4"/>
        <v>14.174107142857142</v>
      </c>
      <c r="AA35" s="16"/>
      <c r="AB35" s="19"/>
      <c r="AC35" s="20"/>
    </row>
    <row r="36" spans="2:29" outlineLevel="1" x14ac:dyDescent="0.2">
      <c r="B36" s="28" t="s">
        <v>45</v>
      </c>
      <c r="C36" s="24">
        <v>3</v>
      </c>
      <c r="D36" s="24">
        <v>21</v>
      </c>
      <c r="E36" s="24">
        <v>19</v>
      </c>
      <c r="F36" s="24">
        <v>6</v>
      </c>
      <c r="G36" s="24">
        <v>5</v>
      </c>
      <c r="H36" s="24">
        <v>6</v>
      </c>
      <c r="I36" s="24">
        <v>4</v>
      </c>
      <c r="J36" s="24">
        <v>1</v>
      </c>
      <c r="K36" s="24">
        <v>2</v>
      </c>
      <c r="L36" s="24">
        <v>1</v>
      </c>
      <c r="M36" s="24">
        <v>3</v>
      </c>
      <c r="N36" s="24">
        <v>0</v>
      </c>
      <c r="O36" s="24">
        <v>2</v>
      </c>
      <c r="P36" s="24">
        <v>3</v>
      </c>
      <c r="Q36" s="24">
        <v>7</v>
      </c>
      <c r="R36" s="24">
        <v>1</v>
      </c>
      <c r="S36" s="24">
        <v>1</v>
      </c>
      <c r="T36" s="24">
        <v>0</v>
      </c>
      <c r="U36" s="24">
        <v>8</v>
      </c>
      <c r="V36" s="24">
        <v>0</v>
      </c>
      <c r="W36" s="24">
        <v>93</v>
      </c>
      <c r="X36" s="24">
        <v>582</v>
      </c>
      <c r="Y36" s="23">
        <f t="shared" si="3"/>
        <v>6258.0645161290322</v>
      </c>
      <c r="Z36" s="26">
        <f t="shared" si="4"/>
        <v>15.979381443298969</v>
      </c>
      <c r="AA36" s="16"/>
      <c r="AB36" s="19"/>
      <c r="AC36" s="20"/>
    </row>
    <row r="37" spans="2:29" outlineLevel="1" x14ac:dyDescent="0.2">
      <c r="B37" s="28" t="s">
        <v>46</v>
      </c>
      <c r="C37" s="24">
        <v>7</v>
      </c>
      <c r="D37" s="24">
        <v>101</v>
      </c>
      <c r="E37" s="24">
        <v>125</v>
      </c>
      <c r="F37" s="24">
        <v>60</v>
      </c>
      <c r="G37" s="24">
        <v>78</v>
      </c>
      <c r="H37" s="24">
        <v>63</v>
      </c>
      <c r="I37" s="24">
        <v>43</v>
      </c>
      <c r="J37" s="24">
        <v>17</v>
      </c>
      <c r="K37" s="24">
        <v>29</v>
      </c>
      <c r="L37" s="24">
        <v>35</v>
      </c>
      <c r="M37" s="24">
        <v>24</v>
      </c>
      <c r="N37" s="24">
        <v>6</v>
      </c>
      <c r="O37" s="24">
        <v>33</v>
      </c>
      <c r="P37" s="24">
        <v>10</v>
      </c>
      <c r="Q37" s="24">
        <v>43</v>
      </c>
      <c r="R37" s="24">
        <v>3</v>
      </c>
      <c r="S37" s="24">
        <v>6</v>
      </c>
      <c r="T37" s="24">
        <v>1</v>
      </c>
      <c r="U37" s="24">
        <v>5</v>
      </c>
      <c r="V37" s="24">
        <v>34</v>
      </c>
      <c r="W37" s="24">
        <v>723</v>
      </c>
      <c r="X37" s="23">
        <v>2460</v>
      </c>
      <c r="Y37" s="23">
        <f t="shared" si="3"/>
        <v>3402.4896265560164</v>
      </c>
      <c r="Z37" s="26">
        <f t="shared" si="4"/>
        <v>29.390243902439021</v>
      </c>
      <c r="AA37" s="16"/>
      <c r="AB37" s="19"/>
      <c r="AC37" s="20"/>
    </row>
    <row r="38" spans="2:29" outlineLevel="1" x14ac:dyDescent="0.2">
      <c r="B38" s="28" t="s">
        <v>47</v>
      </c>
      <c r="C38" s="24">
        <v>1</v>
      </c>
      <c r="D38" s="24">
        <v>28</v>
      </c>
      <c r="E38" s="24">
        <v>36</v>
      </c>
      <c r="F38" s="24">
        <v>9</v>
      </c>
      <c r="G38" s="24">
        <v>13</v>
      </c>
      <c r="H38" s="24">
        <v>10</v>
      </c>
      <c r="I38" s="24">
        <v>5</v>
      </c>
      <c r="J38" s="24">
        <v>3</v>
      </c>
      <c r="K38" s="24">
        <v>3</v>
      </c>
      <c r="L38" s="24">
        <v>5</v>
      </c>
      <c r="M38" s="24">
        <v>8</v>
      </c>
      <c r="N38" s="24">
        <v>1</v>
      </c>
      <c r="O38" s="24">
        <v>5</v>
      </c>
      <c r="P38" s="24">
        <v>6</v>
      </c>
      <c r="Q38" s="24">
        <v>15</v>
      </c>
      <c r="R38" s="24">
        <v>1</v>
      </c>
      <c r="S38" s="24">
        <v>2</v>
      </c>
      <c r="T38" s="24">
        <v>0</v>
      </c>
      <c r="U38" s="24">
        <v>19</v>
      </c>
      <c r="V38" s="24">
        <v>2</v>
      </c>
      <c r="W38" s="24">
        <v>172</v>
      </c>
      <c r="X38" s="23">
        <v>1139</v>
      </c>
      <c r="Y38" s="23">
        <f t="shared" si="3"/>
        <v>6622.0930232558139</v>
      </c>
      <c r="Z38" s="26">
        <f t="shared" si="4"/>
        <v>15.100965759438102</v>
      </c>
      <c r="AA38" s="16"/>
      <c r="AB38" s="19"/>
      <c r="AC38" s="20"/>
    </row>
    <row r="39" spans="2:29" outlineLevel="1" x14ac:dyDescent="0.2">
      <c r="B39" s="28" t="s">
        <v>48</v>
      </c>
      <c r="C39" s="24">
        <v>1</v>
      </c>
      <c r="D39" s="24">
        <v>48</v>
      </c>
      <c r="E39" s="24">
        <v>60</v>
      </c>
      <c r="F39" s="24">
        <v>31</v>
      </c>
      <c r="G39" s="24">
        <v>43</v>
      </c>
      <c r="H39" s="24">
        <v>29</v>
      </c>
      <c r="I39" s="24">
        <v>21</v>
      </c>
      <c r="J39" s="24">
        <v>7</v>
      </c>
      <c r="K39" s="24">
        <v>7</v>
      </c>
      <c r="L39" s="24">
        <v>9</v>
      </c>
      <c r="M39" s="24">
        <v>9</v>
      </c>
      <c r="N39" s="24">
        <v>2</v>
      </c>
      <c r="O39" s="24">
        <v>14</v>
      </c>
      <c r="P39" s="24">
        <v>5</v>
      </c>
      <c r="Q39" s="24">
        <v>28</v>
      </c>
      <c r="R39" s="24">
        <v>2</v>
      </c>
      <c r="S39" s="24">
        <v>5</v>
      </c>
      <c r="T39" s="24">
        <v>0</v>
      </c>
      <c r="U39" s="24">
        <v>12</v>
      </c>
      <c r="V39" s="24">
        <v>2</v>
      </c>
      <c r="W39" s="24">
        <v>335</v>
      </c>
      <c r="X39" s="23">
        <v>2421</v>
      </c>
      <c r="Y39" s="23">
        <f t="shared" si="3"/>
        <v>7226.8656716417909</v>
      </c>
      <c r="Z39" s="26">
        <f t="shared" si="4"/>
        <v>13.837257331681123</v>
      </c>
      <c r="AA39" s="16"/>
      <c r="AB39" s="19"/>
      <c r="AC39" s="20"/>
    </row>
    <row r="40" spans="2:29" outlineLevel="1" x14ac:dyDescent="0.2">
      <c r="B40" s="28" t="s">
        <v>49</v>
      </c>
      <c r="C40" s="24">
        <v>0</v>
      </c>
      <c r="D40" s="24">
        <v>19</v>
      </c>
      <c r="E40" s="24">
        <v>21</v>
      </c>
      <c r="F40" s="24">
        <v>8</v>
      </c>
      <c r="G40" s="24">
        <v>6</v>
      </c>
      <c r="H40" s="24">
        <v>6</v>
      </c>
      <c r="I40" s="24">
        <v>4</v>
      </c>
      <c r="J40" s="24">
        <v>1</v>
      </c>
      <c r="K40" s="24">
        <v>2</v>
      </c>
      <c r="L40" s="24">
        <v>4</v>
      </c>
      <c r="M40" s="24">
        <v>5</v>
      </c>
      <c r="N40" s="24">
        <v>0</v>
      </c>
      <c r="O40" s="24">
        <v>4</v>
      </c>
      <c r="P40" s="24">
        <v>4</v>
      </c>
      <c r="Q40" s="24">
        <v>12</v>
      </c>
      <c r="R40" s="24">
        <v>1</v>
      </c>
      <c r="S40" s="24">
        <v>2</v>
      </c>
      <c r="T40" s="24">
        <v>0</v>
      </c>
      <c r="U40" s="24">
        <v>16</v>
      </c>
      <c r="V40" s="24">
        <v>0</v>
      </c>
      <c r="W40" s="24">
        <v>115</v>
      </c>
      <c r="X40" s="24">
        <v>680</v>
      </c>
      <c r="Y40" s="23">
        <f t="shared" si="3"/>
        <v>5913.0434782608691</v>
      </c>
      <c r="Z40" s="26">
        <f t="shared" si="4"/>
        <v>16.911764705882355</v>
      </c>
      <c r="AA40" s="16"/>
      <c r="AB40" s="19"/>
      <c r="AC40" s="20"/>
    </row>
    <row r="41" spans="2:29" outlineLevel="1" x14ac:dyDescent="0.2">
      <c r="B41" s="28" t="s">
        <v>50</v>
      </c>
      <c r="C41" s="24">
        <v>0</v>
      </c>
      <c r="D41" s="24">
        <v>40</v>
      </c>
      <c r="E41" s="24">
        <v>29</v>
      </c>
      <c r="F41" s="24">
        <v>12</v>
      </c>
      <c r="G41" s="24">
        <v>12</v>
      </c>
      <c r="H41" s="24">
        <v>8</v>
      </c>
      <c r="I41" s="24">
        <v>6</v>
      </c>
      <c r="J41" s="24">
        <v>2</v>
      </c>
      <c r="K41" s="24">
        <v>3</v>
      </c>
      <c r="L41" s="24">
        <v>2</v>
      </c>
      <c r="M41" s="24">
        <v>4</v>
      </c>
      <c r="N41" s="24">
        <v>2</v>
      </c>
      <c r="O41" s="24">
        <v>6</v>
      </c>
      <c r="P41" s="24">
        <v>2</v>
      </c>
      <c r="Q41" s="24">
        <v>15</v>
      </c>
      <c r="R41" s="24">
        <v>1</v>
      </c>
      <c r="S41" s="24">
        <v>1</v>
      </c>
      <c r="T41" s="24">
        <v>0</v>
      </c>
      <c r="U41" s="24">
        <v>2</v>
      </c>
      <c r="V41" s="24">
        <v>3</v>
      </c>
      <c r="W41" s="24">
        <v>150</v>
      </c>
      <c r="X41" s="24">
        <v>628</v>
      </c>
      <c r="Y41" s="23">
        <f t="shared" si="3"/>
        <v>4186.666666666667</v>
      </c>
      <c r="Z41" s="26">
        <f t="shared" si="4"/>
        <v>23.885350318471335</v>
      </c>
      <c r="AA41" s="16"/>
      <c r="AB41" s="19"/>
      <c r="AC41" s="20"/>
    </row>
    <row r="42" spans="2:29" outlineLevel="1" x14ac:dyDescent="0.2">
      <c r="B42" s="28" t="s">
        <v>51</v>
      </c>
      <c r="C42" s="24">
        <v>2</v>
      </c>
      <c r="D42" s="24">
        <v>22</v>
      </c>
      <c r="E42" s="24">
        <v>35</v>
      </c>
      <c r="F42" s="24">
        <v>9</v>
      </c>
      <c r="G42" s="24">
        <v>13</v>
      </c>
      <c r="H42" s="24">
        <v>10</v>
      </c>
      <c r="I42" s="24">
        <v>11</v>
      </c>
      <c r="J42" s="24">
        <v>3</v>
      </c>
      <c r="K42" s="24">
        <v>3</v>
      </c>
      <c r="L42" s="24">
        <v>6</v>
      </c>
      <c r="M42" s="24">
        <v>8</v>
      </c>
      <c r="N42" s="24">
        <v>0</v>
      </c>
      <c r="O42" s="24">
        <v>5</v>
      </c>
      <c r="P42" s="24">
        <v>5</v>
      </c>
      <c r="Q42" s="24">
        <v>12</v>
      </c>
      <c r="R42" s="24">
        <v>2</v>
      </c>
      <c r="S42" s="24">
        <v>2</v>
      </c>
      <c r="T42" s="24">
        <v>0</v>
      </c>
      <c r="U42" s="24">
        <v>18</v>
      </c>
      <c r="V42" s="24">
        <v>0</v>
      </c>
      <c r="W42" s="24">
        <v>166</v>
      </c>
      <c r="X42" s="23">
        <v>1279</v>
      </c>
      <c r="Y42" s="23">
        <f t="shared" si="3"/>
        <v>7704.8192771084332</v>
      </c>
      <c r="Z42" s="26">
        <f t="shared" si="4"/>
        <v>12.978889757623143</v>
      </c>
      <c r="AA42" s="16"/>
    </row>
    <row r="43" spans="2:29" outlineLevel="1" x14ac:dyDescent="0.2">
      <c r="B43" s="28" t="s">
        <v>52</v>
      </c>
      <c r="C43" s="24">
        <v>4</v>
      </c>
      <c r="D43" s="24">
        <v>42</v>
      </c>
      <c r="E43" s="24">
        <v>52</v>
      </c>
      <c r="F43" s="24">
        <v>16</v>
      </c>
      <c r="G43" s="24">
        <v>16</v>
      </c>
      <c r="H43" s="24">
        <v>15</v>
      </c>
      <c r="I43" s="24">
        <v>9</v>
      </c>
      <c r="J43" s="24">
        <v>5</v>
      </c>
      <c r="K43" s="24">
        <v>7</v>
      </c>
      <c r="L43" s="24">
        <v>7</v>
      </c>
      <c r="M43" s="24">
        <v>8</v>
      </c>
      <c r="N43" s="24">
        <v>3</v>
      </c>
      <c r="O43" s="24">
        <v>7</v>
      </c>
      <c r="P43" s="24">
        <v>4</v>
      </c>
      <c r="Q43" s="24">
        <v>17</v>
      </c>
      <c r="R43" s="24">
        <v>1</v>
      </c>
      <c r="S43" s="24">
        <v>2</v>
      </c>
      <c r="T43" s="24">
        <v>0</v>
      </c>
      <c r="U43" s="24">
        <v>19</v>
      </c>
      <c r="V43" s="24">
        <v>3</v>
      </c>
      <c r="W43" s="24">
        <v>237</v>
      </c>
      <c r="X43" s="23">
        <v>1482</v>
      </c>
      <c r="Y43" s="23">
        <f t="shared" si="3"/>
        <v>6253.164556962025</v>
      </c>
      <c r="Z43" s="26">
        <f t="shared" si="4"/>
        <v>15.991902834008096</v>
      </c>
      <c r="AA43" s="16"/>
    </row>
    <row r="44" spans="2:29" outlineLevel="1" x14ac:dyDescent="0.2">
      <c r="B44" s="28" t="s">
        <v>53</v>
      </c>
      <c r="C44" s="24">
        <v>1</v>
      </c>
      <c r="D44" s="24">
        <v>24</v>
      </c>
      <c r="E44" s="24">
        <v>28</v>
      </c>
      <c r="F44" s="24">
        <v>4</v>
      </c>
      <c r="G44" s="24">
        <v>6</v>
      </c>
      <c r="H44" s="24">
        <v>6</v>
      </c>
      <c r="I44" s="24">
        <v>5</v>
      </c>
      <c r="J44" s="24">
        <v>2</v>
      </c>
      <c r="K44" s="24">
        <v>3</v>
      </c>
      <c r="L44" s="24">
        <v>1</v>
      </c>
      <c r="M44" s="24">
        <v>5</v>
      </c>
      <c r="N44" s="24">
        <v>0</v>
      </c>
      <c r="O44" s="24">
        <v>2</v>
      </c>
      <c r="P44" s="24">
        <v>6</v>
      </c>
      <c r="Q44" s="24">
        <v>10</v>
      </c>
      <c r="R44" s="24">
        <v>1</v>
      </c>
      <c r="S44" s="24">
        <v>1</v>
      </c>
      <c r="T44" s="24">
        <v>0</v>
      </c>
      <c r="U44" s="24">
        <v>17</v>
      </c>
      <c r="V44" s="24">
        <v>0</v>
      </c>
      <c r="W44" s="24">
        <v>122</v>
      </c>
      <c r="X44" s="24">
        <v>892</v>
      </c>
      <c r="Y44" s="23">
        <f t="shared" si="3"/>
        <v>7311.4754098360654</v>
      </c>
      <c r="Z44" s="26">
        <f t="shared" si="4"/>
        <v>13.67713004484305</v>
      </c>
      <c r="AA44" s="16"/>
    </row>
    <row r="45" spans="2:29" outlineLevel="1" x14ac:dyDescent="0.2">
      <c r="B45" s="28" t="s">
        <v>54</v>
      </c>
      <c r="C45" s="24">
        <v>0</v>
      </c>
      <c r="D45" s="24">
        <v>7</v>
      </c>
      <c r="E45" s="24">
        <v>5</v>
      </c>
      <c r="F45" s="24">
        <v>2</v>
      </c>
      <c r="G45" s="24">
        <v>2</v>
      </c>
      <c r="H45" s="24">
        <v>1</v>
      </c>
      <c r="I45" s="24">
        <v>1</v>
      </c>
      <c r="J45" s="24">
        <v>0</v>
      </c>
      <c r="K45" s="24">
        <v>1</v>
      </c>
      <c r="L45" s="24">
        <v>0</v>
      </c>
      <c r="M45" s="24">
        <v>1</v>
      </c>
      <c r="N45" s="24">
        <v>0</v>
      </c>
      <c r="O45" s="24">
        <v>0</v>
      </c>
      <c r="P45" s="24">
        <v>1</v>
      </c>
      <c r="Q45" s="24">
        <v>1</v>
      </c>
      <c r="R45" s="24">
        <v>0</v>
      </c>
      <c r="S45" s="24">
        <v>0</v>
      </c>
      <c r="T45" s="24">
        <v>0</v>
      </c>
      <c r="U45" s="24">
        <v>1</v>
      </c>
      <c r="V45" s="24">
        <v>0</v>
      </c>
      <c r="W45" s="24">
        <v>23</v>
      </c>
      <c r="X45" s="24">
        <v>136</v>
      </c>
      <c r="Y45" s="23">
        <f>X45/W45*1000</f>
        <v>5913.0434782608691</v>
      </c>
      <c r="Z45" s="26">
        <f t="shared" si="4"/>
        <v>16.911764705882351</v>
      </c>
      <c r="AA45" s="16"/>
    </row>
    <row r="46" spans="2:29" outlineLevel="1" x14ac:dyDescent="0.2">
      <c r="B46" s="28" t="s">
        <v>55</v>
      </c>
      <c r="C46" s="24">
        <v>2</v>
      </c>
      <c r="D46" s="24">
        <v>40</v>
      </c>
      <c r="E46" s="24">
        <v>51</v>
      </c>
      <c r="F46" s="24">
        <v>9</v>
      </c>
      <c r="G46" s="24">
        <v>14</v>
      </c>
      <c r="H46" s="24">
        <v>13</v>
      </c>
      <c r="I46" s="24">
        <v>11</v>
      </c>
      <c r="J46" s="24">
        <v>4</v>
      </c>
      <c r="K46" s="24">
        <v>2</v>
      </c>
      <c r="L46" s="24">
        <v>5</v>
      </c>
      <c r="M46" s="24">
        <v>6</v>
      </c>
      <c r="N46" s="24">
        <v>1</v>
      </c>
      <c r="O46" s="24">
        <v>6</v>
      </c>
      <c r="P46" s="24">
        <v>6</v>
      </c>
      <c r="Q46" s="24">
        <v>20</v>
      </c>
      <c r="R46" s="24">
        <v>1</v>
      </c>
      <c r="S46" s="24">
        <v>3</v>
      </c>
      <c r="T46" s="24">
        <v>0</v>
      </c>
      <c r="U46" s="24">
        <v>23</v>
      </c>
      <c r="V46" s="24">
        <v>0</v>
      </c>
      <c r="W46" s="24">
        <v>217</v>
      </c>
      <c r="X46" s="23">
        <v>1727</v>
      </c>
      <c r="Y46" s="23">
        <f t="shared" si="3"/>
        <v>7958.5253456221199</v>
      </c>
      <c r="Z46" s="26">
        <f t="shared" si="4"/>
        <v>12.565141864504922</v>
      </c>
      <c r="AA46" s="16"/>
    </row>
    <row r="47" spans="2:29" outlineLevel="1" x14ac:dyDescent="0.2">
      <c r="B47" s="28" t="s">
        <v>56</v>
      </c>
      <c r="C47" s="24">
        <v>0</v>
      </c>
      <c r="D47" s="24">
        <v>8</v>
      </c>
      <c r="E47" s="24">
        <v>5</v>
      </c>
      <c r="F47" s="24">
        <v>2</v>
      </c>
      <c r="G47" s="24">
        <v>1</v>
      </c>
      <c r="H47" s="24">
        <v>1</v>
      </c>
      <c r="I47" s="24">
        <v>1</v>
      </c>
      <c r="J47" s="24">
        <v>1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2</v>
      </c>
      <c r="Q47" s="24">
        <v>2</v>
      </c>
      <c r="R47" s="24">
        <v>0</v>
      </c>
      <c r="S47" s="24">
        <v>0</v>
      </c>
      <c r="T47" s="24">
        <v>1</v>
      </c>
      <c r="U47" s="24">
        <v>1</v>
      </c>
      <c r="V47" s="24">
        <v>0</v>
      </c>
      <c r="W47" s="24">
        <v>25</v>
      </c>
      <c r="X47" s="24">
        <v>116</v>
      </c>
      <c r="Y47" s="23">
        <f t="shared" si="3"/>
        <v>4640</v>
      </c>
      <c r="Z47" s="26">
        <f t="shared" si="4"/>
        <v>21.551724137931036</v>
      </c>
      <c r="AA47" s="16"/>
    </row>
    <row r="48" spans="2:29" outlineLevel="1" x14ac:dyDescent="0.2">
      <c r="B48" s="28" t="s">
        <v>57</v>
      </c>
      <c r="C48" s="24">
        <v>1</v>
      </c>
      <c r="D48" s="24">
        <v>15</v>
      </c>
      <c r="E48" s="24">
        <v>19</v>
      </c>
      <c r="F48" s="24">
        <v>3</v>
      </c>
      <c r="G48" s="24">
        <v>3</v>
      </c>
      <c r="H48" s="24">
        <v>3</v>
      </c>
      <c r="I48" s="24">
        <v>2</v>
      </c>
      <c r="J48" s="24">
        <v>1</v>
      </c>
      <c r="K48" s="24">
        <v>3</v>
      </c>
      <c r="L48" s="24">
        <v>2</v>
      </c>
      <c r="M48" s="24">
        <v>5</v>
      </c>
      <c r="N48" s="24">
        <v>0</v>
      </c>
      <c r="O48" s="24">
        <v>2</v>
      </c>
      <c r="P48" s="24">
        <v>3</v>
      </c>
      <c r="Q48" s="24">
        <v>4</v>
      </c>
      <c r="R48" s="24">
        <v>1</v>
      </c>
      <c r="S48" s="24">
        <v>2</v>
      </c>
      <c r="T48" s="24">
        <v>0</v>
      </c>
      <c r="U48" s="24">
        <v>7</v>
      </c>
      <c r="V48" s="24">
        <v>0</v>
      </c>
      <c r="W48" s="24">
        <v>76</v>
      </c>
      <c r="X48" s="24">
        <v>525</v>
      </c>
      <c r="Y48" s="23">
        <f t="shared" si="3"/>
        <v>6907.894736842105</v>
      </c>
      <c r="Z48" s="26">
        <f t="shared" si="4"/>
        <v>14.476190476190476</v>
      </c>
      <c r="AA48" s="16"/>
    </row>
    <row r="49" spans="2:29" outlineLevel="1" x14ac:dyDescent="0.2">
      <c r="B49" s="28" t="s">
        <v>58</v>
      </c>
      <c r="C49" s="24">
        <v>0</v>
      </c>
      <c r="D49" s="24">
        <v>23</v>
      </c>
      <c r="E49" s="24">
        <v>30</v>
      </c>
      <c r="F49" s="24">
        <v>8</v>
      </c>
      <c r="G49" s="24">
        <v>10</v>
      </c>
      <c r="H49" s="24">
        <v>8</v>
      </c>
      <c r="I49" s="24">
        <v>4</v>
      </c>
      <c r="J49" s="24">
        <v>2</v>
      </c>
      <c r="K49" s="24">
        <v>3</v>
      </c>
      <c r="L49" s="24">
        <v>4</v>
      </c>
      <c r="M49" s="24">
        <v>10</v>
      </c>
      <c r="N49" s="24">
        <v>1</v>
      </c>
      <c r="O49" s="24">
        <v>2</v>
      </c>
      <c r="P49" s="24">
        <v>3</v>
      </c>
      <c r="Q49" s="24">
        <v>14</v>
      </c>
      <c r="R49" s="24">
        <v>1</v>
      </c>
      <c r="S49" s="24">
        <v>1</v>
      </c>
      <c r="T49" s="24">
        <v>1</v>
      </c>
      <c r="U49" s="24">
        <v>20</v>
      </c>
      <c r="V49" s="24">
        <v>0</v>
      </c>
      <c r="W49" s="24">
        <v>145</v>
      </c>
      <c r="X49" s="24">
        <v>869</v>
      </c>
      <c r="Y49" s="23">
        <f t="shared" si="3"/>
        <v>5993.1034482758623</v>
      </c>
      <c r="Z49" s="26">
        <f t="shared" si="4"/>
        <v>16.685845799769851</v>
      </c>
      <c r="AA49" s="16"/>
    </row>
    <row r="50" spans="2:29" outlineLevel="1" x14ac:dyDescent="0.2">
      <c r="B50" s="28" t="s">
        <v>59</v>
      </c>
      <c r="C50" s="24">
        <v>0</v>
      </c>
      <c r="D50" s="24">
        <v>19</v>
      </c>
      <c r="E50" s="24">
        <v>15</v>
      </c>
      <c r="F50" s="24">
        <v>6</v>
      </c>
      <c r="G50" s="24">
        <v>3</v>
      </c>
      <c r="H50" s="24">
        <v>4</v>
      </c>
      <c r="I50" s="24">
        <v>3</v>
      </c>
      <c r="J50" s="24">
        <v>1</v>
      </c>
      <c r="K50" s="24">
        <v>1</v>
      </c>
      <c r="L50" s="24">
        <v>1</v>
      </c>
      <c r="M50" s="24">
        <v>4</v>
      </c>
      <c r="N50" s="24">
        <v>1</v>
      </c>
      <c r="O50" s="24">
        <v>1</v>
      </c>
      <c r="P50" s="24">
        <v>3</v>
      </c>
      <c r="Q50" s="24">
        <v>7</v>
      </c>
      <c r="R50" s="24">
        <v>1</v>
      </c>
      <c r="S50" s="24">
        <v>1</v>
      </c>
      <c r="T50" s="24">
        <v>0</v>
      </c>
      <c r="U50" s="24">
        <v>10</v>
      </c>
      <c r="V50" s="24">
        <v>0</v>
      </c>
      <c r="W50" s="24">
        <v>81</v>
      </c>
      <c r="X50" s="24">
        <v>509</v>
      </c>
      <c r="Y50" s="23">
        <f t="shared" si="3"/>
        <v>6283.950617283951</v>
      </c>
      <c r="Z50" s="26">
        <f t="shared" si="4"/>
        <v>15.913555992141454</v>
      </c>
      <c r="AA50" s="16"/>
    </row>
    <row r="51" spans="2:29" outlineLevel="1" x14ac:dyDescent="0.2">
      <c r="B51" s="28" t="s">
        <v>60</v>
      </c>
      <c r="C51" s="24">
        <v>0</v>
      </c>
      <c r="D51" s="24">
        <v>9</v>
      </c>
      <c r="E51" s="24">
        <v>7</v>
      </c>
      <c r="F51" s="24">
        <v>3</v>
      </c>
      <c r="G51" s="24">
        <v>1</v>
      </c>
      <c r="H51" s="24">
        <v>1</v>
      </c>
      <c r="I51" s="24">
        <v>1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2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24</v>
      </c>
      <c r="X51" s="24">
        <v>99</v>
      </c>
      <c r="Y51" s="23">
        <f t="shared" si="3"/>
        <v>4125</v>
      </c>
      <c r="Z51" s="26">
        <f t="shared" si="4"/>
        <v>24.242424242424242</v>
      </c>
      <c r="AA51" s="16"/>
    </row>
    <row r="52" spans="2:29" outlineLevel="1" x14ac:dyDescent="0.2">
      <c r="B52" s="28" t="s">
        <v>61</v>
      </c>
      <c r="C52" s="24">
        <v>0</v>
      </c>
      <c r="D52" s="24">
        <v>18</v>
      </c>
      <c r="E52" s="24">
        <v>25</v>
      </c>
      <c r="F52" s="24">
        <v>7</v>
      </c>
      <c r="G52" s="24">
        <v>4</v>
      </c>
      <c r="H52" s="24">
        <v>4</v>
      </c>
      <c r="I52" s="24">
        <v>4</v>
      </c>
      <c r="J52" s="24">
        <v>0</v>
      </c>
      <c r="K52" s="24">
        <v>1</v>
      </c>
      <c r="L52" s="24">
        <v>1</v>
      </c>
      <c r="M52" s="24">
        <v>2</v>
      </c>
      <c r="N52" s="24">
        <v>1</v>
      </c>
      <c r="O52" s="24">
        <v>1</v>
      </c>
      <c r="P52" s="24">
        <v>2</v>
      </c>
      <c r="Q52" s="24">
        <v>7</v>
      </c>
      <c r="R52" s="24">
        <v>1</v>
      </c>
      <c r="S52" s="24">
        <v>1</v>
      </c>
      <c r="T52" s="24">
        <v>0</v>
      </c>
      <c r="U52" s="24">
        <v>8</v>
      </c>
      <c r="V52" s="24">
        <v>0</v>
      </c>
      <c r="W52" s="24">
        <v>87</v>
      </c>
      <c r="X52" s="24">
        <v>781</v>
      </c>
      <c r="Y52" s="23">
        <f t="shared" si="3"/>
        <v>8977.0114942528744</v>
      </c>
      <c r="Z52" s="26">
        <f t="shared" si="4"/>
        <v>11.139564660691422</v>
      </c>
      <c r="AA52" s="16"/>
    </row>
    <row r="53" spans="2:29" outlineLevel="1" x14ac:dyDescent="0.2">
      <c r="B53" s="28" t="s">
        <v>62</v>
      </c>
      <c r="C53" s="24">
        <v>1</v>
      </c>
      <c r="D53" s="24">
        <v>14</v>
      </c>
      <c r="E53" s="24">
        <v>17</v>
      </c>
      <c r="F53" s="24">
        <v>3</v>
      </c>
      <c r="G53" s="24">
        <v>2</v>
      </c>
      <c r="H53" s="24">
        <v>3</v>
      </c>
      <c r="I53" s="24">
        <v>4</v>
      </c>
      <c r="J53" s="24">
        <v>0</v>
      </c>
      <c r="K53" s="24">
        <v>1</v>
      </c>
      <c r="L53" s="24">
        <v>1</v>
      </c>
      <c r="M53" s="24">
        <v>5</v>
      </c>
      <c r="N53" s="24">
        <v>1</v>
      </c>
      <c r="O53" s="24">
        <v>2</v>
      </c>
      <c r="P53" s="24">
        <v>2</v>
      </c>
      <c r="Q53" s="24">
        <v>3</v>
      </c>
      <c r="R53" s="24">
        <v>1</v>
      </c>
      <c r="S53" s="24">
        <v>1</v>
      </c>
      <c r="T53" s="24">
        <v>0</v>
      </c>
      <c r="U53" s="24">
        <v>12</v>
      </c>
      <c r="V53" s="24">
        <v>0</v>
      </c>
      <c r="W53" s="24">
        <v>73</v>
      </c>
      <c r="X53" s="24">
        <v>445</v>
      </c>
      <c r="Y53" s="23">
        <f t="shared" si="3"/>
        <v>6095.8904109589039</v>
      </c>
      <c r="Z53" s="26">
        <f t="shared" si="4"/>
        <v>16.40449438202247</v>
      </c>
      <c r="AA53" s="16"/>
      <c r="AB53" s="19"/>
      <c r="AC53" s="20"/>
    </row>
    <row r="54" spans="2:29" outlineLevel="1" x14ac:dyDescent="0.2">
      <c r="B54" s="28" t="s">
        <v>63</v>
      </c>
      <c r="C54" s="24">
        <v>1</v>
      </c>
      <c r="D54" s="24">
        <v>25</v>
      </c>
      <c r="E54" s="24">
        <v>23</v>
      </c>
      <c r="F54" s="24">
        <v>9</v>
      </c>
      <c r="G54" s="24">
        <v>10</v>
      </c>
      <c r="H54" s="24">
        <v>8</v>
      </c>
      <c r="I54" s="24">
        <v>7</v>
      </c>
      <c r="J54" s="24">
        <v>3</v>
      </c>
      <c r="K54" s="24">
        <v>4</v>
      </c>
      <c r="L54" s="24">
        <v>2</v>
      </c>
      <c r="M54" s="24">
        <v>5</v>
      </c>
      <c r="N54" s="24">
        <v>1</v>
      </c>
      <c r="O54" s="24">
        <v>5</v>
      </c>
      <c r="P54" s="24">
        <v>3</v>
      </c>
      <c r="Q54" s="24">
        <v>8</v>
      </c>
      <c r="R54" s="24">
        <v>1</v>
      </c>
      <c r="S54" s="24">
        <v>1</v>
      </c>
      <c r="T54" s="24">
        <v>0</v>
      </c>
      <c r="U54" s="24">
        <v>13</v>
      </c>
      <c r="V54" s="24">
        <v>0</v>
      </c>
      <c r="W54" s="24">
        <v>129</v>
      </c>
      <c r="X54" s="24">
        <v>845</v>
      </c>
      <c r="Y54" s="23">
        <f>X54/W54*1000</f>
        <v>6550.3875968992252</v>
      </c>
      <c r="Z54" s="26">
        <f t="shared" si="4"/>
        <v>15.266272189349113</v>
      </c>
      <c r="AA54" s="16"/>
      <c r="AB54" s="19"/>
      <c r="AC54" s="20"/>
    </row>
    <row r="55" spans="2:29" outlineLevel="1" x14ac:dyDescent="0.2">
      <c r="B55" s="28" t="s">
        <v>64</v>
      </c>
      <c r="C55" s="24">
        <v>1</v>
      </c>
      <c r="D55" s="24">
        <v>27</v>
      </c>
      <c r="E55" s="24">
        <v>30</v>
      </c>
      <c r="F55" s="24">
        <v>7</v>
      </c>
      <c r="G55" s="24">
        <v>10</v>
      </c>
      <c r="H55" s="24">
        <v>8</v>
      </c>
      <c r="I55" s="24">
        <v>6</v>
      </c>
      <c r="J55" s="24">
        <v>3</v>
      </c>
      <c r="K55" s="24">
        <v>3</v>
      </c>
      <c r="L55" s="24">
        <v>3</v>
      </c>
      <c r="M55" s="24">
        <v>10</v>
      </c>
      <c r="N55" s="24">
        <v>1</v>
      </c>
      <c r="O55" s="24">
        <v>5</v>
      </c>
      <c r="P55" s="24">
        <v>2</v>
      </c>
      <c r="Q55" s="24">
        <v>12</v>
      </c>
      <c r="R55" s="24">
        <v>1</v>
      </c>
      <c r="S55" s="24">
        <v>2</v>
      </c>
      <c r="T55" s="24">
        <v>0</v>
      </c>
      <c r="U55" s="24">
        <v>18</v>
      </c>
      <c r="V55" s="24">
        <v>0</v>
      </c>
      <c r="W55" s="24">
        <v>149</v>
      </c>
      <c r="X55" s="23">
        <v>1188</v>
      </c>
      <c r="Y55" s="23">
        <f t="shared" si="3"/>
        <v>7973.1543624161068</v>
      </c>
      <c r="Z55" s="26">
        <f t="shared" si="4"/>
        <v>12.542087542087542</v>
      </c>
      <c r="AA55" s="16"/>
      <c r="AB55" s="19"/>
      <c r="AC55" s="20"/>
    </row>
    <row r="56" spans="2:29" outlineLevel="1" x14ac:dyDescent="0.2">
      <c r="B56" s="28" t="s">
        <v>65</v>
      </c>
      <c r="C56" s="24">
        <v>1</v>
      </c>
      <c r="D56" s="24">
        <v>16</v>
      </c>
      <c r="E56" s="24">
        <v>17</v>
      </c>
      <c r="F56" s="24">
        <v>8</v>
      </c>
      <c r="G56" s="24">
        <v>2</v>
      </c>
      <c r="H56" s="24">
        <v>4</v>
      </c>
      <c r="I56" s="24">
        <v>2</v>
      </c>
      <c r="J56" s="24">
        <v>1</v>
      </c>
      <c r="K56" s="24">
        <v>1</v>
      </c>
      <c r="L56" s="24">
        <v>1</v>
      </c>
      <c r="M56" s="24">
        <v>1</v>
      </c>
      <c r="N56" s="24">
        <v>0</v>
      </c>
      <c r="O56" s="24">
        <v>1</v>
      </c>
      <c r="P56" s="24">
        <v>3</v>
      </c>
      <c r="Q56" s="24">
        <v>2</v>
      </c>
      <c r="R56" s="24">
        <v>0</v>
      </c>
      <c r="S56" s="24">
        <v>1</v>
      </c>
      <c r="T56" s="24">
        <v>0</v>
      </c>
      <c r="U56" s="24">
        <v>4</v>
      </c>
      <c r="V56" s="24">
        <v>1</v>
      </c>
      <c r="W56" s="24">
        <v>66</v>
      </c>
      <c r="X56" s="24">
        <v>443</v>
      </c>
      <c r="Y56" s="23">
        <f t="shared" si="3"/>
        <v>6712.121212121212</v>
      </c>
      <c r="Z56" s="26">
        <f t="shared" si="4"/>
        <v>14.89841986455982</v>
      </c>
      <c r="AA56" s="16"/>
      <c r="AB56" s="19"/>
      <c r="AC56" s="20"/>
    </row>
    <row r="57" spans="2:29" outlineLevel="1" x14ac:dyDescent="0.2">
      <c r="B57" s="28" t="s">
        <v>66</v>
      </c>
      <c r="C57" s="24">
        <v>0</v>
      </c>
      <c r="D57" s="24">
        <v>9</v>
      </c>
      <c r="E57" s="24">
        <v>3</v>
      </c>
      <c r="F57" s="24">
        <v>2</v>
      </c>
      <c r="G57" s="24">
        <v>2</v>
      </c>
      <c r="H57" s="24">
        <v>2</v>
      </c>
      <c r="I57" s="24">
        <v>1</v>
      </c>
      <c r="J57" s="24">
        <v>1</v>
      </c>
      <c r="K57" s="24">
        <v>1</v>
      </c>
      <c r="L57" s="24">
        <v>1</v>
      </c>
      <c r="M57" s="24">
        <v>1</v>
      </c>
      <c r="N57" s="24">
        <v>1</v>
      </c>
      <c r="O57" s="24">
        <v>1</v>
      </c>
      <c r="P57" s="24">
        <v>1</v>
      </c>
      <c r="Q57" s="24">
        <v>1</v>
      </c>
      <c r="R57" s="24">
        <v>1</v>
      </c>
      <c r="S57" s="24">
        <v>1</v>
      </c>
      <c r="T57" s="24">
        <v>0</v>
      </c>
      <c r="U57" s="24">
        <v>3</v>
      </c>
      <c r="V57" s="24">
        <v>0</v>
      </c>
      <c r="W57" s="24">
        <v>32</v>
      </c>
      <c r="X57" s="24">
        <v>196</v>
      </c>
      <c r="Y57" s="23">
        <f t="shared" si="3"/>
        <v>6125</v>
      </c>
      <c r="Z57" s="26">
        <f t="shared" si="4"/>
        <v>16.326530612244898</v>
      </c>
      <c r="AA57" s="16"/>
      <c r="AB57" s="19"/>
      <c r="AC57" s="20"/>
    </row>
    <row r="58" spans="2:29" s="15" customFormat="1" x14ac:dyDescent="0.2">
      <c r="B58" s="32" t="s">
        <v>6</v>
      </c>
      <c r="C58" s="25">
        <v>33</v>
      </c>
      <c r="D58" s="25">
        <v>664</v>
      </c>
      <c r="E58" s="25">
        <v>748</v>
      </c>
      <c r="F58" s="25">
        <v>248</v>
      </c>
      <c r="G58" s="25">
        <v>272</v>
      </c>
      <c r="H58" s="25">
        <v>231</v>
      </c>
      <c r="I58" s="25">
        <v>172</v>
      </c>
      <c r="J58" s="25">
        <v>63</v>
      </c>
      <c r="K58" s="25">
        <v>86</v>
      </c>
      <c r="L58" s="25">
        <v>96</v>
      </c>
      <c r="M58" s="25">
        <v>139</v>
      </c>
      <c r="N58" s="25">
        <v>24</v>
      </c>
      <c r="O58" s="25">
        <v>113</v>
      </c>
      <c r="P58" s="25">
        <v>94</v>
      </c>
      <c r="Q58" s="25">
        <v>267</v>
      </c>
      <c r="R58" s="25">
        <v>25</v>
      </c>
      <c r="S58" s="25">
        <v>39</v>
      </c>
      <c r="T58" s="25">
        <v>4</v>
      </c>
      <c r="U58" s="25">
        <v>276</v>
      </c>
      <c r="V58" s="25">
        <v>45</v>
      </c>
      <c r="W58" s="21">
        <v>3639</v>
      </c>
      <c r="X58" s="21">
        <v>22037</v>
      </c>
      <c r="Y58" s="21">
        <f>X58/W58*1000</f>
        <v>6055.784556196757</v>
      </c>
      <c r="Z58" s="27">
        <f>W58/(X58/100)</f>
        <v>16.513136996868901</v>
      </c>
      <c r="AA58" s="14"/>
      <c r="AB58" s="19"/>
      <c r="AC58" s="20"/>
    </row>
    <row r="59" spans="2:29" x14ac:dyDescent="0.2">
      <c r="B59" s="36" t="s">
        <v>68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16"/>
    </row>
    <row r="60" spans="2:29" x14ac:dyDescent="0.2">
      <c r="B60" s="28" t="s">
        <v>42</v>
      </c>
      <c r="C60" s="24">
        <v>5</v>
      </c>
      <c r="D60" s="24">
        <v>25</v>
      </c>
      <c r="E60" s="24">
        <v>28</v>
      </c>
      <c r="F60" s="24">
        <v>11</v>
      </c>
      <c r="G60" s="24">
        <v>4</v>
      </c>
      <c r="H60" s="24">
        <v>7</v>
      </c>
      <c r="I60" s="24">
        <v>6</v>
      </c>
      <c r="J60" s="24" t="s">
        <v>0</v>
      </c>
      <c r="K60" s="24">
        <v>2</v>
      </c>
      <c r="L60" s="24">
        <v>2</v>
      </c>
      <c r="M60" s="24">
        <v>6</v>
      </c>
      <c r="N60" s="24" t="s">
        <v>0</v>
      </c>
      <c r="O60" s="24">
        <v>3</v>
      </c>
      <c r="P60" s="24">
        <v>8</v>
      </c>
      <c r="Q60" s="24">
        <v>8</v>
      </c>
      <c r="R60" s="24">
        <v>1</v>
      </c>
      <c r="S60" s="24">
        <v>1</v>
      </c>
      <c r="T60" s="24" t="s">
        <v>0</v>
      </c>
      <c r="U60" s="24">
        <v>10</v>
      </c>
      <c r="V60" s="24" t="s">
        <v>0</v>
      </c>
      <c r="W60" s="24">
        <v>127</v>
      </c>
      <c r="X60" s="24">
        <v>746</v>
      </c>
      <c r="Y60" s="23">
        <f>X60/W60*1000</f>
        <v>5874.0157480314965</v>
      </c>
      <c r="Z60" s="26">
        <f>W60/(X60/100)</f>
        <v>17.024128686327078</v>
      </c>
    </row>
    <row r="61" spans="2:29" x14ac:dyDescent="0.2">
      <c r="B61" s="28" t="s">
        <v>43</v>
      </c>
      <c r="C61" s="24">
        <v>1</v>
      </c>
      <c r="D61" s="24">
        <v>36</v>
      </c>
      <c r="E61" s="24">
        <v>32</v>
      </c>
      <c r="F61" s="24">
        <v>7</v>
      </c>
      <c r="G61" s="24">
        <v>6</v>
      </c>
      <c r="H61" s="24">
        <v>6</v>
      </c>
      <c r="I61" s="24">
        <v>7</v>
      </c>
      <c r="J61" s="24">
        <v>2</v>
      </c>
      <c r="K61" s="24">
        <v>2</v>
      </c>
      <c r="L61" s="24">
        <v>1</v>
      </c>
      <c r="M61" s="24">
        <v>4</v>
      </c>
      <c r="N61" s="24">
        <v>1</v>
      </c>
      <c r="O61" s="24">
        <v>3</v>
      </c>
      <c r="P61" s="24">
        <v>8</v>
      </c>
      <c r="Q61" s="24">
        <v>12</v>
      </c>
      <c r="R61" s="24">
        <v>1</v>
      </c>
      <c r="S61" s="24">
        <v>1</v>
      </c>
      <c r="T61" s="24">
        <v>1</v>
      </c>
      <c r="U61" s="24">
        <v>14</v>
      </c>
      <c r="V61" s="24" t="s">
        <v>0</v>
      </c>
      <c r="W61" s="24">
        <v>145</v>
      </c>
      <c r="X61" s="24">
        <v>944</v>
      </c>
      <c r="Y61" s="23">
        <f t="shared" ref="Y61:Y85" si="5">X61/W61*1000</f>
        <v>6510.3448275862065</v>
      </c>
      <c r="Z61" s="26">
        <f t="shared" ref="Z61:Z84" si="6">W61/(X61/100)</f>
        <v>15.360169491525424</v>
      </c>
    </row>
    <row r="62" spans="2:29" ht="16.5" customHeight="1" x14ac:dyDescent="0.2">
      <c r="B62" s="28" t="s">
        <v>44</v>
      </c>
      <c r="C62" s="24">
        <v>1</v>
      </c>
      <c r="D62" s="24">
        <v>28</v>
      </c>
      <c r="E62" s="24">
        <v>36</v>
      </c>
      <c r="F62" s="24">
        <v>6</v>
      </c>
      <c r="G62" s="24">
        <v>6</v>
      </c>
      <c r="H62" s="24">
        <v>5</v>
      </c>
      <c r="I62" s="24">
        <v>4</v>
      </c>
      <c r="J62" s="24">
        <v>2</v>
      </c>
      <c r="K62" s="24">
        <v>2</v>
      </c>
      <c r="L62" s="24">
        <v>2</v>
      </c>
      <c r="M62" s="24">
        <v>5</v>
      </c>
      <c r="N62" s="24">
        <v>1</v>
      </c>
      <c r="O62" s="24">
        <v>3</v>
      </c>
      <c r="P62" s="24">
        <v>2</v>
      </c>
      <c r="Q62" s="24">
        <v>6</v>
      </c>
      <c r="R62" s="24">
        <v>1</v>
      </c>
      <c r="S62" s="24">
        <v>1</v>
      </c>
      <c r="T62" s="24" t="s">
        <v>0</v>
      </c>
      <c r="U62" s="24">
        <v>16</v>
      </c>
      <c r="V62" s="24" t="s">
        <v>0</v>
      </c>
      <c r="W62" s="24">
        <v>127</v>
      </c>
      <c r="X62" s="24">
        <v>895</v>
      </c>
      <c r="Y62" s="23">
        <f t="shared" si="5"/>
        <v>7047.2440944881891</v>
      </c>
      <c r="Z62" s="26">
        <f t="shared" si="6"/>
        <v>14.189944134078214</v>
      </c>
    </row>
    <row r="63" spans="2:29" x14ac:dyDescent="0.2">
      <c r="B63" s="28" t="s">
        <v>45</v>
      </c>
      <c r="C63" s="24">
        <v>3</v>
      </c>
      <c r="D63" s="24">
        <v>21</v>
      </c>
      <c r="E63" s="24">
        <v>19</v>
      </c>
      <c r="F63" s="24">
        <v>6</v>
      </c>
      <c r="G63" s="24">
        <v>5</v>
      </c>
      <c r="H63" s="24">
        <v>6</v>
      </c>
      <c r="I63" s="24">
        <v>4</v>
      </c>
      <c r="J63" s="24">
        <v>1</v>
      </c>
      <c r="K63" s="24">
        <v>2</v>
      </c>
      <c r="L63" s="24">
        <v>1</v>
      </c>
      <c r="M63" s="24">
        <v>3</v>
      </c>
      <c r="N63" s="24" t="s">
        <v>0</v>
      </c>
      <c r="O63" s="24">
        <v>2</v>
      </c>
      <c r="P63" s="24">
        <v>3</v>
      </c>
      <c r="Q63" s="24">
        <v>7</v>
      </c>
      <c r="R63" s="24">
        <v>1</v>
      </c>
      <c r="S63" s="24">
        <v>1</v>
      </c>
      <c r="T63" s="24" t="s">
        <v>0</v>
      </c>
      <c r="U63" s="24">
        <v>8</v>
      </c>
      <c r="V63" s="24" t="s">
        <v>0</v>
      </c>
      <c r="W63" s="24">
        <v>93</v>
      </c>
      <c r="X63" s="24">
        <v>577</v>
      </c>
      <c r="Y63" s="23">
        <f t="shared" si="5"/>
        <v>6204.3010752688169</v>
      </c>
      <c r="Z63" s="26">
        <f t="shared" si="6"/>
        <v>16.11785095320624</v>
      </c>
    </row>
    <row r="64" spans="2:29" x14ac:dyDescent="0.2">
      <c r="B64" s="28" t="s">
        <v>46</v>
      </c>
      <c r="C64" s="24">
        <v>7</v>
      </c>
      <c r="D64" s="24">
        <v>102</v>
      </c>
      <c r="E64" s="24">
        <v>126</v>
      </c>
      <c r="F64" s="24">
        <v>60</v>
      </c>
      <c r="G64" s="24">
        <v>78</v>
      </c>
      <c r="H64" s="24">
        <v>63</v>
      </c>
      <c r="I64" s="24">
        <v>42</v>
      </c>
      <c r="J64" s="24">
        <v>17</v>
      </c>
      <c r="K64" s="24">
        <v>29</v>
      </c>
      <c r="L64" s="24">
        <v>35</v>
      </c>
      <c r="M64" s="24">
        <v>24</v>
      </c>
      <c r="N64" s="24">
        <v>6</v>
      </c>
      <c r="O64" s="24">
        <v>33</v>
      </c>
      <c r="P64" s="24">
        <v>10</v>
      </c>
      <c r="Q64" s="24">
        <v>43</v>
      </c>
      <c r="R64" s="24">
        <v>3</v>
      </c>
      <c r="S64" s="24">
        <v>6</v>
      </c>
      <c r="T64" s="24">
        <v>1</v>
      </c>
      <c r="U64" s="24">
        <v>5</v>
      </c>
      <c r="V64" s="24">
        <v>32</v>
      </c>
      <c r="W64" s="24">
        <v>722</v>
      </c>
      <c r="X64" s="23">
        <v>2446</v>
      </c>
      <c r="Y64" s="23">
        <f t="shared" si="5"/>
        <v>3387.8116343490301</v>
      </c>
      <c r="Z64" s="26">
        <f t="shared" si="6"/>
        <v>29.517579721995094</v>
      </c>
    </row>
    <row r="65" spans="2:26" x14ac:dyDescent="0.2">
      <c r="B65" s="28" t="s">
        <v>47</v>
      </c>
      <c r="C65" s="24">
        <v>1</v>
      </c>
      <c r="D65" s="24">
        <v>29</v>
      </c>
      <c r="E65" s="24">
        <v>36</v>
      </c>
      <c r="F65" s="24">
        <v>9</v>
      </c>
      <c r="G65" s="24">
        <v>13</v>
      </c>
      <c r="H65" s="24">
        <v>10</v>
      </c>
      <c r="I65" s="24">
        <v>5</v>
      </c>
      <c r="J65" s="24">
        <v>3</v>
      </c>
      <c r="K65" s="24">
        <v>3</v>
      </c>
      <c r="L65" s="24">
        <v>5</v>
      </c>
      <c r="M65" s="24">
        <v>8</v>
      </c>
      <c r="N65" s="24">
        <v>1</v>
      </c>
      <c r="O65" s="24">
        <v>5</v>
      </c>
      <c r="P65" s="24">
        <v>6</v>
      </c>
      <c r="Q65" s="24">
        <v>15</v>
      </c>
      <c r="R65" s="24">
        <v>1</v>
      </c>
      <c r="S65" s="24">
        <v>2</v>
      </c>
      <c r="T65" s="24" t="s">
        <v>0</v>
      </c>
      <c r="U65" s="24">
        <v>19</v>
      </c>
      <c r="V65" s="24">
        <v>1</v>
      </c>
      <c r="W65" s="24">
        <v>172</v>
      </c>
      <c r="X65" s="23">
        <v>1130</v>
      </c>
      <c r="Y65" s="23">
        <f t="shared" si="5"/>
        <v>6569.7674418604656</v>
      </c>
      <c r="Z65" s="26">
        <f t="shared" si="6"/>
        <v>15.221238938053096</v>
      </c>
    </row>
    <row r="66" spans="2:26" x14ac:dyDescent="0.2">
      <c r="B66" s="28" t="s">
        <v>48</v>
      </c>
      <c r="C66" s="24">
        <v>1</v>
      </c>
      <c r="D66" s="24">
        <v>48</v>
      </c>
      <c r="E66" s="24">
        <v>62</v>
      </c>
      <c r="F66" s="24">
        <v>31</v>
      </c>
      <c r="G66" s="24">
        <v>43</v>
      </c>
      <c r="H66" s="24">
        <v>29</v>
      </c>
      <c r="I66" s="24">
        <v>21</v>
      </c>
      <c r="J66" s="24">
        <v>7</v>
      </c>
      <c r="K66" s="24">
        <v>7</v>
      </c>
      <c r="L66" s="24">
        <v>9</v>
      </c>
      <c r="M66" s="24">
        <v>9</v>
      </c>
      <c r="N66" s="24">
        <v>2</v>
      </c>
      <c r="O66" s="24">
        <v>14</v>
      </c>
      <c r="P66" s="24">
        <v>5</v>
      </c>
      <c r="Q66" s="24">
        <v>28</v>
      </c>
      <c r="R66" s="24">
        <v>2</v>
      </c>
      <c r="S66" s="24">
        <v>5</v>
      </c>
      <c r="T66" s="24" t="s">
        <v>0</v>
      </c>
      <c r="U66" s="24">
        <v>12</v>
      </c>
      <c r="V66" s="24">
        <v>1</v>
      </c>
      <c r="W66" s="24">
        <v>336</v>
      </c>
      <c r="X66" s="23">
        <v>2402</v>
      </c>
      <c r="Y66" s="23">
        <f t="shared" si="5"/>
        <v>7148.8095238095239</v>
      </c>
      <c r="Z66" s="26">
        <f t="shared" si="6"/>
        <v>13.98834304746045</v>
      </c>
    </row>
    <row r="67" spans="2:26" x14ac:dyDescent="0.2">
      <c r="B67" s="28" t="s">
        <v>49</v>
      </c>
      <c r="C67" s="24" t="s">
        <v>0</v>
      </c>
      <c r="D67" s="24">
        <v>19</v>
      </c>
      <c r="E67" s="24">
        <v>21</v>
      </c>
      <c r="F67" s="24">
        <v>8</v>
      </c>
      <c r="G67" s="24">
        <v>6</v>
      </c>
      <c r="H67" s="24">
        <v>6</v>
      </c>
      <c r="I67" s="24">
        <v>4</v>
      </c>
      <c r="J67" s="24">
        <v>1</v>
      </c>
      <c r="K67" s="24">
        <v>2</v>
      </c>
      <c r="L67" s="24">
        <v>4</v>
      </c>
      <c r="M67" s="24">
        <v>5</v>
      </c>
      <c r="N67" s="24" t="s">
        <v>0</v>
      </c>
      <c r="O67" s="24">
        <v>4</v>
      </c>
      <c r="P67" s="24">
        <v>4</v>
      </c>
      <c r="Q67" s="24">
        <v>12</v>
      </c>
      <c r="R67" s="24">
        <v>1</v>
      </c>
      <c r="S67" s="24">
        <v>2</v>
      </c>
      <c r="T67" s="24" t="s">
        <v>0</v>
      </c>
      <c r="U67" s="24">
        <v>16</v>
      </c>
      <c r="V67" s="24" t="s">
        <v>0</v>
      </c>
      <c r="W67" s="24">
        <v>115</v>
      </c>
      <c r="X67" s="24">
        <v>680</v>
      </c>
      <c r="Y67" s="23">
        <f t="shared" si="5"/>
        <v>5913.0434782608691</v>
      </c>
      <c r="Z67" s="26">
        <f t="shared" si="6"/>
        <v>16.911764705882355</v>
      </c>
    </row>
    <row r="68" spans="2:26" x14ac:dyDescent="0.2">
      <c r="B68" s="28" t="s">
        <v>50</v>
      </c>
      <c r="C68" s="24" t="s">
        <v>0</v>
      </c>
      <c r="D68" s="24">
        <v>40</v>
      </c>
      <c r="E68" s="24">
        <v>29</v>
      </c>
      <c r="F68" s="24">
        <v>12</v>
      </c>
      <c r="G68" s="24">
        <v>12</v>
      </c>
      <c r="H68" s="24">
        <v>8</v>
      </c>
      <c r="I68" s="24">
        <v>6</v>
      </c>
      <c r="J68" s="24">
        <v>2</v>
      </c>
      <c r="K68" s="24">
        <v>3</v>
      </c>
      <c r="L68" s="24">
        <v>2</v>
      </c>
      <c r="M68" s="24">
        <v>4</v>
      </c>
      <c r="N68" s="24">
        <v>2</v>
      </c>
      <c r="O68" s="24">
        <v>6</v>
      </c>
      <c r="P68" s="24">
        <v>2</v>
      </c>
      <c r="Q68" s="24">
        <v>15</v>
      </c>
      <c r="R68" s="24">
        <v>1</v>
      </c>
      <c r="S68" s="24">
        <v>1</v>
      </c>
      <c r="T68" s="24" t="s">
        <v>0</v>
      </c>
      <c r="U68" s="24">
        <v>2</v>
      </c>
      <c r="V68" s="24">
        <v>3</v>
      </c>
      <c r="W68" s="24">
        <v>150</v>
      </c>
      <c r="X68" s="24">
        <v>629</v>
      </c>
      <c r="Y68" s="23">
        <f t="shared" si="5"/>
        <v>4193.333333333333</v>
      </c>
      <c r="Z68" s="26">
        <f t="shared" si="6"/>
        <v>23.847376788553259</v>
      </c>
    </row>
    <row r="69" spans="2:26" x14ac:dyDescent="0.2">
      <c r="B69" s="28" t="s">
        <v>51</v>
      </c>
      <c r="C69" s="24">
        <v>2</v>
      </c>
      <c r="D69" s="24">
        <v>22</v>
      </c>
      <c r="E69" s="24">
        <v>35</v>
      </c>
      <c r="F69" s="24">
        <v>9</v>
      </c>
      <c r="G69" s="24">
        <v>13</v>
      </c>
      <c r="H69" s="24">
        <v>10</v>
      </c>
      <c r="I69" s="24">
        <v>11</v>
      </c>
      <c r="J69" s="24">
        <v>3</v>
      </c>
      <c r="K69" s="24">
        <v>3</v>
      </c>
      <c r="L69" s="24">
        <v>6</v>
      </c>
      <c r="M69" s="24">
        <v>8</v>
      </c>
      <c r="N69" s="24" t="s">
        <v>0</v>
      </c>
      <c r="O69" s="24">
        <v>5</v>
      </c>
      <c r="P69" s="24">
        <v>5</v>
      </c>
      <c r="Q69" s="24">
        <v>12</v>
      </c>
      <c r="R69" s="24">
        <v>2</v>
      </c>
      <c r="S69" s="24">
        <v>2</v>
      </c>
      <c r="T69" s="24" t="s">
        <v>0</v>
      </c>
      <c r="U69" s="24">
        <v>18</v>
      </c>
      <c r="V69" s="24" t="s">
        <v>0</v>
      </c>
      <c r="W69" s="24">
        <v>166</v>
      </c>
      <c r="X69" s="23">
        <v>1267</v>
      </c>
      <c r="Y69" s="23">
        <f t="shared" si="5"/>
        <v>7632.530120481928</v>
      </c>
      <c r="Z69" s="26">
        <f t="shared" si="6"/>
        <v>13.101815311760063</v>
      </c>
    </row>
    <row r="70" spans="2:26" x14ac:dyDescent="0.2">
      <c r="B70" s="28" t="s">
        <v>52</v>
      </c>
      <c r="C70" s="24">
        <v>4</v>
      </c>
      <c r="D70" s="24">
        <v>42</v>
      </c>
      <c r="E70" s="24">
        <v>52</v>
      </c>
      <c r="F70" s="24">
        <v>16</v>
      </c>
      <c r="G70" s="24">
        <v>16</v>
      </c>
      <c r="H70" s="24">
        <v>15</v>
      </c>
      <c r="I70" s="24">
        <v>9</v>
      </c>
      <c r="J70" s="24">
        <v>5</v>
      </c>
      <c r="K70" s="24">
        <v>7</v>
      </c>
      <c r="L70" s="24">
        <v>6</v>
      </c>
      <c r="M70" s="24">
        <v>8</v>
      </c>
      <c r="N70" s="24">
        <v>3</v>
      </c>
      <c r="O70" s="24">
        <v>7</v>
      </c>
      <c r="P70" s="24">
        <v>4</v>
      </c>
      <c r="Q70" s="24">
        <v>17</v>
      </c>
      <c r="R70" s="24">
        <v>1</v>
      </c>
      <c r="S70" s="24">
        <v>2</v>
      </c>
      <c r="T70" s="24" t="s">
        <v>0</v>
      </c>
      <c r="U70" s="24">
        <v>19</v>
      </c>
      <c r="V70" s="24">
        <v>3</v>
      </c>
      <c r="W70" s="24">
        <v>236</v>
      </c>
      <c r="X70" s="23">
        <v>1471</v>
      </c>
      <c r="Y70" s="23">
        <f t="shared" si="5"/>
        <v>6233.0508474576272</v>
      </c>
      <c r="Z70" s="26">
        <f t="shared" si="6"/>
        <v>16.043507817811012</v>
      </c>
    </row>
    <row r="71" spans="2:26" x14ac:dyDescent="0.2">
      <c r="B71" s="28" t="s">
        <v>53</v>
      </c>
      <c r="C71" s="24">
        <v>1</v>
      </c>
      <c r="D71" s="24">
        <v>24</v>
      </c>
      <c r="E71" s="24">
        <v>28</v>
      </c>
      <c r="F71" s="24">
        <v>4</v>
      </c>
      <c r="G71" s="24">
        <v>6</v>
      </c>
      <c r="H71" s="24">
        <v>6</v>
      </c>
      <c r="I71" s="24">
        <v>5</v>
      </c>
      <c r="J71" s="24">
        <v>2</v>
      </c>
      <c r="K71" s="24">
        <v>3</v>
      </c>
      <c r="L71" s="24">
        <v>1</v>
      </c>
      <c r="M71" s="24">
        <v>5</v>
      </c>
      <c r="N71" s="24" t="s">
        <v>0</v>
      </c>
      <c r="O71" s="24">
        <v>2</v>
      </c>
      <c r="P71" s="24">
        <v>6</v>
      </c>
      <c r="Q71" s="24">
        <v>10</v>
      </c>
      <c r="R71" s="24">
        <v>1</v>
      </c>
      <c r="S71" s="24">
        <v>1</v>
      </c>
      <c r="T71" s="24" t="s">
        <v>0</v>
      </c>
      <c r="U71" s="24">
        <v>17</v>
      </c>
      <c r="V71" s="24" t="s">
        <v>0</v>
      </c>
      <c r="W71" s="24">
        <v>122</v>
      </c>
      <c r="X71" s="24">
        <v>886</v>
      </c>
      <c r="Y71" s="23">
        <f t="shared" si="5"/>
        <v>7262.2950819672133</v>
      </c>
      <c r="Z71" s="26">
        <f t="shared" si="6"/>
        <v>13.769751693002258</v>
      </c>
    </row>
    <row r="72" spans="2:26" x14ac:dyDescent="0.2">
      <c r="B72" s="28" t="s">
        <v>54</v>
      </c>
      <c r="C72" s="24" t="s">
        <v>0</v>
      </c>
      <c r="D72" s="24">
        <v>8</v>
      </c>
      <c r="E72" s="24">
        <v>5</v>
      </c>
      <c r="F72" s="24">
        <v>2</v>
      </c>
      <c r="G72" s="24">
        <v>2</v>
      </c>
      <c r="H72" s="24">
        <v>1</v>
      </c>
      <c r="I72" s="24">
        <v>1</v>
      </c>
      <c r="J72" s="24" t="s">
        <v>0</v>
      </c>
      <c r="K72" s="24">
        <v>1</v>
      </c>
      <c r="L72" s="24" t="s">
        <v>0</v>
      </c>
      <c r="M72" s="24">
        <v>1</v>
      </c>
      <c r="N72" s="24" t="s">
        <v>0</v>
      </c>
      <c r="O72" s="24" t="s">
        <v>0</v>
      </c>
      <c r="P72" s="24">
        <v>1</v>
      </c>
      <c r="Q72" s="24">
        <v>1</v>
      </c>
      <c r="R72" s="24" t="s">
        <v>0</v>
      </c>
      <c r="S72" s="24" t="s">
        <v>0</v>
      </c>
      <c r="T72" s="24" t="s">
        <v>0</v>
      </c>
      <c r="U72" s="24">
        <v>1</v>
      </c>
      <c r="V72" s="24" t="s">
        <v>0</v>
      </c>
      <c r="W72" s="24">
        <v>24</v>
      </c>
      <c r="X72" s="24">
        <v>138</v>
      </c>
      <c r="Y72" s="23">
        <f t="shared" si="5"/>
        <v>5750</v>
      </c>
      <c r="Z72" s="26">
        <f t="shared" si="6"/>
        <v>17.39130434782609</v>
      </c>
    </row>
    <row r="73" spans="2:26" x14ac:dyDescent="0.2">
      <c r="B73" s="28" t="s">
        <v>55</v>
      </c>
      <c r="C73" s="24">
        <v>2</v>
      </c>
      <c r="D73" s="24">
        <v>41</v>
      </c>
      <c r="E73" s="24">
        <v>51</v>
      </c>
      <c r="F73" s="24">
        <v>9</v>
      </c>
      <c r="G73" s="24">
        <v>14</v>
      </c>
      <c r="H73" s="24">
        <v>13</v>
      </c>
      <c r="I73" s="24">
        <v>11</v>
      </c>
      <c r="J73" s="24">
        <v>4</v>
      </c>
      <c r="K73" s="24">
        <v>2</v>
      </c>
      <c r="L73" s="24">
        <v>5</v>
      </c>
      <c r="M73" s="24">
        <v>6</v>
      </c>
      <c r="N73" s="24">
        <v>1</v>
      </c>
      <c r="O73" s="24">
        <v>6</v>
      </c>
      <c r="P73" s="24">
        <v>6</v>
      </c>
      <c r="Q73" s="24">
        <v>20</v>
      </c>
      <c r="R73" s="24">
        <v>1</v>
      </c>
      <c r="S73" s="24">
        <v>3</v>
      </c>
      <c r="T73" s="24" t="s">
        <v>0</v>
      </c>
      <c r="U73" s="24">
        <v>23</v>
      </c>
      <c r="V73" s="24" t="s">
        <v>0</v>
      </c>
      <c r="W73" s="24">
        <v>218</v>
      </c>
      <c r="X73" s="23">
        <v>1712</v>
      </c>
      <c r="Y73" s="23">
        <f t="shared" si="5"/>
        <v>7853.2110091743116</v>
      </c>
      <c r="Z73" s="26">
        <f t="shared" si="6"/>
        <v>12.733644859813083</v>
      </c>
    </row>
    <row r="74" spans="2:26" x14ac:dyDescent="0.2">
      <c r="B74" s="28" t="s">
        <v>56</v>
      </c>
      <c r="C74" s="24" t="s">
        <v>0</v>
      </c>
      <c r="D74" s="24">
        <v>8</v>
      </c>
      <c r="E74" s="24">
        <v>5</v>
      </c>
      <c r="F74" s="24">
        <v>2</v>
      </c>
      <c r="G74" s="24">
        <v>1</v>
      </c>
      <c r="H74" s="24">
        <v>1</v>
      </c>
      <c r="I74" s="24">
        <v>1</v>
      </c>
      <c r="J74" s="24">
        <v>1</v>
      </c>
      <c r="K74" s="24" t="s">
        <v>0</v>
      </c>
      <c r="L74" s="24" t="s">
        <v>0</v>
      </c>
      <c r="M74" s="24" t="s">
        <v>0</v>
      </c>
      <c r="N74" s="24" t="s">
        <v>0</v>
      </c>
      <c r="O74" s="24" t="s">
        <v>0</v>
      </c>
      <c r="P74" s="24">
        <v>2</v>
      </c>
      <c r="Q74" s="24">
        <v>2</v>
      </c>
      <c r="R74" s="24" t="s">
        <v>0</v>
      </c>
      <c r="S74" s="24" t="s">
        <v>0</v>
      </c>
      <c r="T74" s="24">
        <v>1</v>
      </c>
      <c r="U74" s="24">
        <v>1</v>
      </c>
      <c r="V74" s="24" t="s">
        <v>0</v>
      </c>
      <c r="W74" s="24">
        <v>25</v>
      </c>
      <c r="X74" s="24">
        <v>117</v>
      </c>
      <c r="Y74" s="23">
        <f t="shared" si="5"/>
        <v>4680</v>
      </c>
      <c r="Z74" s="26">
        <f t="shared" si="6"/>
        <v>21.36752136752137</v>
      </c>
    </row>
    <row r="75" spans="2:26" x14ac:dyDescent="0.2">
      <c r="B75" s="28" t="s">
        <v>57</v>
      </c>
      <c r="C75" s="24">
        <v>1</v>
      </c>
      <c r="D75" s="24">
        <v>15</v>
      </c>
      <c r="E75" s="24">
        <v>19</v>
      </c>
      <c r="F75" s="24">
        <v>3</v>
      </c>
      <c r="G75" s="24">
        <v>3</v>
      </c>
      <c r="H75" s="24">
        <v>3</v>
      </c>
      <c r="I75" s="24">
        <v>2</v>
      </c>
      <c r="J75" s="24">
        <v>1</v>
      </c>
      <c r="K75" s="24">
        <v>3</v>
      </c>
      <c r="L75" s="24">
        <v>2</v>
      </c>
      <c r="M75" s="24">
        <v>5</v>
      </c>
      <c r="N75" s="24" t="s">
        <v>0</v>
      </c>
      <c r="O75" s="24">
        <v>2</v>
      </c>
      <c r="P75" s="24">
        <v>3</v>
      </c>
      <c r="Q75" s="24">
        <v>4</v>
      </c>
      <c r="R75" s="24">
        <v>1</v>
      </c>
      <c r="S75" s="24">
        <v>2</v>
      </c>
      <c r="T75" s="24" t="s">
        <v>0</v>
      </c>
      <c r="U75" s="24">
        <v>7</v>
      </c>
      <c r="V75" s="24" t="s">
        <v>0</v>
      </c>
      <c r="W75" s="24">
        <v>76</v>
      </c>
      <c r="X75" s="24">
        <v>520</v>
      </c>
      <c r="Y75" s="23">
        <f t="shared" si="5"/>
        <v>6842.105263157895</v>
      </c>
      <c r="Z75" s="26">
        <f t="shared" si="6"/>
        <v>14.615384615384615</v>
      </c>
    </row>
    <row r="76" spans="2:26" x14ac:dyDescent="0.2">
      <c r="B76" s="28" t="s">
        <v>58</v>
      </c>
      <c r="C76" s="24" t="s">
        <v>0</v>
      </c>
      <c r="D76" s="24">
        <v>23</v>
      </c>
      <c r="E76" s="24">
        <v>30</v>
      </c>
      <c r="F76" s="24">
        <v>8</v>
      </c>
      <c r="G76" s="24">
        <v>10</v>
      </c>
      <c r="H76" s="24">
        <v>8</v>
      </c>
      <c r="I76" s="24">
        <v>4</v>
      </c>
      <c r="J76" s="24">
        <v>2</v>
      </c>
      <c r="K76" s="24">
        <v>3</v>
      </c>
      <c r="L76" s="24">
        <v>4</v>
      </c>
      <c r="M76" s="24">
        <v>10</v>
      </c>
      <c r="N76" s="24">
        <v>1</v>
      </c>
      <c r="O76" s="24">
        <v>2</v>
      </c>
      <c r="P76" s="24">
        <v>3</v>
      </c>
      <c r="Q76" s="24">
        <v>14</v>
      </c>
      <c r="R76" s="24">
        <v>1</v>
      </c>
      <c r="S76" s="24">
        <v>1</v>
      </c>
      <c r="T76" s="24">
        <v>1</v>
      </c>
      <c r="U76" s="24">
        <v>20</v>
      </c>
      <c r="V76" s="24" t="s">
        <v>0</v>
      </c>
      <c r="W76" s="24">
        <v>145</v>
      </c>
      <c r="X76" s="24">
        <v>865</v>
      </c>
      <c r="Y76" s="23">
        <f t="shared" si="5"/>
        <v>5965.5172413793107</v>
      </c>
      <c r="Z76" s="26">
        <f t="shared" si="6"/>
        <v>16.76300578034682</v>
      </c>
    </row>
    <row r="77" spans="2:26" x14ac:dyDescent="0.2">
      <c r="B77" s="28" t="s">
        <v>59</v>
      </c>
      <c r="C77" s="24" t="s">
        <v>0</v>
      </c>
      <c r="D77" s="24">
        <v>19</v>
      </c>
      <c r="E77" s="24">
        <v>15</v>
      </c>
      <c r="F77" s="24">
        <v>6</v>
      </c>
      <c r="G77" s="24">
        <v>3</v>
      </c>
      <c r="H77" s="24">
        <v>4</v>
      </c>
      <c r="I77" s="24">
        <v>3</v>
      </c>
      <c r="J77" s="24" t="s">
        <v>0</v>
      </c>
      <c r="K77" s="24">
        <v>1</v>
      </c>
      <c r="L77" s="24" t="s">
        <v>0</v>
      </c>
      <c r="M77" s="24">
        <v>4</v>
      </c>
      <c r="N77" s="24">
        <v>1</v>
      </c>
      <c r="O77" s="24">
        <v>1</v>
      </c>
      <c r="P77" s="24">
        <v>3</v>
      </c>
      <c r="Q77" s="24">
        <v>7</v>
      </c>
      <c r="R77" s="24">
        <v>1</v>
      </c>
      <c r="S77" s="24">
        <v>1</v>
      </c>
      <c r="T77" s="24" t="s">
        <v>0</v>
      </c>
      <c r="U77" s="24">
        <v>10</v>
      </c>
      <c r="V77" s="24" t="s">
        <v>0</v>
      </c>
      <c r="W77" s="24">
        <v>79</v>
      </c>
      <c r="X77" s="24">
        <v>509</v>
      </c>
      <c r="Y77" s="23">
        <f t="shared" si="5"/>
        <v>6443.0379746835442</v>
      </c>
      <c r="Z77" s="26">
        <f t="shared" si="6"/>
        <v>15.520628683693516</v>
      </c>
    </row>
    <row r="78" spans="2:26" x14ac:dyDescent="0.2">
      <c r="B78" s="28" t="s">
        <v>60</v>
      </c>
      <c r="C78" s="24" t="s">
        <v>0</v>
      </c>
      <c r="D78" s="24">
        <v>9</v>
      </c>
      <c r="E78" s="24">
        <v>7</v>
      </c>
      <c r="F78" s="24">
        <v>3</v>
      </c>
      <c r="G78" s="24">
        <v>2</v>
      </c>
      <c r="H78" s="24">
        <v>1</v>
      </c>
      <c r="I78" s="24">
        <v>1</v>
      </c>
      <c r="J78" s="24" t="s">
        <v>0</v>
      </c>
      <c r="K78" s="24" t="s">
        <v>0</v>
      </c>
      <c r="L78" s="24" t="s">
        <v>0</v>
      </c>
      <c r="M78" s="24" t="s">
        <v>0</v>
      </c>
      <c r="N78" s="24" t="s">
        <v>0</v>
      </c>
      <c r="O78" s="24" t="s">
        <v>0</v>
      </c>
      <c r="P78" s="24" t="s">
        <v>0</v>
      </c>
      <c r="Q78" s="24">
        <v>2</v>
      </c>
      <c r="R78" s="24" t="s">
        <v>0</v>
      </c>
      <c r="S78" s="24" t="s">
        <v>0</v>
      </c>
      <c r="T78" s="24" t="s">
        <v>0</v>
      </c>
      <c r="U78" s="24" t="s">
        <v>0</v>
      </c>
      <c r="V78" s="24" t="s">
        <v>0</v>
      </c>
      <c r="W78" s="24">
        <v>25</v>
      </c>
      <c r="X78" s="24">
        <v>100</v>
      </c>
      <c r="Y78" s="23">
        <f t="shared" si="5"/>
        <v>4000</v>
      </c>
      <c r="Z78" s="26">
        <f t="shared" si="6"/>
        <v>25</v>
      </c>
    </row>
    <row r="79" spans="2:26" x14ac:dyDescent="0.2">
      <c r="B79" s="28" t="s">
        <v>61</v>
      </c>
      <c r="C79" s="24" t="s">
        <v>0</v>
      </c>
      <c r="D79" s="24">
        <v>18</v>
      </c>
      <c r="E79" s="24">
        <v>25</v>
      </c>
      <c r="F79" s="24">
        <v>7</v>
      </c>
      <c r="G79" s="24">
        <v>4</v>
      </c>
      <c r="H79" s="24">
        <v>4</v>
      </c>
      <c r="I79" s="24">
        <v>4</v>
      </c>
      <c r="J79" s="24" t="s">
        <v>0</v>
      </c>
      <c r="K79" s="24">
        <v>1</v>
      </c>
      <c r="L79" s="24">
        <v>1</v>
      </c>
      <c r="M79" s="24">
        <v>2</v>
      </c>
      <c r="N79" s="24">
        <v>1</v>
      </c>
      <c r="O79" s="24">
        <v>1</v>
      </c>
      <c r="P79" s="24">
        <v>2</v>
      </c>
      <c r="Q79" s="24">
        <v>7</v>
      </c>
      <c r="R79" s="24">
        <v>1</v>
      </c>
      <c r="S79" s="24">
        <v>1</v>
      </c>
      <c r="T79" s="24" t="s">
        <v>0</v>
      </c>
      <c r="U79" s="24">
        <v>8</v>
      </c>
      <c r="V79" s="24" t="s">
        <v>0</v>
      </c>
      <c r="W79" s="24">
        <v>87</v>
      </c>
      <c r="X79" s="24">
        <v>779</v>
      </c>
      <c r="Y79" s="23">
        <f t="shared" si="5"/>
        <v>8954.022988505747</v>
      </c>
      <c r="Z79" s="26">
        <f t="shared" si="6"/>
        <v>11.16816431322208</v>
      </c>
    </row>
    <row r="80" spans="2:26" x14ac:dyDescent="0.2">
      <c r="B80" s="28" t="s">
        <v>62</v>
      </c>
      <c r="C80" s="24">
        <v>1</v>
      </c>
      <c r="D80" s="24">
        <v>15</v>
      </c>
      <c r="E80" s="24">
        <v>17</v>
      </c>
      <c r="F80" s="24">
        <v>3</v>
      </c>
      <c r="G80" s="24">
        <v>2</v>
      </c>
      <c r="H80" s="24">
        <v>3</v>
      </c>
      <c r="I80" s="24">
        <v>4</v>
      </c>
      <c r="J80" s="24" t="s">
        <v>0</v>
      </c>
      <c r="K80" s="24">
        <v>1</v>
      </c>
      <c r="L80" s="24">
        <v>1</v>
      </c>
      <c r="M80" s="24">
        <v>5</v>
      </c>
      <c r="N80" s="24">
        <v>1</v>
      </c>
      <c r="O80" s="24">
        <v>2</v>
      </c>
      <c r="P80" s="24">
        <v>2</v>
      </c>
      <c r="Q80" s="24">
        <v>3</v>
      </c>
      <c r="R80" s="24">
        <v>1</v>
      </c>
      <c r="S80" s="24">
        <v>1</v>
      </c>
      <c r="T80" s="24" t="s">
        <v>0</v>
      </c>
      <c r="U80" s="24">
        <v>12</v>
      </c>
      <c r="V80" s="24" t="s">
        <v>0</v>
      </c>
      <c r="W80" s="24">
        <v>74</v>
      </c>
      <c r="X80" s="24">
        <v>442</v>
      </c>
      <c r="Y80" s="23">
        <f t="shared" si="5"/>
        <v>5972.9729729729725</v>
      </c>
      <c r="Z80" s="26">
        <f t="shared" si="6"/>
        <v>16.742081447963802</v>
      </c>
    </row>
    <row r="81" spans="1:26" x14ac:dyDescent="0.2">
      <c r="B81" s="28" t="s">
        <v>63</v>
      </c>
      <c r="C81" s="24">
        <v>1</v>
      </c>
      <c r="D81" s="24">
        <v>25</v>
      </c>
      <c r="E81" s="24">
        <v>24</v>
      </c>
      <c r="F81" s="24">
        <v>9</v>
      </c>
      <c r="G81" s="24">
        <v>10</v>
      </c>
      <c r="H81" s="24">
        <v>8</v>
      </c>
      <c r="I81" s="24">
        <v>7</v>
      </c>
      <c r="J81" s="24">
        <v>3</v>
      </c>
      <c r="K81" s="24">
        <v>4</v>
      </c>
      <c r="L81" s="24">
        <v>2</v>
      </c>
      <c r="M81" s="24">
        <v>5</v>
      </c>
      <c r="N81" s="24">
        <v>1</v>
      </c>
      <c r="O81" s="24">
        <v>5</v>
      </c>
      <c r="P81" s="24">
        <v>3</v>
      </c>
      <c r="Q81" s="24">
        <v>8</v>
      </c>
      <c r="R81" s="24">
        <v>1</v>
      </c>
      <c r="S81" s="24">
        <v>1</v>
      </c>
      <c r="T81" s="24" t="s">
        <v>0</v>
      </c>
      <c r="U81" s="24">
        <v>13</v>
      </c>
      <c r="V81" s="24" t="s">
        <v>0</v>
      </c>
      <c r="W81" s="24">
        <v>130</v>
      </c>
      <c r="X81" s="24">
        <v>839</v>
      </c>
      <c r="Y81" s="23">
        <f t="shared" si="5"/>
        <v>6453.8461538461543</v>
      </c>
      <c r="Z81" s="26">
        <f t="shared" si="6"/>
        <v>15.494636471990464</v>
      </c>
    </row>
    <row r="82" spans="1:26" x14ac:dyDescent="0.2">
      <c r="B82" s="28" t="s">
        <v>64</v>
      </c>
      <c r="C82" s="24">
        <v>1</v>
      </c>
      <c r="D82" s="24">
        <v>27</v>
      </c>
      <c r="E82" s="24">
        <v>30</v>
      </c>
      <c r="F82" s="24">
        <v>7</v>
      </c>
      <c r="G82" s="24">
        <v>10</v>
      </c>
      <c r="H82" s="24">
        <v>8</v>
      </c>
      <c r="I82" s="24">
        <v>6</v>
      </c>
      <c r="J82" s="24">
        <v>3</v>
      </c>
      <c r="K82" s="24">
        <v>3</v>
      </c>
      <c r="L82" s="24">
        <v>3</v>
      </c>
      <c r="M82" s="24">
        <v>10</v>
      </c>
      <c r="N82" s="24">
        <v>1</v>
      </c>
      <c r="O82" s="24">
        <v>5</v>
      </c>
      <c r="P82" s="24">
        <v>2</v>
      </c>
      <c r="Q82" s="24">
        <v>12</v>
      </c>
      <c r="R82" s="24">
        <v>1</v>
      </c>
      <c r="S82" s="24">
        <v>2</v>
      </c>
      <c r="T82" s="24" t="s">
        <v>0</v>
      </c>
      <c r="U82" s="24">
        <v>18</v>
      </c>
      <c r="V82" s="24" t="s">
        <v>0</v>
      </c>
      <c r="W82" s="24">
        <v>149</v>
      </c>
      <c r="X82" s="23">
        <v>1183</v>
      </c>
      <c r="Y82" s="23">
        <f t="shared" si="5"/>
        <v>7939.5973154362418</v>
      </c>
      <c r="Z82" s="26">
        <f t="shared" si="6"/>
        <v>12.595097210481827</v>
      </c>
    </row>
    <row r="83" spans="1:26" x14ac:dyDescent="0.2">
      <c r="B83" s="28" t="s">
        <v>65</v>
      </c>
      <c r="C83" s="24">
        <v>1</v>
      </c>
      <c r="D83" s="24">
        <v>16</v>
      </c>
      <c r="E83" s="24">
        <v>17</v>
      </c>
      <c r="F83" s="24">
        <v>8</v>
      </c>
      <c r="G83" s="24">
        <v>3</v>
      </c>
      <c r="H83" s="24">
        <v>4</v>
      </c>
      <c r="I83" s="24">
        <v>2</v>
      </c>
      <c r="J83" s="24">
        <v>1</v>
      </c>
      <c r="K83" s="24">
        <v>1</v>
      </c>
      <c r="L83" s="24">
        <v>1</v>
      </c>
      <c r="M83" s="24">
        <v>1</v>
      </c>
      <c r="N83" s="24" t="s">
        <v>0</v>
      </c>
      <c r="O83" s="24">
        <v>1</v>
      </c>
      <c r="P83" s="24">
        <v>3</v>
      </c>
      <c r="Q83" s="24">
        <v>2</v>
      </c>
      <c r="R83" s="24" t="s">
        <v>0</v>
      </c>
      <c r="S83" s="24">
        <v>1</v>
      </c>
      <c r="T83" s="24" t="s">
        <v>0</v>
      </c>
      <c r="U83" s="24">
        <v>4</v>
      </c>
      <c r="V83" s="24">
        <v>1</v>
      </c>
      <c r="W83" s="24">
        <v>67</v>
      </c>
      <c r="X83" s="24">
        <v>442</v>
      </c>
      <c r="Y83" s="23">
        <f t="shared" si="5"/>
        <v>6597.0149253731342</v>
      </c>
      <c r="Z83" s="26">
        <f t="shared" si="6"/>
        <v>15.158371040723981</v>
      </c>
    </row>
    <row r="84" spans="1:26" x14ac:dyDescent="0.2">
      <c r="B84" s="28" t="s">
        <v>66</v>
      </c>
      <c r="C84" s="24" t="s">
        <v>0</v>
      </c>
      <c r="D84" s="24">
        <v>9</v>
      </c>
      <c r="E84" s="24">
        <v>3</v>
      </c>
      <c r="F84" s="24">
        <v>2</v>
      </c>
      <c r="G84" s="24">
        <v>2</v>
      </c>
      <c r="H84" s="24">
        <v>2</v>
      </c>
      <c r="I84" s="24">
        <v>1</v>
      </c>
      <c r="J84" s="24">
        <v>1</v>
      </c>
      <c r="K84" s="24">
        <v>1</v>
      </c>
      <c r="L84" s="24">
        <v>1</v>
      </c>
      <c r="M84" s="24">
        <v>1</v>
      </c>
      <c r="N84" s="24">
        <v>1</v>
      </c>
      <c r="O84" s="24">
        <v>1</v>
      </c>
      <c r="P84" s="24">
        <v>1</v>
      </c>
      <c r="Q84" s="24">
        <v>1</v>
      </c>
      <c r="R84" s="24">
        <v>1</v>
      </c>
      <c r="S84" s="24">
        <v>1</v>
      </c>
      <c r="T84" s="24" t="s">
        <v>0</v>
      </c>
      <c r="U84" s="24">
        <v>3</v>
      </c>
      <c r="V84" s="24" t="s">
        <v>0</v>
      </c>
      <c r="W84" s="24">
        <v>32</v>
      </c>
      <c r="X84" s="24">
        <v>197</v>
      </c>
      <c r="Y84" s="23">
        <f t="shared" si="5"/>
        <v>6156.25</v>
      </c>
      <c r="Z84" s="26">
        <f t="shared" si="6"/>
        <v>16.243654822335024</v>
      </c>
    </row>
    <row r="85" spans="1:26" x14ac:dyDescent="0.2">
      <c r="B85" s="32" t="s">
        <v>6</v>
      </c>
      <c r="C85" s="25">
        <v>33</v>
      </c>
      <c r="D85" s="25">
        <v>669</v>
      </c>
      <c r="E85" s="25">
        <v>752</v>
      </c>
      <c r="F85" s="25">
        <v>248</v>
      </c>
      <c r="G85" s="25">
        <v>274</v>
      </c>
      <c r="H85" s="25">
        <v>231</v>
      </c>
      <c r="I85" s="25">
        <v>171</v>
      </c>
      <c r="J85" s="25">
        <v>61</v>
      </c>
      <c r="K85" s="25">
        <v>86</v>
      </c>
      <c r="L85" s="25">
        <v>94</v>
      </c>
      <c r="M85" s="25">
        <v>139</v>
      </c>
      <c r="N85" s="25">
        <v>24</v>
      </c>
      <c r="O85" s="25">
        <v>113</v>
      </c>
      <c r="P85" s="25">
        <v>94</v>
      </c>
      <c r="Q85" s="25">
        <v>268</v>
      </c>
      <c r="R85" s="25">
        <v>25</v>
      </c>
      <c r="S85" s="25">
        <v>39</v>
      </c>
      <c r="T85" s="25">
        <v>4</v>
      </c>
      <c r="U85" s="25">
        <v>276</v>
      </c>
      <c r="V85" s="25">
        <v>41</v>
      </c>
      <c r="W85" s="21">
        <v>3642</v>
      </c>
      <c r="X85" s="21">
        <v>21916</v>
      </c>
      <c r="Y85" s="21">
        <f t="shared" si="5"/>
        <v>6017.5727622185614</v>
      </c>
      <c r="Z85" s="27">
        <f>W85/(X85/100)</f>
        <v>16.617995984668735</v>
      </c>
    </row>
    <row r="88" spans="1:26" x14ac:dyDescent="0.2">
      <c r="A88" s="28" t="s">
        <v>7</v>
      </c>
      <c r="B88" s="29" t="s">
        <v>69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">
      <c r="A89" s="28" t="s">
        <v>8</v>
      </c>
      <c r="B89" s="29" t="s">
        <v>70</v>
      </c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 x14ac:dyDescent="0.2">
      <c r="A90" s="33" t="s">
        <v>12</v>
      </c>
      <c r="B90" s="31" t="s">
        <v>71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x14ac:dyDescent="0.2">
      <c r="A91" s="28" t="s">
        <v>9</v>
      </c>
      <c r="B91" s="29" t="s">
        <v>72</v>
      </c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">
      <c r="A92" s="28" t="s">
        <v>10</v>
      </c>
      <c r="B92" s="29" t="s">
        <v>13</v>
      </c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">
      <c r="A93" s="28" t="s">
        <v>11</v>
      </c>
      <c r="B93" s="29" t="s">
        <v>1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">
      <c r="A94" s="28" t="s">
        <v>73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">
      <c r="A95" s="22"/>
    </row>
    <row r="96" spans="1:26" x14ac:dyDescent="0.2">
      <c r="A96" s="30" t="s">
        <v>2</v>
      </c>
      <c r="B96" s="29"/>
    </row>
    <row r="97" spans="1:26" x14ac:dyDescent="0.2">
      <c r="A97" s="28" t="s">
        <v>3</v>
      </c>
      <c r="B97" s="31"/>
    </row>
    <row r="98" spans="1:26" x14ac:dyDescent="0.2">
      <c r="A98" s="19"/>
      <c r="B98" s="20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</sheetData>
  <mergeCells count="7">
    <mergeCell ref="B59:Z59"/>
    <mergeCell ref="P4:U4"/>
    <mergeCell ref="B2:Z2"/>
    <mergeCell ref="B3:B4"/>
    <mergeCell ref="B32:Z32"/>
    <mergeCell ref="B5:Z5"/>
    <mergeCell ref="C4:O4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7.8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Kamalraj I</cp:lastModifiedBy>
  <cp:lastPrinted>2023-12-08T04:16:55Z</cp:lastPrinted>
  <dcterms:created xsi:type="dcterms:W3CDTF">2023-11-30T00:39:35Z</dcterms:created>
  <dcterms:modified xsi:type="dcterms:W3CDTF">2026-02-17T05:44:42Z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2024-06-25T06:09:22Z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50603595-ce4d-4305-8307-475a7b300acb</vt:lpwstr>
  </property>
  <property fmtid="{D5CDD505-2E9C-101B-9397-08002B2CF9AE}" pid="8" name="MSIP_Label_83c4ab6a-b8f9-4a41-a9e3-9d9b3c522aed_ContentBits">
    <vt:lpwstr>1</vt:lpwstr>
  </property>
</Properties>
</file>