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3820"/>
  <mc:AlternateContent xmlns:mc="http://schemas.openxmlformats.org/markup-compatibility/2006">
    <mc:Choice Requires="x15">
      <x15ac:absPath xmlns:x15ac="http://schemas.microsoft.com/office/spreadsheetml/2010/11/ac" url="\\datastore-a\std$\EI Division\ESS Publication\ESS_2025\ESS_Final\Sec. 4\"/>
    </mc:Choice>
  </mc:AlternateContent>
  <xr:revisionPtr revIDLastSave="0" documentId="13_ncr:1_{BBAD549F-16B8-40AD-B264-7C167492FBBC}" xr6:coauthVersionLast="47" xr6:coauthVersionMax="47" xr10:uidLastSave="{00000000-0000-0000-0000-000000000000}"/>
  <bookViews>
    <workbookView xWindow="-120" yWindow="-120" windowWidth="29040" windowHeight="15840" xr2:uid="{00000000-000D-0000-FFFF-FFFF00000000}"/>
  </bookViews>
  <sheets>
    <sheet name="Contents" sheetId="20" r:id="rId1"/>
    <sheet name="Table 4.1" sheetId="2" r:id="rId2"/>
    <sheet name="Table 4.2" sheetId="3" r:id="rId3"/>
    <sheet name="Table 4.3" sheetId="15" r:id="rId4"/>
    <sheet name="Table 4.4" sheetId="4" r:id="rId5"/>
    <sheet name="Table 4.5" sheetId="5" r:id="rId6"/>
    <sheet name="Table 4.6" sheetId="6" r:id="rId7"/>
    <sheet name="Table 4.7" sheetId="7" r:id="rId8"/>
    <sheet name="Table 4.8" sheetId="16" r:id="rId9"/>
    <sheet name="Table 4.9" sheetId="8" r:id="rId10"/>
    <sheet name="Table 4.10" sheetId="17" r:id="rId11"/>
    <sheet name="Table 4.11" sheetId="19" r:id="rId12"/>
    <sheet name="Table 4.12" sheetId="12" r:id="rId13"/>
    <sheet name="Table 4.13" sheetId="13" r:id="rId14"/>
    <sheet name="Table 4.14" sheetId="14"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5" i="14" l="1"/>
  <c r="M25" i="14"/>
  <c r="L25" i="14"/>
  <c r="K25" i="14"/>
  <c r="J25" i="14"/>
  <c r="I25" i="14"/>
  <c r="H25" i="14"/>
  <c r="G25" i="14"/>
  <c r="F25" i="14"/>
  <c r="E25" i="14"/>
  <c r="D25" i="14"/>
  <c r="C25" i="14"/>
  <c r="N20" i="14"/>
  <c r="M20" i="14"/>
  <c r="L20" i="14"/>
  <c r="K20" i="14"/>
  <c r="J20" i="14"/>
  <c r="I20" i="14"/>
  <c r="H20" i="14"/>
  <c r="G20" i="14"/>
  <c r="F20" i="14"/>
  <c r="E20" i="14"/>
  <c r="D20" i="14"/>
  <c r="C20" i="14"/>
  <c r="N11" i="14"/>
  <c r="M11" i="14"/>
  <c r="L11" i="14"/>
  <c r="K11" i="14"/>
  <c r="J11" i="14"/>
  <c r="I11" i="14"/>
  <c r="H11" i="14"/>
  <c r="G11" i="14"/>
  <c r="F11" i="14"/>
  <c r="E11" i="14"/>
  <c r="D11" i="14"/>
  <c r="C11" i="14"/>
  <c r="N6" i="14"/>
  <c r="M6" i="14"/>
  <c r="L6" i="14"/>
  <c r="K6" i="14"/>
  <c r="J6" i="14"/>
  <c r="I6" i="14"/>
  <c r="H6" i="14"/>
  <c r="G6" i="14"/>
  <c r="F6" i="14"/>
  <c r="E6" i="14"/>
  <c r="D6" i="14"/>
  <c r="C6" i="14"/>
</calcChain>
</file>

<file path=xl/sharedStrings.xml><?xml version="1.0" encoding="utf-8"?>
<sst xmlns="http://schemas.openxmlformats.org/spreadsheetml/2006/main" count="1038" uniqueCount="579">
  <si>
    <t>Agricultural Exports</t>
  </si>
  <si>
    <t>Tea</t>
  </si>
  <si>
    <t>Rubber</t>
  </si>
  <si>
    <t>Coconut Products</t>
  </si>
  <si>
    <t>Other</t>
  </si>
  <si>
    <t>Industrial Exports</t>
  </si>
  <si>
    <t>Textiles and Garments</t>
  </si>
  <si>
    <t>Petroleum Products</t>
  </si>
  <si>
    <t>Mineral</t>
  </si>
  <si>
    <t>Imports, Rs. mn</t>
  </si>
  <si>
    <t>Consumer Goods</t>
  </si>
  <si>
    <t>Intermediate Goods</t>
  </si>
  <si>
    <t>Investment Goods</t>
  </si>
  <si>
    <t>Unclassified</t>
  </si>
  <si>
    <t>Balance of Trade, Rs. mn</t>
  </si>
  <si>
    <t>Export  / Import  Ratio</t>
  </si>
  <si>
    <t>Unit Value Index</t>
  </si>
  <si>
    <t>Volume Index</t>
  </si>
  <si>
    <t>Value Index</t>
  </si>
  <si>
    <t>Tea, MT ’000</t>
  </si>
  <si>
    <t>Rubber, MT ’000</t>
  </si>
  <si>
    <t>Coconut, mn Nuts</t>
  </si>
  <si>
    <t>Vegetables, MT</t>
  </si>
  <si>
    <t>Coffee, MT</t>
  </si>
  <si>
    <t>Cinnamon, MT</t>
  </si>
  <si>
    <t>Pepper, MT</t>
  </si>
  <si>
    <t>Betel Leaves, MT</t>
  </si>
  <si>
    <t>Arecanuts, MT</t>
  </si>
  <si>
    <t>Sesame Seeds &amp; Other Oil Seeds, MT</t>
  </si>
  <si>
    <t>Unmanufactured Tobacco, MT</t>
  </si>
  <si>
    <t>Selected Other Exports</t>
  </si>
  <si>
    <t>Petroleum Products, MT ’000</t>
  </si>
  <si>
    <t>Gems, carats ’000</t>
  </si>
  <si>
    <t>Food and Drink, MT ’000</t>
  </si>
  <si>
    <t>Rice</t>
  </si>
  <si>
    <t>Sugar</t>
  </si>
  <si>
    <t>Milk and Milk Products</t>
  </si>
  <si>
    <t>Infant Milk Food, MT</t>
  </si>
  <si>
    <t>Fish and Fish Products</t>
  </si>
  <si>
    <t>Fish Other</t>
  </si>
  <si>
    <t>Wheat Grain</t>
  </si>
  <si>
    <t>Medical and Pharmaceuticals MT ’000</t>
  </si>
  <si>
    <t>Fertiliser, MT ’000</t>
  </si>
  <si>
    <t>Crude Oil, MT ’000</t>
  </si>
  <si>
    <t>Cement, MT ’000</t>
  </si>
  <si>
    <t>Transport Equipment (No.)</t>
  </si>
  <si>
    <t>Motor Cycles</t>
  </si>
  <si>
    <t>Tractors</t>
  </si>
  <si>
    <t>Rs. mn</t>
  </si>
  <si>
    <t>Food and Drink</t>
  </si>
  <si>
    <t>Flour</t>
  </si>
  <si>
    <t>Fish Dried</t>
  </si>
  <si>
    <t>Food Other</t>
  </si>
  <si>
    <t>Other Consumer Goods</t>
  </si>
  <si>
    <t>Motor Cars and Cycles</t>
  </si>
  <si>
    <t>Radio Receivers and Compounds</t>
  </si>
  <si>
    <t>Tyres and Tubes</t>
  </si>
  <si>
    <t>Medical and Pharmaceutical Products</t>
  </si>
  <si>
    <t>Fertilizer</t>
  </si>
  <si>
    <t>Fuel</t>
  </si>
  <si>
    <t>Chemical Elements and Compounds</t>
  </si>
  <si>
    <t>Dyeing, Tanning &amp; Colouring  Materials</t>
  </si>
  <si>
    <t>Paper and Paper Boards</t>
  </si>
  <si>
    <t>Wheat and Maize</t>
  </si>
  <si>
    <t>Textiles</t>
  </si>
  <si>
    <t>Building Materials</t>
  </si>
  <si>
    <t>Transport Equipment</t>
  </si>
  <si>
    <t>Machinery and Equipment</t>
  </si>
  <si>
    <t>Unclassified Imports</t>
  </si>
  <si>
    <t>United States of America</t>
  </si>
  <si>
    <t>United Kingdom</t>
  </si>
  <si>
    <t>India</t>
  </si>
  <si>
    <t>Germany</t>
  </si>
  <si>
    <t>Italy</t>
  </si>
  <si>
    <t>Netherlands</t>
  </si>
  <si>
    <t>Canada</t>
  </si>
  <si>
    <t>United Arab Emirates</t>
  </si>
  <si>
    <t>Australia</t>
  </si>
  <si>
    <t>Austria</t>
  </si>
  <si>
    <t>Bangladesh</t>
  </si>
  <si>
    <t>Brazil</t>
  </si>
  <si>
    <t>Chile</t>
  </si>
  <si>
    <t>France</t>
  </si>
  <si>
    <t>Hong Kong</t>
  </si>
  <si>
    <t>Indonesia</t>
  </si>
  <si>
    <t>Iran</t>
  </si>
  <si>
    <t>Iraq</t>
  </si>
  <si>
    <t>Israel</t>
  </si>
  <si>
    <t>Japan</t>
  </si>
  <si>
    <t>Jordan</t>
  </si>
  <si>
    <t>Libya</t>
  </si>
  <si>
    <t>Maldives</t>
  </si>
  <si>
    <t>Malaysia</t>
  </si>
  <si>
    <t>Mexico</t>
  </si>
  <si>
    <t>Pakistan</t>
  </si>
  <si>
    <t>Poland</t>
  </si>
  <si>
    <t>Russia</t>
  </si>
  <si>
    <t>South Africa</t>
  </si>
  <si>
    <t>South Korea</t>
  </si>
  <si>
    <t>Singapore</t>
  </si>
  <si>
    <t>Spain</t>
  </si>
  <si>
    <t>Saudi Arabia</t>
  </si>
  <si>
    <t>Sweden</t>
  </si>
  <si>
    <t>Switzerland</t>
  </si>
  <si>
    <t>Syria</t>
  </si>
  <si>
    <t>Thailand</t>
  </si>
  <si>
    <t>Turkey</t>
  </si>
  <si>
    <t>Vietnam</t>
  </si>
  <si>
    <t>China</t>
  </si>
  <si>
    <t>Denmark</t>
  </si>
  <si>
    <t>Kuwait</t>
  </si>
  <si>
    <t>Norway</t>
  </si>
  <si>
    <t>Oman</t>
  </si>
  <si>
    <t>Qatar</t>
  </si>
  <si>
    <t>Romania</t>
  </si>
  <si>
    <t>(2010 = 100)</t>
  </si>
  <si>
    <t>Total Exports</t>
  </si>
  <si>
    <t>Agricultural</t>
  </si>
  <si>
    <t>Minor Agricultural Products</t>
  </si>
  <si>
    <t>Industrial Products</t>
  </si>
  <si>
    <t>Rubber Based Products</t>
  </si>
  <si>
    <t>Mineral Products</t>
  </si>
  <si>
    <t>Total Imports</t>
  </si>
  <si>
    <t>Food and Beverages</t>
  </si>
  <si>
    <t>Chemical Products</t>
  </si>
  <si>
    <t>Agricultural Products</t>
  </si>
  <si>
    <t>Textiles and Textile Articles</t>
  </si>
  <si>
    <t>Fertiliser</t>
  </si>
  <si>
    <t>Terms of Trade</t>
  </si>
  <si>
    <t>Dollar</t>
  </si>
  <si>
    <t>Kroner</t>
  </si>
  <si>
    <t>European Union</t>
  </si>
  <si>
    <t>Euro</t>
  </si>
  <si>
    <t>Rupee</t>
  </si>
  <si>
    <t>Yen</t>
  </si>
  <si>
    <t>Dinar</t>
  </si>
  <si>
    <t>Ringgit</t>
  </si>
  <si>
    <t>New Zealand</t>
  </si>
  <si>
    <t>Riyal</t>
  </si>
  <si>
    <t>Rand</t>
  </si>
  <si>
    <t>Franc</t>
  </si>
  <si>
    <t>Dirham</t>
  </si>
  <si>
    <t>Pound</t>
  </si>
  <si>
    <t>Trade Balance</t>
  </si>
  <si>
    <t>Exports</t>
  </si>
  <si>
    <t>Imports</t>
  </si>
  <si>
    <t>Services  (net)</t>
  </si>
  <si>
    <t>Receipts</t>
  </si>
  <si>
    <t>Payments</t>
  </si>
  <si>
    <t>Income (net)</t>
  </si>
  <si>
    <t>Goods, Services and Income (net)</t>
  </si>
  <si>
    <t>Current Transfers (net)</t>
  </si>
  <si>
    <t>Private Transfers (net)</t>
  </si>
  <si>
    <t>Official Transfers (net)</t>
  </si>
  <si>
    <t>Current Account Balance</t>
  </si>
  <si>
    <t>Capital and Financial Account (net)</t>
  </si>
  <si>
    <t>Capital Account (net)</t>
  </si>
  <si>
    <t>Capital Transfers (net)</t>
  </si>
  <si>
    <t>Financial Account</t>
  </si>
  <si>
    <t>Long-term (net)</t>
  </si>
  <si>
    <t>Direct Investment</t>
  </si>
  <si>
    <t>Foreign Direct Investment (net)</t>
  </si>
  <si>
    <t>Privatisation Proceeds</t>
  </si>
  <si>
    <t>–</t>
  </si>
  <si>
    <t>Private Long-term (net)</t>
  </si>
  <si>
    <t>Inflows</t>
  </si>
  <si>
    <t>Outflows</t>
  </si>
  <si>
    <t>Government Long-term (net)</t>
  </si>
  <si>
    <t>Short-term (net)</t>
  </si>
  <si>
    <t>Portfolio Investment (net)</t>
  </si>
  <si>
    <t>Private Short-term (net)</t>
  </si>
  <si>
    <t>Government Short-term (net)</t>
  </si>
  <si>
    <t>Commercial Bank (net)</t>
  </si>
  <si>
    <t>Commercial Bank Assets (net)</t>
  </si>
  <si>
    <t>Errors and Omissions</t>
  </si>
  <si>
    <t>Overall Balance</t>
  </si>
  <si>
    <t>Monetary Movements</t>
  </si>
  <si>
    <t>Average Exchange Rate Rs./USD</t>
  </si>
  <si>
    <t>Trade Account</t>
  </si>
  <si>
    <t>Current Account</t>
  </si>
  <si>
    <t>Current Account without Grants</t>
  </si>
  <si>
    <t>USD mn</t>
  </si>
  <si>
    <t>Current Account  (net)</t>
  </si>
  <si>
    <t>Primary Income (net)</t>
  </si>
  <si>
    <t>Secondary  Income (net)</t>
  </si>
  <si>
    <t>Capital Account(net)</t>
  </si>
  <si>
    <t>Current Account + Capital Account</t>
  </si>
  <si>
    <t>Net Acquisition of Assets</t>
  </si>
  <si>
    <t>Portfolio Investment</t>
  </si>
  <si>
    <t>Debt Securities</t>
  </si>
  <si>
    <t>Other Investment</t>
  </si>
  <si>
    <t>Currency and Deposits</t>
  </si>
  <si>
    <t>Trade Credit and Advances</t>
  </si>
  <si>
    <t>Other Accounts  Receivable</t>
  </si>
  <si>
    <t>Reserve Assets</t>
  </si>
  <si>
    <t>Net Incurrence of Liabilities</t>
  </si>
  <si>
    <t>Equity and Investment Fund Shares</t>
  </si>
  <si>
    <t>Loans</t>
  </si>
  <si>
    <t>Other Accounts  Payable</t>
  </si>
  <si>
    <t>Overall balance</t>
  </si>
  <si>
    <t>Item</t>
  </si>
  <si>
    <t>Middle East</t>
  </si>
  <si>
    <t>North America</t>
  </si>
  <si>
    <t>Total Tourist Arrivals</t>
  </si>
  <si>
    <t>Tourist Arrivals by Region</t>
  </si>
  <si>
    <t>Europe</t>
  </si>
  <si>
    <t>Asia</t>
  </si>
  <si>
    <t>Australasia</t>
  </si>
  <si>
    <t>Africa</t>
  </si>
  <si>
    <t>Pleasure</t>
  </si>
  <si>
    <t>Business</t>
  </si>
  <si>
    <t>Excursionist Arrivals</t>
  </si>
  <si>
    <t>Total Charter Carrier Arrivals</t>
  </si>
  <si>
    <t>n.a.</t>
  </si>
  <si>
    <t>Establishments Providing Accommodation</t>
  </si>
  <si>
    <t>Graded Establishments</t>
  </si>
  <si>
    <t>Rooms</t>
  </si>
  <si>
    <t>Beds</t>
  </si>
  <si>
    <t>Supplementary Establishments</t>
  </si>
  <si>
    <t>Annual Room Occupancy Rate, %</t>
  </si>
  <si>
    <t>Employment in Tourist Industry</t>
  </si>
  <si>
    <t>Direct Employment</t>
  </si>
  <si>
    <t>General Government</t>
  </si>
  <si>
    <t>Central Bank</t>
  </si>
  <si>
    <t>Other Sectors</t>
  </si>
  <si>
    <t>Amortization</t>
  </si>
  <si>
    <t>Interest Payments</t>
  </si>
  <si>
    <t xml:space="preserve">Item                                            </t>
  </si>
  <si>
    <t>Summary  of External  Trade</t>
  </si>
  <si>
    <t>Exports, Rs. Mn</t>
  </si>
  <si>
    <t xml:space="preserve">Item                                                    </t>
  </si>
  <si>
    <t>Category</t>
  </si>
  <si>
    <t>Value in Rs. Mn</t>
  </si>
  <si>
    <t>Sri Lanka Rupees per Unit of Foreign Currency</t>
  </si>
  <si>
    <t>Country</t>
  </si>
  <si>
    <t>Currency</t>
  </si>
  <si>
    <t>Exchange  Rates  –  Year  End</t>
  </si>
  <si>
    <t>Rs. Mn</t>
  </si>
  <si>
    <t>n.a. – not available</t>
  </si>
  <si>
    <t>Tourism</t>
  </si>
  <si>
    <t>Latin America  &amp; Caribbeans</t>
  </si>
  <si>
    <t>Tourist Arrivals by Purpose of Visits</t>
  </si>
  <si>
    <t>Estimated Indirect Employment</t>
  </si>
  <si>
    <t>Gross Tourist Receipts</t>
  </si>
  <si>
    <t>Long-term</t>
  </si>
  <si>
    <t>External  Debt  and  Debt  Service   Payments</t>
  </si>
  <si>
    <r>
      <t xml:space="preserve">Category                                             </t>
    </r>
    <r>
      <rPr>
        <b/>
        <sz val="11"/>
        <color rgb="FF00968E"/>
        <rFont val="Calibri"/>
        <family val="2"/>
        <scheme val="minor"/>
      </rPr>
      <t xml:space="preserve">
</t>
    </r>
  </si>
  <si>
    <t>Short-term</t>
  </si>
  <si>
    <t>Debt Service as a % of Exports and Services</t>
  </si>
  <si>
    <t>Debt Service as a % of Merchandise and Services, Income and Current Transfers</t>
  </si>
  <si>
    <t>Deposit-Taking Corporations, except the Central Bank</t>
  </si>
  <si>
    <t>Earnings from Exports of Merchandise and Services</t>
  </si>
  <si>
    <t>Receipts from Exports of Merchandise, Services,  Income and Current Transfers</t>
  </si>
  <si>
    <t>Direct Investment: Intercompany Lending</t>
  </si>
  <si>
    <r>
      <t>Selected  Exports</t>
    </r>
    <r>
      <rPr>
        <b/>
        <vertAlign val="superscript"/>
        <sz val="11"/>
        <color rgb="FF04877A"/>
        <rFont val="Calibri"/>
        <family val="2"/>
        <scheme val="minor"/>
      </rPr>
      <t>(a)</t>
    </r>
  </si>
  <si>
    <r>
      <t>Selected  Imports</t>
    </r>
    <r>
      <rPr>
        <b/>
        <vertAlign val="superscript"/>
        <sz val="11"/>
        <color rgb="FF04877A"/>
        <rFont val="Calibri"/>
        <family val="2"/>
        <scheme val="minor"/>
      </rPr>
      <t>(a)</t>
    </r>
  </si>
  <si>
    <r>
      <t>Imports  by Major  Categories</t>
    </r>
    <r>
      <rPr>
        <b/>
        <vertAlign val="superscript"/>
        <sz val="11"/>
        <color rgb="FF04877A"/>
        <rFont val="Calibri"/>
        <family val="2"/>
        <scheme val="minor"/>
      </rPr>
      <t>(a)</t>
    </r>
  </si>
  <si>
    <r>
      <t>Direction  of Trade  –  Exports</t>
    </r>
    <r>
      <rPr>
        <b/>
        <vertAlign val="superscript"/>
        <sz val="11"/>
        <color rgb="FF04877A"/>
        <rFont val="Calibri"/>
        <family val="2"/>
        <scheme val="minor"/>
      </rPr>
      <t>(a)</t>
    </r>
  </si>
  <si>
    <r>
      <t>Central  Bank  Trade  Indices  –  Volume</t>
    </r>
    <r>
      <rPr>
        <b/>
        <vertAlign val="superscript"/>
        <sz val="11"/>
        <color rgb="FF04877A"/>
        <rFont val="Calibri"/>
        <family val="2"/>
        <scheme val="minor"/>
      </rPr>
      <t>(a)</t>
    </r>
  </si>
  <si>
    <r>
      <t>Central  Bank Trade Indices–  Value</t>
    </r>
    <r>
      <rPr>
        <b/>
        <vertAlign val="superscript"/>
        <sz val="11"/>
        <color rgb="FF04877A"/>
        <rFont val="Calibri"/>
        <family val="2"/>
        <scheme val="minor"/>
      </rPr>
      <t>(a)</t>
    </r>
  </si>
  <si>
    <r>
      <t>Central  Bank  Trade  Indices  –  Unit  Value</t>
    </r>
    <r>
      <rPr>
        <b/>
        <vertAlign val="superscript"/>
        <sz val="11"/>
        <color rgb="FF04877A"/>
        <rFont val="Calibri"/>
        <family val="2"/>
        <scheme val="minor"/>
      </rPr>
      <t>(a)</t>
    </r>
  </si>
  <si>
    <r>
      <t>Direction  of Trade  –  Imports</t>
    </r>
    <r>
      <rPr>
        <b/>
        <vertAlign val="superscript"/>
        <sz val="11"/>
        <color rgb="FF04877A"/>
        <rFont val="Calibri"/>
        <family val="2"/>
        <scheme val="minor"/>
      </rPr>
      <t>(a)</t>
    </r>
  </si>
  <si>
    <t>United States</t>
  </si>
  <si>
    <t>Belgium</t>
  </si>
  <si>
    <t>Ireland</t>
  </si>
  <si>
    <t>Philippines</t>
  </si>
  <si>
    <t>Workers' Remittance Inflows by Country</t>
  </si>
  <si>
    <t>Cyprus</t>
  </si>
  <si>
    <t>Debt Service Payments</t>
  </si>
  <si>
    <t>Debt Service Ratio</t>
  </si>
  <si>
    <t>Central Bank of Sri Lanka</t>
  </si>
  <si>
    <t>(a)</t>
  </si>
  <si>
    <t>Provisional</t>
  </si>
  <si>
    <t>(b)</t>
  </si>
  <si>
    <t>In terms  of rupee. Trade indices were calculated  1997 as the base year up to 2006. From 2007 onwards base  year is 2010.</t>
  </si>
  <si>
    <t>(c)</t>
  </si>
  <si>
    <t>Terms of Trade = (Export Unit Value Index / Import Unit Value Index) × 100</t>
  </si>
  <si>
    <t>From 2007 onwards categories  are reclassified based on the National Import Tariff Guide – 2010.</t>
  </si>
  <si>
    <t>Graphite only</t>
  </si>
  <si>
    <t>From 2007 onwards categories  are reclassified based on the National Import Tariff Guide – 2010.</t>
  </si>
  <si>
    <t>Including milk powder, cheese  and butter</t>
  </si>
  <si>
    <t>(d)</t>
  </si>
  <si>
    <t>Including maldive-fish, sprats and smoked fish</t>
  </si>
  <si>
    <t>(e)</t>
  </si>
  <si>
    <t>Including motor cars, vans, lorries and buses</t>
  </si>
  <si>
    <t>Categories are based on the National Import Tariff Guide – 2010</t>
  </si>
  <si>
    <t>Adjusted</t>
  </si>
  <si>
    <t>Sri Lanka Customs</t>
  </si>
  <si>
    <t>Central  Bank of Sri Lanka</t>
  </si>
  <si>
    <t>Lanka IOC PLC</t>
  </si>
  <si>
    <t>Volume index is computed as a Laspeyres index.</t>
  </si>
  <si>
    <t>The value index is computed as a simple index of the ratio of rupee values between the current period and the base period.</t>
  </si>
  <si>
    <t>Paasche  unit value index is derived by using the rupee value index and the volume index.</t>
  </si>
  <si>
    <t>General and special allocations of Special Drawings Rights (SDRs) by the IMF.</t>
  </si>
  <si>
    <t>Based on GDP at current market prices published by the Department of Census and Statistics.</t>
  </si>
  <si>
    <t>This presentation conforms as far as possible to the Balance of Payments Manual, 5th Edition  (1993) of the International Monetary Fund (IMF). In addition, beginning 1994, Offshore  Banking Units have been treated as a part of the domestic banking system.</t>
  </si>
  <si>
    <t>Revised</t>
  </si>
  <si>
    <t>In Level 1/ Level 2 and other safe and secure hotels</t>
  </si>
  <si>
    <t>The indirect employment is calculated based on the findings of a past COVID rapid assessment  which was conducted to assess the vulnerability faced  by individuals &amp; businesses  engaged in the tourism sector.</t>
  </si>
  <si>
    <t>Note : The term “tourist” is used to describe visitors who spend one night or more in the country. The term “excursionist” identifies those who do not make an overnight stay but spend several hours in the country.</t>
  </si>
  <si>
    <t>Revised.</t>
  </si>
  <si>
    <t>Include private sector and state owned business enterprises.</t>
  </si>
  <si>
    <t>From 2015 onwards, data is based on the GDP estimates of  DCS with base year 2015.</t>
  </si>
  <si>
    <t>Excludes transactions with the IMF</t>
  </si>
  <si>
    <t xml:space="preserve">Prima Ceylon Ltd. </t>
  </si>
  <si>
    <t xml:space="preserve">Serendib Flour Mills (Pvt) Ltd. </t>
  </si>
  <si>
    <t>Ceylon Petroleum Corporation</t>
  </si>
  <si>
    <t>Peru</t>
  </si>
  <si>
    <t>Bahrain</t>
  </si>
  <si>
    <t>04. EXTERNAL TRADE AND FINANCE</t>
  </si>
  <si>
    <t>TABLE 4.1</t>
  </si>
  <si>
    <t>TABLE 4.2</t>
  </si>
  <si>
    <t>TABLE 4.3</t>
  </si>
  <si>
    <t>TABLE 4.4</t>
  </si>
  <si>
    <t>TABLE 4.5</t>
  </si>
  <si>
    <t>TABLE 4.6</t>
  </si>
  <si>
    <t>TABLE 4.7</t>
  </si>
  <si>
    <t>TABLE 4.8</t>
  </si>
  <si>
    <t>TABLE 4.9</t>
  </si>
  <si>
    <t>TABLE 4.10</t>
  </si>
  <si>
    <t>TABLE 4.12</t>
  </si>
  <si>
    <t>TABLE 4.13</t>
  </si>
  <si>
    <t>TABLE 4.14</t>
  </si>
  <si>
    <r>
      <t>Export Indices</t>
    </r>
    <r>
      <rPr>
        <vertAlign val="superscript"/>
        <sz val="10"/>
        <color rgb="FF000000"/>
        <rFont val="Calibri"/>
        <family val="2"/>
        <scheme val="minor"/>
      </rPr>
      <t>(b)</t>
    </r>
  </si>
  <si>
    <r>
      <t>Import Indices</t>
    </r>
    <r>
      <rPr>
        <vertAlign val="superscript"/>
        <sz val="10"/>
        <color rgb="FF000000"/>
        <rFont val="Calibri"/>
        <family val="2"/>
        <scheme val="minor"/>
      </rPr>
      <t>(b)</t>
    </r>
  </si>
  <si>
    <r>
      <t>Terms of Trade (2010 = 100)</t>
    </r>
    <r>
      <rPr>
        <vertAlign val="superscript"/>
        <sz val="10"/>
        <color rgb="FF000000"/>
        <rFont val="Calibri"/>
        <family val="2"/>
        <scheme val="minor"/>
      </rPr>
      <t>(c)</t>
    </r>
  </si>
  <si>
    <r>
      <t>Mineral Exports</t>
    </r>
    <r>
      <rPr>
        <vertAlign val="superscript"/>
        <sz val="10"/>
        <color rgb="FF000000"/>
        <rFont val="Calibri"/>
        <family val="2"/>
        <scheme val="minor"/>
      </rPr>
      <t>(c)</t>
    </r>
    <r>
      <rPr>
        <sz val="10"/>
        <color rgb="FF000000"/>
        <rFont val="Calibri"/>
        <family val="2"/>
        <scheme val="minor"/>
      </rPr>
      <t>, MT</t>
    </r>
  </si>
  <si>
    <r>
      <t>Milk and Milk Food</t>
    </r>
    <r>
      <rPr>
        <vertAlign val="superscript"/>
        <sz val="10"/>
        <color rgb="FF000000"/>
        <rFont val="Calibri"/>
        <family val="2"/>
        <scheme val="minor"/>
      </rPr>
      <t xml:space="preserve"> (c)</t>
    </r>
  </si>
  <si>
    <r>
      <t>Fish Dried</t>
    </r>
    <r>
      <rPr>
        <vertAlign val="superscript"/>
        <sz val="10"/>
        <color rgb="FF000000"/>
        <rFont val="Calibri"/>
        <family val="2"/>
        <scheme val="minor"/>
      </rPr>
      <t xml:space="preserve"> (d)</t>
    </r>
  </si>
  <si>
    <r>
      <t>Motor Vehicles</t>
    </r>
    <r>
      <rPr>
        <vertAlign val="superscript"/>
        <sz val="10"/>
        <color rgb="FF000000"/>
        <rFont val="Calibri"/>
        <family val="2"/>
        <scheme val="minor"/>
      </rPr>
      <t xml:space="preserve"> (e)</t>
    </r>
  </si>
  <si>
    <r>
      <t>Total Imports</t>
    </r>
    <r>
      <rPr>
        <b/>
        <vertAlign val="superscript"/>
        <sz val="10"/>
        <color rgb="FF00968E"/>
        <rFont val="Calibri"/>
        <family val="2"/>
        <scheme val="minor"/>
      </rPr>
      <t>(c)</t>
    </r>
  </si>
  <si>
    <r>
      <t xml:space="preserve">Other Sectors </t>
    </r>
    <r>
      <rPr>
        <vertAlign val="superscript"/>
        <sz val="10"/>
        <color rgb="FF000000"/>
        <rFont val="Calibri"/>
        <family val="2"/>
        <scheme val="minor"/>
      </rPr>
      <t>(c)</t>
    </r>
  </si>
  <si>
    <r>
      <t xml:space="preserve">% of GDP </t>
    </r>
    <r>
      <rPr>
        <vertAlign val="superscript"/>
        <sz val="10"/>
        <color rgb="FF000000"/>
        <rFont val="Calibri"/>
        <family val="2"/>
        <scheme val="minor"/>
      </rPr>
      <t>(d)</t>
    </r>
  </si>
  <si>
    <r>
      <t>18.6</t>
    </r>
    <r>
      <rPr>
        <b/>
        <vertAlign val="superscript"/>
        <sz val="10"/>
        <color rgb="FF000000"/>
        <rFont val="Calibri"/>
        <family val="2"/>
        <scheme val="minor"/>
      </rPr>
      <t>(b)</t>
    </r>
  </si>
  <si>
    <r>
      <t>180,451</t>
    </r>
    <r>
      <rPr>
        <vertAlign val="superscript"/>
        <sz val="10"/>
        <color rgb="FF000000"/>
        <rFont val="Calibri"/>
        <family val="2"/>
        <scheme val="minor"/>
      </rPr>
      <t>(c)</t>
    </r>
  </si>
  <si>
    <t xml:space="preserve">Sources:   </t>
  </si>
  <si>
    <t xml:space="preserve">Sources:  </t>
  </si>
  <si>
    <t>National Gem and Jewellery Authority</t>
  </si>
  <si>
    <t xml:space="preserve">Sources: </t>
  </si>
  <si>
    <t xml:space="preserve">Source: </t>
  </si>
  <si>
    <t>Sri Lanka Tourism Development Authority</t>
  </si>
  <si>
    <r>
      <t>2024</t>
    </r>
    <r>
      <rPr>
        <vertAlign val="superscript"/>
        <sz val="11"/>
        <color rgb="FF000000"/>
        <rFont val="Calibri"/>
        <family val="2"/>
        <scheme val="minor"/>
      </rPr>
      <t>(a)</t>
    </r>
  </si>
  <si>
    <r>
      <t>2024</t>
    </r>
    <r>
      <rPr>
        <vertAlign val="superscript"/>
        <sz val="11"/>
        <color rgb="FF000000"/>
        <rFont val="Calibri"/>
        <family val="2"/>
        <scheme val="minor"/>
      </rPr>
      <t>(b)</t>
    </r>
  </si>
  <si>
    <r>
      <t>2024</t>
    </r>
    <r>
      <rPr>
        <vertAlign val="superscript"/>
        <sz val="10"/>
        <color rgb="FF000000"/>
        <rFont val="Calibri"/>
        <family val="2"/>
        <scheme val="minor"/>
      </rPr>
      <t>(b)</t>
    </r>
  </si>
  <si>
    <r>
      <t>2024</t>
    </r>
    <r>
      <rPr>
        <vertAlign val="superscript"/>
        <sz val="11"/>
        <color rgb="FF000000"/>
        <rFont val="Calibri"/>
        <family val="2"/>
        <scheme val="minor"/>
      </rPr>
      <t>(c)</t>
    </r>
  </si>
  <si>
    <t>Group of Countries</t>
  </si>
  <si>
    <t>Value</t>
  </si>
  <si>
    <t>Share(%)</t>
  </si>
  <si>
    <t>Largest Export Destinations</t>
  </si>
  <si>
    <t xml:space="preserve">China </t>
  </si>
  <si>
    <t>Other Export Destinations</t>
  </si>
  <si>
    <t>Belgium - Luxembourg</t>
  </si>
  <si>
    <t>Kenya</t>
  </si>
  <si>
    <t xml:space="preserve"> The countries which are not mentioned have relatively smaller value of exports.</t>
  </si>
  <si>
    <t xml:space="preserve"> Provisional</t>
  </si>
  <si>
    <t xml:space="preserve"> Members of the European Union are Austria, Belgium-Luxembourg, Bulgaria, Croatia, Cyprus, Czech  Republic, Denmark, Estonia, Finland, France, Germany, Greece, Hungary, Ireland, Italy, Latvia, Lithuania, Malta, Netherlands, Poland, Portugal, Romania, Slovak Republic, Slovenia, Spain, Sweden and UK. The UK was not included in European Union since 2021.</t>
  </si>
  <si>
    <t xml:space="preserve"> Members of the Asian Clearing Union are Bangladesh, Bhutan, India, Iran, Maldives, Myanmar, Nepal, Pakistan and Sri Lanka.</t>
  </si>
  <si>
    <t xml:space="preserve"> South Asian Association  for Regional Co-operation. Its members are Afganistan,  Bangladesh, Bhutan, India, Maldives, Nepal, Pakistan and Sri Lanka .</t>
  </si>
  <si>
    <t xml:space="preserve"> Middle Eastern countries are Bahrain, Iran, Iraq, Israel, Jordan, Kuwait, Oman, Palestine, Qatar, Saudi Arabia, Syria, Turkey, UAE and Yemen.</t>
  </si>
  <si>
    <t xml:space="preserve"> Asia-Pacific Trade Agreement. Its members are Bangladesh, China, India, Laos, Mongolia, South Korea and Sri Lanka.</t>
  </si>
  <si>
    <t xml:space="preserve"> Bay of Bengal Initiative for Multi-Sectoral Technical and Economic Cooperation. Its members are Bangladesh, Bhutan, India, Myanmar, Nepal, Thailand and Sri Lanka</t>
  </si>
  <si>
    <t xml:space="preserve"> Members of the Commonwealth of Independent States are Armenia, Azerbaijan, Belarus, Kazakhstan, Kyrgyztan, Moldova, Russia, Tajikistan, Turkmenistan, Ukraine and Uzbekistan.</t>
  </si>
  <si>
    <t>(f)</t>
  </si>
  <si>
    <t>(g)</t>
  </si>
  <si>
    <t>(h)</t>
  </si>
  <si>
    <t>(i)</t>
  </si>
  <si>
    <r>
      <t>European Union (EU)</t>
    </r>
    <r>
      <rPr>
        <b/>
        <vertAlign val="superscript"/>
        <sz val="10"/>
        <color rgb="FF000000"/>
        <rFont val="Calibri"/>
        <family val="2"/>
        <scheme val="minor"/>
      </rPr>
      <t>(c)</t>
    </r>
  </si>
  <si>
    <r>
      <t>Asian Clearing Union (ACU)</t>
    </r>
    <r>
      <rPr>
        <b/>
        <vertAlign val="superscript"/>
        <sz val="10"/>
        <color rgb="FF000000"/>
        <rFont val="Calibri"/>
        <family val="2"/>
        <scheme val="minor"/>
      </rPr>
      <t>(d)</t>
    </r>
  </si>
  <si>
    <r>
      <t>SAARC Region</t>
    </r>
    <r>
      <rPr>
        <b/>
        <vertAlign val="superscript"/>
        <sz val="10"/>
        <color rgb="FF000000"/>
        <rFont val="Calibri"/>
        <family val="2"/>
        <scheme val="minor"/>
      </rPr>
      <t>(e)</t>
    </r>
  </si>
  <si>
    <r>
      <t>Middle East</t>
    </r>
    <r>
      <rPr>
        <b/>
        <vertAlign val="superscript"/>
        <sz val="10"/>
        <color rgb="FF000000"/>
        <rFont val="Calibri"/>
        <family val="2"/>
        <scheme val="minor"/>
      </rPr>
      <t>(f)</t>
    </r>
  </si>
  <si>
    <r>
      <t>APTA Region</t>
    </r>
    <r>
      <rPr>
        <b/>
        <vertAlign val="superscript"/>
        <sz val="10"/>
        <color rgb="FF000000"/>
        <rFont val="Calibri"/>
        <family val="2"/>
        <scheme val="minor"/>
      </rPr>
      <t>(g)</t>
    </r>
  </si>
  <si>
    <r>
      <t>BIMSTEC</t>
    </r>
    <r>
      <rPr>
        <b/>
        <vertAlign val="superscript"/>
        <sz val="10"/>
        <color rgb="FF000000"/>
        <rFont val="Calibri"/>
        <family val="2"/>
        <scheme val="minor"/>
      </rPr>
      <t>(h)</t>
    </r>
  </si>
  <si>
    <r>
      <t>C.I.S. Countries</t>
    </r>
    <r>
      <rPr>
        <b/>
        <vertAlign val="superscript"/>
        <sz val="10"/>
        <color rgb="FF000000"/>
        <rFont val="Calibri"/>
        <family val="2"/>
        <scheme val="minor"/>
      </rPr>
      <t>(i)</t>
    </r>
  </si>
  <si>
    <t>Largest Import Origins</t>
  </si>
  <si>
    <t>Other Import Origins</t>
  </si>
  <si>
    <t>Portugal</t>
  </si>
  <si>
    <t>Uzbekistan</t>
  </si>
  <si>
    <t>Other Countries</t>
  </si>
  <si>
    <t xml:space="preserve"> Members of the European Union are Austria, Belgium-Luxembourg, Bulgaria, Croatia, Cyprus, Czech  Republic, Denmark, Estonia, Finland, France, Germany, Greece, Hungary, Ireland, Italy, Latvia, Lithuania, Malta, Netherlands, Poland, Portugal, Romania, Slovak Republic, Slovenia, Spain, Sweden and UK. The UK was not included in European Union since 2021.</t>
  </si>
  <si>
    <r>
      <t>BPM 5</t>
    </r>
    <r>
      <rPr>
        <b/>
        <vertAlign val="superscript"/>
        <sz val="11"/>
        <color rgb="FF000000"/>
        <rFont val="Calibri"/>
        <family val="2"/>
        <scheme val="minor"/>
      </rPr>
      <t>th</t>
    </r>
    <r>
      <rPr>
        <b/>
        <sz val="11"/>
        <color rgb="FF000000"/>
        <rFont val="Calibri"/>
        <family val="2"/>
        <scheme val="minor"/>
      </rPr>
      <t xml:space="preserve"> Edition</t>
    </r>
    <r>
      <rPr>
        <b/>
        <vertAlign val="superscript"/>
        <sz val="11"/>
        <color rgb="FF000000"/>
        <rFont val="Calibri"/>
        <family val="2"/>
        <scheme val="minor"/>
      </rPr>
      <t>(a)</t>
    </r>
  </si>
  <si>
    <r>
      <t>2023</t>
    </r>
    <r>
      <rPr>
        <vertAlign val="superscript"/>
        <sz val="11"/>
        <color rgb="FF000000"/>
        <rFont val="Calibri"/>
        <family val="2"/>
        <scheme val="minor"/>
      </rPr>
      <t>(b)</t>
    </r>
  </si>
  <si>
    <t>TABLE 4.11</t>
  </si>
  <si>
    <t>Selected  Exports</t>
  </si>
  <si>
    <t>Selected  Imports</t>
  </si>
  <si>
    <t>Imports  by Major  Categories</t>
  </si>
  <si>
    <t>Direction  of Trade  –  Exports</t>
  </si>
  <si>
    <t>Direction  of Trade  –  Imports</t>
  </si>
  <si>
    <t>Central  Bank  Trade  Indices  –  Volume</t>
  </si>
  <si>
    <t>Central  Bank Trade Indices–  Value</t>
  </si>
  <si>
    <t>Central  Bank  Trade  Indices  –  Unit  Value</t>
  </si>
  <si>
    <t>Balance  of Payments</t>
  </si>
  <si>
    <t>Table Name</t>
  </si>
  <si>
    <t>Table/ Sheet no.</t>
  </si>
  <si>
    <r>
      <t>Ratio to GDP in percentages</t>
    </r>
    <r>
      <rPr>
        <b/>
        <vertAlign val="superscript"/>
        <sz val="10"/>
        <color rgb="FF00968E"/>
        <rFont val="Calibri"/>
        <family val="2"/>
        <scheme val="minor"/>
      </rPr>
      <t xml:space="preserve"> (e)</t>
    </r>
  </si>
  <si>
    <t>Commercial Bank Liabilities (net)</t>
  </si>
  <si>
    <r>
      <t>Allocations of SDRs</t>
    </r>
    <r>
      <rPr>
        <b/>
        <vertAlign val="superscript"/>
        <sz val="10"/>
        <color rgb="FF00968E"/>
        <rFont val="Calibri"/>
        <family val="2"/>
        <scheme val="minor"/>
      </rPr>
      <t xml:space="preserve"> (d)</t>
    </r>
  </si>
  <si>
    <r>
      <t>BPM 6</t>
    </r>
    <r>
      <rPr>
        <b/>
        <vertAlign val="superscript"/>
        <sz val="11"/>
        <color rgb="FF000000"/>
        <rFont val="Calibri"/>
        <family val="2"/>
        <scheme val="minor"/>
      </rPr>
      <t>th</t>
    </r>
    <r>
      <rPr>
        <b/>
        <sz val="11"/>
        <color rgb="FF000000"/>
        <rFont val="Calibri"/>
        <family val="2"/>
        <scheme val="minor"/>
      </rPr>
      <t xml:space="preserve"> Edition</t>
    </r>
    <r>
      <rPr>
        <b/>
        <vertAlign val="superscript"/>
        <sz val="11"/>
        <color rgb="FF000000"/>
        <rFont val="Calibri"/>
        <family val="2"/>
        <scheme val="minor"/>
      </rPr>
      <t>(f)</t>
    </r>
  </si>
  <si>
    <t>This presentation conforms  as far as possible to the Balance of Payments Manual (BPM) 6th edition of the IMF.</t>
  </si>
  <si>
    <t>Q4</t>
  </si>
  <si>
    <t>Q1</t>
  </si>
  <si>
    <t>Q2</t>
  </si>
  <si>
    <t>Q3</t>
  </si>
  <si>
    <t>Lithuania</t>
  </si>
  <si>
    <t>Seychelles</t>
  </si>
  <si>
    <t>Lebanon</t>
  </si>
  <si>
    <t>Greece</t>
  </si>
  <si>
    <t>Fiji</t>
  </si>
  <si>
    <t>Mauritius</t>
  </si>
  <si>
    <t>Papua New Guinea</t>
  </si>
  <si>
    <t>Egypt</t>
  </si>
  <si>
    <t>Ethiopia</t>
  </si>
  <si>
    <t>Türkiye</t>
  </si>
  <si>
    <t>Malta</t>
  </si>
  <si>
    <t>Finland</t>
  </si>
  <si>
    <t>Botswana</t>
  </si>
  <si>
    <t>Czech Republic</t>
  </si>
  <si>
    <t>Cayman Islands</t>
  </si>
  <si>
    <t>Réunion</t>
  </si>
  <si>
    <t>Yemen</t>
  </si>
  <si>
    <t>South Sudan</t>
  </si>
  <si>
    <t>Samoa</t>
  </si>
  <si>
    <t>Mozambique</t>
  </si>
  <si>
    <t>Cambodia</t>
  </si>
  <si>
    <t>Taiwan</t>
  </si>
  <si>
    <t>Malawi</t>
  </si>
  <si>
    <t>Nigeria</t>
  </si>
  <si>
    <t>Serbia</t>
  </si>
  <si>
    <t>Zambia</t>
  </si>
  <si>
    <t>Uganda</t>
  </si>
  <si>
    <t>Bermuda</t>
  </si>
  <si>
    <t>Jersey</t>
  </si>
  <si>
    <t>Rwanda</t>
  </si>
  <si>
    <t>Guinea</t>
  </si>
  <si>
    <t>Vanuatu</t>
  </si>
  <si>
    <t>Kyrgyzstan</t>
  </si>
  <si>
    <t>Iceland</t>
  </si>
  <si>
    <t>Solomon Islands</t>
  </si>
  <si>
    <t>Nauru</t>
  </si>
  <si>
    <t>Albania</t>
  </si>
  <si>
    <t>Georgia</t>
  </si>
  <si>
    <t>St. Lucia</t>
  </si>
  <si>
    <t>Bulgaria</t>
  </si>
  <si>
    <t>Tanzania</t>
  </si>
  <si>
    <t>Turks and Caicos Islands</t>
  </si>
  <si>
    <t>Isle of Man</t>
  </si>
  <si>
    <t>Macau</t>
  </si>
  <si>
    <t>Eritrea</t>
  </si>
  <si>
    <t>Angola</t>
  </si>
  <si>
    <t>Swaziland</t>
  </si>
  <si>
    <t>Ghana</t>
  </si>
  <si>
    <t>Cameroon</t>
  </si>
  <si>
    <t>Moldova</t>
  </si>
  <si>
    <t>Liechtenstein</t>
  </si>
  <si>
    <t>American Samoa</t>
  </si>
  <si>
    <t>Slovak Republic</t>
  </si>
  <si>
    <t>Azerbaijan</t>
  </si>
  <si>
    <t>Luxembourg</t>
  </si>
  <si>
    <t>Congo (DRC)</t>
  </si>
  <si>
    <t>Brunei Darussalam</t>
  </si>
  <si>
    <t>Sierra Leone</t>
  </si>
  <si>
    <t>Monaco</t>
  </si>
  <si>
    <t>Ukraine</t>
  </si>
  <si>
    <t>Gabon</t>
  </si>
  <si>
    <t>Kazakhstan</t>
  </si>
  <si>
    <t>Cote d'ivoire</t>
  </si>
  <si>
    <t>Namibia</t>
  </si>
  <si>
    <t>Liberia</t>
  </si>
  <si>
    <t>Tunisia</t>
  </si>
  <si>
    <t>Timor Leste</t>
  </si>
  <si>
    <t>Panama</t>
  </si>
  <si>
    <t>Myanmar</t>
  </si>
  <si>
    <t>Laos</t>
  </si>
  <si>
    <t>Togo</t>
  </si>
  <si>
    <t>Senegal</t>
  </si>
  <si>
    <t>Ivory Coast</t>
  </si>
  <si>
    <t>Slovenia</t>
  </si>
  <si>
    <t>Belarus</t>
  </si>
  <si>
    <t>Andorra</t>
  </si>
  <si>
    <t>Guam</t>
  </si>
  <si>
    <t>Hungary</t>
  </si>
  <si>
    <t>Guyana</t>
  </si>
  <si>
    <t>Afghanistan</t>
  </si>
  <si>
    <t>Estonia</t>
  </si>
  <si>
    <t>Montserrat</t>
  </si>
  <si>
    <t>Czechia</t>
  </si>
  <si>
    <t>Bahamas</t>
  </si>
  <si>
    <t>Marshall Islands</t>
  </si>
  <si>
    <t>Tajikistan</t>
  </si>
  <si>
    <t>Dominican Republic</t>
  </si>
  <si>
    <t>Argentina</t>
  </si>
  <si>
    <t>Palestinian Territory, Occupied</t>
  </si>
  <si>
    <t>Latvia</t>
  </si>
  <si>
    <t>Croatia</t>
  </si>
  <si>
    <t>Burundi</t>
  </si>
  <si>
    <t>Grenada</t>
  </si>
  <si>
    <t>Northern Mariana Islands</t>
  </si>
  <si>
    <t>Costa rica</t>
  </si>
  <si>
    <t>Belize</t>
  </si>
  <si>
    <t>Benin</t>
  </si>
  <si>
    <t>Central Africa</t>
  </si>
  <si>
    <t>Bhutan</t>
  </si>
  <si>
    <t>Kiribati</t>
  </si>
  <si>
    <t>Bosnia &amp; Herzegovina</t>
  </si>
  <si>
    <t>Somalia</t>
  </si>
  <si>
    <t>Gambia</t>
  </si>
  <si>
    <t>Armenia</t>
  </si>
  <si>
    <t>Macedonia</t>
  </si>
  <si>
    <t>Comoros</t>
  </si>
  <si>
    <t>Bolivia</t>
  </si>
  <si>
    <t>Barbados</t>
  </si>
  <si>
    <t>Mongolia</t>
  </si>
  <si>
    <t>Cuba</t>
  </si>
  <si>
    <t>Greenland</t>
  </si>
  <si>
    <t>Tonga</t>
  </si>
  <si>
    <t>Palau</t>
  </si>
  <si>
    <t>Suriname</t>
  </si>
  <si>
    <t>Colombia</t>
  </si>
  <si>
    <t>St. Vincent and the Grenadines</t>
  </si>
  <si>
    <t>Trinidad &amp; Tobago</t>
  </si>
  <si>
    <t>Jamaica</t>
  </si>
  <si>
    <t>Guadeloupe</t>
  </si>
  <si>
    <t>Nepal</t>
  </si>
  <si>
    <t>Djibouti</t>
  </si>
  <si>
    <t>Burkina Faso</t>
  </si>
  <si>
    <t>Cook Islands</t>
  </si>
  <si>
    <t>Montenegro</t>
  </si>
  <si>
    <t>Anguilla</t>
  </si>
  <si>
    <t>Ecuador</t>
  </si>
  <si>
    <t>Kosovo</t>
  </si>
  <si>
    <t>British Virgin Islands</t>
  </si>
  <si>
    <t>Puerto Rico</t>
  </si>
  <si>
    <t>Aruba</t>
  </si>
  <si>
    <t>Gibraltar</t>
  </si>
  <si>
    <t>Eswatini</t>
  </si>
  <si>
    <t>St. Maarten</t>
  </si>
  <si>
    <t>Mariana Islands</t>
  </si>
  <si>
    <t>El Salvador</t>
  </si>
  <si>
    <t>Mali</t>
  </si>
  <si>
    <t>Morocco</t>
  </si>
  <si>
    <t>Micronesia</t>
  </si>
  <si>
    <t>Curaçao</t>
  </si>
  <si>
    <t>Lesotho</t>
  </si>
  <si>
    <t>Zimbabwe</t>
  </si>
  <si>
    <t>Guinea-Bissau</t>
  </si>
  <si>
    <t>Haiti</t>
  </si>
  <si>
    <t>Antigua &amp; Barbuda</t>
  </si>
  <si>
    <t>Sudan</t>
  </si>
  <si>
    <t>Turkmenistan</t>
  </si>
  <si>
    <t>Nicaragua</t>
  </si>
  <si>
    <t>Cocos (Keeling) Islands</t>
  </si>
  <si>
    <t>Uruguay</t>
  </si>
  <si>
    <t>Guatemala</t>
  </si>
  <si>
    <t>Cape Verde</t>
  </si>
  <si>
    <t>St. Martin</t>
  </si>
  <si>
    <t>Equatorial Guinea</t>
  </si>
  <si>
    <t>French Polynesia</t>
  </si>
  <si>
    <t>Guernsey</t>
  </si>
  <si>
    <t>Honduras</t>
  </si>
  <si>
    <t>Madagascar</t>
  </si>
  <si>
    <t>Niger</t>
  </si>
  <si>
    <t>Paraguay</t>
  </si>
  <si>
    <t>Republic of Dominican</t>
  </si>
  <si>
    <t>St. Kitts</t>
  </si>
  <si>
    <t>West Indian Islands</t>
  </si>
  <si>
    <t>Kurdistan</t>
  </si>
  <si>
    <t>North Yemen</t>
  </si>
  <si>
    <t>West Africa</t>
  </si>
  <si>
    <t>Zanzibar</t>
  </si>
  <si>
    <t>Global (Western Union, RIA etc)</t>
  </si>
  <si>
    <t>Total</t>
  </si>
  <si>
    <t>Licensed Banks</t>
  </si>
  <si>
    <r>
      <t>2023</t>
    </r>
    <r>
      <rPr>
        <vertAlign val="superscript"/>
        <sz val="11"/>
        <color rgb="FF000000"/>
        <rFont val="Calibri"/>
        <family val="2"/>
      </rPr>
      <t>(a)</t>
    </r>
  </si>
  <si>
    <r>
      <t>2024</t>
    </r>
    <r>
      <rPr>
        <vertAlign val="superscript"/>
        <sz val="11"/>
        <color rgb="FF000000"/>
        <rFont val="Calibri"/>
        <family val="2"/>
      </rPr>
      <t>(b)</t>
    </r>
  </si>
  <si>
    <t>External Debt by Market Value</t>
  </si>
  <si>
    <t>Total Debt Outstanding by Market Value</t>
  </si>
  <si>
    <t>External Debt by Face Value</t>
  </si>
  <si>
    <t>Total Debt Outstanding by Face Value</t>
  </si>
  <si>
    <r>
      <t xml:space="preserve">Government Debt Service Payments </t>
    </r>
    <r>
      <rPr>
        <b/>
        <vertAlign val="superscript"/>
        <sz val="10"/>
        <color rgb="FF00968E"/>
        <rFont val="Calibri"/>
        <family val="2"/>
        <scheme val="minor"/>
      </rPr>
      <t xml:space="preserve">(e)  </t>
    </r>
    <r>
      <rPr>
        <b/>
        <sz val="10"/>
        <color rgb="FF00968E"/>
        <rFont val="Calibri"/>
        <family val="2"/>
        <scheme val="minor"/>
      </rPr>
      <t>(as  a % of Total Debt Service Payments)</t>
    </r>
  </si>
  <si>
    <t xml:space="preserve">External Resources  Department,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</si>
</sst>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0.00#######"/>
    <numFmt numFmtId="166" formatCode="_(* #,##0.0_);_(* \(#,##0.0\);_(* &quot;-&quot;??_);_(@_)"/>
    <numFmt numFmtId="167" formatCode="_(* #,##0_);_(* \(#,##0\);_(* &quot;-&quot;??_);_(@_)"/>
    <numFmt numFmtId="168" formatCode="0.0"/>
    <numFmt numFmtId="169" formatCode="0.0_);\(0.0\)"/>
    <numFmt numFmtId="170" formatCode="#,##0.0_);\(#,##0.0\)"/>
  </numFmts>
  <fonts count="37" x14ac:knownFonts="1">
    <font>
      <sz val="11"/>
      <color rgb="FF000000"/>
      <name val="Calibri"/>
      <family val="2"/>
      <charset val="204"/>
    </font>
    <font>
      <sz val="11"/>
      <color rgb="FF000000"/>
      <name val="Calibri"/>
      <family val="2"/>
      <scheme val="minor"/>
    </font>
    <font>
      <b/>
      <sz val="11"/>
      <color rgb="FF04877A"/>
      <name val="Calibri"/>
      <family val="2"/>
      <scheme val="minor"/>
    </font>
    <font>
      <b/>
      <sz val="11"/>
      <color rgb="FF00968E"/>
      <name val="Calibri"/>
      <family val="2"/>
      <scheme val="minor"/>
    </font>
    <font>
      <b/>
      <sz val="11"/>
      <color rgb="FF000000"/>
      <name val="Calibri"/>
      <family val="2"/>
      <scheme val="minor"/>
    </font>
    <font>
      <sz val="10"/>
      <color rgb="FF000000"/>
      <name val="Calibri"/>
      <family val="2"/>
      <scheme val="minor"/>
    </font>
    <font>
      <sz val="10"/>
      <color rgb="FF000000"/>
      <name val="Calibri"/>
      <family val="2"/>
      <charset val="204"/>
    </font>
    <font>
      <sz val="10"/>
      <name val="Calibri"/>
      <family val="2"/>
      <scheme val="minor"/>
    </font>
    <font>
      <vertAlign val="superscript"/>
      <sz val="11"/>
      <color rgb="FF000000"/>
      <name val="Calibri"/>
      <family val="2"/>
      <scheme val="minor"/>
    </font>
    <font>
      <b/>
      <vertAlign val="superscript"/>
      <sz val="11"/>
      <color rgb="FF04877A"/>
      <name val="Calibri"/>
      <family val="2"/>
      <scheme val="minor"/>
    </font>
    <font>
      <vertAlign val="superscript"/>
      <sz val="11"/>
      <color rgb="FF000000"/>
      <name val="Calibri"/>
      <family val="2"/>
    </font>
    <font>
      <sz val="11"/>
      <color rgb="FF000000"/>
      <name val="Calibri"/>
      <family val="2"/>
      <charset val="204"/>
    </font>
    <font>
      <sz val="11"/>
      <color theme="0"/>
      <name val="Calibri"/>
      <family val="2"/>
      <scheme val="minor"/>
    </font>
    <font>
      <b/>
      <sz val="12"/>
      <color theme="0"/>
      <name val="Calibri"/>
      <family val="2"/>
      <scheme val="minor"/>
    </font>
    <font>
      <b/>
      <sz val="12"/>
      <color theme="0"/>
      <name val="Calibri"/>
      <family val="2"/>
    </font>
    <font>
      <b/>
      <sz val="10"/>
      <color rgb="FF00968E"/>
      <name val="Calibri"/>
      <family val="2"/>
      <scheme val="minor"/>
    </font>
    <font>
      <b/>
      <sz val="10"/>
      <color rgb="FF000000"/>
      <name val="Calibri"/>
      <family val="2"/>
      <scheme val="minor"/>
    </font>
    <font>
      <vertAlign val="superscript"/>
      <sz val="10"/>
      <color rgb="FF000000"/>
      <name val="Calibri"/>
      <family val="2"/>
      <scheme val="minor"/>
    </font>
    <font>
      <sz val="10"/>
      <color rgb="FF000000"/>
      <name val="Cambria"/>
      <family val="1"/>
    </font>
    <font>
      <i/>
      <sz val="10"/>
      <color rgb="FF000000"/>
      <name val="Calibri"/>
      <family val="2"/>
      <scheme val="minor"/>
    </font>
    <font>
      <sz val="10"/>
      <color rgb="FF000000"/>
      <name val="Calibri"/>
      <family val="2"/>
    </font>
    <font>
      <b/>
      <sz val="10"/>
      <color rgb="FF04877A"/>
      <name val="Calibri"/>
      <family val="2"/>
      <scheme val="minor"/>
    </font>
    <font>
      <b/>
      <vertAlign val="superscript"/>
      <sz val="10"/>
      <color rgb="FF00968E"/>
      <name val="Calibri"/>
      <family val="2"/>
      <scheme val="minor"/>
    </font>
    <font>
      <b/>
      <vertAlign val="superscript"/>
      <sz val="10"/>
      <color rgb="FF000000"/>
      <name val="Calibri"/>
      <family val="2"/>
      <scheme val="minor"/>
    </font>
    <font>
      <b/>
      <sz val="10"/>
      <name val="Calibri"/>
      <family val="2"/>
      <scheme val="minor"/>
    </font>
    <font>
      <i/>
      <sz val="10"/>
      <color rgb="FF000000"/>
      <name val="Calibri"/>
      <family val="2"/>
    </font>
    <font>
      <b/>
      <vertAlign val="superscript"/>
      <sz val="11"/>
      <color rgb="FF000000"/>
      <name val="Calibri"/>
      <family val="2"/>
      <scheme val="minor"/>
    </font>
    <font>
      <u/>
      <sz val="11"/>
      <color theme="10"/>
      <name val="Calibri"/>
      <family val="2"/>
      <charset val="204"/>
    </font>
    <font>
      <b/>
      <sz val="11"/>
      <color rgb="FF000000"/>
      <name val="Calibri"/>
      <family val="2"/>
    </font>
    <font>
      <b/>
      <u/>
      <sz val="11"/>
      <color theme="10"/>
      <name val="Calibri"/>
      <family val="2"/>
    </font>
    <font>
      <b/>
      <sz val="11"/>
      <name val="Calibri"/>
      <family val="2"/>
      <scheme val="minor"/>
    </font>
    <font>
      <sz val="11"/>
      <color rgb="FF000000"/>
      <name val="Calibri"/>
      <family val="2"/>
    </font>
    <font>
      <sz val="11"/>
      <color theme="0"/>
      <name val="Calibri"/>
      <family val="2"/>
    </font>
    <font>
      <b/>
      <sz val="11"/>
      <color rgb="FF04877A"/>
      <name val="Calibri"/>
      <family val="2"/>
    </font>
    <font>
      <b/>
      <sz val="10"/>
      <color theme="1"/>
      <name val="Calibri"/>
      <family val="2"/>
    </font>
    <font>
      <b/>
      <sz val="11"/>
      <color rgb="FF00968E"/>
      <name val="Calibri"/>
      <family val="2"/>
    </font>
    <font>
      <b/>
      <sz val="10"/>
      <color rgb="FF000000"/>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rgb="FF808080"/>
        <bgColor indexed="64"/>
      </patternFill>
    </fill>
  </fills>
  <borders count="21">
    <border>
      <left/>
      <right/>
      <top/>
      <bottom/>
      <diagonal/>
    </border>
    <border>
      <left/>
      <right/>
      <top/>
      <bottom/>
      <diagonal/>
    </border>
    <border>
      <left/>
      <right/>
      <top style="thin">
        <color rgb="FF00968E"/>
      </top>
      <bottom/>
      <diagonal/>
    </border>
    <border>
      <left/>
      <right/>
      <top/>
      <bottom/>
      <diagonal/>
    </border>
    <border>
      <left/>
      <right/>
      <top/>
      <bottom style="thin">
        <color rgb="FF00968E"/>
      </bottom>
      <diagonal/>
    </border>
    <border>
      <left/>
      <right/>
      <top/>
      <bottom/>
      <diagonal/>
    </border>
    <border>
      <left/>
      <right/>
      <top style="thin">
        <color rgb="FF00968E"/>
      </top>
      <bottom/>
      <diagonal/>
    </border>
    <border>
      <left/>
      <right/>
      <top/>
      <bottom style="thin">
        <color rgb="FF00968E"/>
      </bottom>
      <diagonal/>
    </border>
    <border>
      <left/>
      <right/>
      <top/>
      <bottom/>
      <diagonal/>
    </border>
    <border>
      <left/>
      <right/>
      <top/>
      <bottom/>
      <diagonal/>
    </border>
    <border>
      <left/>
      <right/>
      <top/>
      <bottom style="thin">
        <color rgb="FF00968E"/>
      </bottom>
      <diagonal/>
    </border>
    <border>
      <left/>
      <right/>
      <top/>
      <bottom/>
      <diagonal/>
    </border>
    <border>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5">
    <xf numFmtId="0" fontId="0" fillId="0" borderId="0"/>
    <xf numFmtId="43" fontId="11" fillId="0" borderId="0" applyFont="0" applyFill="0" applyBorder="0" applyAlignment="0" applyProtection="0"/>
    <xf numFmtId="0" fontId="11" fillId="0" borderId="12"/>
    <xf numFmtId="0" fontId="11" fillId="0" borderId="12"/>
    <xf numFmtId="0" fontId="27" fillId="0" borderId="0" applyNumberFormat="0" applyFill="0" applyBorder="0" applyAlignment="0" applyProtection="0"/>
  </cellStyleXfs>
  <cellXfs count="227">
    <xf numFmtId="0" fontId="0" fillId="0" borderId="0" xfId="0"/>
    <xf numFmtId="0" fontId="0" fillId="0" borderId="0" xfId="0" applyAlignment="1">
      <alignment horizontal="left"/>
    </xf>
    <xf numFmtId="0" fontId="1" fillId="0" borderId="0" xfId="0" applyFont="1"/>
    <xf numFmtId="3" fontId="4" fillId="0" borderId="1" xfId="0" applyNumberFormat="1" applyFont="1" applyBorder="1" applyAlignment="1">
      <alignment horizontal="right" shrinkToFit="1"/>
    </xf>
    <xf numFmtId="0" fontId="0" fillId="0" borderId="0" xfId="0" applyAlignment="1">
      <alignment horizontal="center"/>
    </xf>
    <xf numFmtId="0" fontId="1" fillId="2" borderId="1" xfId="0" applyFont="1" applyFill="1" applyBorder="1"/>
    <xf numFmtId="1" fontId="1" fillId="2" borderId="1" xfId="0" applyNumberFormat="1" applyFont="1" applyFill="1" applyBorder="1" applyAlignment="1">
      <alignment shrinkToFit="1"/>
    </xf>
    <xf numFmtId="0" fontId="1" fillId="2" borderId="1" xfId="0" applyFont="1" applyFill="1" applyBorder="1" applyAlignment="1">
      <alignment horizontal="right"/>
    </xf>
    <xf numFmtId="0" fontId="1" fillId="0" borderId="0" xfId="0" applyFont="1" applyAlignment="1">
      <alignment horizontal="left"/>
    </xf>
    <xf numFmtId="0" fontId="1" fillId="0" borderId="5" xfId="0" applyFont="1" applyBorder="1" applyAlignment="1">
      <alignment horizontal="left"/>
    </xf>
    <xf numFmtId="0" fontId="2" fillId="0" borderId="1" xfId="0" applyFont="1" applyBorder="1" applyAlignment="1">
      <alignment horizontal="left"/>
    </xf>
    <xf numFmtId="0" fontId="2" fillId="0" borderId="1" xfId="0" applyFont="1" applyBorder="1" applyAlignment="1">
      <alignment horizontal="left" wrapText="1"/>
    </xf>
    <xf numFmtId="0" fontId="1" fillId="0" borderId="5" xfId="0" applyFont="1" applyBorder="1" applyAlignment="1">
      <alignment horizontal="left" wrapText="1"/>
    </xf>
    <xf numFmtId="0" fontId="1" fillId="0" borderId="12" xfId="0" applyFont="1" applyBorder="1" applyAlignment="1">
      <alignment horizontal="left" wrapText="1"/>
    </xf>
    <xf numFmtId="0" fontId="1" fillId="2" borderId="5" xfId="0" applyFont="1" applyFill="1" applyBorder="1" applyAlignment="1">
      <alignment horizontal="center"/>
    </xf>
    <xf numFmtId="0" fontId="1" fillId="0" borderId="0" xfId="0" applyFont="1" applyAlignment="1">
      <alignment horizontal="center"/>
    </xf>
    <xf numFmtId="0" fontId="3" fillId="0" borderId="1" xfId="0" applyFont="1" applyBorder="1" applyAlignment="1">
      <alignment horizontal="left"/>
    </xf>
    <xf numFmtId="0" fontId="1" fillId="2" borderId="1" xfId="0" applyFont="1" applyFill="1" applyBorder="1" applyAlignment="1">
      <alignment horizontal="center"/>
    </xf>
    <xf numFmtId="0" fontId="1" fillId="2" borderId="12" xfId="0" applyFont="1" applyFill="1" applyBorder="1" applyAlignment="1">
      <alignment horizontal="center"/>
    </xf>
    <xf numFmtId="0" fontId="1" fillId="2" borderId="0" xfId="0" applyFont="1" applyFill="1" applyAlignment="1">
      <alignment horizontal="center"/>
    </xf>
    <xf numFmtId="0" fontId="0" fillId="2" borderId="0" xfId="0" applyFill="1" applyAlignment="1">
      <alignment horizontal="center"/>
    </xf>
    <xf numFmtId="0" fontId="1" fillId="2" borderId="9" xfId="0" applyFont="1" applyFill="1" applyBorder="1" applyAlignment="1">
      <alignment horizontal="center"/>
    </xf>
    <xf numFmtId="0" fontId="2" fillId="0" borderId="0" xfId="0" applyFont="1" applyAlignment="1">
      <alignment horizontal="left"/>
    </xf>
    <xf numFmtId="0" fontId="1" fillId="2" borderId="0" xfId="0" applyFont="1" applyFill="1" applyAlignment="1">
      <alignment horizontal="center" wrapText="1"/>
    </xf>
    <xf numFmtId="0" fontId="12" fillId="3" borderId="1" xfId="0" applyFont="1" applyFill="1" applyBorder="1"/>
    <xf numFmtId="0" fontId="13" fillId="3" borderId="1" xfId="0" applyFont="1" applyFill="1" applyBorder="1" applyAlignment="1">
      <alignment vertical="center"/>
    </xf>
    <xf numFmtId="0" fontId="14" fillId="3" borderId="1" xfId="0" applyFont="1" applyFill="1" applyBorder="1" applyAlignment="1">
      <alignment horizontal="right" vertical="center"/>
    </xf>
    <xf numFmtId="0" fontId="12" fillId="0" borderId="1" xfId="0" applyFont="1" applyBorder="1"/>
    <xf numFmtId="0" fontId="15" fillId="0" borderId="1" xfId="0" applyFont="1" applyBorder="1"/>
    <xf numFmtId="0" fontId="6" fillId="0" borderId="0" xfId="0" applyFont="1"/>
    <xf numFmtId="0" fontId="5" fillId="0" borderId="2" xfId="0" applyFont="1" applyBorder="1" applyAlignment="1">
      <alignment horizontal="left" indent="1"/>
    </xf>
    <xf numFmtId="0" fontId="5" fillId="0" borderId="3" xfId="0" applyFont="1" applyBorder="1" applyAlignment="1">
      <alignment horizontal="left" indent="2"/>
    </xf>
    <xf numFmtId="0" fontId="5" fillId="0" borderId="3" xfId="0" applyFont="1" applyBorder="1" applyAlignment="1">
      <alignment horizontal="left" indent="1"/>
    </xf>
    <xf numFmtId="0" fontId="15" fillId="0" borderId="4" xfId="0" applyFont="1" applyBorder="1"/>
    <xf numFmtId="3" fontId="16" fillId="0" borderId="5" xfId="0" applyNumberFormat="1" applyFont="1" applyBorder="1" applyAlignment="1">
      <alignment horizontal="right" shrinkToFit="1"/>
    </xf>
    <xf numFmtId="0" fontId="5" fillId="0" borderId="6" xfId="0" applyFont="1" applyBorder="1" applyAlignment="1">
      <alignment horizontal="left" indent="1"/>
    </xf>
    <xf numFmtId="3" fontId="5" fillId="0" borderId="5" xfId="0" applyNumberFormat="1" applyFont="1" applyBorder="1" applyAlignment="1">
      <alignment horizontal="right" shrinkToFit="1"/>
    </xf>
    <xf numFmtId="0" fontId="5" fillId="0" borderId="5" xfId="0" applyFont="1" applyBorder="1" applyAlignment="1">
      <alignment horizontal="left" indent="1"/>
    </xf>
    <xf numFmtId="0" fontId="15" fillId="0" borderId="5" xfId="0" applyFont="1" applyBorder="1"/>
    <xf numFmtId="165" fontId="16" fillId="0" borderId="5" xfId="0" applyNumberFormat="1" applyFont="1" applyBorder="1" applyAlignment="1">
      <alignment horizontal="right" shrinkToFit="1"/>
    </xf>
    <xf numFmtId="0" fontId="5" fillId="0" borderId="5" xfId="0" applyFont="1" applyBorder="1" applyAlignment="1">
      <alignment horizontal="right"/>
    </xf>
    <xf numFmtId="0" fontId="5" fillId="0" borderId="5" xfId="0" applyFont="1" applyBorder="1" applyAlignment="1">
      <alignment horizontal="left" indent="2"/>
    </xf>
    <xf numFmtId="1" fontId="5" fillId="0" borderId="5" xfId="0" applyNumberFormat="1" applyFont="1" applyBorder="1" applyAlignment="1">
      <alignment horizontal="right" shrinkToFit="1"/>
    </xf>
    <xf numFmtId="0" fontId="5" fillId="0" borderId="5" xfId="0" applyFont="1" applyBorder="1"/>
    <xf numFmtId="0" fontId="6" fillId="0" borderId="5" xfId="0" applyFont="1" applyBorder="1" applyAlignment="1">
      <alignment vertical="top"/>
    </xf>
    <xf numFmtId="0" fontId="5" fillId="0" borderId="0" xfId="0" applyFont="1" applyAlignment="1">
      <alignment horizontal="left"/>
    </xf>
    <xf numFmtId="0" fontId="5" fillId="0" borderId="0" xfId="0" applyFont="1"/>
    <xf numFmtId="0" fontId="18" fillId="0" borderId="5" xfId="0" applyFont="1" applyBorder="1" applyAlignment="1">
      <alignment vertical="top" wrapText="1"/>
    </xf>
    <xf numFmtId="0" fontId="5" fillId="0" borderId="12" xfId="0" applyFont="1" applyBorder="1"/>
    <xf numFmtId="0" fontId="6" fillId="0" borderId="12" xfId="0" applyFont="1" applyBorder="1" applyAlignment="1">
      <alignment vertical="top"/>
    </xf>
    <xf numFmtId="0" fontId="19" fillId="0" borderId="0" xfId="0" applyFont="1" applyAlignment="1">
      <alignment horizontal="left"/>
    </xf>
    <xf numFmtId="0" fontId="15" fillId="0" borderId="7" xfId="0" applyFont="1" applyBorder="1" applyAlignment="1">
      <alignment horizontal="left"/>
    </xf>
    <xf numFmtId="0" fontId="5" fillId="0" borderId="8" xfId="0" applyFont="1" applyBorder="1" applyAlignment="1">
      <alignment horizontal="left"/>
    </xf>
    <xf numFmtId="0" fontId="5" fillId="0" borderId="12" xfId="0" applyFont="1" applyBorder="1" applyAlignment="1">
      <alignment horizontal="left"/>
    </xf>
    <xf numFmtId="0" fontId="20" fillId="0" borderId="0" xfId="0" applyFont="1"/>
    <xf numFmtId="0" fontId="5" fillId="0" borderId="6" xfId="0" applyFont="1" applyBorder="1" applyAlignment="1">
      <alignment horizontal="left"/>
    </xf>
    <xf numFmtId="0" fontId="5" fillId="0" borderId="0" xfId="0" applyFont="1" applyAlignment="1">
      <alignment horizontal="right"/>
    </xf>
    <xf numFmtId="0" fontId="5" fillId="0" borderId="5" xfId="0" applyFont="1" applyBorder="1" applyAlignment="1">
      <alignment horizontal="left"/>
    </xf>
    <xf numFmtId="1" fontId="5" fillId="0" borderId="12" xfId="0" applyNumberFormat="1" applyFont="1" applyBorder="1" applyAlignment="1">
      <alignment horizontal="right" shrinkToFit="1"/>
    </xf>
    <xf numFmtId="0" fontId="15" fillId="0" borderId="4" xfId="0" applyFont="1" applyBorder="1" applyAlignment="1">
      <alignment horizontal="left"/>
    </xf>
    <xf numFmtId="0" fontId="5" fillId="0" borderId="12" xfId="0" applyFont="1" applyBorder="1" applyAlignment="1">
      <alignment horizontal="right"/>
    </xf>
    <xf numFmtId="3" fontId="5" fillId="0" borderId="12" xfId="0" applyNumberFormat="1" applyFont="1" applyBorder="1" applyAlignment="1">
      <alignment horizontal="right" shrinkToFit="1"/>
    </xf>
    <xf numFmtId="3" fontId="5" fillId="0" borderId="12" xfId="0" applyNumberFormat="1" applyFont="1" applyBorder="1" applyAlignment="1">
      <alignment horizontal="left" shrinkToFit="1"/>
    </xf>
    <xf numFmtId="0" fontId="5" fillId="0" borderId="5" xfId="0" applyFont="1" applyBorder="1" applyAlignment="1">
      <alignment horizontal="left" wrapText="1"/>
    </xf>
    <xf numFmtId="0" fontId="21" fillId="0" borderId="5" xfId="0" applyFont="1" applyBorder="1" applyAlignment="1">
      <alignment horizontal="left" wrapText="1"/>
    </xf>
    <xf numFmtId="0" fontId="21" fillId="0" borderId="5" xfId="0" applyFont="1" applyBorder="1" applyAlignment="1">
      <alignment horizontal="left"/>
    </xf>
    <xf numFmtId="0" fontId="20" fillId="0" borderId="0" xfId="0" applyFont="1" applyAlignment="1">
      <alignment horizontal="right"/>
    </xf>
    <xf numFmtId="0" fontId="20" fillId="0" borderId="0" xfId="0" applyFont="1" applyAlignment="1">
      <alignment horizontal="left"/>
    </xf>
    <xf numFmtId="0" fontId="15" fillId="0" borderId="5" xfId="0" applyFont="1" applyBorder="1" applyAlignment="1">
      <alignment horizontal="left"/>
    </xf>
    <xf numFmtId="1" fontId="16" fillId="0" borderId="5" xfId="0" applyNumberFormat="1" applyFont="1" applyBorder="1" applyAlignment="1">
      <alignment horizontal="right" shrinkToFit="1"/>
    </xf>
    <xf numFmtId="0" fontId="5" fillId="0" borderId="0" xfId="0" applyFont="1" applyAlignment="1">
      <alignment horizontal="left" wrapText="1"/>
    </xf>
    <xf numFmtId="0" fontId="15" fillId="0" borderId="10" xfId="0" applyFont="1" applyBorder="1" applyAlignment="1">
      <alignment horizontal="left"/>
    </xf>
    <xf numFmtId="3" fontId="16" fillId="0" borderId="11" xfId="0" applyNumberFormat="1" applyFont="1" applyBorder="1" applyAlignment="1">
      <alignment horizontal="right"/>
    </xf>
    <xf numFmtId="3" fontId="16" fillId="0" borderId="12" xfId="0" applyNumberFormat="1" applyFont="1" applyBorder="1" applyAlignment="1">
      <alignment horizontal="right"/>
    </xf>
    <xf numFmtId="3" fontId="16" fillId="0" borderId="11" xfId="0" applyNumberFormat="1" applyFont="1" applyBorder="1" applyAlignment="1">
      <alignment horizontal="right" shrinkToFit="1"/>
    </xf>
    <xf numFmtId="3" fontId="16" fillId="0" borderId="0" xfId="0" applyNumberFormat="1" applyFont="1" applyAlignment="1">
      <alignment horizontal="right"/>
    </xf>
    <xf numFmtId="0" fontId="16" fillId="0" borderId="6" xfId="0" applyFont="1" applyBorder="1" applyAlignment="1">
      <alignment horizontal="left" indent="1"/>
    </xf>
    <xf numFmtId="3" fontId="16" fillId="0" borderId="5" xfId="0" applyNumberFormat="1" applyFont="1" applyBorder="1" applyAlignment="1">
      <alignment horizontal="right"/>
    </xf>
    <xf numFmtId="3" fontId="5" fillId="0" borderId="5" xfId="0" applyNumberFormat="1" applyFont="1" applyBorder="1" applyAlignment="1">
      <alignment horizontal="right"/>
    </xf>
    <xf numFmtId="3" fontId="5" fillId="0" borderId="12" xfId="0" applyNumberFormat="1" applyFont="1" applyBorder="1" applyAlignment="1">
      <alignment horizontal="right"/>
    </xf>
    <xf numFmtId="3" fontId="5" fillId="0" borderId="0" xfId="0" applyNumberFormat="1" applyFont="1" applyAlignment="1">
      <alignment horizontal="right"/>
    </xf>
    <xf numFmtId="0" fontId="15" fillId="0" borderId="12" xfId="0" applyFont="1" applyBorder="1" applyAlignment="1">
      <alignment horizontal="left"/>
    </xf>
    <xf numFmtId="3" fontId="16" fillId="0" borderId="12" xfId="0" applyNumberFormat="1" applyFont="1" applyBorder="1" applyAlignment="1">
      <alignment horizontal="left"/>
    </xf>
    <xf numFmtId="3" fontId="16" fillId="0" borderId="12" xfId="0" applyNumberFormat="1" applyFont="1" applyBorder="1" applyAlignment="1">
      <alignment horizontal="left" shrinkToFit="1"/>
    </xf>
    <xf numFmtId="3" fontId="16" fillId="0" borderId="0" xfId="0" applyNumberFormat="1" applyFont="1" applyAlignment="1">
      <alignment horizontal="left"/>
    </xf>
    <xf numFmtId="0" fontId="19" fillId="0" borderId="12" xfId="0" applyFont="1" applyBorder="1" applyAlignment="1">
      <alignment horizontal="left"/>
    </xf>
    <xf numFmtId="0" fontId="15" fillId="0" borderId="0" xfId="0" applyFont="1" applyAlignment="1">
      <alignment horizontal="left"/>
    </xf>
    <xf numFmtId="167" fontId="16" fillId="0" borderId="0" xfId="1" applyNumberFormat="1" applyFont="1" applyFill="1" applyAlignment="1">
      <alignment horizontal="right" shrinkToFit="1"/>
    </xf>
    <xf numFmtId="167" fontId="16" fillId="0" borderId="0" xfId="1" applyNumberFormat="1" applyFont="1" applyFill="1" applyAlignment="1">
      <alignment horizontal="right"/>
    </xf>
    <xf numFmtId="0" fontId="5" fillId="0" borderId="0" xfId="0" applyFont="1" applyAlignment="1">
      <alignment horizontal="left" indent="2"/>
    </xf>
    <xf numFmtId="167" fontId="5" fillId="0" borderId="0" xfId="1" applyNumberFormat="1" applyFont="1" applyFill="1" applyAlignment="1">
      <alignment horizontal="right" shrinkToFit="1"/>
    </xf>
    <xf numFmtId="167" fontId="5" fillId="0" borderId="0" xfId="1" applyNumberFormat="1" applyFont="1" applyFill="1" applyAlignment="1">
      <alignment horizontal="right"/>
    </xf>
    <xf numFmtId="0" fontId="16" fillId="0" borderId="0" xfId="0" applyFont="1" applyAlignment="1">
      <alignment horizontal="left" indent="1"/>
    </xf>
    <xf numFmtId="168" fontId="5" fillId="0" borderId="0" xfId="0" applyNumberFormat="1" applyFont="1" applyAlignment="1">
      <alignment horizontal="right"/>
    </xf>
    <xf numFmtId="168" fontId="5" fillId="0" borderId="0" xfId="0" applyNumberFormat="1" applyFont="1" applyAlignment="1">
      <alignment horizontal="right" shrinkToFit="1"/>
    </xf>
    <xf numFmtId="0" fontId="5" fillId="0" borderId="0" xfId="0" applyFont="1" applyAlignment="1">
      <alignment horizontal="left" indent="1"/>
    </xf>
    <xf numFmtId="166" fontId="5" fillId="0" borderId="0" xfId="1" applyNumberFormat="1" applyFont="1" applyFill="1" applyAlignment="1">
      <alignment horizontal="right" shrinkToFit="1"/>
    </xf>
    <xf numFmtId="166" fontId="5" fillId="0" borderId="0" xfId="1" applyNumberFormat="1" applyFont="1" applyFill="1" applyAlignment="1">
      <alignment horizontal="right"/>
    </xf>
    <xf numFmtId="166" fontId="16" fillId="0" borderId="0" xfId="1" applyNumberFormat="1" applyFont="1" applyFill="1" applyAlignment="1">
      <alignment horizontal="right"/>
    </xf>
    <xf numFmtId="0" fontId="5" fillId="0" borderId="8" xfId="0" applyFont="1" applyBorder="1" applyAlignment="1">
      <alignment horizontal="right"/>
    </xf>
    <xf numFmtId="0" fontId="5" fillId="0" borderId="12" xfId="0" applyFont="1" applyBorder="1" applyAlignment="1">
      <alignment horizontal="left" indent="1"/>
    </xf>
    <xf numFmtId="0" fontId="16" fillId="0" borderId="5" xfId="0" applyFont="1" applyBorder="1" applyAlignment="1">
      <alignment horizontal="right"/>
    </xf>
    <xf numFmtId="164" fontId="16" fillId="0" borderId="5" xfId="0" applyNumberFormat="1" applyFont="1" applyBorder="1" applyAlignment="1">
      <alignment horizontal="right" shrinkToFit="1"/>
    </xf>
    <xf numFmtId="0" fontId="5" fillId="0" borderId="0" xfId="0" applyFont="1" applyAlignment="1">
      <alignment horizontal="left" vertical="top"/>
    </xf>
    <xf numFmtId="0" fontId="16" fillId="0" borderId="6" xfId="0" applyFont="1" applyBorder="1" applyAlignment="1">
      <alignment horizontal="left"/>
    </xf>
    <xf numFmtId="0" fontId="16" fillId="0" borderId="0" xfId="0" applyFont="1" applyAlignment="1">
      <alignment horizontal="left"/>
    </xf>
    <xf numFmtId="0" fontId="16" fillId="0" borderId="0" xfId="0" applyFont="1" applyAlignment="1">
      <alignment horizontal="right"/>
    </xf>
    <xf numFmtId="0" fontId="5" fillId="0" borderId="5" xfId="0" applyFont="1" applyBorder="1" applyAlignment="1">
      <alignment horizontal="left" indent="3"/>
    </xf>
    <xf numFmtId="165" fontId="5" fillId="0" borderId="0" xfId="0" applyNumberFormat="1" applyFont="1" applyAlignment="1">
      <alignment horizontal="right" shrinkToFit="1"/>
    </xf>
    <xf numFmtId="43" fontId="5" fillId="0" borderId="0" xfId="1" applyFont="1" applyFill="1" applyAlignment="1">
      <alignment horizontal="right" shrinkToFit="1"/>
    </xf>
    <xf numFmtId="43" fontId="5" fillId="0" borderId="0" xfId="1" applyFont="1" applyFill="1" applyAlignment="1">
      <alignment horizontal="right"/>
    </xf>
    <xf numFmtId="165" fontId="5" fillId="0" borderId="0" xfId="0" applyNumberFormat="1" applyFont="1" applyAlignment="1">
      <alignment horizontal="left" shrinkToFit="1"/>
    </xf>
    <xf numFmtId="0" fontId="20" fillId="0" borderId="0" xfId="0" applyFont="1" applyAlignment="1">
      <alignment wrapText="1"/>
    </xf>
    <xf numFmtId="0" fontId="5" fillId="2" borderId="0" xfId="0" applyFont="1" applyFill="1" applyAlignment="1">
      <alignment horizontal="center"/>
    </xf>
    <xf numFmtId="164" fontId="16" fillId="0" borderId="0" xfId="0" applyNumberFormat="1" applyFont="1" applyAlignment="1">
      <alignment horizontal="right" shrinkToFit="1"/>
    </xf>
    <xf numFmtId="168" fontId="16" fillId="0" borderId="0" xfId="0" applyNumberFormat="1" applyFont="1" applyAlignment="1">
      <alignment horizontal="right" shrinkToFit="1"/>
    </xf>
    <xf numFmtId="164" fontId="5" fillId="0" borderId="0" xfId="0" applyNumberFormat="1" applyFont="1" applyAlignment="1">
      <alignment horizontal="right" shrinkToFit="1"/>
    </xf>
    <xf numFmtId="0" fontId="21" fillId="0" borderId="0" xfId="0" applyFont="1" applyAlignment="1">
      <alignment horizontal="left"/>
    </xf>
    <xf numFmtId="168" fontId="16" fillId="0" borderId="0" xfId="0" applyNumberFormat="1" applyFont="1" applyAlignment="1">
      <alignment horizontal="right"/>
    </xf>
    <xf numFmtId="0" fontId="24" fillId="0" borderId="0" xfId="0" applyFont="1" applyAlignment="1">
      <alignment horizontal="right"/>
    </xf>
    <xf numFmtId="164" fontId="5" fillId="0" borderId="0" xfId="0" applyNumberFormat="1" applyFont="1" applyAlignment="1">
      <alignment horizontal="left" shrinkToFit="1"/>
    </xf>
    <xf numFmtId="0" fontId="5" fillId="0" borderId="12" xfId="2" applyFont="1" applyAlignment="1">
      <alignment horizontal="left"/>
    </xf>
    <xf numFmtId="0" fontId="20" fillId="0" borderId="12" xfId="2" applyFont="1"/>
    <xf numFmtId="0" fontId="5" fillId="0" borderId="12" xfId="2" applyFont="1" applyAlignment="1">
      <alignment horizontal="left" wrapText="1"/>
    </xf>
    <xf numFmtId="0" fontId="5" fillId="0" borderId="12" xfId="0" applyFont="1" applyBorder="1" applyAlignment="1">
      <alignment horizontal="left" wrapText="1"/>
    </xf>
    <xf numFmtId="37" fontId="16" fillId="0" borderId="8" xfId="0" applyNumberFormat="1" applyFont="1" applyBorder="1" applyAlignment="1">
      <alignment horizontal="right" shrinkToFit="1"/>
    </xf>
    <xf numFmtId="37" fontId="5" fillId="0" borderId="5" xfId="0" applyNumberFormat="1" applyFont="1" applyBorder="1" applyAlignment="1">
      <alignment horizontal="right" shrinkToFit="1"/>
    </xf>
    <xf numFmtId="37" fontId="16" fillId="0" borderId="5" xfId="0" applyNumberFormat="1" applyFont="1" applyBorder="1" applyAlignment="1">
      <alignment horizontal="right" shrinkToFit="1"/>
    </xf>
    <xf numFmtId="37" fontId="5" fillId="0" borderId="5" xfId="0" applyNumberFormat="1" applyFont="1" applyBorder="1" applyAlignment="1">
      <alignment horizontal="right"/>
    </xf>
    <xf numFmtId="37" fontId="16" fillId="0" borderId="5" xfId="0" applyNumberFormat="1" applyFont="1" applyBorder="1" applyAlignment="1">
      <alignment horizontal="right"/>
    </xf>
    <xf numFmtId="169" fontId="5" fillId="0" borderId="5" xfId="0" applyNumberFormat="1" applyFont="1" applyBorder="1" applyAlignment="1">
      <alignment horizontal="right" shrinkToFit="1"/>
    </xf>
    <xf numFmtId="37" fontId="16" fillId="0" borderId="1" xfId="0" applyNumberFormat="1" applyFont="1" applyBorder="1" applyAlignment="1">
      <alignment horizontal="right" shrinkToFit="1"/>
    </xf>
    <xf numFmtId="37" fontId="5" fillId="0" borderId="3" xfId="0" applyNumberFormat="1" applyFont="1" applyBorder="1" applyAlignment="1">
      <alignment horizontal="right" shrinkToFit="1"/>
    </xf>
    <xf numFmtId="169" fontId="5" fillId="0" borderId="5" xfId="0" applyNumberFormat="1" applyFont="1" applyBorder="1" applyAlignment="1">
      <alignment horizontal="right"/>
    </xf>
    <xf numFmtId="170" fontId="5" fillId="0" borderId="12" xfId="2" applyNumberFormat="1" applyFont="1" applyAlignment="1">
      <alignment horizontal="right" shrinkToFit="1"/>
    </xf>
    <xf numFmtId="170" fontId="5" fillId="0" borderId="5" xfId="0" applyNumberFormat="1" applyFont="1" applyBorder="1" applyAlignment="1">
      <alignment horizontal="right" shrinkToFit="1"/>
    </xf>
    <xf numFmtId="37" fontId="16" fillId="0" borderId="0" xfId="0" applyNumberFormat="1" applyFont="1" applyAlignment="1">
      <alignment horizontal="right" shrinkToFit="1"/>
    </xf>
    <xf numFmtId="37" fontId="16" fillId="0" borderId="0" xfId="0" applyNumberFormat="1" applyFont="1" applyAlignment="1">
      <alignment horizontal="right"/>
    </xf>
    <xf numFmtId="37" fontId="16" fillId="0" borderId="0" xfId="1" applyNumberFormat="1" applyFont="1" applyFill="1" applyAlignment="1">
      <alignment horizontal="right"/>
    </xf>
    <xf numFmtId="37" fontId="5" fillId="0" borderId="0" xfId="0" applyNumberFormat="1" applyFont="1" applyAlignment="1">
      <alignment horizontal="right" shrinkToFit="1"/>
    </xf>
    <xf numFmtId="37" fontId="5" fillId="0" borderId="0" xfId="0" applyNumberFormat="1" applyFont="1" applyAlignment="1">
      <alignment horizontal="right"/>
    </xf>
    <xf numFmtId="37" fontId="5" fillId="0" borderId="0" xfId="1" applyNumberFormat="1" applyFont="1" applyFill="1" applyAlignment="1">
      <alignment horizontal="right"/>
    </xf>
    <xf numFmtId="37" fontId="5" fillId="0" borderId="0" xfId="1" applyNumberFormat="1" applyFont="1" applyFill="1" applyAlignment="1">
      <alignment horizontal="right" shrinkToFit="1"/>
    </xf>
    <xf numFmtId="37" fontId="16" fillId="0" borderId="0" xfId="1" applyNumberFormat="1" applyFont="1" applyFill="1" applyAlignment="1">
      <alignment horizontal="right" shrinkToFit="1"/>
    </xf>
    <xf numFmtId="0" fontId="25" fillId="0" borderId="0" xfId="0" applyFont="1"/>
    <xf numFmtId="0" fontId="12" fillId="3" borderId="12" xfId="0" applyFont="1" applyFill="1" applyBorder="1"/>
    <xf numFmtId="0" fontId="1" fillId="2" borderId="13" xfId="0" applyFont="1" applyFill="1" applyBorder="1" applyAlignment="1">
      <alignment horizontal="center"/>
    </xf>
    <xf numFmtId="40" fontId="16" fillId="0" borderId="5" xfId="0" applyNumberFormat="1" applyFont="1" applyBorder="1" applyAlignment="1">
      <alignment horizontal="right" shrinkToFit="1"/>
    </xf>
    <xf numFmtId="37" fontId="16" fillId="0" borderId="0" xfId="1" applyNumberFormat="1" applyFont="1" applyFill="1" applyAlignment="1"/>
    <xf numFmtId="37" fontId="5" fillId="0" borderId="0" xfId="1" applyNumberFormat="1" applyFont="1" applyFill="1" applyAlignment="1"/>
    <xf numFmtId="37" fontId="5" fillId="0" borderId="0" xfId="1" applyNumberFormat="1" applyFont="1" applyFill="1" applyAlignment="1">
      <alignment shrinkToFit="1"/>
    </xf>
    <xf numFmtId="37" fontId="16" fillId="0" borderId="0" xfId="1" applyNumberFormat="1" applyFont="1" applyFill="1" applyAlignment="1">
      <alignment shrinkToFit="1"/>
    </xf>
    <xf numFmtId="0" fontId="5" fillId="0" borderId="12" xfId="2" applyFont="1" applyAlignment="1">
      <alignment horizontal="left" vertical="top"/>
    </xf>
    <xf numFmtId="0" fontId="20" fillId="0" borderId="0" xfId="0" applyFont="1" applyAlignment="1">
      <alignment vertical="center"/>
    </xf>
    <xf numFmtId="0" fontId="16" fillId="0" borderId="12" xfId="2" applyFont="1" applyAlignment="1">
      <alignment horizontal="left" vertical="center"/>
    </xf>
    <xf numFmtId="170" fontId="16" fillId="0" borderId="12" xfId="2" applyNumberFormat="1" applyFont="1" applyAlignment="1">
      <alignment horizontal="right" vertical="center" shrinkToFit="1"/>
    </xf>
    <xf numFmtId="0" fontId="5" fillId="0" borderId="0" xfId="0" applyFont="1" applyAlignment="1">
      <alignment horizontal="left" vertical="center"/>
    </xf>
    <xf numFmtId="0" fontId="5" fillId="0" borderId="0" xfId="0" applyFont="1" applyAlignment="1">
      <alignment horizontal="left" vertical="top" wrapText="1"/>
    </xf>
    <xf numFmtId="0" fontId="12" fillId="4" borderId="1" xfId="0" applyFont="1" applyFill="1" applyBorder="1"/>
    <xf numFmtId="0" fontId="1" fillId="2" borderId="17" xfId="0" applyFont="1" applyFill="1" applyBorder="1" applyAlignment="1">
      <alignment horizontal="center"/>
    </xf>
    <xf numFmtId="37" fontId="16" fillId="0" borderId="12" xfId="0" applyNumberFormat="1" applyFont="1" applyBorder="1" applyAlignment="1">
      <alignment horizontal="right" shrinkToFit="1"/>
    </xf>
    <xf numFmtId="37" fontId="5" fillId="0" borderId="12" xfId="0" applyNumberFormat="1" applyFont="1" applyBorder="1" applyAlignment="1">
      <alignment horizontal="right" shrinkToFit="1"/>
    </xf>
    <xf numFmtId="37" fontId="5" fillId="0" borderId="12" xfId="0" applyNumberFormat="1" applyFont="1" applyBorder="1" applyAlignment="1">
      <alignment horizontal="right"/>
    </xf>
    <xf numFmtId="37" fontId="16" fillId="0" borderId="12" xfId="0" applyNumberFormat="1" applyFont="1" applyBorder="1" applyAlignment="1">
      <alignment horizontal="right"/>
    </xf>
    <xf numFmtId="170" fontId="5" fillId="0" borderId="12" xfId="0" applyNumberFormat="1" applyFont="1" applyBorder="1" applyAlignment="1">
      <alignment horizontal="right" shrinkToFit="1"/>
    </xf>
    <xf numFmtId="0" fontId="1" fillId="2" borderId="12" xfId="0" applyFont="1" applyFill="1" applyBorder="1" applyAlignment="1">
      <alignment horizontal="center" vertical="center"/>
    </xf>
    <xf numFmtId="0" fontId="5" fillId="0" borderId="0" xfId="0" applyFont="1" applyAlignment="1">
      <alignment vertical="top"/>
    </xf>
    <xf numFmtId="0" fontId="29" fillId="0" borderId="0" xfId="4" applyFont="1"/>
    <xf numFmtId="0" fontId="30" fillId="2" borderId="1" xfId="0" applyFont="1" applyFill="1" applyBorder="1"/>
    <xf numFmtId="0" fontId="12" fillId="3" borderId="1" xfId="0" applyFont="1" applyFill="1" applyBorder="1" applyAlignment="1">
      <alignment horizontal="center"/>
    </xf>
    <xf numFmtId="0" fontId="30" fillId="2" borderId="1" xfId="0" applyFont="1" applyFill="1" applyBorder="1" applyAlignment="1">
      <alignment horizontal="center"/>
    </xf>
    <xf numFmtId="0" fontId="28" fillId="0" borderId="0" xfId="0" applyFont="1" applyAlignment="1">
      <alignment horizontal="center"/>
    </xf>
    <xf numFmtId="2" fontId="28" fillId="0" borderId="0" xfId="0" applyNumberFormat="1" applyFont="1" applyAlignment="1">
      <alignment horizontal="center"/>
    </xf>
    <xf numFmtId="170" fontId="5" fillId="0" borderId="0" xfId="0" applyNumberFormat="1" applyFont="1" applyAlignment="1">
      <alignment horizontal="right" shrinkToFit="1"/>
    </xf>
    <xf numFmtId="170" fontId="5" fillId="0" borderId="0" xfId="1" applyNumberFormat="1" applyFont="1" applyFill="1" applyAlignment="1">
      <alignment horizontal="right" shrinkToFit="1"/>
    </xf>
    <xf numFmtId="0" fontId="5" fillId="0" borderId="0" xfId="0" applyFont="1" applyAlignment="1">
      <alignment horizontal="center" vertical="top"/>
    </xf>
    <xf numFmtId="0" fontId="5" fillId="0" borderId="0" xfId="0" applyFont="1" applyAlignment="1">
      <alignment horizontal="center"/>
    </xf>
    <xf numFmtId="0" fontId="31" fillId="0" borderId="12" xfId="2" applyFont="1"/>
    <xf numFmtId="0" fontId="14" fillId="3" borderId="12" xfId="2" applyFont="1" applyFill="1" applyAlignment="1">
      <alignment vertical="center"/>
    </xf>
    <xf numFmtId="0" fontId="32" fillId="3" borderId="12" xfId="2" applyFont="1" applyFill="1"/>
    <xf numFmtId="0" fontId="14" fillId="3" borderId="12" xfId="2" applyFont="1" applyFill="1" applyAlignment="1">
      <alignment horizontal="right" vertical="center"/>
    </xf>
    <xf numFmtId="0" fontId="32" fillId="0" borderId="12" xfId="2" applyFont="1"/>
    <xf numFmtId="0" fontId="31" fillId="0" borderId="12" xfId="2" applyFont="1" applyAlignment="1">
      <alignment horizontal="left"/>
    </xf>
    <xf numFmtId="0" fontId="11" fillId="0" borderId="12" xfId="2"/>
    <xf numFmtId="0" fontId="33" fillId="0" borderId="12" xfId="2" applyFont="1"/>
    <xf numFmtId="0" fontId="34" fillId="2" borderId="19" xfId="0" applyFont="1" applyFill="1" applyBorder="1" applyAlignment="1">
      <alignment horizontal="center"/>
    </xf>
    <xf numFmtId="0" fontId="34" fillId="2" borderId="20" xfId="0" applyFont="1" applyFill="1" applyBorder="1" applyAlignment="1">
      <alignment horizontal="center"/>
    </xf>
    <xf numFmtId="0" fontId="34" fillId="2" borderId="12" xfId="0" applyFont="1" applyFill="1" applyBorder="1" applyAlignment="1">
      <alignment horizontal="center"/>
    </xf>
    <xf numFmtId="0" fontId="34" fillId="2" borderId="13" xfId="0" applyFont="1" applyFill="1" applyBorder="1" applyAlignment="1">
      <alignment horizontal="center"/>
    </xf>
    <xf numFmtId="0" fontId="31" fillId="0" borderId="12" xfId="2" applyFont="1" applyAlignment="1">
      <alignment horizontal="center"/>
    </xf>
    <xf numFmtId="0" fontId="35" fillId="0" borderId="12" xfId="2" applyFont="1"/>
    <xf numFmtId="0" fontId="20" fillId="0" borderId="12" xfId="2" applyFont="1" applyAlignment="1">
      <alignment horizontal="left"/>
    </xf>
    <xf numFmtId="166" fontId="20" fillId="0" borderId="0" xfId="1" applyNumberFormat="1" applyFont="1" applyAlignment="1">
      <alignment horizontal="left"/>
    </xf>
    <xf numFmtId="0" fontId="36" fillId="2" borderId="12" xfId="2" applyFont="1" applyFill="1" applyAlignment="1">
      <alignment horizontal="left"/>
    </xf>
    <xf numFmtId="166" fontId="36" fillId="2" borderId="0" xfId="1" applyNumberFormat="1" applyFont="1" applyFill="1" applyAlignment="1">
      <alignment horizontal="left"/>
    </xf>
    <xf numFmtId="0" fontId="20" fillId="0" borderId="12" xfId="2" applyFont="1" applyAlignment="1">
      <alignment horizontal="right"/>
    </xf>
    <xf numFmtId="0" fontId="13" fillId="3" borderId="12" xfId="0" applyFont="1" applyFill="1" applyBorder="1" applyAlignment="1">
      <alignment vertical="center"/>
    </xf>
    <xf numFmtId="0" fontId="14" fillId="3" borderId="12" xfId="0" applyFont="1" applyFill="1" applyBorder="1" applyAlignment="1">
      <alignment horizontal="right" vertical="center"/>
    </xf>
    <xf numFmtId="3" fontId="20" fillId="0" borderId="0" xfId="0" applyNumberFormat="1" applyFont="1" applyAlignment="1">
      <alignment horizontal="right"/>
    </xf>
    <xf numFmtId="0" fontId="2" fillId="2" borderId="1" xfId="0" applyFont="1" applyFill="1" applyBorder="1" applyAlignment="1">
      <alignment horizontal="center"/>
    </xf>
    <xf numFmtId="0" fontId="2" fillId="2" borderId="5" xfId="0" applyFont="1" applyFill="1" applyBorder="1" applyAlignment="1">
      <alignment horizontal="center"/>
    </xf>
    <xf numFmtId="0" fontId="2" fillId="2" borderId="12" xfId="0" applyFont="1" applyFill="1" applyBorder="1" applyAlignment="1">
      <alignment horizontal="center"/>
    </xf>
    <xf numFmtId="0" fontId="5" fillId="2" borderId="12" xfId="0" applyFont="1" applyFill="1" applyBorder="1" applyAlignment="1">
      <alignment horizontal="right"/>
    </xf>
    <xf numFmtId="0" fontId="2" fillId="2" borderId="12" xfId="2" applyFont="1" applyFill="1" applyAlignment="1">
      <alignment horizontal="center"/>
    </xf>
    <xf numFmtId="0" fontId="6" fillId="2" borderId="14" xfId="2" applyFont="1" applyFill="1" applyBorder="1" applyAlignment="1">
      <alignment horizontal="right"/>
    </xf>
    <xf numFmtId="0" fontId="5" fillId="0" borderId="0" xfId="0" applyFont="1" applyAlignment="1">
      <alignment horizontal="left" vertical="top" wrapText="1"/>
    </xf>
    <xf numFmtId="0" fontId="5" fillId="0" borderId="0" xfId="0" applyFont="1" applyAlignment="1">
      <alignment horizontal="left" vertical="top"/>
    </xf>
    <xf numFmtId="0" fontId="1" fillId="2" borderId="15" xfId="2" applyFont="1" applyFill="1" applyBorder="1" applyAlignment="1">
      <alignment horizontal="center" vertical="center"/>
    </xf>
    <xf numFmtId="0" fontId="1" fillId="2" borderId="12" xfId="2" applyFont="1" applyFill="1" applyAlignment="1">
      <alignment horizontal="center" vertical="center"/>
    </xf>
    <xf numFmtId="0" fontId="1" fillId="2" borderId="15" xfId="2" applyFont="1" applyFill="1" applyBorder="1" applyAlignment="1">
      <alignment horizontal="center"/>
    </xf>
    <xf numFmtId="0" fontId="2" fillId="2" borderId="0" xfId="0" applyFont="1" applyFill="1" applyAlignment="1">
      <alignment horizontal="center"/>
    </xf>
    <xf numFmtId="0" fontId="5" fillId="2" borderId="14" xfId="0" applyFont="1" applyFill="1" applyBorder="1" applyAlignment="1">
      <alignment horizontal="right"/>
    </xf>
    <xf numFmtId="0" fontId="1" fillId="2" borderId="17" xfId="0" applyFont="1" applyFill="1" applyBorder="1" applyAlignment="1">
      <alignment horizontal="center" vertical="center"/>
    </xf>
    <xf numFmtId="0" fontId="1" fillId="2" borderId="13" xfId="0" applyFont="1" applyFill="1" applyBorder="1" applyAlignment="1">
      <alignment horizontal="center" vertical="center"/>
    </xf>
    <xf numFmtId="0" fontId="5" fillId="0" borderId="0" xfId="0" applyFont="1" applyAlignment="1">
      <alignment horizontal="left"/>
    </xf>
    <xf numFmtId="0" fontId="20" fillId="0" borderId="0" xfId="0" applyFont="1" applyAlignment="1">
      <alignment horizontal="left" vertical="top" wrapText="1"/>
    </xf>
    <xf numFmtId="0" fontId="5" fillId="2" borderId="16" xfId="0" applyFont="1" applyFill="1" applyBorder="1" applyAlignment="1">
      <alignment horizontal="center"/>
    </xf>
    <xf numFmtId="0" fontId="5" fillId="2" borderId="14" xfId="0" applyFont="1" applyFill="1" applyBorder="1" applyAlignment="1">
      <alignment horizontal="center"/>
    </xf>
    <xf numFmtId="0" fontId="5" fillId="2" borderId="18" xfId="0" applyFont="1" applyFill="1" applyBorder="1" applyAlignment="1">
      <alignment horizontal="center"/>
    </xf>
    <xf numFmtId="0" fontId="4" fillId="2" borderId="12" xfId="0" applyFont="1" applyFill="1" applyBorder="1" applyAlignment="1">
      <alignment vertical="center"/>
    </xf>
    <xf numFmtId="0" fontId="4" fillId="2" borderId="12" xfId="0" applyFont="1" applyFill="1" applyBorder="1" applyAlignment="1">
      <alignment horizontal="left" vertical="center"/>
    </xf>
    <xf numFmtId="0" fontId="33" fillId="2" borderId="12" xfId="2" applyFont="1" applyFill="1" applyAlignment="1">
      <alignment horizontal="center"/>
    </xf>
    <xf numFmtId="0" fontId="28" fillId="2" borderId="12" xfId="2" applyFont="1" applyFill="1" applyAlignment="1">
      <alignment horizontal="center" vertical="center"/>
    </xf>
    <xf numFmtId="0" fontId="34" fillId="2" borderId="20" xfId="0" applyFont="1" applyFill="1" applyBorder="1" applyAlignment="1">
      <alignment horizontal="center"/>
    </xf>
    <xf numFmtId="0" fontId="34" fillId="2" borderId="12" xfId="0" applyFont="1" applyFill="1" applyBorder="1" applyAlignment="1">
      <alignment horizontal="center"/>
    </xf>
    <xf numFmtId="0" fontId="34" fillId="2" borderId="13" xfId="0" applyFont="1" applyFill="1" applyBorder="1" applyAlignment="1">
      <alignment horizontal="center"/>
    </xf>
    <xf numFmtId="0" fontId="7" fillId="2" borderId="0" xfId="0" applyFont="1" applyFill="1" applyAlignment="1">
      <alignment horizontal="right"/>
    </xf>
  </cellXfs>
  <cellStyles count="5">
    <cellStyle name="Comma" xfId="1" builtinId="3"/>
    <cellStyle name="Hyperlink" xfId="4" builtinId="8"/>
    <cellStyle name="Normal" xfId="0" builtinId="0"/>
    <cellStyle name="Normal 2" xfId="2" xr:uid="{84A92E6C-5662-4CA3-8E33-186671321428}"/>
    <cellStyle name="Normal 3" xfId="3" xr:uid="{ABA811A6-198A-47D9-B3CC-24CC96627905}"/>
  </cellStyles>
  <dxfs count="1">
    <dxf>
      <font>
        <b val="0"/>
        <i val="0"/>
        <strike val="0"/>
        <condense val="0"/>
        <extend val="0"/>
        <outline val="0"/>
        <shadow val="0"/>
        <u val="none"/>
        <vertAlign val="baseline"/>
        <sz val="11"/>
        <color rgb="FF000000"/>
        <name val="Calibri"/>
        <family val="2"/>
        <scheme val="minor"/>
      </font>
    </dxf>
  </dxfs>
  <tableStyles count="0" defaultTableStyle="TableStyleMedium9" defaultPivotStyle="PivotStyleLight16"/>
  <colors>
    <mruColors>
      <color rgb="FF808080"/>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6172200" cy="0"/>
    <xdr:sp macro="" textlink="">
      <xdr:nvSpPr>
        <xdr:cNvPr id="10" name="Shape 10">
          <a:extLst>
            <a:ext uri="{FF2B5EF4-FFF2-40B4-BE49-F238E27FC236}">
              <a16:creationId xmlns:a16="http://schemas.microsoft.com/office/drawing/2014/main" id="{00000000-0008-0000-0100-00000A000000}"/>
            </a:ext>
          </a:extLst>
        </xdr:cNvPr>
        <xdr:cNvSpPr/>
      </xdr:nvSpPr>
      <xdr:spPr>
        <a:xfrm>
          <a:off x="6350" y="196850"/>
          <a:ext cx="6172200" cy="0"/>
        </a:xfrm>
        <a:custGeom>
          <a:avLst/>
          <a:gdLst/>
          <a:ahLst/>
          <a:cxnLst/>
          <a:rect l="0" t="0" r="0" b="0"/>
          <a:pathLst>
            <a:path w="6172200">
              <a:moveTo>
                <a:pt x="0" y="0"/>
              </a:moveTo>
              <a:lnTo>
                <a:pt x="6172200" y="0"/>
              </a:lnTo>
            </a:path>
          </a:pathLst>
        </a:custGeom>
        <a:ln w="12700">
          <a:solidFill>
            <a:srgbClr val="04877A"/>
          </a:solidFill>
          <a:prstDash val="solid"/>
        </a:ln>
      </xdr:spPr>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6172200" cy="0"/>
    <xdr:sp macro="" textlink="">
      <xdr:nvSpPr>
        <xdr:cNvPr id="64" name="Shape 64">
          <a:extLst>
            <a:ext uri="{FF2B5EF4-FFF2-40B4-BE49-F238E27FC236}">
              <a16:creationId xmlns:a16="http://schemas.microsoft.com/office/drawing/2014/main" id="{00000000-0008-0000-0500-000040000000}"/>
            </a:ext>
          </a:extLst>
        </xdr:cNvPr>
        <xdr:cNvSpPr/>
      </xdr:nvSpPr>
      <xdr:spPr>
        <a:xfrm>
          <a:off x="6350" y="196850"/>
          <a:ext cx="6172200" cy="0"/>
        </a:xfrm>
        <a:custGeom>
          <a:avLst/>
          <a:gdLst/>
          <a:ahLst/>
          <a:cxnLst/>
          <a:rect l="0" t="0" r="0" b="0"/>
          <a:pathLst>
            <a:path w="6172200">
              <a:moveTo>
                <a:pt x="0" y="0"/>
              </a:moveTo>
              <a:lnTo>
                <a:pt x="6172200" y="0"/>
              </a:lnTo>
            </a:path>
          </a:pathLst>
        </a:custGeom>
        <a:ln w="12700">
          <a:solidFill>
            <a:srgbClr val="04877A"/>
          </a:solidFill>
          <a:prstDash val="solid"/>
        </a:ln>
      </xdr:spPr>
      <xdr:txBody>
        <a:bodyPr/>
        <a:lstStyle/>
        <a:p>
          <a:endParaRPr 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6172200" cy="0"/>
    <xdr:sp macro="" textlink="">
      <xdr:nvSpPr>
        <xdr:cNvPr id="114" name="Shape 114">
          <a:extLst>
            <a:ext uri="{FF2B5EF4-FFF2-40B4-BE49-F238E27FC236}">
              <a16:creationId xmlns:a16="http://schemas.microsoft.com/office/drawing/2014/main" id="{00000000-0008-0000-0C00-000072000000}"/>
            </a:ext>
          </a:extLst>
        </xdr:cNvPr>
        <xdr:cNvSpPr/>
      </xdr:nvSpPr>
      <xdr:spPr>
        <a:xfrm>
          <a:off x="6350" y="196850"/>
          <a:ext cx="6172200" cy="0"/>
        </a:xfrm>
        <a:custGeom>
          <a:avLst/>
          <a:gdLst/>
          <a:ahLst/>
          <a:cxnLst/>
          <a:rect l="0" t="0" r="0" b="0"/>
          <a:pathLst>
            <a:path w="6172200">
              <a:moveTo>
                <a:pt x="0" y="0"/>
              </a:moveTo>
              <a:lnTo>
                <a:pt x="6172200" y="0"/>
              </a:lnTo>
            </a:path>
          </a:pathLst>
        </a:custGeom>
        <a:ln w="12700">
          <a:solidFill>
            <a:srgbClr val="04877A"/>
          </a:solidFill>
          <a:prstDash val="solid"/>
        </a:ln>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EAF5A-2CF9-41D8-A828-A155F0612F5C}">
  <sheetPr codeName="Sheet11">
    <tabColor rgb="FF808080"/>
  </sheetPr>
  <dimension ref="B1:C16"/>
  <sheetViews>
    <sheetView tabSelected="1" workbookViewId="0">
      <selection activeCell="G6" sqref="G6"/>
    </sheetView>
  </sheetViews>
  <sheetFormatPr defaultRowHeight="24.75" customHeight="1" x14ac:dyDescent="0.25"/>
  <cols>
    <col min="1" max="1" width="2.85546875" customWidth="1"/>
    <col min="2" max="2" width="61.7109375" customWidth="1"/>
    <col min="3" max="3" width="19.28515625" style="4" customWidth="1"/>
  </cols>
  <sheetData>
    <row r="1" spans="2:3" ht="45" customHeight="1" x14ac:dyDescent="0.25">
      <c r="B1" s="25" t="s">
        <v>309</v>
      </c>
      <c r="C1" s="169"/>
    </row>
    <row r="2" spans="2:3" ht="24.75" customHeight="1" x14ac:dyDescent="0.25">
      <c r="B2" s="168" t="s">
        <v>391</v>
      </c>
      <c r="C2" s="170" t="s">
        <v>392</v>
      </c>
    </row>
    <row r="3" spans="2:3" ht="24.75" customHeight="1" x14ac:dyDescent="0.25">
      <c r="B3" s="167" t="s">
        <v>228</v>
      </c>
      <c r="C3" s="171">
        <v>4.0999999999999996</v>
      </c>
    </row>
    <row r="4" spans="2:3" ht="24.75" customHeight="1" x14ac:dyDescent="0.25">
      <c r="B4" s="167" t="s">
        <v>382</v>
      </c>
      <c r="C4" s="171">
        <v>4.2</v>
      </c>
    </row>
    <row r="5" spans="2:3" ht="24.75" customHeight="1" x14ac:dyDescent="0.25">
      <c r="B5" s="167" t="s">
        <v>383</v>
      </c>
      <c r="C5" s="171">
        <v>4.3</v>
      </c>
    </row>
    <row r="6" spans="2:3" ht="24.75" customHeight="1" x14ac:dyDescent="0.25">
      <c r="B6" s="167" t="s">
        <v>384</v>
      </c>
      <c r="C6" s="171">
        <v>4.4000000000000004</v>
      </c>
    </row>
    <row r="7" spans="2:3" ht="24.75" customHeight="1" x14ac:dyDescent="0.25">
      <c r="B7" s="167" t="s">
        <v>385</v>
      </c>
      <c r="C7" s="171">
        <v>4.5</v>
      </c>
    </row>
    <row r="8" spans="2:3" ht="24.75" customHeight="1" x14ac:dyDescent="0.25">
      <c r="B8" s="167" t="s">
        <v>386</v>
      </c>
      <c r="C8" s="171">
        <v>4.5999999999999996</v>
      </c>
    </row>
    <row r="9" spans="2:3" ht="24.75" customHeight="1" x14ac:dyDescent="0.25">
      <c r="B9" s="167" t="s">
        <v>387</v>
      </c>
      <c r="C9" s="171">
        <v>4.7</v>
      </c>
    </row>
    <row r="10" spans="2:3" ht="24.75" customHeight="1" x14ac:dyDescent="0.25">
      <c r="B10" s="167" t="s">
        <v>388</v>
      </c>
      <c r="C10" s="171">
        <v>4.8</v>
      </c>
    </row>
    <row r="11" spans="2:3" ht="24.75" customHeight="1" x14ac:dyDescent="0.25">
      <c r="B11" s="167" t="s">
        <v>389</v>
      </c>
      <c r="C11" s="171">
        <v>4.9000000000000004</v>
      </c>
    </row>
    <row r="12" spans="2:3" ht="24.75" customHeight="1" x14ac:dyDescent="0.25">
      <c r="B12" s="167" t="s">
        <v>236</v>
      </c>
      <c r="C12" s="172">
        <v>4.0999999999999996</v>
      </c>
    </row>
    <row r="13" spans="2:3" ht="24.75" customHeight="1" x14ac:dyDescent="0.25">
      <c r="B13" s="167" t="s">
        <v>390</v>
      </c>
      <c r="C13" s="171">
        <v>4.1100000000000003</v>
      </c>
    </row>
    <row r="14" spans="2:3" ht="24.75" customHeight="1" x14ac:dyDescent="0.25">
      <c r="B14" s="167" t="s">
        <v>266</v>
      </c>
      <c r="C14" s="171">
        <v>4.12</v>
      </c>
    </row>
    <row r="15" spans="2:3" ht="24.75" customHeight="1" x14ac:dyDescent="0.25">
      <c r="B15" s="167" t="s">
        <v>239</v>
      </c>
      <c r="C15" s="171">
        <v>4.13</v>
      </c>
    </row>
    <row r="16" spans="2:3" ht="24.75" customHeight="1" x14ac:dyDescent="0.25">
      <c r="B16" s="167" t="s">
        <v>245</v>
      </c>
      <c r="C16" s="171">
        <v>4.1399999999999997</v>
      </c>
    </row>
  </sheetData>
  <hyperlinks>
    <hyperlink ref="B3" location="'Table 4.1'!$B$2" display="Summary  of External  Trade" xr:uid="{6C0DA4B5-E56A-4D8B-85C2-465B9E279B1E}"/>
    <hyperlink ref="B4" location="'Table 4.2'!$B$2" display="Selected  Exports(a)" xr:uid="{FA5488AC-3130-4191-8ADF-76E3556E772B}"/>
    <hyperlink ref="B5" location="'Table 4.3'!$B$2" display="Selected  Imports(a)" xr:uid="{5BF1E9F7-755F-4BDA-A41B-EB16498516CD}"/>
    <hyperlink ref="B6" location="'Table 4.4'!$B$2" display="Imports  by Major  Categories(a)" xr:uid="{8A858C84-0B23-4232-B9C7-8E3A4C752480}"/>
    <hyperlink ref="B7" location="'Table 4.5'!$B$2" display="Direction  of Trade  –  Exports(a)" xr:uid="{58FACCA9-10A3-4843-ADA9-B780C739F7AE}"/>
    <hyperlink ref="B8" location="'Table 4.6'!$B$2" display="Direction  of Trade  –  Imports(a)" xr:uid="{F3BED367-ED9A-4BEC-BDC6-98037D9E3D5E}"/>
    <hyperlink ref="B9" location="'Table 4.7'!$B$2" display="Central  Bank  Trade  Indices  –  Volume(a)" xr:uid="{31E45EAF-9E7B-434B-9D02-C3E2FD3E3975}"/>
    <hyperlink ref="B10" location="'Table 4.8'!$B$2" display="Central  Bank Trade Indices–  Value(a)" xr:uid="{F14B7DCA-3859-4D5F-9C67-B4D3B0AC5537}"/>
    <hyperlink ref="B11" location="'Table 4.9'!$B$2" display="Central  Bank  Trade  Indices  –  Unit  Value(a)" xr:uid="{AAB75267-028D-4C29-8916-4E3AB369C002}"/>
    <hyperlink ref="B12" location="'Table 4.10'!$B$2" display="Exchange  Rates  –  Year  End" xr:uid="{2B6FF9F0-E327-43D7-970F-DAACCC7C17F3}"/>
    <hyperlink ref="B13" location="'Table 4.11'!$B$2" display="Balance  of Payments(a)" xr:uid="{3ABD5EE9-90E4-40F3-BE8B-67B6C4D9D540}"/>
    <hyperlink ref="B14" location="'Table 4.12'!$B$2" display="Workers' Remittance Inflows by Country" xr:uid="{76B9E57D-A83D-457C-B3C0-AA90C15C64EA}"/>
    <hyperlink ref="B15" location="'Table 4.13'!$B$2" display="Tourism" xr:uid="{A9E48587-4917-49D7-AA8A-CAF2BF4C8D7D}"/>
    <hyperlink ref="B16" location="'Table 4.14'!$B$2" display="External  Debt  and  Debt  Service   Payments" xr:uid="{846D9FBE-EDE5-4A7F-A7E4-190F52B316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808080"/>
  </sheetPr>
  <dimension ref="A1:S37"/>
  <sheetViews>
    <sheetView zoomScaleNormal="100" workbookViewId="0">
      <pane ySplit="4" topLeftCell="A26" activePane="bottomLeft" state="frozen"/>
      <selection activeCell="I7" sqref="I7"/>
      <selection pane="bottomLeft" activeCell="I7" sqref="I7"/>
    </sheetView>
  </sheetViews>
  <sheetFormatPr defaultRowHeight="12.75" x14ac:dyDescent="0.2"/>
  <cols>
    <col min="1" max="1" width="3.42578125" style="54" customWidth="1"/>
    <col min="2" max="2" width="45.85546875" style="45" customWidth="1"/>
    <col min="3" max="9" width="9.140625" style="45" customWidth="1"/>
    <col min="10" max="10" width="6.5703125" style="45" bestFit="1" customWidth="1"/>
    <col min="11" max="11" width="8.5703125" style="45" bestFit="1" customWidth="1"/>
    <col min="12" max="12" width="5" style="45" bestFit="1" customWidth="1"/>
    <col min="13" max="13" width="4.85546875" style="45" bestFit="1" customWidth="1"/>
    <col min="14" max="14" width="5.5703125" style="45" bestFit="1" customWidth="1"/>
    <col min="15" max="15" width="9.42578125" style="45" bestFit="1" customWidth="1"/>
    <col min="16" max="16" width="4.85546875" style="45" bestFit="1" customWidth="1"/>
    <col min="17" max="17" width="11.28515625" style="45" bestFit="1" customWidth="1"/>
    <col min="18" max="18" width="5.28515625" style="45" bestFit="1" customWidth="1"/>
    <col min="19" max="19" width="9.140625" style="45"/>
    <col min="20" max="16384" width="9.140625" style="54"/>
  </cols>
  <sheetData>
    <row r="1" spans="2:19" customFormat="1" ht="45.75" customHeight="1" x14ac:dyDescent="0.25">
      <c r="B1" s="25" t="s">
        <v>309</v>
      </c>
      <c r="C1" s="24"/>
      <c r="D1" s="24"/>
      <c r="E1" s="24"/>
      <c r="F1" s="24"/>
      <c r="G1" s="24"/>
      <c r="H1" s="26"/>
      <c r="I1" s="26" t="s">
        <v>318</v>
      </c>
      <c r="J1" s="27"/>
      <c r="K1" s="27"/>
      <c r="L1" s="27"/>
      <c r="M1" s="8"/>
    </row>
    <row r="2" spans="2:19" customFormat="1" ht="18.75" customHeight="1" x14ac:dyDescent="0.25">
      <c r="B2" s="210" t="s">
        <v>260</v>
      </c>
      <c r="C2" s="210"/>
      <c r="D2" s="210"/>
      <c r="E2" s="210"/>
      <c r="F2" s="210"/>
      <c r="G2" s="210"/>
      <c r="H2" s="210"/>
      <c r="I2" s="210"/>
      <c r="J2" s="22"/>
      <c r="K2" s="22"/>
      <c r="L2" s="22"/>
      <c r="M2" s="22"/>
      <c r="N2" s="22"/>
      <c r="O2" s="22"/>
      <c r="P2" s="22"/>
      <c r="Q2" s="22"/>
      <c r="R2" s="22"/>
      <c r="S2" s="8"/>
    </row>
    <row r="3" spans="2:19" customFormat="1" ht="15" x14ac:dyDescent="0.25">
      <c r="B3" s="202" t="s">
        <v>115</v>
      </c>
      <c r="C3" s="202"/>
      <c r="D3" s="202"/>
      <c r="E3" s="202"/>
      <c r="F3" s="202"/>
      <c r="G3" s="202"/>
      <c r="H3" s="202"/>
      <c r="I3" s="202"/>
      <c r="J3" s="8"/>
    </row>
    <row r="4" spans="2:19" ht="15" x14ac:dyDescent="0.2">
      <c r="B4" s="113" t="s">
        <v>231</v>
      </c>
      <c r="C4" s="113">
        <v>2018</v>
      </c>
      <c r="D4" s="113">
        <v>2019</v>
      </c>
      <c r="E4" s="113">
        <v>2020</v>
      </c>
      <c r="F4" s="113">
        <v>2021</v>
      </c>
      <c r="G4" s="113">
        <v>2022</v>
      </c>
      <c r="H4" s="113">
        <v>2023</v>
      </c>
      <c r="I4" s="113" t="s">
        <v>343</v>
      </c>
      <c r="J4" s="54"/>
      <c r="K4" s="54"/>
      <c r="L4" s="54"/>
      <c r="M4" s="54"/>
      <c r="N4" s="54"/>
      <c r="O4" s="54"/>
      <c r="P4" s="54"/>
      <c r="Q4" s="54"/>
      <c r="R4" s="54"/>
      <c r="S4" s="54"/>
    </row>
    <row r="5" spans="2:19" x14ac:dyDescent="0.2">
      <c r="B5" s="71" t="s">
        <v>116</v>
      </c>
      <c r="C5" s="114">
        <v>144.4</v>
      </c>
      <c r="D5" s="114">
        <v>148.80000000000001</v>
      </c>
      <c r="E5" s="114">
        <v>143.5</v>
      </c>
      <c r="F5" s="114">
        <v>162.6</v>
      </c>
      <c r="G5" s="114">
        <v>266.5</v>
      </c>
      <c r="H5" s="115">
        <v>239.54662953413097</v>
      </c>
      <c r="I5" s="115">
        <v>212.89165299571962</v>
      </c>
      <c r="J5" s="66"/>
      <c r="K5" s="54"/>
      <c r="L5" s="54"/>
      <c r="M5" s="54"/>
      <c r="N5" s="54"/>
      <c r="O5" s="54"/>
      <c r="P5" s="54"/>
      <c r="Q5" s="54"/>
      <c r="R5" s="54"/>
      <c r="S5" s="54"/>
    </row>
    <row r="6" spans="2:19" x14ac:dyDescent="0.2">
      <c r="B6" s="76" t="s">
        <v>125</v>
      </c>
      <c r="C6" s="114">
        <v>173.5</v>
      </c>
      <c r="D6" s="114">
        <v>172.8</v>
      </c>
      <c r="E6" s="114">
        <v>183.7</v>
      </c>
      <c r="F6" s="114">
        <v>206.2</v>
      </c>
      <c r="G6" s="114">
        <v>344.1</v>
      </c>
      <c r="H6" s="115">
        <v>346.91051577824254</v>
      </c>
      <c r="I6" s="115">
        <v>335.33763196557857</v>
      </c>
      <c r="J6" s="66"/>
      <c r="K6" s="54"/>
      <c r="L6" s="54"/>
      <c r="M6" s="54"/>
      <c r="N6" s="54"/>
      <c r="O6" s="54"/>
      <c r="P6" s="54"/>
      <c r="Q6" s="54"/>
      <c r="R6" s="54"/>
      <c r="S6" s="54"/>
    </row>
    <row r="7" spans="2:19" x14ac:dyDescent="0.2">
      <c r="B7" s="89" t="s">
        <v>1</v>
      </c>
      <c r="C7" s="116">
        <v>166.5</v>
      </c>
      <c r="D7" s="116">
        <v>166.4</v>
      </c>
      <c r="E7" s="116">
        <v>175.2</v>
      </c>
      <c r="F7" s="116">
        <v>185.5</v>
      </c>
      <c r="G7" s="116">
        <v>329.6</v>
      </c>
      <c r="H7" s="94">
        <v>352.83169257536372</v>
      </c>
      <c r="I7" s="94">
        <v>349.7571967434946</v>
      </c>
      <c r="J7" s="66"/>
      <c r="K7" s="54"/>
      <c r="L7" s="54"/>
      <c r="M7" s="54"/>
      <c r="N7" s="54"/>
      <c r="O7" s="54"/>
      <c r="P7" s="54"/>
      <c r="Q7" s="54"/>
      <c r="R7" s="54"/>
      <c r="S7" s="54"/>
    </row>
    <row r="8" spans="2:19" x14ac:dyDescent="0.2">
      <c r="B8" s="89" t="s">
        <v>2</v>
      </c>
      <c r="C8" s="116">
        <v>97.4</v>
      </c>
      <c r="D8" s="116">
        <v>92</v>
      </c>
      <c r="E8" s="116">
        <v>96.9</v>
      </c>
      <c r="F8" s="116">
        <v>146.30000000000001</v>
      </c>
      <c r="G8" s="116">
        <v>222.5</v>
      </c>
      <c r="H8" s="94">
        <v>193.74180384571952</v>
      </c>
      <c r="I8" s="94">
        <v>231.49444391890788</v>
      </c>
      <c r="J8" s="66"/>
      <c r="K8" s="54"/>
      <c r="L8" s="54"/>
      <c r="M8" s="54"/>
      <c r="N8" s="54"/>
      <c r="O8" s="54"/>
      <c r="P8" s="54"/>
      <c r="Q8" s="54"/>
      <c r="R8" s="54"/>
      <c r="S8" s="54"/>
    </row>
    <row r="9" spans="2:19" x14ac:dyDescent="0.2">
      <c r="B9" s="89" t="s">
        <v>3</v>
      </c>
      <c r="C9" s="116">
        <v>202.9</v>
      </c>
      <c r="D9" s="116">
        <v>176.9</v>
      </c>
      <c r="E9" s="116">
        <v>203.3</v>
      </c>
      <c r="F9" s="116">
        <v>240.4</v>
      </c>
      <c r="G9" s="116">
        <v>354.7</v>
      </c>
      <c r="H9" s="94">
        <v>300.76836308567744</v>
      </c>
      <c r="I9" s="94">
        <v>312.83642419275344</v>
      </c>
      <c r="J9" s="66"/>
      <c r="K9" s="54"/>
      <c r="L9" s="54"/>
      <c r="M9" s="54"/>
      <c r="N9" s="54"/>
      <c r="O9" s="54"/>
      <c r="P9" s="54"/>
      <c r="Q9" s="54"/>
      <c r="R9" s="54"/>
      <c r="S9" s="54"/>
    </row>
    <row r="10" spans="2:19" x14ac:dyDescent="0.2">
      <c r="B10" s="89" t="s">
        <v>118</v>
      </c>
      <c r="C10" s="116">
        <v>146.30000000000001</v>
      </c>
      <c r="D10" s="116">
        <v>163.30000000000001</v>
      </c>
      <c r="E10" s="116">
        <v>178.3</v>
      </c>
      <c r="F10" s="116">
        <v>194.9</v>
      </c>
      <c r="G10" s="116">
        <v>305</v>
      </c>
      <c r="H10" s="94">
        <v>280.08384761867779</v>
      </c>
      <c r="I10" s="94">
        <v>216.79154482590994</v>
      </c>
      <c r="J10" s="66"/>
      <c r="K10" s="54"/>
      <c r="L10" s="54"/>
      <c r="M10" s="54"/>
      <c r="N10" s="54"/>
      <c r="O10" s="54"/>
      <c r="P10" s="54"/>
      <c r="Q10" s="54"/>
      <c r="R10" s="54"/>
      <c r="S10" s="54"/>
    </row>
    <row r="11" spans="2:19" x14ac:dyDescent="0.2">
      <c r="B11" s="92" t="s">
        <v>119</v>
      </c>
      <c r="C11" s="114">
        <v>137.80000000000001</v>
      </c>
      <c r="D11" s="114">
        <v>143.30000000000001</v>
      </c>
      <c r="E11" s="114">
        <v>134.19999999999999</v>
      </c>
      <c r="F11" s="114">
        <v>153</v>
      </c>
      <c r="G11" s="114">
        <v>251.5</v>
      </c>
      <c r="H11" s="115">
        <v>219.7959401193315</v>
      </c>
      <c r="I11" s="115">
        <v>192.66028863884449</v>
      </c>
      <c r="J11" s="66"/>
      <c r="K11" s="54"/>
      <c r="L11" s="54"/>
      <c r="M11" s="54"/>
      <c r="N11" s="54"/>
      <c r="O11" s="54"/>
      <c r="P11" s="54"/>
      <c r="Q11" s="54"/>
      <c r="R11" s="54"/>
      <c r="S11" s="54"/>
    </row>
    <row r="12" spans="2:19" x14ac:dyDescent="0.2">
      <c r="B12" s="89" t="s">
        <v>6</v>
      </c>
      <c r="C12" s="116">
        <v>172.5</v>
      </c>
      <c r="D12" s="116">
        <v>184.3</v>
      </c>
      <c r="E12" s="116">
        <v>193.4</v>
      </c>
      <c r="F12" s="116">
        <v>202.8</v>
      </c>
      <c r="G12" s="116">
        <v>350.5</v>
      </c>
      <c r="H12" s="94">
        <v>368.17315571628546</v>
      </c>
      <c r="I12" s="94">
        <v>328.72376077785987</v>
      </c>
      <c r="J12" s="66"/>
      <c r="K12" s="54"/>
      <c r="L12" s="54"/>
      <c r="M12" s="54"/>
      <c r="N12" s="54"/>
      <c r="O12" s="54"/>
      <c r="P12" s="54"/>
      <c r="Q12" s="54"/>
      <c r="R12" s="54"/>
      <c r="S12" s="54"/>
    </row>
    <row r="13" spans="2:19" x14ac:dyDescent="0.2">
      <c r="B13" s="89" t="s">
        <v>7</v>
      </c>
      <c r="C13" s="116">
        <v>135.80000000000001</v>
      </c>
      <c r="D13" s="116">
        <v>127</v>
      </c>
      <c r="E13" s="116">
        <v>97</v>
      </c>
      <c r="F13" s="116">
        <v>120</v>
      </c>
      <c r="G13" s="116">
        <v>314.7</v>
      </c>
      <c r="H13" s="94">
        <v>336.22050861996655</v>
      </c>
      <c r="I13" s="94">
        <v>260.30760904196728</v>
      </c>
      <c r="J13" s="66"/>
      <c r="K13" s="54"/>
      <c r="L13" s="54"/>
      <c r="M13" s="54"/>
      <c r="N13" s="54"/>
      <c r="O13" s="54"/>
      <c r="P13" s="54"/>
      <c r="Q13" s="54"/>
      <c r="R13" s="54"/>
      <c r="S13" s="54"/>
    </row>
    <row r="14" spans="2:19" x14ac:dyDescent="0.2">
      <c r="B14" s="89" t="s">
        <v>120</v>
      </c>
      <c r="C14" s="116">
        <v>202.9</v>
      </c>
      <c r="D14" s="116">
        <v>224.8</v>
      </c>
      <c r="E14" s="116">
        <v>231.3</v>
      </c>
      <c r="F14" s="116">
        <v>294.8</v>
      </c>
      <c r="G14" s="116">
        <v>468.8</v>
      </c>
      <c r="H14" s="94">
        <v>571.19246970500649</v>
      </c>
      <c r="I14" s="94">
        <v>478.24135774797111</v>
      </c>
      <c r="J14" s="66"/>
      <c r="K14" s="54"/>
      <c r="L14" s="54"/>
      <c r="M14" s="54"/>
      <c r="N14" s="54"/>
      <c r="O14" s="54"/>
      <c r="P14" s="54"/>
      <c r="Q14" s="54"/>
      <c r="R14" s="54"/>
      <c r="S14" s="54"/>
    </row>
    <row r="15" spans="2:19" x14ac:dyDescent="0.2">
      <c r="B15" s="92" t="s">
        <v>121</v>
      </c>
      <c r="C15" s="114">
        <v>204.7</v>
      </c>
      <c r="D15" s="114">
        <v>225.4</v>
      </c>
      <c r="E15" s="114">
        <v>248</v>
      </c>
      <c r="F15" s="114">
        <v>289.7</v>
      </c>
      <c r="G15" s="114">
        <v>526.5</v>
      </c>
      <c r="H15" s="115">
        <v>476.82050222158568</v>
      </c>
      <c r="I15" s="115">
        <v>430.07798151899806</v>
      </c>
      <c r="J15" s="66"/>
      <c r="K15" s="54"/>
      <c r="L15" s="54"/>
      <c r="M15" s="54"/>
      <c r="N15" s="54"/>
      <c r="O15" s="54"/>
      <c r="P15" s="54"/>
      <c r="Q15" s="54"/>
      <c r="R15" s="54"/>
      <c r="S15" s="54"/>
    </row>
    <row r="16" spans="2:19" x14ac:dyDescent="0.2">
      <c r="B16" s="71" t="s">
        <v>122</v>
      </c>
      <c r="C16" s="114">
        <v>136.5</v>
      </c>
      <c r="D16" s="114">
        <v>143.19999999999999</v>
      </c>
      <c r="E16" s="114">
        <v>134.9</v>
      </c>
      <c r="F16" s="114">
        <v>166.9</v>
      </c>
      <c r="G16" s="114">
        <v>300.39999999999998</v>
      </c>
      <c r="H16" s="115">
        <v>279.22029126289289</v>
      </c>
      <c r="I16" s="115">
        <v>245.23415200908093</v>
      </c>
      <c r="J16" s="66"/>
      <c r="K16" s="54"/>
      <c r="L16" s="54"/>
      <c r="M16" s="54"/>
      <c r="N16" s="54"/>
      <c r="O16" s="54"/>
      <c r="P16" s="54"/>
      <c r="Q16" s="54"/>
      <c r="R16" s="54"/>
      <c r="S16" s="54"/>
    </row>
    <row r="17" spans="1:19" x14ac:dyDescent="0.2">
      <c r="B17" s="76" t="s">
        <v>10</v>
      </c>
      <c r="C17" s="114">
        <v>157.19999999999999</v>
      </c>
      <c r="D17" s="114">
        <v>174</v>
      </c>
      <c r="E17" s="114">
        <v>176.2</v>
      </c>
      <c r="F17" s="114">
        <v>214</v>
      </c>
      <c r="G17" s="114">
        <v>297.5</v>
      </c>
      <c r="H17" s="115">
        <v>343.46606428743115</v>
      </c>
      <c r="I17" s="115">
        <v>322.28036858786089</v>
      </c>
      <c r="J17" s="66"/>
      <c r="K17" s="54"/>
      <c r="L17" s="54"/>
      <c r="M17" s="54"/>
      <c r="N17" s="54"/>
      <c r="O17" s="54"/>
      <c r="P17" s="54"/>
      <c r="Q17" s="54"/>
      <c r="R17" s="54"/>
      <c r="S17" s="54"/>
    </row>
    <row r="18" spans="1:19" x14ac:dyDescent="0.2">
      <c r="B18" s="89" t="s">
        <v>123</v>
      </c>
      <c r="C18" s="116">
        <v>134.1</v>
      </c>
      <c r="D18" s="116">
        <v>141.6</v>
      </c>
      <c r="E18" s="116">
        <v>151.4</v>
      </c>
      <c r="F18" s="116">
        <v>176.1</v>
      </c>
      <c r="G18" s="116">
        <v>251.7</v>
      </c>
      <c r="H18" s="94">
        <v>297.30087377874707</v>
      </c>
      <c r="I18" s="94">
        <v>300.88271690755397</v>
      </c>
      <c r="J18" s="66"/>
      <c r="K18" s="54"/>
      <c r="L18" s="54"/>
      <c r="M18" s="54"/>
      <c r="N18" s="54"/>
      <c r="O18" s="54"/>
      <c r="P18" s="54"/>
      <c r="Q18" s="54"/>
      <c r="R18" s="54"/>
      <c r="S18" s="54"/>
    </row>
    <row r="19" spans="1:19" x14ac:dyDescent="0.2">
      <c r="B19" s="89" t="s">
        <v>53</v>
      </c>
      <c r="C19" s="116">
        <v>171.3</v>
      </c>
      <c r="D19" s="116">
        <v>199.8</v>
      </c>
      <c r="E19" s="116">
        <v>204.5</v>
      </c>
      <c r="F19" s="116">
        <v>255.8</v>
      </c>
      <c r="G19" s="116">
        <v>395.1</v>
      </c>
      <c r="H19" s="94">
        <v>426.14165020143304</v>
      </c>
      <c r="I19" s="94">
        <v>353.2695743503815</v>
      </c>
      <c r="J19" s="66"/>
      <c r="K19" s="54"/>
      <c r="L19" s="54"/>
      <c r="M19" s="54"/>
      <c r="N19" s="54"/>
      <c r="O19" s="54"/>
      <c r="P19" s="54"/>
      <c r="Q19" s="54"/>
      <c r="R19" s="54"/>
      <c r="S19" s="54"/>
    </row>
    <row r="20" spans="1:19" x14ac:dyDescent="0.2">
      <c r="B20" s="92" t="s">
        <v>11</v>
      </c>
      <c r="C20" s="114">
        <v>137.30000000000001</v>
      </c>
      <c r="D20" s="114">
        <v>143.19999999999999</v>
      </c>
      <c r="E20" s="114">
        <v>131.80000000000001</v>
      </c>
      <c r="F20" s="114">
        <v>176.9</v>
      </c>
      <c r="G20" s="114">
        <v>357</v>
      </c>
      <c r="H20" s="115">
        <v>324.33388652396877</v>
      </c>
      <c r="I20" s="115">
        <v>275.9635756416078</v>
      </c>
      <c r="J20" s="66"/>
      <c r="K20" s="54"/>
      <c r="L20" s="54"/>
      <c r="M20" s="54"/>
      <c r="N20" s="54"/>
      <c r="O20" s="54"/>
      <c r="P20" s="54"/>
      <c r="Q20" s="54"/>
      <c r="R20" s="54"/>
      <c r="S20" s="54"/>
    </row>
    <row r="21" spans="1:19" x14ac:dyDescent="0.2">
      <c r="B21" s="89" t="s">
        <v>7</v>
      </c>
      <c r="C21" s="116">
        <v>128.6</v>
      </c>
      <c r="D21" s="116">
        <v>133.30000000000001</v>
      </c>
      <c r="E21" s="116">
        <v>102.6</v>
      </c>
      <c r="F21" s="116">
        <v>161.19999999999999</v>
      </c>
      <c r="G21" s="116">
        <v>422.5</v>
      </c>
      <c r="H21" s="94">
        <v>359.17234879455805</v>
      </c>
      <c r="I21" s="94">
        <v>297.82354398563746</v>
      </c>
      <c r="J21" s="66"/>
      <c r="K21" s="54"/>
      <c r="L21" s="54"/>
      <c r="M21" s="54"/>
      <c r="N21" s="54"/>
      <c r="O21" s="54"/>
      <c r="P21" s="54"/>
      <c r="Q21" s="54"/>
      <c r="R21" s="54"/>
      <c r="S21" s="54"/>
    </row>
    <row r="22" spans="1:19" x14ac:dyDescent="0.2">
      <c r="B22" s="89" t="s">
        <v>126</v>
      </c>
      <c r="C22" s="116">
        <v>157.6</v>
      </c>
      <c r="D22" s="116">
        <v>165.3</v>
      </c>
      <c r="E22" s="116">
        <v>166.8</v>
      </c>
      <c r="F22" s="116">
        <v>193.8</v>
      </c>
      <c r="G22" s="116">
        <v>332.9</v>
      </c>
      <c r="H22" s="94">
        <v>302.50384468015409</v>
      </c>
      <c r="I22" s="94">
        <v>272.69272989100091</v>
      </c>
      <c r="J22" s="66"/>
      <c r="K22" s="54"/>
      <c r="L22" s="54"/>
      <c r="M22" s="54"/>
      <c r="N22" s="54"/>
      <c r="O22" s="54"/>
      <c r="P22" s="54"/>
      <c r="Q22" s="54"/>
      <c r="R22" s="54"/>
      <c r="S22" s="54"/>
    </row>
    <row r="23" spans="1:19" x14ac:dyDescent="0.2">
      <c r="B23" s="89" t="s">
        <v>127</v>
      </c>
      <c r="C23" s="116">
        <v>115.5</v>
      </c>
      <c r="D23" s="116">
        <v>121.9</v>
      </c>
      <c r="E23" s="116">
        <v>110.8</v>
      </c>
      <c r="F23" s="116">
        <v>155.19999999999999</v>
      </c>
      <c r="G23" s="116">
        <v>521.5</v>
      </c>
      <c r="H23" s="94">
        <v>290.1154550358907</v>
      </c>
      <c r="I23" s="94">
        <v>237.86079197971796</v>
      </c>
      <c r="J23" s="66"/>
      <c r="K23" s="54"/>
      <c r="L23" s="54"/>
      <c r="M23" s="54"/>
      <c r="N23" s="54"/>
      <c r="O23" s="54"/>
      <c r="P23" s="54"/>
      <c r="Q23" s="54"/>
      <c r="R23" s="54"/>
      <c r="S23" s="54"/>
    </row>
    <row r="24" spans="1:19" x14ac:dyDescent="0.2">
      <c r="B24" s="89" t="s">
        <v>124</v>
      </c>
      <c r="C24" s="116">
        <v>151.30000000000001</v>
      </c>
      <c r="D24" s="116">
        <v>162.4</v>
      </c>
      <c r="E24" s="116">
        <v>166.2</v>
      </c>
      <c r="F24" s="116">
        <v>204.9</v>
      </c>
      <c r="G24" s="116">
        <v>366.1</v>
      </c>
      <c r="H24" s="94">
        <v>353.23236680945683</v>
      </c>
      <c r="I24" s="94">
        <v>303.93809918263435</v>
      </c>
      <c r="J24" s="66"/>
      <c r="K24" s="54"/>
      <c r="L24" s="54"/>
      <c r="M24" s="54"/>
      <c r="N24" s="54"/>
      <c r="O24" s="54"/>
      <c r="P24" s="54"/>
      <c r="Q24" s="54"/>
      <c r="R24" s="54"/>
      <c r="S24" s="54"/>
    </row>
    <row r="25" spans="1:19" x14ac:dyDescent="0.2">
      <c r="B25" s="89" t="s">
        <v>63</v>
      </c>
      <c r="C25" s="116">
        <v>150.5</v>
      </c>
      <c r="D25" s="116">
        <v>161.69999999999999</v>
      </c>
      <c r="E25" s="116">
        <v>171.2</v>
      </c>
      <c r="F25" s="116">
        <v>206.8</v>
      </c>
      <c r="G25" s="116">
        <v>357.9</v>
      </c>
      <c r="H25" s="94">
        <v>369.05170129181738</v>
      </c>
      <c r="I25" s="94">
        <v>266.94167680265684</v>
      </c>
      <c r="J25" s="66"/>
      <c r="K25" s="54"/>
      <c r="L25" s="54"/>
      <c r="M25" s="54"/>
      <c r="N25" s="54"/>
      <c r="O25" s="54"/>
      <c r="P25" s="54"/>
      <c r="Q25" s="54"/>
      <c r="R25" s="54"/>
      <c r="S25" s="54"/>
    </row>
    <row r="26" spans="1:19" x14ac:dyDescent="0.2">
      <c r="B26" s="92" t="s">
        <v>12</v>
      </c>
      <c r="C26" s="114">
        <v>117.4</v>
      </c>
      <c r="D26" s="114">
        <v>124.9</v>
      </c>
      <c r="E26" s="114">
        <v>115.6</v>
      </c>
      <c r="F26" s="114">
        <v>123.6</v>
      </c>
      <c r="G26" s="114">
        <v>183</v>
      </c>
      <c r="H26" s="115">
        <v>159.73753945846852</v>
      </c>
      <c r="I26" s="115">
        <v>152.17863843021962</v>
      </c>
      <c r="J26" s="66"/>
      <c r="K26" s="54"/>
      <c r="L26" s="54"/>
      <c r="M26" s="54"/>
      <c r="N26" s="54"/>
      <c r="O26" s="54"/>
      <c r="P26" s="54"/>
      <c r="Q26" s="54"/>
      <c r="R26" s="54"/>
      <c r="S26" s="54"/>
    </row>
    <row r="27" spans="1:19" x14ac:dyDescent="0.2">
      <c r="B27" s="89" t="s">
        <v>67</v>
      </c>
      <c r="C27" s="116">
        <v>107.1</v>
      </c>
      <c r="D27" s="116">
        <v>112.6</v>
      </c>
      <c r="E27" s="116">
        <v>100.7</v>
      </c>
      <c r="F27" s="116">
        <v>102.9</v>
      </c>
      <c r="G27" s="116">
        <v>150.9</v>
      </c>
      <c r="H27" s="94">
        <v>129.76349062086743</v>
      </c>
      <c r="I27" s="94">
        <v>126.72307159170364</v>
      </c>
      <c r="J27" s="66"/>
      <c r="K27" s="54"/>
      <c r="L27" s="54"/>
      <c r="M27" s="54"/>
      <c r="N27" s="54"/>
      <c r="O27" s="54"/>
      <c r="P27" s="54"/>
      <c r="Q27" s="54"/>
      <c r="R27" s="54"/>
      <c r="S27" s="54"/>
    </row>
    <row r="28" spans="1:19" x14ac:dyDescent="0.2">
      <c r="B28" s="89" t="s">
        <v>66</v>
      </c>
      <c r="C28" s="116">
        <v>147.5</v>
      </c>
      <c r="D28" s="116">
        <v>169.7</v>
      </c>
      <c r="E28" s="116">
        <v>192</v>
      </c>
      <c r="F28" s="116">
        <v>254.1</v>
      </c>
      <c r="G28" s="116">
        <v>295.39999999999998</v>
      </c>
      <c r="H28" s="94">
        <v>289.92450313414759</v>
      </c>
      <c r="I28" s="94">
        <v>269.52772140797788</v>
      </c>
      <c r="J28" s="66"/>
      <c r="K28" s="54"/>
      <c r="L28" s="54"/>
      <c r="M28" s="54"/>
      <c r="N28" s="54"/>
      <c r="O28" s="54"/>
      <c r="P28" s="54"/>
      <c r="Q28" s="54"/>
      <c r="R28" s="54"/>
      <c r="S28" s="54"/>
    </row>
    <row r="29" spans="1:19" x14ac:dyDescent="0.2">
      <c r="B29" s="89" t="s">
        <v>65</v>
      </c>
      <c r="C29" s="116">
        <v>125.7</v>
      </c>
      <c r="D29" s="116">
        <v>134.9</v>
      </c>
      <c r="E29" s="116">
        <v>139.80000000000001</v>
      </c>
      <c r="F29" s="116">
        <v>173.1</v>
      </c>
      <c r="G29" s="116">
        <v>306.7</v>
      </c>
      <c r="H29" s="94">
        <v>317.69162969000041</v>
      </c>
      <c r="I29" s="94">
        <v>270.60534155764373</v>
      </c>
      <c r="J29" s="66"/>
      <c r="K29" s="54"/>
      <c r="L29" s="54"/>
      <c r="M29" s="54"/>
      <c r="N29" s="54"/>
      <c r="O29" s="54"/>
      <c r="P29" s="54"/>
      <c r="Q29" s="54"/>
      <c r="R29" s="54"/>
      <c r="S29" s="54"/>
    </row>
    <row r="30" spans="1:19" x14ac:dyDescent="0.2">
      <c r="B30" s="105" t="s">
        <v>128</v>
      </c>
      <c r="C30" s="114">
        <v>105.8</v>
      </c>
      <c r="D30" s="114">
        <v>103.9</v>
      </c>
      <c r="E30" s="114">
        <v>106.4</v>
      </c>
      <c r="F30" s="114">
        <v>97.5</v>
      </c>
      <c r="G30" s="114">
        <v>88.7</v>
      </c>
      <c r="H30" s="115">
        <v>85.79126841057257</v>
      </c>
      <c r="I30" s="115">
        <v>86.811584459833441</v>
      </c>
      <c r="J30" s="66"/>
      <c r="K30" s="54"/>
      <c r="L30" s="54"/>
      <c r="M30" s="54"/>
      <c r="N30" s="54"/>
      <c r="O30" s="54"/>
      <c r="P30" s="54"/>
      <c r="Q30" s="54"/>
      <c r="R30" s="54"/>
      <c r="S30" s="54"/>
    </row>
    <row r="31" spans="1:19" x14ac:dyDescent="0.2">
      <c r="C31" s="56"/>
      <c r="D31" s="56"/>
      <c r="E31" s="56"/>
      <c r="F31" s="56"/>
      <c r="G31" s="56"/>
      <c r="H31" s="56"/>
      <c r="I31" s="56"/>
      <c r="J31" s="56"/>
    </row>
    <row r="32" spans="1:19" x14ac:dyDescent="0.2">
      <c r="A32" s="45" t="s">
        <v>271</v>
      </c>
      <c r="B32" s="45" t="s">
        <v>292</v>
      </c>
    </row>
    <row r="33" spans="1:16" x14ac:dyDescent="0.2">
      <c r="A33" s="45" t="s">
        <v>273</v>
      </c>
      <c r="B33" s="45" t="s">
        <v>272</v>
      </c>
    </row>
    <row r="34" spans="1:16" x14ac:dyDescent="0.2">
      <c r="A34" s="45"/>
    </row>
    <row r="35" spans="1:16" x14ac:dyDescent="0.2">
      <c r="A35" s="50" t="s">
        <v>339</v>
      </c>
    </row>
    <row r="36" spans="1:16" x14ac:dyDescent="0.2">
      <c r="A36" s="45" t="s">
        <v>270</v>
      </c>
    </row>
    <row r="37" spans="1:16" x14ac:dyDescent="0.2">
      <c r="N37" s="117"/>
      <c r="O37" s="117"/>
      <c r="P37" s="117"/>
    </row>
  </sheetData>
  <mergeCells count="2">
    <mergeCell ref="B2:I2"/>
    <mergeCell ref="B3:I3"/>
  </mergeCells>
  <pageMargins left="0.7" right="0.7" top="0.75" bottom="0.75" header="0.3" footer="0.3"/>
  <pageSetup paperSize="8" orientation="landscape" r:id="rId1"/>
  <headerFooter>
    <oddHeader>&amp;L&amp;"Calibri"&amp;10&amp;K000000 [Limited Sharing]&amp;1#_x000D_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86531-52B5-471F-8C5C-7B2A5F79B951}">
  <sheetPr codeName="Sheet10">
    <tabColor rgb="FF808080"/>
  </sheetPr>
  <dimension ref="A1:O28"/>
  <sheetViews>
    <sheetView workbookViewId="0">
      <pane ySplit="4" topLeftCell="A14" activePane="bottomLeft" state="frozen"/>
      <selection activeCell="I7" sqref="I7"/>
      <selection pane="bottomLeft" activeCell="S11" sqref="S11"/>
    </sheetView>
  </sheetViews>
  <sheetFormatPr defaultRowHeight="12.75" x14ac:dyDescent="0.2"/>
  <cols>
    <col min="1" max="1" width="2.5703125" style="54" customWidth="1"/>
    <col min="2" max="2" width="27" style="54" customWidth="1"/>
    <col min="3" max="3" width="8.85546875" style="54" bestFit="1" customWidth="1"/>
    <col min="4" max="14" width="9.42578125" style="54" customWidth="1"/>
    <col min="15" max="16384" width="9.140625" style="54"/>
  </cols>
  <sheetData>
    <row r="1" spans="2:15" customFormat="1" ht="39" customHeight="1" x14ac:dyDescent="0.25">
      <c r="B1" s="25" t="s">
        <v>309</v>
      </c>
      <c r="C1" s="24"/>
      <c r="D1" s="24"/>
      <c r="E1" s="24"/>
      <c r="F1" s="24"/>
      <c r="G1" s="24"/>
      <c r="H1" s="24"/>
      <c r="I1" s="24"/>
      <c r="J1" s="24"/>
      <c r="K1" s="24"/>
      <c r="L1" s="24"/>
      <c r="M1" s="24"/>
      <c r="N1" s="26"/>
      <c r="O1" s="26" t="s">
        <v>319</v>
      </c>
    </row>
    <row r="2" spans="2:15" customFormat="1" ht="15" x14ac:dyDescent="0.25">
      <c r="B2" s="210" t="s">
        <v>236</v>
      </c>
      <c r="C2" s="210"/>
      <c r="D2" s="210"/>
      <c r="E2" s="210"/>
      <c r="F2" s="210"/>
      <c r="G2" s="210"/>
      <c r="H2" s="210"/>
      <c r="I2" s="210"/>
      <c r="J2" s="210"/>
      <c r="K2" s="210"/>
      <c r="L2" s="210"/>
      <c r="M2" s="210"/>
      <c r="N2" s="210"/>
      <c r="O2" s="210"/>
    </row>
    <row r="3" spans="2:15" customFormat="1" ht="15" x14ac:dyDescent="0.25">
      <c r="B3" s="202" t="s">
        <v>233</v>
      </c>
      <c r="C3" s="202"/>
      <c r="D3" s="202"/>
      <c r="E3" s="202"/>
      <c r="F3" s="202"/>
      <c r="G3" s="202"/>
      <c r="H3" s="202"/>
      <c r="I3" s="202"/>
      <c r="J3" s="202"/>
      <c r="K3" s="202"/>
      <c r="L3" s="202"/>
      <c r="M3" s="202"/>
      <c r="N3" s="202"/>
      <c r="O3" s="202"/>
    </row>
    <row r="4" spans="2:15" customFormat="1" ht="15" x14ac:dyDescent="0.25">
      <c r="B4" s="19" t="s">
        <v>234</v>
      </c>
      <c r="C4" s="19" t="s">
        <v>235</v>
      </c>
      <c r="D4" s="19">
        <v>2013</v>
      </c>
      <c r="E4" s="19">
        <v>2014</v>
      </c>
      <c r="F4" s="19">
        <v>2015</v>
      </c>
      <c r="G4" s="19">
        <v>2016</v>
      </c>
      <c r="H4" s="19">
        <v>2017</v>
      </c>
      <c r="I4" s="19">
        <v>2018</v>
      </c>
      <c r="J4" s="19">
        <v>2019</v>
      </c>
      <c r="K4" s="19">
        <v>2020</v>
      </c>
      <c r="L4" s="19">
        <v>2021</v>
      </c>
      <c r="M4" s="19">
        <v>2022</v>
      </c>
      <c r="N4" s="19">
        <v>2023</v>
      </c>
      <c r="O4" s="19">
        <v>2024</v>
      </c>
    </row>
    <row r="5" spans="2:15" x14ac:dyDescent="0.2">
      <c r="B5" s="45" t="s">
        <v>77</v>
      </c>
      <c r="C5" s="45" t="s">
        <v>129</v>
      </c>
      <c r="D5" s="108">
        <v>116.6709</v>
      </c>
      <c r="E5" s="108">
        <v>107.6433</v>
      </c>
      <c r="F5" s="108">
        <v>105.1007</v>
      </c>
      <c r="G5" s="108">
        <v>108.4252</v>
      </c>
      <c r="H5" s="108">
        <v>119.1045</v>
      </c>
      <c r="I5" s="108">
        <v>128.86609999999999</v>
      </c>
      <c r="J5" s="108">
        <v>127.25279999999999</v>
      </c>
      <c r="K5" s="108">
        <v>143.66480000000001</v>
      </c>
      <c r="L5" s="108">
        <v>145.3546</v>
      </c>
      <c r="M5" s="108">
        <v>245.60759999999999</v>
      </c>
      <c r="N5" s="109">
        <v>221.6283</v>
      </c>
      <c r="O5" s="109">
        <v>182.17699999999999</v>
      </c>
    </row>
    <row r="6" spans="2:15" x14ac:dyDescent="0.2">
      <c r="B6" s="45" t="s">
        <v>75</v>
      </c>
      <c r="C6" s="45" t="s">
        <v>129</v>
      </c>
      <c r="D6" s="108">
        <v>122.7324</v>
      </c>
      <c r="E6" s="108">
        <v>113.11920000000001</v>
      </c>
      <c r="F6" s="108">
        <v>103.8886</v>
      </c>
      <c r="G6" s="108">
        <v>111.1688</v>
      </c>
      <c r="H6" s="108">
        <v>121.60769999999999</v>
      </c>
      <c r="I6" s="108">
        <v>134.07919999999999</v>
      </c>
      <c r="J6" s="108">
        <v>139.2098</v>
      </c>
      <c r="K6" s="108">
        <v>146.35169999999999</v>
      </c>
      <c r="L6" s="108">
        <v>157.2338</v>
      </c>
      <c r="M6" s="108">
        <v>267.94819999999999</v>
      </c>
      <c r="N6" s="109">
        <v>244.90479999999999</v>
      </c>
      <c r="O6" s="109">
        <v>203.99029999999999</v>
      </c>
    </row>
    <row r="7" spans="2:15" x14ac:dyDescent="0.2">
      <c r="B7" s="45" t="s">
        <v>109</v>
      </c>
      <c r="C7" s="45" t="s">
        <v>130</v>
      </c>
      <c r="D7" s="108">
        <v>24.187799999999999</v>
      </c>
      <c r="E7" s="108">
        <v>21.403400000000001</v>
      </c>
      <c r="F7" s="108">
        <v>21.0901</v>
      </c>
      <c r="G7" s="108">
        <v>21.2392</v>
      </c>
      <c r="H7" s="108">
        <v>24.511299999999999</v>
      </c>
      <c r="I7" s="108">
        <v>27.9894</v>
      </c>
      <c r="J7" s="108">
        <v>27.2576</v>
      </c>
      <c r="K7" s="108">
        <v>30.8309</v>
      </c>
      <c r="L7" s="108">
        <v>30.504200000000001</v>
      </c>
      <c r="M7" s="108">
        <v>52.035699999999999</v>
      </c>
      <c r="N7" s="109">
        <v>48.129100000000001</v>
      </c>
      <c r="O7" s="109">
        <v>40.837899999999998</v>
      </c>
    </row>
    <row r="8" spans="2:15" x14ac:dyDescent="0.2">
      <c r="B8" s="45" t="s">
        <v>131</v>
      </c>
      <c r="C8" s="45" t="s">
        <v>132</v>
      </c>
      <c r="D8" s="108">
        <v>180.4522</v>
      </c>
      <c r="E8" s="108">
        <v>159.42060000000001</v>
      </c>
      <c r="F8" s="108">
        <v>157.37370000000001</v>
      </c>
      <c r="G8" s="108">
        <v>157.8742</v>
      </c>
      <c r="H8" s="108">
        <v>182.48570000000001</v>
      </c>
      <c r="I8" s="108">
        <v>208.99279999999999</v>
      </c>
      <c r="J8" s="108">
        <v>203.6662</v>
      </c>
      <c r="K8" s="108">
        <v>229.42189999999999</v>
      </c>
      <c r="L8" s="108">
        <v>226.86099999999999</v>
      </c>
      <c r="M8" s="108">
        <v>386.93</v>
      </c>
      <c r="N8" s="109">
        <v>358.74509999999998</v>
      </c>
      <c r="O8" s="109">
        <v>304.56459999999998</v>
      </c>
    </row>
    <row r="9" spans="2:15" x14ac:dyDescent="0.2">
      <c r="B9" s="45" t="s">
        <v>83</v>
      </c>
      <c r="C9" s="45" t="s">
        <v>129</v>
      </c>
      <c r="D9" s="108">
        <v>16.862100000000002</v>
      </c>
      <c r="E9" s="108">
        <v>16.893799999999999</v>
      </c>
      <c r="F9" s="108">
        <v>18.5869</v>
      </c>
      <c r="G9" s="108">
        <v>19.3156</v>
      </c>
      <c r="H9" s="108">
        <v>19.551100000000002</v>
      </c>
      <c r="I9" s="108">
        <v>23.3369</v>
      </c>
      <c r="J9" s="108">
        <v>23.325900000000001</v>
      </c>
      <c r="K9" s="108">
        <v>24.0458</v>
      </c>
      <c r="L9" s="108">
        <v>25.702400000000001</v>
      </c>
      <c r="M9" s="108">
        <v>46.572000000000003</v>
      </c>
      <c r="N9" s="109">
        <v>41.450800000000001</v>
      </c>
      <c r="O9" s="109">
        <v>37.680700000000002</v>
      </c>
    </row>
    <row r="10" spans="2:15" x14ac:dyDescent="0.2">
      <c r="B10" s="45" t="s">
        <v>71</v>
      </c>
      <c r="C10" s="45" t="s">
        <v>133</v>
      </c>
      <c r="D10" s="108">
        <v>2.1116000000000001</v>
      </c>
      <c r="E10" s="108">
        <v>2.0674999999999999</v>
      </c>
      <c r="F10" s="108">
        <v>2.1677</v>
      </c>
      <c r="G10" s="108">
        <v>2.2056</v>
      </c>
      <c r="H10" s="108">
        <v>2.3854000000000002</v>
      </c>
      <c r="I10" s="108">
        <v>2.6132</v>
      </c>
      <c r="J10" s="108">
        <v>2.5467</v>
      </c>
      <c r="K10" s="108">
        <v>2.5467</v>
      </c>
      <c r="L10" s="108">
        <v>2.6934999999999998</v>
      </c>
      <c r="M10" s="108">
        <v>4.3860999999999999</v>
      </c>
      <c r="N10" s="109">
        <v>3.8963999999999999</v>
      </c>
      <c r="O10" s="109">
        <v>3.4196</v>
      </c>
    </row>
    <row r="11" spans="2:15" x14ac:dyDescent="0.2">
      <c r="B11" s="45" t="s">
        <v>88</v>
      </c>
      <c r="C11" s="45" t="s">
        <v>134</v>
      </c>
      <c r="D11" s="108">
        <v>1.2459</v>
      </c>
      <c r="E11" s="108">
        <v>1.0979000000000001</v>
      </c>
      <c r="F11" s="108">
        <v>1.196</v>
      </c>
      <c r="G11" s="108">
        <v>1.2867</v>
      </c>
      <c r="H11" s="108">
        <v>1.3559000000000001</v>
      </c>
      <c r="I11" s="108">
        <v>1.6547000000000001</v>
      </c>
      <c r="J11" s="108">
        <v>1.6717</v>
      </c>
      <c r="K11" s="108">
        <v>1.8081</v>
      </c>
      <c r="L11" s="108">
        <v>1.7415</v>
      </c>
      <c r="M11" s="108">
        <v>2.7385000000000002</v>
      </c>
      <c r="N11" s="109">
        <v>2.2911000000000001</v>
      </c>
      <c r="O11" s="109">
        <v>1.8702000000000001</v>
      </c>
    </row>
    <row r="12" spans="2:15" x14ac:dyDescent="0.2">
      <c r="B12" s="45" t="s">
        <v>110</v>
      </c>
      <c r="C12" s="45" t="s">
        <v>135</v>
      </c>
      <c r="D12" s="108">
        <v>463.00639999999999</v>
      </c>
      <c r="E12" s="108">
        <v>447.86099999999999</v>
      </c>
      <c r="F12" s="108">
        <v>474.48219999999998</v>
      </c>
      <c r="G12" s="108">
        <v>489.30259999999998</v>
      </c>
      <c r="H12" s="108">
        <v>505.9239</v>
      </c>
      <c r="I12" s="108">
        <v>601.36860000000001</v>
      </c>
      <c r="J12" s="108">
        <v>599.13580000000002</v>
      </c>
      <c r="K12" s="108">
        <v>612.88250000000005</v>
      </c>
      <c r="L12" s="108">
        <v>662.54729999999995</v>
      </c>
      <c r="M12" s="56">
        <v>1186.1301000000001</v>
      </c>
      <c r="N12" s="110">
        <v>1053.9575</v>
      </c>
      <c r="O12" s="110">
        <v>950.00750000000005</v>
      </c>
    </row>
    <row r="13" spans="2:15" x14ac:dyDescent="0.2">
      <c r="B13" s="45" t="s">
        <v>92</v>
      </c>
      <c r="C13" s="45" t="s">
        <v>136</v>
      </c>
      <c r="D13" s="108">
        <v>39.772799999999997</v>
      </c>
      <c r="E13" s="108">
        <v>37.5229</v>
      </c>
      <c r="F13" s="108">
        <v>33.518500000000003</v>
      </c>
      <c r="G13" s="108">
        <v>33.4039</v>
      </c>
      <c r="H13" s="108">
        <v>37.630400000000002</v>
      </c>
      <c r="I13" s="108">
        <v>44.0839</v>
      </c>
      <c r="J13" s="108">
        <v>44.382199999999997</v>
      </c>
      <c r="K13" s="108">
        <v>46.324100000000001</v>
      </c>
      <c r="L13" s="108">
        <v>48.025399999999998</v>
      </c>
      <c r="M13" s="108">
        <v>82.291200000000003</v>
      </c>
      <c r="N13" s="109">
        <v>70.61</v>
      </c>
      <c r="O13" s="109">
        <v>65.653199999999998</v>
      </c>
    </row>
    <row r="14" spans="2:15" x14ac:dyDescent="0.2">
      <c r="B14" s="45" t="s">
        <v>137</v>
      </c>
      <c r="C14" s="45" t="s">
        <v>129</v>
      </c>
      <c r="D14" s="108">
        <v>107.4986</v>
      </c>
      <c r="E14" s="108">
        <v>102.82729999999999</v>
      </c>
      <c r="F14" s="108">
        <v>98.625100000000003</v>
      </c>
      <c r="G14" s="108">
        <v>104.3507</v>
      </c>
      <c r="H14" s="108">
        <v>108.48869999999999</v>
      </c>
      <c r="I14" s="108">
        <v>122.6435</v>
      </c>
      <c r="J14" s="108">
        <v>122.2942</v>
      </c>
      <c r="K14" s="108">
        <v>134.6799</v>
      </c>
      <c r="L14" s="108">
        <v>136.786</v>
      </c>
      <c r="M14" s="108">
        <v>229.41290000000001</v>
      </c>
      <c r="N14" s="109">
        <v>205.6103</v>
      </c>
      <c r="O14" s="109">
        <v>164.97309999999999</v>
      </c>
    </row>
    <row r="15" spans="2:15" x14ac:dyDescent="0.2">
      <c r="B15" s="45" t="s">
        <v>111</v>
      </c>
      <c r="C15" s="45" t="s">
        <v>130</v>
      </c>
      <c r="D15" s="108">
        <v>21.509</v>
      </c>
      <c r="E15" s="108">
        <v>17.661100000000001</v>
      </c>
      <c r="F15" s="108">
        <v>16.3794</v>
      </c>
      <c r="G15" s="108">
        <v>17.3828</v>
      </c>
      <c r="H15" s="108">
        <v>18.528300000000002</v>
      </c>
      <c r="I15" s="108">
        <v>21.000800000000002</v>
      </c>
      <c r="J15" s="108">
        <v>20.6236</v>
      </c>
      <c r="K15" s="108">
        <v>21.863199999999999</v>
      </c>
      <c r="L15" s="108">
        <v>22.703900000000001</v>
      </c>
      <c r="M15" s="108">
        <v>36.707099999999997</v>
      </c>
      <c r="N15" s="109">
        <v>31.792400000000001</v>
      </c>
      <c r="O15" s="109">
        <v>25.8386</v>
      </c>
    </row>
    <row r="16" spans="2:15" x14ac:dyDescent="0.2">
      <c r="B16" s="45" t="s">
        <v>94</v>
      </c>
      <c r="C16" s="45" t="s">
        <v>133</v>
      </c>
      <c r="D16" s="108">
        <v>1.2376</v>
      </c>
      <c r="E16" s="108">
        <v>1.2975000000000001</v>
      </c>
      <c r="F16" s="108">
        <v>1.3733</v>
      </c>
      <c r="G16" s="108">
        <v>1.4297</v>
      </c>
      <c r="H16" s="108">
        <v>1.3808</v>
      </c>
      <c r="I16" s="108">
        <v>1.3063</v>
      </c>
      <c r="J16" s="108">
        <v>1.1728000000000001</v>
      </c>
      <c r="K16" s="108">
        <v>1.1614</v>
      </c>
      <c r="L16" s="108">
        <v>1.1245000000000001</v>
      </c>
      <c r="M16" s="108">
        <v>1.6016999999999999</v>
      </c>
      <c r="N16" s="109">
        <v>1.1482000000000001</v>
      </c>
      <c r="O16" s="109">
        <v>1.0510999999999999</v>
      </c>
    </row>
    <row r="17" spans="1:15" x14ac:dyDescent="0.2">
      <c r="B17" s="45" t="s">
        <v>101</v>
      </c>
      <c r="C17" s="45" t="s">
        <v>138</v>
      </c>
      <c r="D17" s="108">
        <v>34.863300000000002</v>
      </c>
      <c r="E17" s="108">
        <v>34.922499999999999</v>
      </c>
      <c r="F17" s="108">
        <v>38.390999999999998</v>
      </c>
      <c r="G17" s="108">
        <v>39.934399999999997</v>
      </c>
      <c r="H17" s="108">
        <v>40.758600000000001</v>
      </c>
      <c r="I17" s="108">
        <v>48.705399999999997</v>
      </c>
      <c r="J17" s="108">
        <v>48.418900000000001</v>
      </c>
      <c r="K17" s="108">
        <v>49.701599999999999</v>
      </c>
      <c r="L17" s="108">
        <v>53.386400000000002</v>
      </c>
      <c r="M17" s="108">
        <v>96.578199999999995</v>
      </c>
      <c r="N17" s="109">
        <v>86.381900000000002</v>
      </c>
      <c r="O17" s="109">
        <v>77.907899999999998</v>
      </c>
    </row>
    <row r="18" spans="1:15" x14ac:dyDescent="0.2">
      <c r="B18" s="45" t="s">
        <v>99</v>
      </c>
      <c r="C18" s="45" t="s">
        <v>129</v>
      </c>
      <c r="D18" s="108">
        <v>103.2559</v>
      </c>
      <c r="E18" s="108">
        <v>99.252899999999997</v>
      </c>
      <c r="F18" s="108">
        <v>101.8396</v>
      </c>
      <c r="G18" s="108">
        <v>103.67140000000001</v>
      </c>
      <c r="H18" s="108">
        <v>114.3224</v>
      </c>
      <c r="I18" s="108">
        <v>133.8092</v>
      </c>
      <c r="J18" s="108">
        <v>134.8484</v>
      </c>
      <c r="K18" s="108">
        <v>141.0634</v>
      </c>
      <c r="L18" s="108">
        <v>148.3212</v>
      </c>
      <c r="M18" s="108">
        <v>270.05059999999997</v>
      </c>
      <c r="N18" s="109">
        <v>245.75020000000001</v>
      </c>
      <c r="O18" s="109">
        <v>215.36439999999999</v>
      </c>
    </row>
    <row r="19" spans="1:15" x14ac:dyDescent="0.2">
      <c r="B19" s="45" t="s">
        <v>97</v>
      </c>
      <c r="C19" s="45" t="s">
        <v>139</v>
      </c>
      <c r="D19" s="108">
        <v>12.5411</v>
      </c>
      <c r="E19" s="108">
        <v>11.3355</v>
      </c>
      <c r="F19" s="108">
        <v>9.2659000000000002</v>
      </c>
      <c r="G19" s="108">
        <v>11.039099999999999</v>
      </c>
      <c r="H19" s="108">
        <v>12.317</v>
      </c>
      <c r="I19" s="108">
        <v>12.6648</v>
      </c>
      <c r="J19" s="108">
        <v>12.866099999999999</v>
      </c>
      <c r="K19" s="108">
        <v>12.743600000000001</v>
      </c>
      <c r="L19" s="108">
        <v>12.588200000000001</v>
      </c>
      <c r="M19" s="108">
        <v>21.382400000000001</v>
      </c>
      <c r="N19" s="109">
        <v>17.476400000000002</v>
      </c>
      <c r="O19" s="109">
        <v>15.5646</v>
      </c>
    </row>
    <row r="20" spans="1:15" x14ac:dyDescent="0.2">
      <c r="B20" s="45" t="s">
        <v>102</v>
      </c>
      <c r="C20" s="45" t="s">
        <v>130</v>
      </c>
      <c r="D20" s="108">
        <v>20.360499999999998</v>
      </c>
      <c r="E20" s="108">
        <v>16.928100000000001</v>
      </c>
      <c r="F20" s="108">
        <v>17.1204</v>
      </c>
      <c r="G20" s="108">
        <v>16.4909</v>
      </c>
      <c r="H20" s="108">
        <v>18.531400000000001</v>
      </c>
      <c r="I20" s="108">
        <v>20.369</v>
      </c>
      <c r="J20" s="108">
        <v>19.4511</v>
      </c>
      <c r="K20" s="108">
        <v>22.748699999999999</v>
      </c>
      <c r="L20" s="108">
        <v>22.1511</v>
      </c>
      <c r="M20" s="108">
        <v>34.699399999999997</v>
      </c>
      <c r="N20" s="109">
        <v>32.465400000000002</v>
      </c>
      <c r="O20" s="109">
        <v>26.553799999999999</v>
      </c>
    </row>
    <row r="21" spans="1:15" x14ac:dyDescent="0.2">
      <c r="B21" s="45" t="s">
        <v>103</v>
      </c>
      <c r="C21" s="45" t="s">
        <v>140</v>
      </c>
      <c r="D21" s="108">
        <v>147.29409999999999</v>
      </c>
      <c r="E21" s="108">
        <v>132.5866</v>
      </c>
      <c r="F21" s="108">
        <v>145.7088</v>
      </c>
      <c r="G21" s="108">
        <v>146.90600000000001</v>
      </c>
      <c r="H21" s="108">
        <v>156.16550000000001</v>
      </c>
      <c r="I21" s="108">
        <v>185.64599999999999</v>
      </c>
      <c r="J21" s="108">
        <v>187.69659999999999</v>
      </c>
      <c r="K21" s="108">
        <v>211.62309999999999</v>
      </c>
      <c r="L21" s="108">
        <v>219.233</v>
      </c>
      <c r="M21" s="108">
        <v>393.27409999999998</v>
      </c>
      <c r="N21" s="109">
        <v>384.4787</v>
      </c>
      <c r="O21" s="109">
        <v>324.10219999999998</v>
      </c>
    </row>
    <row r="22" spans="1:15" x14ac:dyDescent="0.2">
      <c r="B22" s="45" t="s">
        <v>76</v>
      </c>
      <c r="C22" s="45" t="s">
        <v>141</v>
      </c>
      <c r="D22" s="108">
        <v>35.598399999999998</v>
      </c>
      <c r="E22" s="108">
        <v>35.677900000000001</v>
      </c>
      <c r="F22" s="108">
        <v>39.230499999999999</v>
      </c>
      <c r="G22" s="108">
        <v>40.785200000000003</v>
      </c>
      <c r="H22" s="108">
        <v>41.614699999999999</v>
      </c>
      <c r="I22" s="108">
        <v>49.752899999999997</v>
      </c>
      <c r="J22" s="108">
        <v>49.449100000000001</v>
      </c>
      <c r="K22" s="108">
        <v>50.748899999999999</v>
      </c>
      <c r="L22" s="108">
        <v>54.568800000000003</v>
      </c>
      <c r="M22" s="108">
        <v>98.87</v>
      </c>
      <c r="N22" s="109">
        <v>88.1952</v>
      </c>
      <c r="O22" s="109">
        <v>79.657899999999998</v>
      </c>
    </row>
    <row r="23" spans="1:15" x14ac:dyDescent="0.2">
      <c r="B23" s="45" t="s">
        <v>70</v>
      </c>
      <c r="C23" s="45" t="s">
        <v>142</v>
      </c>
      <c r="D23" s="108">
        <v>215.57900000000001</v>
      </c>
      <c r="E23" s="108">
        <v>204.0427</v>
      </c>
      <c r="F23" s="108">
        <v>213.57239999999999</v>
      </c>
      <c r="G23" s="108">
        <v>184.04429999999999</v>
      </c>
      <c r="H23" s="108">
        <v>205.53620000000001</v>
      </c>
      <c r="I23" s="108">
        <v>231.8639</v>
      </c>
      <c r="J23" s="108">
        <v>238.45820000000001</v>
      </c>
      <c r="K23" s="108">
        <v>254.35400000000001</v>
      </c>
      <c r="L23" s="108">
        <v>270.59570000000002</v>
      </c>
      <c r="M23" s="108">
        <v>437.34780000000001</v>
      </c>
      <c r="N23" s="109">
        <v>412.61349999999999</v>
      </c>
      <c r="O23" s="109">
        <v>367.38220000000001</v>
      </c>
    </row>
    <row r="24" spans="1:15" x14ac:dyDescent="0.2">
      <c r="B24" s="45" t="s">
        <v>69</v>
      </c>
      <c r="C24" s="45" t="s">
        <v>129</v>
      </c>
      <c r="D24" s="108">
        <v>130.75299999999999</v>
      </c>
      <c r="E24" s="108">
        <v>131.04859999999999</v>
      </c>
      <c r="F24" s="108">
        <v>144.06229999999999</v>
      </c>
      <c r="G24" s="108">
        <v>149.80000000000001</v>
      </c>
      <c r="H24" s="108">
        <v>152.85480000000001</v>
      </c>
      <c r="I24" s="108">
        <v>182.7499</v>
      </c>
      <c r="J24" s="108">
        <v>181.63399999999999</v>
      </c>
      <c r="K24" s="108">
        <v>186.40819999999999</v>
      </c>
      <c r="L24" s="108">
        <v>200.43379999999999</v>
      </c>
      <c r="M24" s="108">
        <v>363.11</v>
      </c>
      <c r="N24" s="109">
        <v>323.92329999999998</v>
      </c>
      <c r="O24" s="109">
        <v>292.58330000000001</v>
      </c>
    </row>
    <row r="25" spans="1:15" x14ac:dyDescent="0.2">
      <c r="B25" s="45"/>
      <c r="C25" s="45"/>
      <c r="D25" s="111"/>
      <c r="E25" s="111"/>
      <c r="F25" s="111"/>
      <c r="G25" s="111"/>
      <c r="H25" s="111"/>
      <c r="I25" s="111"/>
      <c r="J25" s="111"/>
      <c r="K25" s="111"/>
      <c r="L25" s="111"/>
      <c r="M25" s="111"/>
      <c r="N25" s="45"/>
      <c r="O25" s="45"/>
    </row>
    <row r="26" spans="1:15" x14ac:dyDescent="0.2">
      <c r="A26" s="50" t="s">
        <v>339</v>
      </c>
      <c r="C26" s="45"/>
      <c r="D26" s="45"/>
      <c r="E26" s="45"/>
      <c r="F26" s="45"/>
      <c r="G26" s="45"/>
      <c r="H26" s="45"/>
      <c r="I26" s="45"/>
      <c r="J26" s="45"/>
      <c r="K26" s="45"/>
      <c r="L26" s="45"/>
      <c r="M26" s="45"/>
      <c r="N26" s="45"/>
      <c r="O26" s="45"/>
    </row>
    <row r="27" spans="1:15" x14ac:dyDescent="0.2">
      <c r="A27" s="45" t="s">
        <v>270</v>
      </c>
      <c r="B27" s="112"/>
      <c r="C27" s="45"/>
      <c r="D27" s="45"/>
      <c r="E27" s="45"/>
      <c r="F27" s="45"/>
      <c r="G27" s="45"/>
      <c r="H27" s="45"/>
      <c r="I27" s="45"/>
      <c r="J27" s="45"/>
      <c r="K27" s="45"/>
      <c r="L27" s="45"/>
      <c r="M27" s="45"/>
      <c r="N27" s="45"/>
      <c r="O27" s="45"/>
    </row>
    <row r="28" spans="1:15" x14ac:dyDescent="0.2">
      <c r="B28" s="70"/>
      <c r="C28" s="45"/>
      <c r="D28" s="45"/>
      <c r="E28" s="45"/>
      <c r="F28" s="45"/>
      <c r="G28" s="45"/>
      <c r="H28" s="45"/>
      <c r="I28" s="45"/>
      <c r="J28" s="45"/>
      <c r="K28" s="45"/>
      <c r="L28" s="45"/>
      <c r="M28" s="45"/>
      <c r="N28" s="45"/>
      <c r="O28" s="45"/>
    </row>
  </sheetData>
  <mergeCells count="2">
    <mergeCell ref="B2:O2"/>
    <mergeCell ref="B3:O3"/>
  </mergeCells>
  <pageMargins left="0.7" right="0.7" top="0.75" bottom="0.75" header="0.3" footer="0.3"/>
  <pageSetup paperSize="8" orientation="landscape" r:id="rId1"/>
  <headerFooter>
    <oddHeader>&amp;L&amp;"Calibri"&amp;10&amp;K000000 [Limited Sharing]&amp;1#_x000D_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B0A65-352E-4120-BEC2-ECB0DC4D8D2A}">
  <sheetPr codeName="Sheet17">
    <tabColor rgb="FF808080"/>
  </sheetPr>
  <dimension ref="A1:AT108"/>
  <sheetViews>
    <sheetView workbookViewId="0">
      <pane xSplit="2" ySplit="4" topLeftCell="C5" activePane="bottomRight" state="frozen"/>
      <selection activeCell="I7" sqref="I7"/>
      <selection pane="topRight" activeCell="I7" sqref="I7"/>
      <selection pane="bottomLeft" activeCell="I7" sqref="I7"/>
      <selection pane="bottomRight" activeCell="Q109" sqref="Q109"/>
    </sheetView>
  </sheetViews>
  <sheetFormatPr defaultRowHeight="12.75" outlineLevelRow="1" x14ac:dyDescent="0.2"/>
  <cols>
    <col min="1" max="1" width="2.85546875" style="54" customWidth="1"/>
    <col min="2" max="2" width="39.42578125" style="45" customWidth="1"/>
    <col min="3" max="5" width="8.28515625" style="45" customWidth="1"/>
    <col min="6" max="10" width="9.140625" style="45" customWidth="1"/>
    <col min="11" max="25" width="9.85546875" style="45" customWidth="1"/>
    <col min="26" max="16384" width="9.140625" style="54"/>
  </cols>
  <sheetData>
    <row r="1" spans="2:46" customFormat="1" ht="39" customHeight="1" x14ac:dyDescent="0.25">
      <c r="B1" s="25" t="s">
        <v>309</v>
      </c>
      <c r="C1" s="24"/>
      <c r="D1" s="24"/>
      <c r="E1" s="24"/>
      <c r="F1" s="24"/>
      <c r="G1" s="24"/>
      <c r="H1" s="24"/>
      <c r="I1" s="24"/>
      <c r="J1" s="24"/>
      <c r="K1" s="24"/>
      <c r="L1" s="145"/>
      <c r="M1" s="145"/>
      <c r="N1" s="145"/>
      <c r="O1" s="145"/>
      <c r="P1" s="145"/>
      <c r="Q1" s="145"/>
      <c r="R1" s="145"/>
      <c r="S1" s="145"/>
      <c r="T1" s="145"/>
      <c r="U1" s="145"/>
      <c r="V1" s="145"/>
      <c r="W1" s="145"/>
      <c r="X1" s="145"/>
      <c r="Y1" s="24"/>
      <c r="Z1" s="24"/>
      <c r="AA1" s="24"/>
      <c r="AB1" s="24"/>
      <c r="AC1" s="24"/>
      <c r="AD1" s="24"/>
      <c r="AE1" s="24"/>
      <c r="AF1" s="24"/>
      <c r="AG1" s="24"/>
      <c r="AH1" s="24"/>
      <c r="AI1" s="24"/>
      <c r="AJ1" s="24"/>
      <c r="AK1" s="24"/>
      <c r="AL1" s="24"/>
      <c r="AM1" s="24"/>
      <c r="AN1" s="24"/>
      <c r="AO1" s="24"/>
      <c r="AP1" s="24"/>
      <c r="AQ1" s="24"/>
      <c r="AR1" s="24"/>
      <c r="AS1" s="24"/>
      <c r="AT1" s="26" t="s">
        <v>381</v>
      </c>
    </row>
    <row r="2" spans="2:46" customFormat="1" ht="15" x14ac:dyDescent="0.25">
      <c r="B2" s="199" t="s">
        <v>390</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199"/>
      <c r="AQ2" s="199"/>
      <c r="AR2" s="199"/>
      <c r="AS2" s="199"/>
      <c r="AT2" s="199"/>
    </row>
    <row r="3" spans="2:46" customFormat="1" ht="15" x14ac:dyDescent="0.25">
      <c r="B3" s="213" t="s">
        <v>200</v>
      </c>
      <c r="C3" s="216" t="s">
        <v>237</v>
      </c>
      <c r="D3" s="217"/>
      <c r="E3" s="217"/>
      <c r="F3" s="217"/>
      <c r="G3" s="217"/>
      <c r="H3" s="217"/>
      <c r="I3" s="217"/>
      <c r="J3" s="217"/>
      <c r="K3" s="217"/>
      <c r="L3" s="217"/>
      <c r="M3" s="217"/>
      <c r="N3" s="217"/>
      <c r="O3" s="217"/>
      <c r="P3" s="217"/>
      <c r="Q3" s="217"/>
      <c r="R3" s="217"/>
      <c r="S3" s="217"/>
      <c r="T3" s="217"/>
      <c r="U3" s="217"/>
      <c r="V3" s="217"/>
      <c r="W3" s="217"/>
      <c r="X3" s="218"/>
      <c r="Y3" s="216" t="s">
        <v>181</v>
      </c>
      <c r="Z3" s="217"/>
      <c r="AA3" s="217"/>
      <c r="AB3" s="217"/>
      <c r="AC3" s="217"/>
      <c r="AD3" s="217"/>
      <c r="AE3" s="217"/>
      <c r="AF3" s="217"/>
      <c r="AG3" s="217"/>
      <c r="AH3" s="217"/>
      <c r="AI3" s="217"/>
      <c r="AJ3" s="217"/>
      <c r="AK3" s="217"/>
      <c r="AL3" s="217"/>
      <c r="AM3" s="217"/>
      <c r="AN3" s="217"/>
      <c r="AO3" s="217"/>
      <c r="AP3" s="217"/>
      <c r="AQ3" s="217"/>
      <c r="AR3" s="217"/>
      <c r="AS3" s="217"/>
      <c r="AT3" s="218"/>
    </row>
    <row r="4" spans="2:46" customFormat="1" ht="17.25" x14ac:dyDescent="0.25">
      <c r="B4" s="213"/>
      <c r="C4" s="17">
        <v>2003</v>
      </c>
      <c r="D4" s="17">
        <v>2004</v>
      </c>
      <c r="E4" s="17">
        <v>2005</v>
      </c>
      <c r="F4" s="17">
        <v>2006</v>
      </c>
      <c r="G4" s="17">
        <v>2007</v>
      </c>
      <c r="H4" s="17">
        <v>2008</v>
      </c>
      <c r="I4" s="17">
        <v>2009</v>
      </c>
      <c r="J4" s="17">
        <v>2010</v>
      </c>
      <c r="K4" s="17">
        <v>2011</v>
      </c>
      <c r="L4" s="17">
        <v>2012</v>
      </c>
      <c r="M4" s="17">
        <v>2013</v>
      </c>
      <c r="N4" s="17">
        <v>2014</v>
      </c>
      <c r="O4" s="17">
        <v>2015</v>
      </c>
      <c r="P4" s="17">
        <v>2016</v>
      </c>
      <c r="Q4" s="17">
        <v>2017</v>
      </c>
      <c r="R4" s="17">
        <v>2018</v>
      </c>
      <c r="S4" s="17">
        <v>2019</v>
      </c>
      <c r="T4" s="17">
        <v>2020</v>
      </c>
      <c r="U4" s="17">
        <v>2021</v>
      </c>
      <c r="V4" s="17">
        <v>2022</v>
      </c>
      <c r="W4" s="17" t="s">
        <v>380</v>
      </c>
      <c r="X4" s="159" t="s">
        <v>344</v>
      </c>
      <c r="Y4" s="17">
        <v>2003</v>
      </c>
      <c r="Z4" s="17">
        <v>2004</v>
      </c>
      <c r="AA4" s="17">
        <v>2005</v>
      </c>
      <c r="AB4" s="17">
        <v>2006</v>
      </c>
      <c r="AC4" s="17">
        <v>2007</v>
      </c>
      <c r="AD4" s="17">
        <v>2008</v>
      </c>
      <c r="AE4" s="17">
        <v>2009</v>
      </c>
      <c r="AF4" s="17">
        <v>2010</v>
      </c>
      <c r="AG4" s="17">
        <v>2011</v>
      </c>
      <c r="AH4" s="17">
        <v>2012</v>
      </c>
      <c r="AI4" s="17">
        <v>2013</v>
      </c>
      <c r="AJ4" s="17">
        <v>2014</v>
      </c>
      <c r="AK4" s="17">
        <v>2015</v>
      </c>
      <c r="AL4" s="17">
        <v>2016</v>
      </c>
      <c r="AM4" s="17">
        <v>2017</v>
      </c>
      <c r="AN4" s="17">
        <v>2018</v>
      </c>
      <c r="AO4" s="17">
        <v>2019</v>
      </c>
      <c r="AP4" s="17">
        <v>2020</v>
      </c>
      <c r="AQ4" s="17">
        <v>2021</v>
      </c>
      <c r="AR4" s="17">
        <v>2022</v>
      </c>
      <c r="AS4" s="17" t="s">
        <v>380</v>
      </c>
      <c r="AT4" s="159" t="s">
        <v>344</v>
      </c>
    </row>
    <row r="5" spans="2:46" customFormat="1" ht="15" x14ac:dyDescent="0.25">
      <c r="B5" s="165"/>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row>
    <row r="6" spans="2:46" customFormat="1" ht="17.25" x14ac:dyDescent="0.25">
      <c r="B6" s="219" t="s">
        <v>379</v>
      </c>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19"/>
      <c r="AQ6" s="219"/>
      <c r="AR6" s="219"/>
      <c r="AS6" s="219"/>
      <c r="AT6" s="219"/>
    </row>
    <row r="7" spans="2:46" hidden="1" outlineLevel="1" x14ac:dyDescent="0.2">
      <c r="B7" s="51" t="s">
        <v>143</v>
      </c>
      <c r="C7" s="125">
        <v>-148324</v>
      </c>
      <c r="D7" s="125">
        <v>-227171</v>
      </c>
      <c r="E7" s="125">
        <v>-253082</v>
      </c>
      <c r="F7" s="125">
        <v>-350037</v>
      </c>
      <c r="G7" s="125">
        <v>-404703</v>
      </c>
      <c r="H7" s="125">
        <v>-647207</v>
      </c>
      <c r="I7" s="125">
        <v>-358707</v>
      </c>
      <c r="J7" s="125">
        <v>-545350</v>
      </c>
      <c r="K7" s="125">
        <v>-1073900</v>
      </c>
      <c r="L7" s="160"/>
      <c r="M7" s="160"/>
      <c r="N7" s="160"/>
      <c r="O7" s="160"/>
      <c r="P7" s="160"/>
      <c r="Q7" s="160"/>
      <c r="R7" s="160"/>
      <c r="S7" s="160"/>
      <c r="T7" s="160"/>
      <c r="U7" s="160"/>
      <c r="V7" s="160"/>
      <c r="W7" s="160"/>
      <c r="X7" s="160"/>
      <c r="Y7" s="125">
        <v>-1539</v>
      </c>
      <c r="Z7" s="125">
        <v>-2243</v>
      </c>
      <c r="AA7" s="125">
        <v>-2516</v>
      </c>
      <c r="AB7" s="125">
        <v>-3370</v>
      </c>
      <c r="AC7" s="125">
        <v>-3656</v>
      </c>
      <c r="AD7" s="125">
        <v>-5981</v>
      </c>
      <c r="AE7" s="125">
        <v>-3122</v>
      </c>
      <c r="AF7" s="125">
        <v>-4825</v>
      </c>
      <c r="AG7" s="125">
        <v>-9710</v>
      </c>
    </row>
    <row r="8" spans="2:46" hidden="1" outlineLevel="1" x14ac:dyDescent="0.2">
      <c r="B8" s="35" t="s">
        <v>144</v>
      </c>
      <c r="C8" s="126">
        <v>495426</v>
      </c>
      <c r="D8" s="126">
        <v>583967</v>
      </c>
      <c r="E8" s="126">
        <v>638276</v>
      </c>
      <c r="F8" s="126">
        <v>716579</v>
      </c>
      <c r="G8" s="126">
        <v>845683</v>
      </c>
      <c r="H8" s="126">
        <v>878499</v>
      </c>
      <c r="I8" s="126">
        <v>813911</v>
      </c>
      <c r="J8" s="126">
        <v>974387</v>
      </c>
      <c r="K8" s="126">
        <v>1167588</v>
      </c>
      <c r="L8" s="161"/>
      <c r="M8" s="161"/>
      <c r="N8" s="161"/>
      <c r="O8" s="161"/>
      <c r="P8" s="161"/>
      <c r="Q8" s="161"/>
      <c r="R8" s="161"/>
      <c r="S8" s="161"/>
      <c r="T8" s="161"/>
      <c r="U8" s="161"/>
      <c r="V8" s="161"/>
      <c r="W8" s="161"/>
      <c r="X8" s="161"/>
      <c r="Y8" s="126">
        <v>5133</v>
      </c>
      <c r="Z8" s="126">
        <v>5757</v>
      </c>
      <c r="AA8" s="126">
        <v>6347</v>
      </c>
      <c r="AB8" s="126">
        <v>6883</v>
      </c>
      <c r="AC8" s="126">
        <v>7640</v>
      </c>
      <c r="AD8" s="126">
        <v>8111</v>
      </c>
      <c r="AE8" s="126">
        <v>7085</v>
      </c>
      <c r="AF8" s="126">
        <v>8626</v>
      </c>
      <c r="AG8" s="126">
        <v>10559</v>
      </c>
    </row>
    <row r="9" spans="2:46" hidden="1" outlineLevel="1" x14ac:dyDescent="0.2">
      <c r="B9" s="37" t="s">
        <v>145</v>
      </c>
      <c r="C9" s="126">
        <v>643750</v>
      </c>
      <c r="D9" s="126">
        <v>811138</v>
      </c>
      <c r="E9" s="126">
        <v>891359</v>
      </c>
      <c r="F9" s="126">
        <v>1066615</v>
      </c>
      <c r="G9" s="126">
        <v>1250386</v>
      </c>
      <c r="H9" s="126">
        <v>1525705</v>
      </c>
      <c r="I9" s="126">
        <v>1172618</v>
      </c>
      <c r="J9" s="126">
        <v>1519737</v>
      </c>
      <c r="K9" s="126">
        <v>2241488</v>
      </c>
      <c r="L9" s="161"/>
      <c r="M9" s="161"/>
      <c r="N9" s="161"/>
      <c r="O9" s="161"/>
      <c r="P9" s="161"/>
      <c r="Q9" s="161"/>
      <c r="R9" s="161"/>
      <c r="S9" s="161"/>
      <c r="T9" s="161"/>
      <c r="U9" s="161"/>
      <c r="V9" s="161"/>
      <c r="W9" s="161"/>
      <c r="X9" s="161"/>
      <c r="Y9" s="126">
        <v>6672</v>
      </c>
      <c r="Z9" s="126">
        <v>8000</v>
      </c>
      <c r="AA9" s="126">
        <v>8863</v>
      </c>
      <c r="AB9" s="126">
        <v>10253</v>
      </c>
      <c r="AC9" s="126">
        <v>11296</v>
      </c>
      <c r="AD9" s="126">
        <v>14091</v>
      </c>
      <c r="AE9" s="126">
        <v>10207</v>
      </c>
      <c r="AF9" s="126">
        <v>13451</v>
      </c>
      <c r="AG9" s="126">
        <v>20269</v>
      </c>
    </row>
    <row r="10" spans="2:46" hidden="1" outlineLevel="1" x14ac:dyDescent="0.2">
      <c r="B10" s="59" t="s">
        <v>146</v>
      </c>
      <c r="C10" s="127">
        <v>38443</v>
      </c>
      <c r="D10" s="127">
        <v>42735</v>
      </c>
      <c r="E10" s="127">
        <v>34043</v>
      </c>
      <c r="F10" s="127">
        <v>26660</v>
      </c>
      <c r="G10" s="127">
        <v>33357</v>
      </c>
      <c r="H10" s="127">
        <v>43557</v>
      </c>
      <c r="I10" s="127">
        <v>44780</v>
      </c>
      <c r="J10" s="127">
        <v>79766</v>
      </c>
      <c r="K10" s="127">
        <v>121635</v>
      </c>
      <c r="L10" s="160"/>
      <c r="M10" s="160"/>
      <c r="N10" s="160"/>
      <c r="O10" s="160"/>
      <c r="P10" s="160"/>
      <c r="Q10" s="160"/>
      <c r="R10" s="160"/>
      <c r="S10" s="160"/>
      <c r="T10" s="160"/>
      <c r="U10" s="160"/>
      <c r="V10" s="160"/>
      <c r="W10" s="160"/>
      <c r="X10" s="160"/>
      <c r="Y10" s="127">
        <v>399</v>
      </c>
      <c r="Z10" s="127">
        <v>419</v>
      </c>
      <c r="AA10" s="127">
        <v>338</v>
      </c>
      <c r="AB10" s="127">
        <v>257</v>
      </c>
      <c r="AC10" s="127">
        <v>302</v>
      </c>
      <c r="AD10" s="127">
        <v>401</v>
      </c>
      <c r="AE10" s="127">
        <v>391</v>
      </c>
      <c r="AF10" s="127">
        <v>707</v>
      </c>
      <c r="AG10" s="127">
        <v>1099</v>
      </c>
    </row>
    <row r="11" spans="2:46" hidden="1" outlineLevel="1" x14ac:dyDescent="0.2">
      <c r="B11" s="35" t="s">
        <v>147</v>
      </c>
      <c r="C11" s="126">
        <v>136123</v>
      </c>
      <c r="D11" s="126">
        <v>154746</v>
      </c>
      <c r="E11" s="126">
        <v>154877</v>
      </c>
      <c r="F11" s="126">
        <v>168802</v>
      </c>
      <c r="G11" s="126">
        <v>196249</v>
      </c>
      <c r="H11" s="126">
        <v>217180</v>
      </c>
      <c r="I11" s="126">
        <v>217378</v>
      </c>
      <c r="J11" s="126">
        <v>279634</v>
      </c>
      <c r="K11" s="126">
        <v>340977</v>
      </c>
      <c r="L11" s="161"/>
      <c r="M11" s="161"/>
      <c r="N11" s="161"/>
      <c r="O11" s="161"/>
      <c r="P11" s="161"/>
      <c r="Q11" s="161"/>
      <c r="R11" s="161"/>
      <c r="S11" s="161"/>
      <c r="T11" s="161"/>
      <c r="U11" s="161"/>
      <c r="V11" s="161"/>
      <c r="W11" s="161"/>
      <c r="X11" s="161"/>
      <c r="Y11" s="126">
        <v>1411</v>
      </c>
      <c r="Z11" s="126">
        <v>1527</v>
      </c>
      <c r="AA11" s="126">
        <v>1540</v>
      </c>
      <c r="AB11" s="126">
        <v>1625</v>
      </c>
      <c r="AC11" s="126">
        <v>1775</v>
      </c>
      <c r="AD11" s="126">
        <v>2004</v>
      </c>
      <c r="AE11" s="126">
        <v>1892</v>
      </c>
      <c r="AF11" s="126">
        <v>2474</v>
      </c>
      <c r="AG11" s="126">
        <v>3084</v>
      </c>
    </row>
    <row r="12" spans="2:46" hidden="1" outlineLevel="1" x14ac:dyDescent="0.2">
      <c r="B12" s="37" t="s">
        <v>148</v>
      </c>
      <c r="C12" s="126">
        <v>97680</v>
      </c>
      <c r="D12" s="126">
        <v>112011</v>
      </c>
      <c r="E12" s="126">
        <v>120833</v>
      </c>
      <c r="F12" s="126">
        <v>142142</v>
      </c>
      <c r="G12" s="126">
        <v>162892</v>
      </c>
      <c r="H12" s="126">
        <v>173623</v>
      </c>
      <c r="I12" s="126">
        <v>172598</v>
      </c>
      <c r="J12" s="126">
        <v>199868</v>
      </c>
      <c r="K12" s="126">
        <v>219342</v>
      </c>
      <c r="L12" s="161"/>
      <c r="M12" s="161"/>
      <c r="N12" s="161"/>
      <c r="O12" s="161"/>
      <c r="P12" s="161"/>
      <c r="Q12" s="161"/>
      <c r="R12" s="161"/>
      <c r="S12" s="161"/>
      <c r="T12" s="161"/>
      <c r="U12" s="161"/>
      <c r="V12" s="161"/>
      <c r="W12" s="161"/>
      <c r="X12" s="161"/>
      <c r="Y12" s="126">
        <v>1012</v>
      </c>
      <c r="Z12" s="126">
        <v>1108</v>
      </c>
      <c r="AA12" s="126">
        <v>1202</v>
      </c>
      <c r="AB12" s="126">
        <v>1368</v>
      </c>
      <c r="AC12" s="126">
        <v>1472</v>
      </c>
      <c r="AD12" s="126">
        <v>1603</v>
      </c>
      <c r="AE12" s="126">
        <v>1501</v>
      </c>
      <c r="AF12" s="126">
        <v>1768</v>
      </c>
      <c r="AG12" s="126">
        <v>1985</v>
      </c>
    </row>
    <row r="13" spans="2:46" hidden="1" outlineLevel="1" x14ac:dyDescent="0.2">
      <c r="B13" s="59" t="s">
        <v>149</v>
      </c>
      <c r="C13" s="126">
        <v>-16535</v>
      </c>
      <c r="D13" s="126">
        <v>-20688</v>
      </c>
      <c r="E13" s="126">
        <v>-30049</v>
      </c>
      <c r="F13" s="126">
        <v>-40424</v>
      </c>
      <c r="G13" s="126">
        <v>-39054</v>
      </c>
      <c r="H13" s="126">
        <v>-105032</v>
      </c>
      <c r="I13" s="126">
        <v>-55814</v>
      </c>
      <c r="J13" s="126">
        <v>-69776</v>
      </c>
      <c r="K13" s="126">
        <v>-72041</v>
      </c>
      <c r="L13" s="161"/>
      <c r="M13" s="161"/>
      <c r="N13" s="161"/>
      <c r="O13" s="161"/>
      <c r="P13" s="161"/>
      <c r="Q13" s="161"/>
      <c r="R13" s="161"/>
      <c r="S13" s="161"/>
      <c r="T13" s="161"/>
      <c r="U13" s="161"/>
      <c r="V13" s="161"/>
      <c r="W13" s="161"/>
      <c r="X13" s="161"/>
      <c r="Y13" s="126">
        <v>-172</v>
      </c>
      <c r="Z13" s="126">
        <v>-204</v>
      </c>
      <c r="AA13" s="126">
        <v>-299</v>
      </c>
      <c r="AB13" s="126">
        <v>-389</v>
      </c>
      <c r="AC13" s="126">
        <v>-358</v>
      </c>
      <c r="AD13" s="126">
        <v>-972</v>
      </c>
      <c r="AE13" s="126">
        <v>-488</v>
      </c>
      <c r="AF13" s="126">
        <v>-617</v>
      </c>
      <c r="AG13" s="126">
        <v>-647</v>
      </c>
    </row>
    <row r="14" spans="2:46" hidden="1" outlineLevel="1" x14ac:dyDescent="0.2">
      <c r="B14" s="35" t="s">
        <v>147</v>
      </c>
      <c r="C14" s="126">
        <v>16385</v>
      </c>
      <c r="D14" s="126">
        <v>15813</v>
      </c>
      <c r="E14" s="126">
        <v>3629</v>
      </c>
      <c r="F14" s="126">
        <v>32457</v>
      </c>
      <c r="G14" s="126">
        <v>50213</v>
      </c>
      <c r="H14" s="126">
        <v>-3133</v>
      </c>
      <c r="I14" s="126">
        <v>13551</v>
      </c>
      <c r="J14" s="126">
        <v>36508</v>
      </c>
      <c r="K14" s="126">
        <v>51102</v>
      </c>
      <c r="L14" s="161"/>
      <c r="M14" s="161"/>
      <c r="N14" s="161"/>
      <c r="O14" s="161"/>
      <c r="P14" s="161"/>
      <c r="Q14" s="161"/>
      <c r="R14" s="161"/>
      <c r="S14" s="161"/>
      <c r="T14" s="161"/>
      <c r="U14" s="161"/>
      <c r="V14" s="161"/>
      <c r="W14" s="161"/>
      <c r="X14" s="161"/>
      <c r="Y14" s="126">
        <v>170</v>
      </c>
      <c r="Z14" s="126">
        <v>157</v>
      </c>
      <c r="AA14" s="126">
        <v>35</v>
      </c>
      <c r="AB14" s="126">
        <v>311</v>
      </c>
      <c r="AC14" s="126">
        <v>449</v>
      </c>
      <c r="AD14" s="126">
        <v>-32</v>
      </c>
      <c r="AE14" s="126">
        <v>116</v>
      </c>
      <c r="AF14" s="126">
        <v>323</v>
      </c>
      <c r="AG14" s="126">
        <v>467</v>
      </c>
    </row>
    <row r="15" spans="2:46" hidden="1" outlineLevel="1" x14ac:dyDescent="0.2">
      <c r="B15" s="37" t="s">
        <v>148</v>
      </c>
      <c r="C15" s="126">
        <v>32920</v>
      </c>
      <c r="D15" s="126">
        <v>36501</v>
      </c>
      <c r="E15" s="126">
        <v>33678</v>
      </c>
      <c r="F15" s="126">
        <v>72881</v>
      </c>
      <c r="G15" s="126">
        <v>89267</v>
      </c>
      <c r="H15" s="126">
        <v>101899</v>
      </c>
      <c r="I15" s="126">
        <v>69365</v>
      </c>
      <c r="J15" s="126">
        <v>106284</v>
      </c>
      <c r="K15" s="126">
        <v>123143</v>
      </c>
      <c r="L15" s="161"/>
      <c r="M15" s="161"/>
      <c r="N15" s="161"/>
      <c r="O15" s="161"/>
      <c r="P15" s="161"/>
      <c r="Q15" s="161"/>
      <c r="R15" s="161"/>
      <c r="S15" s="161"/>
      <c r="T15" s="161"/>
      <c r="U15" s="161"/>
      <c r="V15" s="161"/>
      <c r="W15" s="161"/>
      <c r="X15" s="161"/>
      <c r="Y15" s="126">
        <v>341</v>
      </c>
      <c r="Z15" s="126">
        <v>360</v>
      </c>
      <c r="AA15" s="126">
        <v>335</v>
      </c>
      <c r="AB15" s="126">
        <v>700</v>
      </c>
      <c r="AC15" s="126">
        <v>807</v>
      </c>
      <c r="AD15" s="126">
        <v>940</v>
      </c>
      <c r="AE15" s="126">
        <v>603</v>
      </c>
      <c r="AF15" s="126">
        <v>940</v>
      </c>
      <c r="AG15" s="126">
        <v>1114</v>
      </c>
    </row>
    <row r="16" spans="2:46" hidden="1" outlineLevel="1" x14ac:dyDescent="0.2">
      <c r="B16" s="68" t="s">
        <v>150</v>
      </c>
      <c r="C16" s="127">
        <v>-126416</v>
      </c>
      <c r="D16" s="127">
        <v>-205124</v>
      </c>
      <c r="E16" s="127">
        <v>-249088</v>
      </c>
      <c r="F16" s="127">
        <v>-363801</v>
      </c>
      <c r="G16" s="127">
        <v>-410400</v>
      </c>
      <c r="H16" s="127">
        <v>-708682</v>
      </c>
      <c r="I16" s="127">
        <v>-369740</v>
      </c>
      <c r="J16" s="127">
        <v>-535360</v>
      </c>
      <c r="K16" s="127">
        <v>-1024306</v>
      </c>
      <c r="L16" s="160"/>
      <c r="M16" s="160"/>
      <c r="N16" s="160"/>
      <c r="O16" s="160"/>
      <c r="P16" s="160"/>
      <c r="Q16" s="160"/>
      <c r="R16" s="160"/>
      <c r="S16" s="160"/>
      <c r="T16" s="160"/>
      <c r="U16" s="160"/>
      <c r="V16" s="160"/>
      <c r="W16" s="160"/>
      <c r="X16" s="160"/>
      <c r="Y16" s="127">
        <v>-1312</v>
      </c>
      <c r="Z16" s="127">
        <v>-2028</v>
      </c>
      <c r="AA16" s="127">
        <v>-2478</v>
      </c>
      <c r="AB16" s="127">
        <v>-3502</v>
      </c>
      <c r="AC16" s="127">
        <v>-3712</v>
      </c>
      <c r="AD16" s="127">
        <v>-6552</v>
      </c>
      <c r="AE16" s="127">
        <v>-3219</v>
      </c>
      <c r="AF16" s="127">
        <v>-4735</v>
      </c>
      <c r="AG16" s="127">
        <v>-9258</v>
      </c>
    </row>
    <row r="17" spans="2:33" hidden="1" outlineLevel="1" x14ac:dyDescent="0.2">
      <c r="B17" s="59" t="s">
        <v>151</v>
      </c>
      <c r="C17" s="127">
        <v>119791</v>
      </c>
      <c r="D17" s="127">
        <v>139710</v>
      </c>
      <c r="E17" s="127">
        <v>183842</v>
      </c>
      <c r="F17" s="127">
        <v>208385</v>
      </c>
      <c r="G17" s="127">
        <v>255684</v>
      </c>
      <c r="H17" s="127">
        <v>288639</v>
      </c>
      <c r="I17" s="127">
        <v>345498</v>
      </c>
      <c r="J17" s="127">
        <v>413885</v>
      </c>
      <c r="K17" s="127">
        <v>513216</v>
      </c>
      <c r="L17" s="160"/>
      <c r="M17" s="160"/>
      <c r="N17" s="160"/>
      <c r="O17" s="160"/>
      <c r="P17" s="160"/>
      <c r="Q17" s="160"/>
      <c r="R17" s="160"/>
      <c r="S17" s="160"/>
      <c r="T17" s="160"/>
      <c r="U17" s="160"/>
      <c r="V17" s="160"/>
      <c r="W17" s="160"/>
      <c r="X17" s="160"/>
      <c r="Y17" s="127">
        <v>1241</v>
      </c>
      <c r="Z17" s="127">
        <v>1380</v>
      </c>
      <c r="AA17" s="127">
        <v>1828</v>
      </c>
      <c r="AB17" s="127">
        <v>2004</v>
      </c>
      <c r="AC17" s="127">
        <v>2311</v>
      </c>
      <c r="AD17" s="127">
        <v>2666</v>
      </c>
      <c r="AE17" s="127">
        <v>3005</v>
      </c>
      <c r="AF17" s="127">
        <v>3660</v>
      </c>
      <c r="AG17" s="127">
        <v>4643</v>
      </c>
    </row>
    <row r="18" spans="2:33" hidden="1" outlineLevel="1" x14ac:dyDescent="0.2">
      <c r="B18" s="55" t="s">
        <v>152</v>
      </c>
      <c r="C18" s="126">
        <v>116350</v>
      </c>
      <c r="D18" s="126">
        <v>136672</v>
      </c>
      <c r="E18" s="126">
        <v>174542</v>
      </c>
      <c r="F18" s="126">
        <v>197861</v>
      </c>
      <c r="G18" s="126">
        <v>245006</v>
      </c>
      <c r="H18" s="126">
        <v>277711</v>
      </c>
      <c r="I18" s="126">
        <v>336578</v>
      </c>
      <c r="J18" s="126">
        <v>407967</v>
      </c>
      <c r="K18" s="126">
        <v>506630</v>
      </c>
      <c r="L18" s="161"/>
      <c r="M18" s="161"/>
      <c r="N18" s="161"/>
      <c r="O18" s="161"/>
      <c r="P18" s="161"/>
      <c r="Q18" s="161"/>
      <c r="R18" s="161"/>
      <c r="S18" s="161"/>
      <c r="T18" s="161"/>
      <c r="U18" s="161"/>
      <c r="V18" s="161"/>
      <c r="W18" s="161"/>
      <c r="X18" s="161"/>
      <c r="Y18" s="126">
        <v>1205</v>
      </c>
      <c r="Z18" s="126">
        <v>1350</v>
      </c>
      <c r="AA18" s="126">
        <v>1736</v>
      </c>
      <c r="AB18" s="126">
        <v>1904</v>
      </c>
      <c r="AC18" s="126">
        <v>2214</v>
      </c>
      <c r="AD18" s="126">
        <v>2565</v>
      </c>
      <c r="AE18" s="126">
        <v>2927</v>
      </c>
      <c r="AF18" s="126">
        <v>3608</v>
      </c>
      <c r="AG18" s="126">
        <v>4583</v>
      </c>
    </row>
    <row r="19" spans="2:33" hidden="1" outlineLevel="1" x14ac:dyDescent="0.2">
      <c r="B19" s="37" t="s">
        <v>147</v>
      </c>
      <c r="C19" s="126">
        <v>136475</v>
      </c>
      <c r="D19" s="126">
        <v>158291</v>
      </c>
      <c r="E19" s="126">
        <v>197968</v>
      </c>
      <c r="F19" s="126">
        <v>224678</v>
      </c>
      <c r="G19" s="126">
        <v>276814</v>
      </c>
      <c r="H19" s="126">
        <v>316091</v>
      </c>
      <c r="I19" s="126">
        <v>382818</v>
      </c>
      <c r="J19" s="126">
        <v>465166</v>
      </c>
      <c r="K19" s="126">
        <v>569103</v>
      </c>
      <c r="L19" s="161"/>
      <c r="M19" s="161"/>
      <c r="N19" s="161"/>
      <c r="O19" s="161"/>
      <c r="P19" s="161"/>
      <c r="Q19" s="161"/>
      <c r="R19" s="161"/>
      <c r="S19" s="161"/>
      <c r="T19" s="161"/>
      <c r="U19" s="161"/>
      <c r="V19" s="161"/>
      <c r="W19" s="161"/>
      <c r="X19" s="161"/>
      <c r="Y19" s="126">
        <v>1414</v>
      </c>
      <c r="Z19" s="126">
        <v>1564</v>
      </c>
      <c r="AA19" s="126">
        <v>1968</v>
      </c>
      <c r="AB19" s="126">
        <v>2161</v>
      </c>
      <c r="AC19" s="126">
        <v>2502</v>
      </c>
      <c r="AD19" s="126">
        <v>2918</v>
      </c>
      <c r="AE19" s="126">
        <v>3330</v>
      </c>
      <c r="AF19" s="126">
        <v>4116</v>
      </c>
      <c r="AG19" s="126">
        <v>5145</v>
      </c>
    </row>
    <row r="20" spans="2:33" hidden="1" outlineLevel="1" x14ac:dyDescent="0.2">
      <c r="B20" s="37" t="s">
        <v>148</v>
      </c>
      <c r="C20" s="126">
        <v>20125</v>
      </c>
      <c r="D20" s="126">
        <v>21619</v>
      </c>
      <c r="E20" s="126">
        <v>23426</v>
      </c>
      <c r="F20" s="126">
        <v>26817</v>
      </c>
      <c r="G20" s="126">
        <v>31808</v>
      </c>
      <c r="H20" s="126">
        <v>38380</v>
      </c>
      <c r="I20" s="126">
        <v>46240</v>
      </c>
      <c r="J20" s="126">
        <v>57199</v>
      </c>
      <c r="K20" s="126">
        <v>62473</v>
      </c>
      <c r="L20" s="161"/>
      <c r="M20" s="161"/>
      <c r="N20" s="161"/>
      <c r="O20" s="161"/>
      <c r="P20" s="161"/>
      <c r="Q20" s="161"/>
      <c r="R20" s="161"/>
      <c r="S20" s="161"/>
      <c r="T20" s="161"/>
      <c r="U20" s="161"/>
      <c r="V20" s="161"/>
      <c r="W20" s="161"/>
      <c r="X20" s="161"/>
      <c r="Y20" s="126">
        <v>209</v>
      </c>
      <c r="Z20" s="126">
        <v>214</v>
      </c>
      <c r="AA20" s="126">
        <v>233</v>
      </c>
      <c r="AB20" s="126">
        <v>257</v>
      </c>
      <c r="AC20" s="126">
        <v>288</v>
      </c>
      <c r="AD20" s="126">
        <v>353</v>
      </c>
      <c r="AE20" s="126">
        <v>403</v>
      </c>
      <c r="AF20" s="126">
        <v>508</v>
      </c>
      <c r="AG20" s="126">
        <v>562</v>
      </c>
    </row>
    <row r="21" spans="2:33" hidden="1" outlineLevel="1" x14ac:dyDescent="0.2">
      <c r="B21" s="57" t="s">
        <v>153</v>
      </c>
      <c r="C21" s="126">
        <v>3441</v>
      </c>
      <c r="D21" s="126">
        <v>3038</v>
      </c>
      <c r="E21" s="126">
        <v>9300</v>
      </c>
      <c r="F21" s="126">
        <v>10524</v>
      </c>
      <c r="G21" s="126">
        <v>10677</v>
      </c>
      <c r="H21" s="126">
        <v>10928</v>
      </c>
      <c r="I21" s="126">
        <v>8920</v>
      </c>
      <c r="J21" s="126">
        <v>5918</v>
      </c>
      <c r="K21" s="126">
        <v>6587</v>
      </c>
      <c r="L21" s="161"/>
      <c r="M21" s="161"/>
      <c r="N21" s="161"/>
      <c r="O21" s="161"/>
      <c r="P21" s="161"/>
      <c r="Q21" s="161"/>
      <c r="R21" s="161"/>
      <c r="S21" s="161"/>
      <c r="T21" s="161"/>
      <c r="U21" s="161"/>
      <c r="V21" s="161"/>
      <c r="W21" s="161"/>
      <c r="X21" s="161"/>
      <c r="Y21" s="126">
        <v>36</v>
      </c>
      <c r="Z21" s="126">
        <v>30</v>
      </c>
      <c r="AA21" s="126">
        <v>93</v>
      </c>
      <c r="AB21" s="126">
        <v>101</v>
      </c>
      <c r="AC21" s="126">
        <v>97</v>
      </c>
      <c r="AD21" s="126">
        <v>101</v>
      </c>
      <c r="AE21" s="126">
        <v>77</v>
      </c>
      <c r="AF21" s="126">
        <v>52</v>
      </c>
      <c r="AG21" s="126">
        <v>60</v>
      </c>
    </row>
    <row r="22" spans="2:33" hidden="1" outlineLevel="1" x14ac:dyDescent="0.2">
      <c r="B22" s="68" t="s">
        <v>154</v>
      </c>
      <c r="C22" s="127">
        <v>-6625</v>
      </c>
      <c r="D22" s="127">
        <v>-65414</v>
      </c>
      <c r="E22" s="127">
        <v>-65246</v>
      </c>
      <c r="F22" s="127">
        <v>-155416</v>
      </c>
      <c r="G22" s="127">
        <v>-154717</v>
      </c>
      <c r="H22" s="127">
        <v>-420042</v>
      </c>
      <c r="I22" s="127">
        <v>-24242</v>
      </c>
      <c r="J22" s="127">
        <v>-121475</v>
      </c>
      <c r="K22" s="127">
        <v>-511090</v>
      </c>
      <c r="L22" s="160"/>
      <c r="M22" s="160"/>
      <c r="N22" s="160"/>
      <c r="O22" s="160"/>
      <c r="P22" s="160"/>
      <c r="Q22" s="160"/>
      <c r="R22" s="160"/>
      <c r="S22" s="160"/>
      <c r="T22" s="160"/>
      <c r="U22" s="160"/>
      <c r="V22" s="160"/>
      <c r="W22" s="160"/>
      <c r="X22" s="160"/>
      <c r="Y22" s="127">
        <v>-71</v>
      </c>
      <c r="Z22" s="127">
        <v>-648</v>
      </c>
      <c r="AA22" s="127">
        <v>-650</v>
      </c>
      <c r="AB22" s="127">
        <v>-1499</v>
      </c>
      <c r="AC22" s="127">
        <v>-1402</v>
      </c>
      <c r="AD22" s="127">
        <v>-3886</v>
      </c>
      <c r="AE22" s="127">
        <v>-214</v>
      </c>
      <c r="AF22" s="127">
        <v>-1075</v>
      </c>
      <c r="AG22" s="127">
        <v>-4615</v>
      </c>
    </row>
    <row r="23" spans="2:33" hidden="1" outlineLevel="1" x14ac:dyDescent="0.2">
      <c r="B23" s="68" t="s">
        <v>155</v>
      </c>
      <c r="C23" s="127">
        <v>69723</v>
      </c>
      <c r="D23" s="127">
        <v>60539</v>
      </c>
      <c r="E23" s="127">
        <v>123865</v>
      </c>
      <c r="F23" s="127">
        <v>190769</v>
      </c>
      <c r="G23" s="127">
        <v>230978</v>
      </c>
      <c r="H23" s="127">
        <v>193714</v>
      </c>
      <c r="I23" s="127">
        <v>299381</v>
      </c>
      <c r="J23" s="127">
        <v>322035</v>
      </c>
      <c r="K23" s="127">
        <v>458639</v>
      </c>
      <c r="L23" s="160"/>
      <c r="M23" s="160"/>
      <c r="N23" s="160"/>
      <c r="O23" s="160"/>
      <c r="P23" s="160"/>
      <c r="Q23" s="160"/>
      <c r="R23" s="160"/>
      <c r="S23" s="160"/>
      <c r="T23" s="160"/>
      <c r="U23" s="160"/>
      <c r="V23" s="160"/>
      <c r="W23" s="160"/>
      <c r="X23" s="160"/>
      <c r="Y23" s="127">
        <v>722</v>
      </c>
      <c r="Z23" s="127">
        <v>631</v>
      </c>
      <c r="AA23" s="127">
        <v>1224</v>
      </c>
      <c r="AB23" s="127">
        <v>1808</v>
      </c>
      <c r="AC23" s="127">
        <v>2097</v>
      </c>
      <c r="AD23" s="127">
        <v>1774</v>
      </c>
      <c r="AE23" s="127">
        <v>2594</v>
      </c>
      <c r="AF23" s="127">
        <v>2877</v>
      </c>
      <c r="AG23" s="127">
        <v>4262</v>
      </c>
    </row>
    <row r="24" spans="2:33" hidden="1" outlineLevel="1" x14ac:dyDescent="0.2">
      <c r="B24" s="68" t="s">
        <v>156</v>
      </c>
      <c r="C24" s="127">
        <v>7146</v>
      </c>
      <c r="D24" s="127">
        <v>4974</v>
      </c>
      <c r="E24" s="127">
        <v>25108</v>
      </c>
      <c r="F24" s="127">
        <v>30292</v>
      </c>
      <c r="G24" s="127">
        <v>29669</v>
      </c>
      <c r="H24" s="127">
        <v>31456</v>
      </c>
      <c r="I24" s="127">
        <v>26832</v>
      </c>
      <c r="J24" s="127">
        <v>18521</v>
      </c>
      <c r="K24" s="127">
        <v>18126</v>
      </c>
      <c r="L24" s="160"/>
      <c r="M24" s="160"/>
      <c r="N24" s="160"/>
      <c r="O24" s="160"/>
      <c r="P24" s="160"/>
      <c r="Q24" s="160"/>
      <c r="R24" s="160"/>
      <c r="S24" s="160"/>
      <c r="T24" s="160"/>
      <c r="U24" s="160"/>
      <c r="V24" s="160"/>
      <c r="W24" s="160"/>
      <c r="X24" s="160"/>
      <c r="Y24" s="127">
        <v>74</v>
      </c>
      <c r="Z24" s="127">
        <v>64</v>
      </c>
      <c r="AA24" s="127">
        <v>250</v>
      </c>
      <c r="AB24" s="127">
        <v>291</v>
      </c>
      <c r="AC24" s="127">
        <v>269</v>
      </c>
      <c r="AD24" s="127">
        <v>291</v>
      </c>
      <c r="AE24" s="127">
        <v>233</v>
      </c>
      <c r="AF24" s="127">
        <v>164</v>
      </c>
      <c r="AG24" s="127">
        <v>164</v>
      </c>
    </row>
    <row r="25" spans="2:33" hidden="1" outlineLevel="1" x14ac:dyDescent="0.2">
      <c r="B25" s="59" t="s">
        <v>157</v>
      </c>
      <c r="C25" s="127">
        <v>7146</v>
      </c>
      <c r="D25" s="127">
        <v>4974</v>
      </c>
      <c r="E25" s="127">
        <v>25108</v>
      </c>
      <c r="F25" s="127">
        <v>30292</v>
      </c>
      <c r="G25" s="127">
        <v>29669</v>
      </c>
      <c r="H25" s="127">
        <v>31456</v>
      </c>
      <c r="I25" s="127">
        <v>26832</v>
      </c>
      <c r="J25" s="127">
        <v>18521</v>
      </c>
      <c r="K25" s="127">
        <v>18126</v>
      </c>
      <c r="L25" s="160"/>
      <c r="M25" s="160"/>
      <c r="N25" s="160"/>
      <c r="O25" s="160"/>
      <c r="P25" s="160"/>
      <c r="Q25" s="160"/>
      <c r="R25" s="160"/>
      <c r="S25" s="160"/>
      <c r="T25" s="160"/>
      <c r="U25" s="160"/>
      <c r="V25" s="160"/>
      <c r="W25" s="160"/>
      <c r="X25" s="160"/>
      <c r="Y25" s="127">
        <v>74</v>
      </c>
      <c r="Z25" s="127">
        <v>64</v>
      </c>
      <c r="AA25" s="127">
        <v>250</v>
      </c>
      <c r="AB25" s="127">
        <v>291</v>
      </c>
      <c r="AC25" s="127">
        <v>269</v>
      </c>
      <c r="AD25" s="127">
        <v>291</v>
      </c>
      <c r="AE25" s="127">
        <v>233</v>
      </c>
      <c r="AF25" s="127">
        <v>164</v>
      </c>
      <c r="AG25" s="127">
        <v>164</v>
      </c>
    </row>
    <row r="26" spans="2:33" hidden="1" outlineLevel="1" x14ac:dyDescent="0.2">
      <c r="B26" s="35" t="s">
        <v>147</v>
      </c>
      <c r="C26" s="126">
        <v>7768</v>
      </c>
      <c r="D26" s="126">
        <v>5643</v>
      </c>
      <c r="E26" s="126">
        <v>25863</v>
      </c>
      <c r="F26" s="126">
        <v>31171</v>
      </c>
      <c r="G26" s="126">
        <v>30735</v>
      </c>
      <c r="H26" s="126">
        <v>32774</v>
      </c>
      <c r="I26" s="126">
        <v>28465</v>
      </c>
      <c r="J26" s="126">
        <v>20599</v>
      </c>
      <c r="K26" s="126">
        <v>20382</v>
      </c>
      <c r="L26" s="161"/>
      <c r="M26" s="161"/>
      <c r="N26" s="161"/>
      <c r="O26" s="161"/>
      <c r="P26" s="161"/>
      <c r="Q26" s="161"/>
      <c r="R26" s="161"/>
      <c r="S26" s="161"/>
      <c r="T26" s="161"/>
      <c r="U26" s="161"/>
      <c r="V26" s="161"/>
      <c r="W26" s="161"/>
      <c r="X26" s="161"/>
      <c r="Y26" s="126">
        <v>81</v>
      </c>
      <c r="Z26" s="126">
        <v>71</v>
      </c>
      <c r="AA26" s="126">
        <v>257</v>
      </c>
      <c r="AB26" s="126">
        <v>299</v>
      </c>
      <c r="AC26" s="126">
        <v>278</v>
      </c>
      <c r="AD26" s="126">
        <v>303</v>
      </c>
      <c r="AE26" s="126">
        <v>247</v>
      </c>
      <c r="AF26" s="126">
        <v>182</v>
      </c>
      <c r="AG26" s="126">
        <v>185</v>
      </c>
    </row>
    <row r="27" spans="2:33" hidden="1" outlineLevel="1" x14ac:dyDescent="0.2">
      <c r="B27" s="37" t="s">
        <v>148</v>
      </c>
      <c r="C27" s="126">
        <v>622</v>
      </c>
      <c r="D27" s="126">
        <v>669</v>
      </c>
      <c r="E27" s="126">
        <v>755</v>
      </c>
      <c r="F27" s="126">
        <v>879</v>
      </c>
      <c r="G27" s="126">
        <v>1066</v>
      </c>
      <c r="H27" s="126">
        <v>1319</v>
      </c>
      <c r="I27" s="126">
        <v>1633</v>
      </c>
      <c r="J27" s="126">
        <v>2078</v>
      </c>
      <c r="K27" s="126">
        <v>2256</v>
      </c>
      <c r="L27" s="161"/>
      <c r="M27" s="161"/>
      <c r="N27" s="161"/>
      <c r="O27" s="161"/>
      <c r="P27" s="161"/>
      <c r="Q27" s="161"/>
      <c r="R27" s="161"/>
      <c r="S27" s="161"/>
      <c r="T27" s="161"/>
      <c r="U27" s="161"/>
      <c r="V27" s="161"/>
      <c r="W27" s="161"/>
      <c r="X27" s="161"/>
      <c r="Y27" s="126">
        <v>6</v>
      </c>
      <c r="Z27" s="126">
        <v>7</v>
      </c>
      <c r="AA27" s="126">
        <v>7</v>
      </c>
      <c r="AB27" s="126">
        <v>8</v>
      </c>
      <c r="AC27" s="126">
        <v>10</v>
      </c>
      <c r="AD27" s="126">
        <v>12</v>
      </c>
      <c r="AE27" s="126">
        <v>14</v>
      </c>
      <c r="AF27" s="126">
        <v>19</v>
      </c>
      <c r="AG27" s="126">
        <v>20</v>
      </c>
    </row>
    <row r="28" spans="2:33" hidden="1" outlineLevel="1" x14ac:dyDescent="0.2">
      <c r="B28" s="59" t="s">
        <v>158</v>
      </c>
      <c r="C28" s="127">
        <v>62577</v>
      </c>
      <c r="D28" s="127">
        <v>55565</v>
      </c>
      <c r="E28" s="127">
        <v>98757</v>
      </c>
      <c r="F28" s="127">
        <v>160477</v>
      </c>
      <c r="G28" s="127">
        <v>201309</v>
      </c>
      <c r="H28" s="127">
        <v>162258</v>
      </c>
      <c r="I28" s="127">
        <v>272550</v>
      </c>
      <c r="J28" s="127">
        <v>303515</v>
      </c>
      <c r="K28" s="127">
        <v>440513</v>
      </c>
      <c r="L28" s="160"/>
      <c r="M28" s="160"/>
      <c r="N28" s="160"/>
      <c r="O28" s="160"/>
      <c r="P28" s="160"/>
      <c r="Q28" s="160"/>
      <c r="R28" s="160"/>
      <c r="S28" s="160"/>
      <c r="T28" s="160"/>
      <c r="U28" s="160"/>
      <c r="V28" s="160"/>
      <c r="W28" s="160"/>
      <c r="X28" s="160"/>
      <c r="Y28" s="127">
        <v>648</v>
      </c>
      <c r="Z28" s="127">
        <v>567</v>
      </c>
      <c r="AA28" s="127">
        <v>974</v>
      </c>
      <c r="AB28" s="127">
        <v>1517</v>
      </c>
      <c r="AC28" s="127">
        <v>1828</v>
      </c>
      <c r="AD28" s="127">
        <v>1483</v>
      </c>
      <c r="AE28" s="127">
        <v>2361</v>
      </c>
      <c r="AF28" s="127">
        <v>2713</v>
      </c>
      <c r="AG28" s="127">
        <v>4098</v>
      </c>
    </row>
    <row r="29" spans="2:33" hidden="1" outlineLevel="1" x14ac:dyDescent="0.2">
      <c r="B29" s="35" t="s">
        <v>159</v>
      </c>
      <c r="C29" s="126">
        <v>69721</v>
      </c>
      <c r="D29" s="126">
        <v>69805</v>
      </c>
      <c r="E29" s="126">
        <v>80391</v>
      </c>
      <c r="F29" s="126">
        <v>95089</v>
      </c>
      <c r="G29" s="126">
        <v>140054</v>
      </c>
      <c r="H29" s="126">
        <v>109174</v>
      </c>
      <c r="I29" s="126">
        <v>149772</v>
      </c>
      <c r="J29" s="126">
        <v>268228</v>
      </c>
      <c r="K29" s="126">
        <v>364307</v>
      </c>
      <c r="L29" s="161"/>
      <c r="M29" s="161"/>
      <c r="N29" s="161"/>
      <c r="O29" s="161"/>
      <c r="P29" s="161"/>
      <c r="Q29" s="161"/>
      <c r="R29" s="161"/>
      <c r="S29" s="161"/>
      <c r="T29" s="161"/>
      <c r="U29" s="161"/>
      <c r="V29" s="161"/>
      <c r="W29" s="161"/>
      <c r="X29" s="161"/>
      <c r="Y29" s="126">
        <v>722</v>
      </c>
      <c r="Z29" s="126">
        <v>680</v>
      </c>
      <c r="AA29" s="126">
        <v>798</v>
      </c>
      <c r="AB29" s="126">
        <v>907</v>
      </c>
      <c r="AC29" s="126">
        <v>1251</v>
      </c>
      <c r="AD29" s="126">
        <v>1016</v>
      </c>
      <c r="AE29" s="126">
        <v>1304</v>
      </c>
      <c r="AF29" s="126">
        <v>2379</v>
      </c>
      <c r="AG29" s="126">
        <v>3308</v>
      </c>
    </row>
    <row r="30" spans="2:33" hidden="1" outlineLevel="1" x14ac:dyDescent="0.2">
      <c r="B30" s="41" t="s">
        <v>160</v>
      </c>
      <c r="C30" s="126">
        <v>19450</v>
      </c>
      <c r="D30" s="126">
        <v>22826</v>
      </c>
      <c r="E30" s="126">
        <v>23505</v>
      </c>
      <c r="F30" s="126">
        <v>46985</v>
      </c>
      <c r="G30" s="126">
        <v>60768</v>
      </c>
      <c r="H30" s="126">
        <v>74837</v>
      </c>
      <c r="I30" s="126">
        <v>44112</v>
      </c>
      <c r="J30" s="126">
        <v>49008</v>
      </c>
      <c r="K30" s="126">
        <v>99265</v>
      </c>
      <c r="L30" s="161"/>
      <c r="M30" s="161"/>
      <c r="N30" s="161"/>
      <c r="O30" s="161"/>
      <c r="P30" s="161"/>
      <c r="Q30" s="161"/>
      <c r="R30" s="161"/>
      <c r="S30" s="161"/>
      <c r="T30" s="161"/>
      <c r="U30" s="161"/>
      <c r="V30" s="161"/>
      <c r="W30" s="161"/>
      <c r="X30" s="161"/>
      <c r="Y30" s="126">
        <v>201</v>
      </c>
      <c r="Z30" s="126">
        <v>227</v>
      </c>
      <c r="AA30" s="126">
        <v>234</v>
      </c>
      <c r="AB30" s="126">
        <v>451</v>
      </c>
      <c r="AC30" s="126">
        <v>548</v>
      </c>
      <c r="AD30" s="126">
        <v>691</v>
      </c>
      <c r="AE30" s="126">
        <v>384</v>
      </c>
      <c r="AF30" s="126">
        <v>435</v>
      </c>
      <c r="AG30" s="126">
        <v>896</v>
      </c>
    </row>
    <row r="31" spans="2:33" hidden="1" outlineLevel="1" x14ac:dyDescent="0.2">
      <c r="B31" s="107" t="s">
        <v>161</v>
      </c>
      <c r="C31" s="126">
        <v>16557</v>
      </c>
      <c r="D31" s="126">
        <v>21948</v>
      </c>
      <c r="E31" s="126">
        <v>23505</v>
      </c>
      <c r="F31" s="126">
        <v>46985</v>
      </c>
      <c r="G31" s="126">
        <v>60768</v>
      </c>
      <c r="H31" s="126">
        <v>74837</v>
      </c>
      <c r="I31" s="126">
        <v>44112</v>
      </c>
      <c r="J31" s="126">
        <v>49008</v>
      </c>
      <c r="K31" s="126">
        <v>99265</v>
      </c>
      <c r="L31" s="161"/>
      <c r="M31" s="161"/>
      <c r="N31" s="161"/>
      <c r="O31" s="161"/>
      <c r="P31" s="161"/>
      <c r="Q31" s="161"/>
      <c r="R31" s="161"/>
      <c r="S31" s="161"/>
      <c r="T31" s="161"/>
      <c r="U31" s="161"/>
      <c r="V31" s="161"/>
      <c r="W31" s="161"/>
      <c r="X31" s="161"/>
      <c r="Y31" s="126">
        <v>171</v>
      </c>
      <c r="Z31" s="126">
        <v>217</v>
      </c>
      <c r="AA31" s="126">
        <v>234</v>
      </c>
      <c r="AB31" s="126">
        <v>451</v>
      </c>
      <c r="AC31" s="126">
        <v>548</v>
      </c>
      <c r="AD31" s="126">
        <v>691</v>
      </c>
      <c r="AE31" s="126">
        <v>384</v>
      </c>
      <c r="AF31" s="126">
        <v>435</v>
      </c>
      <c r="AG31" s="126">
        <v>896</v>
      </c>
    </row>
    <row r="32" spans="2:33" hidden="1" outlineLevel="1" x14ac:dyDescent="0.2">
      <c r="B32" s="107" t="s">
        <v>162</v>
      </c>
      <c r="C32" s="126">
        <v>2893</v>
      </c>
      <c r="D32" s="126">
        <v>878</v>
      </c>
      <c r="E32" s="128" t="s">
        <v>163</v>
      </c>
      <c r="F32" s="128" t="s">
        <v>163</v>
      </c>
      <c r="G32" s="128" t="s">
        <v>163</v>
      </c>
      <c r="H32" s="128" t="s">
        <v>163</v>
      </c>
      <c r="I32" s="128" t="s">
        <v>163</v>
      </c>
      <c r="J32" s="128" t="s">
        <v>163</v>
      </c>
      <c r="K32" s="128" t="s">
        <v>163</v>
      </c>
      <c r="L32" s="162"/>
      <c r="M32" s="162"/>
      <c r="N32" s="162"/>
      <c r="O32" s="162"/>
      <c r="P32" s="162"/>
      <c r="Q32" s="162"/>
      <c r="R32" s="162"/>
      <c r="S32" s="162"/>
      <c r="T32" s="162"/>
      <c r="U32" s="162"/>
      <c r="V32" s="162"/>
      <c r="W32" s="162"/>
      <c r="X32" s="162"/>
      <c r="Y32" s="126">
        <v>30</v>
      </c>
      <c r="Z32" s="126">
        <v>10</v>
      </c>
      <c r="AA32" s="128" t="s">
        <v>163</v>
      </c>
      <c r="AB32" s="128" t="s">
        <v>163</v>
      </c>
      <c r="AC32" s="128" t="s">
        <v>163</v>
      </c>
      <c r="AD32" s="128" t="s">
        <v>163</v>
      </c>
      <c r="AE32" s="128" t="s">
        <v>163</v>
      </c>
      <c r="AF32" s="128" t="s">
        <v>163</v>
      </c>
      <c r="AG32" s="128" t="s">
        <v>163</v>
      </c>
    </row>
    <row r="33" spans="2:33" hidden="1" outlineLevel="1" x14ac:dyDescent="0.2">
      <c r="B33" s="41" t="s">
        <v>164</v>
      </c>
      <c r="C33" s="126">
        <v>3201</v>
      </c>
      <c r="D33" s="126">
        <v>2270</v>
      </c>
      <c r="E33" s="126">
        <v>1054</v>
      </c>
      <c r="F33" s="126">
        <v>-3590</v>
      </c>
      <c r="G33" s="126">
        <v>3314</v>
      </c>
      <c r="H33" s="126">
        <v>7768</v>
      </c>
      <c r="I33" s="126">
        <v>9105</v>
      </c>
      <c r="J33" s="126">
        <v>17569</v>
      </c>
      <c r="K33" s="126">
        <v>19489</v>
      </c>
      <c r="L33" s="161"/>
      <c r="M33" s="161"/>
      <c r="N33" s="161"/>
      <c r="O33" s="161"/>
      <c r="P33" s="161"/>
      <c r="Q33" s="161"/>
      <c r="R33" s="161"/>
      <c r="S33" s="161"/>
      <c r="T33" s="161"/>
      <c r="U33" s="161"/>
      <c r="V33" s="161"/>
      <c r="W33" s="161"/>
      <c r="X33" s="161"/>
      <c r="Y33" s="126">
        <v>-33</v>
      </c>
      <c r="Z33" s="126">
        <v>14</v>
      </c>
      <c r="AA33" s="126">
        <v>11</v>
      </c>
      <c r="AB33" s="126">
        <v>-35</v>
      </c>
      <c r="AC33" s="126">
        <v>31</v>
      </c>
      <c r="AD33" s="126">
        <v>74</v>
      </c>
      <c r="AE33" s="126">
        <v>79</v>
      </c>
      <c r="AF33" s="126">
        <v>149</v>
      </c>
      <c r="AG33" s="126">
        <v>175</v>
      </c>
    </row>
    <row r="34" spans="2:33" hidden="1" outlineLevel="1" x14ac:dyDescent="0.2">
      <c r="B34" s="107" t="s">
        <v>165</v>
      </c>
      <c r="C34" s="126">
        <v>9738</v>
      </c>
      <c r="D34" s="126">
        <v>17503</v>
      </c>
      <c r="E34" s="126">
        <v>19739</v>
      </c>
      <c r="F34" s="126">
        <v>14469</v>
      </c>
      <c r="G34" s="126">
        <v>22033</v>
      </c>
      <c r="H34" s="126">
        <v>28693</v>
      </c>
      <c r="I34" s="126">
        <v>44795</v>
      </c>
      <c r="J34" s="126">
        <v>65934</v>
      </c>
      <c r="K34" s="126">
        <v>34376</v>
      </c>
      <c r="L34" s="161"/>
      <c r="M34" s="161"/>
      <c r="N34" s="161"/>
      <c r="O34" s="161"/>
      <c r="P34" s="161"/>
      <c r="Q34" s="161"/>
      <c r="R34" s="161"/>
      <c r="S34" s="161"/>
      <c r="T34" s="161"/>
      <c r="U34" s="161"/>
      <c r="V34" s="161"/>
      <c r="W34" s="161"/>
      <c r="X34" s="161"/>
      <c r="Y34" s="126">
        <v>101</v>
      </c>
      <c r="Z34" s="126">
        <v>169</v>
      </c>
      <c r="AA34" s="126">
        <v>197</v>
      </c>
      <c r="AB34" s="126">
        <v>139</v>
      </c>
      <c r="AC34" s="126">
        <v>199</v>
      </c>
      <c r="AD34" s="126">
        <v>265</v>
      </c>
      <c r="AE34" s="126">
        <v>390</v>
      </c>
      <c r="AF34" s="126">
        <v>580</v>
      </c>
      <c r="AG34" s="126">
        <v>310</v>
      </c>
    </row>
    <row r="35" spans="2:33" hidden="1" outlineLevel="1" x14ac:dyDescent="0.2">
      <c r="B35" s="107" t="s">
        <v>166</v>
      </c>
      <c r="C35" s="126">
        <v>12939</v>
      </c>
      <c r="D35" s="126">
        <v>15233</v>
      </c>
      <c r="E35" s="126">
        <v>18685</v>
      </c>
      <c r="F35" s="126">
        <v>18058</v>
      </c>
      <c r="G35" s="126">
        <v>18719</v>
      </c>
      <c r="H35" s="126">
        <v>20925</v>
      </c>
      <c r="I35" s="126">
        <v>35691</v>
      </c>
      <c r="J35" s="126">
        <v>48365</v>
      </c>
      <c r="K35" s="126">
        <v>14887</v>
      </c>
      <c r="L35" s="161"/>
      <c r="M35" s="161"/>
      <c r="N35" s="161"/>
      <c r="O35" s="161"/>
      <c r="P35" s="161"/>
      <c r="Q35" s="161"/>
      <c r="R35" s="161"/>
      <c r="S35" s="161"/>
      <c r="T35" s="161"/>
      <c r="U35" s="161"/>
      <c r="V35" s="161"/>
      <c r="W35" s="161"/>
      <c r="X35" s="161"/>
      <c r="Y35" s="126">
        <v>134</v>
      </c>
      <c r="Z35" s="126">
        <v>155</v>
      </c>
      <c r="AA35" s="126">
        <v>186</v>
      </c>
      <c r="AB35" s="126">
        <v>174</v>
      </c>
      <c r="AC35" s="126">
        <v>168</v>
      </c>
      <c r="AD35" s="126">
        <v>191</v>
      </c>
      <c r="AE35" s="126">
        <v>311</v>
      </c>
      <c r="AF35" s="126">
        <v>431</v>
      </c>
      <c r="AG35" s="126">
        <v>135</v>
      </c>
    </row>
    <row r="36" spans="2:33" hidden="1" outlineLevel="1" x14ac:dyDescent="0.2">
      <c r="B36" s="41" t="s">
        <v>167</v>
      </c>
      <c r="C36" s="126">
        <v>53472</v>
      </c>
      <c r="D36" s="126">
        <v>44709</v>
      </c>
      <c r="E36" s="126">
        <v>55832</v>
      </c>
      <c r="F36" s="126">
        <v>51694</v>
      </c>
      <c r="G36" s="126">
        <v>75971</v>
      </c>
      <c r="H36" s="126">
        <v>26568</v>
      </c>
      <c r="I36" s="126">
        <v>96555</v>
      </c>
      <c r="J36" s="126">
        <v>201650</v>
      </c>
      <c r="K36" s="126">
        <v>245553</v>
      </c>
      <c r="L36" s="161"/>
      <c r="M36" s="161"/>
      <c r="N36" s="161"/>
      <c r="O36" s="161"/>
      <c r="P36" s="161"/>
      <c r="Q36" s="161"/>
      <c r="R36" s="161"/>
      <c r="S36" s="161"/>
      <c r="T36" s="161"/>
      <c r="U36" s="161"/>
      <c r="V36" s="161"/>
      <c r="W36" s="161"/>
      <c r="X36" s="161"/>
      <c r="Y36" s="126">
        <v>554</v>
      </c>
      <c r="Z36" s="126">
        <v>439</v>
      </c>
      <c r="AA36" s="126">
        <v>553</v>
      </c>
      <c r="AB36" s="126">
        <v>491</v>
      </c>
      <c r="AC36" s="126">
        <v>672</v>
      </c>
      <c r="AD36" s="126">
        <v>252</v>
      </c>
      <c r="AE36" s="126">
        <v>840</v>
      </c>
      <c r="AF36" s="126">
        <v>1796</v>
      </c>
      <c r="AG36" s="126">
        <v>2237</v>
      </c>
    </row>
    <row r="37" spans="2:33" hidden="1" outlineLevel="1" x14ac:dyDescent="0.2">
      <c r="B37" s="107" t="s">
        <v>165</v>
      </c>
      <c r="C37" s="126">
        <v>88106</v>
      </c>
      <c r="D37" s="126">
        <v>78299</v>
      </c>
      <c r="E37" s="126">
        <v>75309</v>
      </c>
      <c r="F37" s="126">
        <v>97690</v>
      </c>
      <c r="G37" s="126">
        <v>144146</v>
      </c>
      <c r="H37" s="126">
        <v>114658</v>
      </c>
      <c r="I37" s="126">
        <v>204435</v>
      </c>
      <c r="J37" s="126">
        <v>276582</v>
      </c>
      <c r="K37" s="126">
        <v>333307</v>
      </c>
      <c r="L37" s="161"/>
      <c r="M37" s="161"/>
      <c r="N37" s="161"/>
      <c r="O37" s="161"/>
      <c r="P37" s="161"/>
      <c r="Q37" s="161"/>
      <c r="R37" s="161"/>
      <c r="S37" s="161"/>
      <c r="T37" s="161"/>
      <c r="U37" s="161"/>
      <c r="V37" s="161"/>
      <c r="W37" s="161"/>
      <c r="X37" s="161"/>
      <c r="Y37" s="126">
        <v>913</v>
      </c>
      <c r="Z37" s="126">
        <v>771</v>
      </c>
      <c r="AA37" s="126">
        <v>747</v>
      </c>
      <c r="AB37" s="126">
        <v>932</v>
      </c>
      <c r="AC37" s="126">
        <v>1290</v>
      </c>
      <c r="AD37" s="126">
        <v>1059</v>
      </c>
      <c r="AE37" s="126">
        <v>1780</v>
      </c>
      <c r="AF37" s="126">
        <v>2460</v>
      </c>
      <c r="AG37" s="126">
        <v>3026</v>
      </c>
    </row>
    <row r="38" spans="2:33" hidden="1" outlineLevel="1" x14ac:dyDescent="0.2">
      <c r="B38" s="107" t="s">
        <v>166</v>
      </c>
      <c r="C38" s="126">
        <v>34634</v>
      </c>
      <c r="D38" s="126">
        <v>33590</v>
      </c>
      <c r="E38" s="126">
        <v>19477</v>
      </c>
      <c r="F38" s="126">
        <v>45996</v>
      </c>
      <c r="G38" s="126">
        <v>68175</v>
      </c>
      <c r="H38" s="126">
        <v>88090</v>
      </c>
      <c r="I38" s="126">
        <v>107880</v>
      </c>
      <c r="J38" s="126">
        <v>74932</v>
      </c>
      <c r="K38" s="126">
        <v>87754</v>
      </c>
      <c r="L38" s="161"/>
      <c r="M38" s="161"/>
      <c r="N38" s="161"/>
      <c r="O38" s="161"/>
      <c r="P38" s="161"/>
      <c r="Q38" s="161"/>
      <c r="R38" s="161"/>
      <c r="S38" s="161"/>
      <c r="T38" s="161"/>
      <c r="U38" s="161"/>
      <c r="V38" s="161"/>
      <c r="W38" s="161"/>
      <c r="X38" s="161"/>
      <c r="Y38" s="126">
        <v>359</v>
      </c>
      <c r="Z38" s="126">
        <v>331</v>
      </c>
      <c r="AA38" s="126">
        <v>194</v>
      </c>
      <c r="AB38" s="126">
        <v>441</v>
      </c>
      <c r="AC38" s="126">
        <v>618</v>
      </c>
      <c r="AD38" s="126">
        <v>807</v>
      </c>
      <c r="AE38" s="126">
        <v>940</v>
      </c>
      <c r="AF38" s="126">
        <v>665</v>
      </c>
      <c r="AG38" s="126">
        <v>789</v>
      </c>
    </row>
    <row r="39" spans="2:33" hidden="1" outlineLevel="1" x14ac:dyDescent="0.2">
      <c r="B39" s="37" t="s">
        <v>168</v>
      </c>
      <c r="C39" s="126">
        <v>2086</v>
      </c>
      <c r="D39" s="126">
        <v>3623</v>
      </c>
      <c r="E39" s="126">
        <v>7743</v>
      </c>
      <c r="F39" s="126">
        <v>2311</v>
      </c>
      <c r="G39" s="126">
        <v>53861</v>
      </c>
      <c r="H39" s="126">
        <v>47052</v>
      </c>
      <c r="I39" s="126">
        <v>182911</v>
      </c>
      <c r="J39" s="126">
        <v>-82412</v>
      </c>
      <c r="K39" s="126">
        <v>-20073</v>
      </c>
      <c r="L39" s="161"/>
      <c r="M39" s="161"/>
      <c r="N39" s="161"/>
      <c r="O39" s="161"/>
      <c r="P39" s="161"/>
      <c r="Q39" s="161"/>
      <c r="R39" s="161"/>
      <c r="S39" s="161"/>
      <c r="T39" s="161"/>
      <c r="U39" s="161"/>
      <c r="V39" s="161"/>
      <c r="W39" s="161"/>
      <c r="X39" s="161"/>
      <c r="Y39" s="126">
        <v>21</v>
      </c>
      <c r="Z39" s="126">
        <v>39</v>
      </c>
      <c r="AA39" s="126">
        <v>77</v>
      </c>
      <c r="AB39" s="126">
        <v>21</v>
      </c>
      <c r="AC39" s="126">
        <v>493</v>
      </c>
      <c r="AD39" s="126">
        <v>441</v>
      </c>
      <c r="AE39" s="126">
        <v>1590</v>
      </c>
      <c r="AF39" s="126">
        <v>-730</v>
      </c>
      <c r="AG39" s="126">
        <v>-181</v>
      </c>
    </row>
    <row r="40" spans="2:33" hidden="1" outlineLevel="1" x14ac:dyDescent="0.2">
      <c r="B40" s="41" t="s">
        <v>169</v>
      </c>
      <c r="C40" s="126">
        <v>209</v>
      </c>
      <c r="D40" s="126">
        <v>1109</v>
      </c>
      <c r="E40" s="126">
        <v>6103</v>
      </c>
      <c r="F40" s="126">
        <v>5377</v>
      </c>
      <c r="G40" s="126">
        <v>11249</v>
      </c>
      <c r="H40" s="126">
        <v>6460</v>
      </c>
      <c r="I40" s="126">
        <v>-785</v>
      </c>
      <c r="J40" s="126">
        <v>-26010</v>
      </c>
      <c r="K40" s="126">
        <v>-18979</v>
      </c>
      <c r="L40" s="161"/>
      <c r="M40" s="161"/>
      <c r="N40" s="161"/>
      <c r="O40" s="161"/>
      <c r="P40" s="161"/>
      <c r="Q40" s="161"/>
      <c r="R40" s="161"/>
      <c r="S40" s="161"/>
      <c r="T40" s="161"/>
      <c r="U40" s="161"/>
      <c r="V40" s="161"/>
      <c r="W40" s="161"/>
      <c r="X40" s="161"/>
      <c r="Y40" s="126">
        <v>2</v>
      </c>
      <c r="Z40" s="126">
        <v>11</v>
      </c>
      <c r="AA40" s="126">
        <v>60</v>
      </c>
      <c r="AB40" s="126">
        <v>51</v>
      </c>
      <c r="AC40" s="126">
        <v>101</v>
      </c>
      <c r="AD40" s="126">
        <v>60</v>
      </c>
      <c r="AE40" s="126">
        <v>-6</v>
      </c>
      <c r="AF40" s="126">
        <v>-230</v>
      </c>
      <c r="AG40" s="126">
        <v>-171</v>
      </c>
    </row>
    <row r="41" spans="2:33" hidden="1" outlineLevel="1" x14ac:dyDescent="0.2">
      <c r="B41" s="41" t="s">
        <v>170</v>
      </c>
      <c r="C41" s="126">
        <v>1877</v>
      </c>
      <c r="D41" s="126">
        <v>2514</v>
      </c>
      <c r="E41" s="126">
        <v>1640</v>
      </c>
      <c r="F41" s="126">
        <v>-3066</v>
      </c>
      <c r="G41" s="126">
        <v>1868</v>
      </c>
      <c r="H41" s="126">
        <v>63987</v>
      </c>
      <c r="I41" s="126">
        <v>26108</v>
      </c>
      <c r="J41" s="126">
        <v>-116655</v>
      </c>
      <c r="K41" s="126">
        <v>-26887</v>
      </c>
      <c r="L41" s="161"/>
      <c r="M41" s="161"/>
      <c r="N41" s="161"/>
      <c r="O41" s="161"/>
      <c r="P41" s="161"/>
      <c r="Q41" s="161"/>
      <c r="R41" s="161"/>
      <c r="S41" s="161"/>
      <c r="T41" s="161"/>
      <c r="U41" s="161"/>
      <c r="V41" s="161"/>
      <c r="W41" s="161"/>
      <c r="X41" s="161"/>
      <c r="Y41" s="126">
        <v>19</v>
      </c>
      <c r="Z41" s="126">
        <v>28</v>
      </c>
      <c r="AA41" s="126">
        <v>16</v>
      </c>
      <c r="AB41" s="126">
        <v>-30</v>
      </c>
      <c r="AC41" s="126">
        <v>20</v>
      </c>
      <c r="AD41" s="126">
        <v>594</v>
      </c>
      <c r="AE41" s="126">
        <v>228</v>
      </c>
      <c r="AF41" s="126">
        <v>-1032</v>
      </c>
      <c r="AG41" s="126">
        <v>-243</v>
      </c>
    </row>
    <row r="42" spans="2:33" hidden="1" outlineLevel="1" x14ac:dyDescent="0.2">
      <c r="B42" s="41" t="s">
        <v>171</v>
      </c>
      <c r="C42" s="128" t="s">
        <v>163</v>
      </c>
      <c r="D42" s="128" t="s">
        <v>163</v>
      </c>
      <c r="E42" s="128" t="s">
        <v>163</v>
      </c>
      <c r="F42" s="128" t="s">
        <v>163</v>
      </c>
      <c r="G42" s="126">
        <v>40744</v>
      </c>
      <c r="H42" s="126">
        <v>-23395</v>
      </c>
      <c r="I42" s="126">
        <v>157588</v>
      </c>
      <c r="J42" s="126">
        <v>60252</v>
      </c>
      <c r="K42" s="126">
        <v>25794</v>
      </c>
      <c r="L42" s="161"/>
      <c r="M42" s="161"/>
      <c r="N42" s="161"/>
      <c r="O42" s="161"/>
      <c r="P42" s="161"/>
      <c r="Q42" s="161"/>
      <c r="R42" s="161"/>
      <c r="S42" s="161"/>
      <c r="T42" s="161"/>
      <c r="U42" s="161"/>
      <c r="V42" s="161"/>
      <c r="W42" s="161"/>
      <c r="X42" s="161"/>
      <c r="Y42" s="128" t="s">
        <v>163</v>
      </c>
      <c r="Z42" s="128" t="s">
        <v>163</v>
      </c>
      <c r="AA42" s="128" t="s">
        <v>163</v>
      </c>
      <c r="AB42" s="128" t="s">
        <v>163</v>
      </c>
      <c r="AC42" s="126">
        <v>372</v>
      </c>
      <c r="AD42" s="126">
        <v>-213</v>
      </c>
      <c r="AE42" s="126">
        <v>1369</v>
      </c>
      <c r="AF42" s="126">
        <v>531</v>
      </c>
      <c r="AG42" s="126">
        <v>233</v>
      </c>
    </row>
    <row r="43" spans="2:33" hidden="1" outlineLevel="1" x14ac:dyDescent="0.2">
      <c r="B43" s="37" t="s">
        <v>172</v>
      </c>
      <c r="C43" s="126">
        <v>-9231</v>
      </c>
      <c r="D43" s="126">
        <v>-17863</v>
      </c>
      <c r="E43" s="126">
        <v>10623</v>
      </c>
      <c r="F43" s="126">
        <v>63076</v>
      </c>
      <c r="G43" s="126">
        <v>7394</v>
      </c>
      <c r="H43" s="126">
        <v>6031</v>
      </c>
      <c r="I43" s="126">
        <v>-60134</v>
      </c>
      <c r="J43" s="126">
        <v>117699</v>
      </c>
      <c r="K43" s="126">
        <v>96279</v>
      </c>
      <c r="L43" s="161"/>
      <c r="M43" s="161"/>
      <c r="N43" s="161"/>
      <c r="O43" s="161"/>
      <c r="P43" s="161"/>
      <c r="Q43" s="161"/>
      <c r="R43" s="161"/>
      <c r="S43" s="161"/>
      <c r="T43" s="161"/>
      <c r="U43" s="161"/>
      <c r="V43" s="161"/>
      <c r="W43" s="161"/>
      <c r="X43" s="161"/>
      <c r="Y43" s="126">
        <v>96</v>
      </c>
      <c r="Z43" s="126">
        <v>-152</v>
      </c>
      <c r="AA43" s="126">
        <v>100</v>
      </c>
      <c r="AB43" s="126">
        <v>590</v>
      </c>
      <c r="AC43" s="126">
        <v>83</v>
      </c>
      <c r="AD43" s="126">
        <v>26</v>
      </c>
      <c r="AE43" s="126">
        <v>-533</v>
      </c>
      <c r="AF43" s="126">
        <v>1064</v>
      </c>
      <c r="AG43" s="126">
        <v>971</v>
      </c>
    </row>
    <row r="44" spans="2:33" hidden="1" outlineLevel="1" x14ac:dyDescent="0.2">
      <c r="B44" s="41" t="s">
        <v>173</v>
      </c>
      <c r="C44" s="126">
        <v>-9090</v>
      </c>
      <c r="D44" s="126">
        <v>-45367</v>
      </c>
      <c r="E44" s="126">
        <v>-19669</v>
      </c>
      <c r="F44" s="126">
        <v>23789</v>
      </c>
      <c r="G44" s="126">
        <v>-31352</v>
      </c>
      <c r="H44" s="126">
        <v>17889</v>
      </c>
      <c r="I44" s="126">
        <v>-51298</v>
      </c>
      <c r="J44" s="126">
        <v>33343</v>
      </c>
      <c r="K44" s="126">
        <v>14724</v>
      </c>
      <c r="L44" s="161"/>
      <c r="M44" s="161"/>
      <c r="N44" s="161"/>
      <c r="O44" s="161"/>
      <c r="P44" s="161"/>
      <c r="Q44" s="161"/>
      <c r="R44" s="161"/>
      <c r="S44" s="161"/>
      <c r="T44" s="161"/>
      <c r="U44" s="161"/>
      <c r="V44" s="161"/>
      <c r="W44" s="161"/>
      <c r="X44" s="161"/>
      <c r="Y44" s="126">
        <v>-94</v>
      </c>
      <c r="Z44" s="126">
        <v>-354</v>
      </c>
      <c r="AA44" s="126">
        <v>-223</v>
      </c>
      <c r="AB44" s="126">
        <v>297</v>
      </c>
      <c r="AC44" s="126">
        <v>-281</v>
      </c>
      <c r="AD44" s="126">
        <v>210</v>
      </c>
      <c r="AE44" s="126">
        <v>-435</v>
      </c>
      <c r="AF44" s="126">
        <v>249</v>
      </c>
      <c r="AG44" s="126">
        <v>183</v>
      </c>
    </row>
    <row r="45" spans="2:33" hidden="1" outlineLevel="1" x14ac:dyDescent="0.2">
      <c r="B45" s="41" t="s">
        <v>394</v>
      </c>
      <c r="C45" s="126">
        <v>141</v>
      </c>
      <c r="D45" s="126">
        <v>27504</v>
      </c>
      <c r="E45" s="126">
        <v>30292</v>
      </c>
      <c r="F45" s="126">
        <v>39287</v>
      </c>
      <c r="G45" s="126">
        <v>38746</v>
      </c>
      <c r="H45" s="126">
        <v>-11858</v>
      </c>
      <c r="I45" s="126">
        <v>-8836</v>
      </c>
      <c r="J45" s="126">
        <v>84356</v>
      </c>
      <c r="K45" s="126">
        <v>81555</v>
      </c>
      <c r="L45" s="161"/>
      <c r="M45" s="161"/>
      <c r="N45" s="161"/>
      <c r="O45" s="161"/>
      <c r="P45" s="161"/>
      <c r="Q45" s="161"/>
      <c r="R45" s="161"/>
      <c r="S45" s="161"/>
      <c r="T45" s="161"/>
      <c r="U45" s="161"/>
      <c r="V45" s="161"/>
      <c r="W45" s="161"/>
      <c r="X45" s="161"/>
      <c r="Y45" s="126">
        <v>-2</v>
      </c>
      <c r="Z45" s="126">
        <v>202</v>
      </c>
      <c r="AA45" s="126">
        <v>323</v>
      </c>
      <c r="AB45" s="126">
        <v>293</v>
      </c>
      <c r="AC45" s="126">
        <v>364</v>
      </c>
      <c r="AD45" s="126">
        <v>-185</v>
      </c>
      <c r="AE45" s="126">
        <v>-98</v>
      </c>
      <c r="AF45" s="126">
        <v>815</v>
      </c>
      <c r="AG45" s="126">
        <v>788</v>
      </c>
    </row>
    <row r="46" spans="2:33" ht="15" hidden="1" outlineLevel="1" x14ac:dyDescent="0.2">
      <c r="B46" s="68" t="s">
        <v>395</v>
      </c>
      <c r="C46" s="129" t="s">
        <v>163</v>
      </c>
      <c r="D46" s="129" t="s">
        <v>163</v>
      </c>
      <c r="E46" s="129" t="s">
        <v>163</v>
      </c>
      <c r="F46" s="129" t="s">
        <v>163</v>
      </c>
      <c r="G46" s="129" t="s">
        <v>163</v>
      </c>
      <c r="H46" s="129" t="s">
        <v>163</v>
      </c>
      <c r="I46" s="127">
        <v>58353</v>
      </c>
      <c r="J46" s="129" t="s">
        <v>163</v>
      </c>
      <c r="K46" s="129" t="s">
        <v>163</v>
      </c>
      <c r="L46" s="163"/>
      <c r="M46" s="163"/>
      <c r="N46" s="163"/>
      <c r="O46" s="163"/>
      <c r="P46" s="163"/>
      <c r="Q46" s="163"/>
      <c r="R46" s="163"/>
      <c r="S46" s="163"/>
      <c r="T46" s="163"/>
      <c r="U46" s="163"/>
      <c r="V46" s="163"/>
      <c r="W46" s="163"/>
      <c r="X46" s="163"/>
      <c r="Y46" s="129" t="s">
        <v>163</v>
      </c>
      <c r="Z46" s="129" t="s">
        <v>163</v>
      </c>
      <c r="AA46" s="129" t="s">
        <v>163</v>
      </c>
      <c r="AB46" s="129" t="s">
        <v>163</v>
      </c>
      <c r="AC46" s="129" t="s">
        <v>163</v>
      </c>
      <c r="AD46" s="129" t="s">
        <v>163</v>
      </c>
      <c r="AE46" s="127">
        <v>508</v>
      </c>
      <c r="AF46" s="129" t="s">
        <v>163</v>
      </c>
      <c r="AG46" s="129" t="s">
        <v>163</v>
      </c>
    </row>
    <row r="47" spans="2:33" hidden="1" outlineLevel="1" x14ac:dyDescent="0.2">
      <c r="B47" s="68" t="s">
        <v>174</v>
      </c>
      <c r="C47" s="127">
        <v>-14487</v>
      </c>
      <c r="D47" s="127">
        <v>-2599</v>
      </c>
      <c r="E47" s="127">
        <v>-10494</v>
      </c>
      <c r="F47" s="127">
        <v>-1830</v>
      </c>
      <c r="G47" s="127">
        <v>-16259</v>
      </c>
      <c r="H47" s="127">
        <v>80534</v>
      </c>
      <c r="I47" s="127">
        <v>40082</v>
      </c>
      <c r="J47" s="127">
        <v>-112586</v>
      </c>
      <c r="K47" s="127">
        <v>-53399</v>
      </c>
      <c r="L47" s="160"/>
      <c r="M47" s="160"/>
      <c r="N47" s="160"/>
      <c r="O47" s="160"/>
      <c r="P47" s="160"/>
      <c r="Q47" s="160"/>
      <c r="R47" s="160"/>
      <c r="S47" s="160"/>
      <c r="T47" s="160"/>
      <c r="U47" s="160"/>
      <c r="V47" s="160"/>
      <c r="W47" s="160"/>
      <c r="X47" s="160"/>
      <c r="Y47" s="127">
        <v>-148</v>
      </c>
      <c r="Z47" s="127">
        <v>-189</v>
      </c>
      <c r="AA47" s="127">
        <v>-72</v>
      </c>
      <c r="AB47" s="127">
        <v>-105</v>
      </c>
      <c r="AC47" s="127">
        <v>-165</v>
      </c>
      <c r="AD47" s="127">
        <v>728</v>
      </c>
      <c r="AE47" s="127">
        <v>346</v>
      </c>
      <c r="AF47" s="127">
        <v>-881</v>
      </c>
      <c r="AG47" s="127">
        <v>-708</v>
      </c>
    </row>
    <row r="48" spans="2:33" hidden="1" outlineLevel="1" x14ac:dyDescent="0.2">
      <c r="B48" s="68" t="s">
        <v>175</v>
      </c>
      <c r="C48" s="127">
        <v>48610</v>
      </c>
      <c r="D48" s="127">
        <v>-7474</v>
      </c>
      <c r="E48" s="127">
        <v>48125</v>
      </c>
      <c r="F48" s="127">
        <v>33523</v>
      </c>
      <c r="G48" s="127">
        <v>60002</v>
      </c>
      <c r="H48" s="127">
        <v>-145795</v>
      </c>
      <c r="I48" s="127">
        <v>315221</v>
      </c>
      <c r="J48" s="127">
        <v>87974</v>
      </c>
      <c r="K48" s="127">
        <v>-105850</v>
      </c>
      <c r="L48" s="160"/>
      <c r="M48" s="160"/>
      <c r="N48" s="160"/>
      <c r="O48" s="160"/>
      <c r="P48" s="160"/>
      <c r="Q48" s="160"/>
      <c r="R48" s="160"/>
      <c r="S48" s="160"/>
      <c r="T48" s="160"/>
      <c r="U48" s="160"/>
      <c r="V48" s="160"/>
      <c r="W48" s="160"/>
      <c r="X48" s="160"/>
      <c r="Y48" s="127">
        <v>502</v>
      </c>
      <c r="Z48" s="127">
        <v>-205</v>
      </c>
      <c r="AA48" s="127">
        <v>501</v>
      </c>
      <c r="AB48" s="127">
        <v>204</v>
      </c>
      <c r="AC48" s="127">
        <v>531</v>
      </c>
      <c r="AD48" s="127">
        <v>-1385</v>
      </c>
      <c r="AE48" s="127">
        <v>2725</v>
      </c>
      <c r="AF48" s="127">
        <v>921</v>
      </c>
      <c r="AG48" s="127">
        <v>-1061</v>
      </c>
    </row>
    <row r="49" spans="2:46" hidden="1" outlineLevel="1" x14ac:dyDescent="0.2">
      <c r="B49" s="68" t="s">
        <v>176</v>
      </c>
      <c r="C49" s="127">
        <v>48610</v>
      </c>
      <c r="D49" s="127">
        <v>7474</v>
      </c>
      <c r="E49" s="127">
        <v>-48125</v>
      </c>
      <c r="F49" s="127">
        <v>-33523</v>
      </c>
      <c r="G49" s="127">
        <v>-60002</v>
      </c>
      <c r="H49" s="127">
        <v>145795</v>
      </c>
      <c r="I49" s="127">
        <v>-315221</v>
      </c>
      <c r="J49" s="127">
        <v>-87974</v>
      </c>
      <c r="K49" s="127">
        <v>105850</v>
      </c>
      <c r="L49" s="160"/>
      <c r="M49" s="160"/>
      <c r="N49" s="160"/>
      <c r="O49" s="160"/>
      <c r="P49" s="160"/>
      <c r="Q49" s="160"/>
      <c r="R49" s="160"/>
      <c r="S49" s="160"/>
      <c r="T49" s="160"/>
      <c r="U49" s="160"/>
      <c r="V49" s="160"/>
      <c r="W49" s="160"/>
      <c r="X49" s="160"/>
      <c r="Y49" s="127">
        <v>-502</v>
      </c>
      <c r="Z49" s="127">
        <v>205</v>
      </c>
      <c r="AA49" s="127">
        <v>-501</v>
      </c>
      <c r="AB49" s="127">
        <v>-204</v>
      </c>
      <c r="AC49" s="127">
        <v>-531</v>
      </c>
      <c r="AD49" s="127">
        <v>1385</v>
      </c>
      <c r="AE49" s="127">
        <v>-2725</v>
      </c>
      <c r="AF49" s="127">
        <v>-921</v>
      </c>
      <c r="AG49" s="127">
        <v>1061</v>
      </c>
    </row>
    <row r="50" spans="2:46" hidden="1" outlineLevel="1" x14ac:dyDescent="0.2">
      <c r="B50" s="68" t="s">
        <v>177</v>
      </c>
      <c r="C50" s="127">
        <v>96.52</v>
      </c>
      <c r="D50" s="127">
        <v>101.19</v>
      </c>
      <c r="E50" s="127">
        <v>100.5</v>
      </c>
      <c r="F50" s="127">
        <v>103.96</v>
      </c>
      <c r="G50" s="127">
        <v>110.62</v>
      </c>
      <c r="H50" s="127">
        <v>108.33</v>
      </c>
      <c r="I50" s="127">
        <v>114.94</v>
      </c>
      <c r="J50" s="127">
        <v>113.06</v>
      </c>
      <c r="K50" s="127">
        <v>110.57</v>
      </c>
      <c r="L50" s="160"/>
      <c r="M50" s="160"/>
      <c r="N50" s="160"/>
      <c r="O50" s="160"/>
      <c r="P50" s="160"/>
      <c r="Q50" s="160"/>
      <c r="R50" s="160"/>
      <c r="S50" s="160"/>
      <c r="T50" s="160"/>
      <c r="U50" s="160"/>
      <c r="V50" s="160"/>
      <c r="W50" s="160"/>
      <c r="X50" s="160"/>
      <c r="Y50" s="39">
        <v>96.52</v>
      </c>
      <c r="Z50" s="39">
        <v>101.19</v>
      </c>
      <c r="AA50" s="39">
        <v>100.5</v>
      </c>
      <c r="AB50" s="39">
        <v>103.96</v>
      </c>
      <c r="AC50" s="39">
        <v>110.62</v>
      </c>
      <c r="AD50" s="39">
        <v>108.33</v>
      </c>
      <c r="AE50" s="39">
        <v>114.94</v>
      </c>
      <c r="AF50" s="39">
        <v>113.06</v>
      </c>
      <c r="AG50" s="39">
        <v>110.57</v>
      </c>
    </row>
    <row r="51" spans="2:46" ht="15" hidden="1" outlineLevel="1" x14ac:dyDescent="0.2">
      <c r="B51" s="59" t="s">
        <v>393</v>
      </c>
      <c r="C51" s="40"/>
      <c r="D51" s="40"/>
      <c r="E51" s="40"/>
      <c r="F51" s="40"/>
      <c r="G51" s="40"/>
      <c r="H51" s="40"/>
      <c r="I51" s="40"/>
      <c r="J51" s="40"/>
      <c r="K51" s="40"/>
      <c r="L51" s="60"/>
      <c r="M51" s="60"/>
      <c r="N51" s="60"/>
      <c r="O51" s="60"/>
      <c r="P51" s="60"/>
      <c r="Q51" s="60"/>
      <c r="R51" s="60"/>
      <c r="S51" s="60"/>
      <c r="T51" s="60"/>
      <c r="U51" s="60"/>
      <c r="V51" s="60"/>
      <c r="W51" s="60"/>
      <c r="X51" s="60"/>
      <c r="Y51" s="40"/>
      <c r="Z51" s="40"/>
      <c r="AA51" s="40"/>
      <c r="AB51" s="40"/>
      <c r="AC51" s="40"/>
      <c r="AD51" s="40"/>
      <c r="AE51" s="40"/>
      <c r="AF51" s="40"/>
      <c r="AG51" s="40"/>
    </row>
    <row r="52" spans="2:46" hidden="1" outlineLevel="1" x14ac:dyDescent="0.2">
      <c r="B52" s="35" t="s">
        <v>178</v>
      </c>
      <c r="C52" s="135"/>
      <c r="D52" s="135"/>
      <c r="E52" s="135"/>
      <c r="F52" s="135"/>
      <c r="G52" s="135"/>
      <c r="H52" s="135"/>
      <c r="I52" s="135"/>
      <c r="J52" s="135"/>
      <c r="K52" s="135"/>
      <c r="L52" s="164"/>
      <c r="M52" s="164"/>
      <c r="N52" s="164"/>
      <c r="O52" s="164"/>
      <c r="P52" s="164"/>
      <c r="Q52" s="164"/>
      <c r="R52" s="164"/>
      <c r="S52" s="164"/>
      <c r="T52" s="164"/>
      <c r="U52" s="164"/>
      <c r="V52" s="164"/>
      <c r="W52" s="164"/>
      <c r="X52" s="164"/>
      <c r="Y52" s="130">
        <v>-8.4</v>
      </c>
      <c r="Z52" s="130">
        <v>-10.9</v>
      </c>
      <c r="AA52" s="130">
        <v>-10.3</v>
      </c>
      <c r="AB52" s="130">
        <v>-11.9</v>
      </c>
      <c r="AC52" s="130">
        <v>-11.3</v>
      </c>
      <c r="AD52" s="130">
        <v>-14.7</v>
      </c>
      <c r="AE52" s="130">
        <v>-7.4</v>
      </c>
      <c r="AF52" s="130">
        <v>-9.6999999999999993</v>
      </c>
      <c r="AG52" s="130">
        <v>-16.399999999999999</v>
      </c>
    </row>
    <row r="53" spans="2:46" hidden="1" outlineLevel="1" x14ac:dyDescent="0.2">
      <c r="B53" s="37" t="s">
        <v>179</v>
      </c>
      <c r="C53" s="135"/>
      <c r="D53" s="135"/>
      <c r="E53" s="135"/>
      <c r="F53" s="135"/>
      <c r="G53" s="135"/>
      <c r="H53" s="135"/>
      <c r="I53" s="135"/>
      <c r="J53" s="135"/>
      <c r="K53" s="135"/>
      <c r="L53" s="164"/>
      <c r="M53" s="164"/>
      <c r="N53" s="164"/>
      <c r="O53" s="164"/>
      <c r="P53" s="164"/>
      <c r="Q53" s="164"/>
      <c r="R53" s="164"/>
      <c r="S53" s="164"/>
      <c r="T53" s="164"/>
      <c r="U53" s="164"/>
      <c r="V53" s="164"/>
      <c r="W53" s="164"/>
      <c r="X53" s="164"/>
      <c r="Y53" s="130">
        <v>-0.4</v>
      </c>
      <c r="Z53" s="130">
        <v>-3.1</v>
      </c>
      <c r="AA53" s="130">
        <v>-2.7</v>
      </c>
      <c r="AB53" s="130">
        <v>-5.3</v>
      </c>
      <c r="AC53" s="130">
        <v>-4.3</v>
      </c>
      <c r="AD53" s="130">
        <v>-9.5</v>
      </c>
      <c r="AE53" s="130">
        <v>-0.5</v>
      </c>
      <c r="AF53" s="130">
        <v>-2.2000000000000002</v>
      </c>
      <c r="AG53" s="130">
        <v>-7.8</v>
      </c>
    </row>
    <row r="54" spans="2:46" hidden="1" outlineLevel="1" x14ac:dyDescent="0.2">
      <c r="B54" s="37" t="s">
        <v>180</v>
      </c>
      <c r="C54" s="135"/>
      <c r="D54" s="135"/>
      <c r="E54" s="135"/>
      <c r="F54" s="135"/>
      <c r="G54" s="135"/>
      <c r="H54" s="135"/>
      <c r="I54" s="135"/>
      <c r="J54" s="135"/>
      <c r="K54" s="135"/>
      <c r="L54" s="164"/>
      <c r="M54" s="164"/>
      <c r="N54" s="164"/>
      <c r="O54" s="164"/>
      <c r="P54" s="164"/>
      <c r="Q54" s="164"/>
      <c r="R54" s="164"/>
      <c r="S54" s="164"/>
      <c r="T54" s="164"/>
      <c r="U54" s="164"/>
      <c r="V54" s="164"/>
      <c r="W54" s="164"/>
      <c r="X54" s="164"/>
      <c r="Y54" s="130">
        <v>-0.6</v>
      </c>
      <c r="Z54" s="130">
        <v>-3.3</v>
      </c>
      <c r="AA54" s="130">
        <v>-3</v>
      </c>
      <c r="AB54" s="130">
        <v>-5.7</v>
      </c>
      <c r="AC54" s="130">
        <v>-4.5999999999999996</v>
      </c>
      <c r="AD54" s="130">
        <v>-9.8000000000000007</v>
      </c>
      <c r="AE54" s="130">
        <v>-0.7</v>
      </c>
      <c r="AF54" s="130">
        <v>-2.2999999999999998</v>
      </c>
      <c r="AG54" s="130">
        <v>-7.9</v>
      </c>
    </row>
    <row r="55" spans="2:46" hidden="1" outlineLevel="1" x14ac:dyDescent="0.2">
      <c r="B55" s="57"/>
      <c r="C55" s="57"/>
      <c r="D55" s="57"/>
      <c r="E55" s="57"/>
      <c r="F55" s="57"/>
      <c r="G55" s="57"/>
      <c r="H55" s="57"/>
      <c r="I55" s="57"/>
      <c r="J55" s="57"/>
      <c r="K55" s="57"/>
      <c r="L55" s="53"/>
      <c r="M55" s="53"/>
      <c r="N55" s="53"/>
      <c r="O55" s="53"/>
      <c r="P55" s="53"/>
      <c r="Q55" s="53"/>
      <c r="R55" s="53"/>
      <c r="S55" s="53"/>
      <c r="T55" s="53"/>
      <c r="U55" s="53"/>
      <c r="V55" s="53"/>
      <c r="W55" s="53"/>
      <c r="X55" s="53"/>
      <c r="Y55" s="57"/>
    </row>
    <row r="56" spans="2:46" ht="17.25" collapsed="1" x14ac:dyDescent="0.2">
      <c r="B56" s="220" t="s">
        <v>396</v>
      </c>
      <c r="C56" s="220"/>
      <c r="D56" s="220"/>
      <c r="E56" s="220"/>
      <c r="F56" s="220"/>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220"/>
      <c r="AJ56" s="220"/>
      <c r="AK56" s="220"/>
      <c r="AL56" s="220"/>
      <c r="AM56" s="220"/>
      <c r="AN56" s="220"/>
      <c r="AO56" s="220"/>
      <c r="AP56" s="220"/>
      <c r="AQ56" s="220"/>
      <c r="AR56" s="220"/>
      <c r="AS56" s="220"/>
      <c r="AT56" s="220"/>
    </row>
    <row r="57" spans="2:46" hidden="1" outlineLevel="1" x14ac:dyDescent="0.2">
      <c r="B57" s="71" t="s">
        <v>182</v>
      </c>
      <c r="C57" s="54"/>
      <c r="D57" s="54"/>
      <c r="E57" s="54"/>
      <c r="F57" s="54"/>
      <c r="G57" s="54"/>
      <c r="H57" s="54"/>
      <c r="I57" s="136"/>
      <c r="J57" s="136"/>
      <c r="K57" s="137"/>
      <c r="L57" s="138">
        <v>-501869</v>
      </c>
      <c r="M57" s="138">
        <v>-323961</v>
      </c>
      <c r="N57" s="138">
        <v>-259436</v>
      </c>
      <c r="O57" s="137">
        <v>-257524</v>
      </c>
      <c r="P57" s="137">
        <v>-254159</v>
      </c>
      <c r="Q57" s="137">
        <v>-351341</v>
      </c>
      <c r="R57" s="137">
        <v>-451975</v>
      </c>
      <c r="S57" s="136">
        <v>-330114</v>
      </c>
      <c r="T57" s="137">
        <v>-238248</v>
      </c>
      <c r="U57" s="137">
        <v>-656314</v>
      </c>
      <c r="V57" s="138">
        <v>-315140.52272635</v>
      </c>
      <c r="W57" s="138">
        <v>481525.1513332203</v>
      </c>
      <c r="X57" s="148">
        <v>373093.18163118977</v>
      </c>
      <c r="Y57" s="54"/>
      <c r="AB57" s="45"/>
      <c r="AC57" s="45"/>
      <c r="AD57" s="45"/>
      <c r="AE57" s="46"/>
      <c r="AH57" s="136">
        <v>-3981.7312512406606</v>
      </c>
      <c r="AI57" s="136">
        <v>-2540.5751535173986</v>
      </c>
      <c r="AJ57" s="136">
        <v>-1987.6842242250041</v>
      </c>
      <c r="AK57" s="136">
        <v>-1882.7740839254357</v>
      </c>
      <c r="AL57" s="136">
        <v>-1742.3997152289385</v>
      </c>
      <c r="AM57" s="136">
        <v>-2308.9956230069656</v>
      </c>
      <c r="AN57" s="136">
        <v>-2799.0530655505527</v>
      </c>
      <c r="AO57" s="136">
        <v>-1843.4002231608129</v>
      </c>
      <c r="AP57" s="136">
        <v>-1187.1201532063578</v>
      </c>
      <c r="AQ57" s="137">
        <v>-3284.2722176883153</v>
      </c>
      <c r="AR57" s="138">
        <v>-1448.4536781342467</v>
      </c>
      <c r="AS57" s="138">
        <v>1439.1146859087712</v>
      </c>
      <c r="AT57" s="138">
        <v>1205.8364168733606</v>
      </c>
    </row>
    <row r="58" spans="2:46" hidden="1" outlineLevel="1" x14ac:dyDescent="0.2">
      <c r="B58" s="104" t="s">
        <v>143</v>
      </c>
      <c r="C58" s="54"/>
      <c r="D58" s="54"/>
      <c r="E58" s="54"/>
      <c r="F58" s="54"/>
      <c r="G58" s="54"/>
      <c r="H58" s="54"/>
      <c r="I58" s="136"/>
      <c r="J58" s="136"/>
      <c r="K58" s="137"/>
      <c r="L58" s="138">
        <v>-1196348</v>
      </c>
      <c r="M58" s="138">
        <v>-979074</v>
      </c>
      <c r="N58" s="138">
        <v>-1081987</v>
      </c>
      <c r="O58" s="137">
        <v>-1141035</v>
      </c>
      <c r="P58" s="137">
        <v>-1293627</v>
      </c>
      <c r="Q58" s="137">
        <v>-1466133</v>
      </c>
      <c r="R58" s="137">
        <v>-1673111</v>
      </c>
      <c r="S58" s="136">
        <v>-1430232</v>
      </c>
      <c r="T58" s="137">
        <v>-1115988</v>
      </c>
      <c r="U58" s="137">
        <v>-1617274</v>
      </c>
      <c r="V58" s="138">
        <v>-1502420.2216955754</v>
      </c>
      <c r="W58" s="138">
        <v>-1593178.9622607902</v>
      </c>
      <c r="X58" s="148">
        <v>-1828335.9469629852</v>
      </c>
      <c r="Y58" s="54"/>
      <c r="AB58" s="45"/>
      <c r="AC58" s="45"/>
      <c r="AD58" s="45"/>
      <c r="AE58" s="46"/>
      <c r="AH58" s="136">
        <v>-9416.6738738220793</v>
      </c>
      <c r="AI58" s="136">
        <v>-7608.5038725871382</v>
      </c>
      <c r="AJ58" s="136">
        <v>-8286.6965035018038</v>
      </c>
      <c r="AK58" s="136">
        <v>-8388.0976642936075</v>
      </c>
      <c r="AL58" s="136">
        <v>-8873.104252125353</v>
      </c>
      <c r="AM58" s="136">
        <v>-9619.37772973356</v>
      </c>
      <c r="AN58" s="136">
        <v>-10343.092701237681</v>
      </c>
      <c r="AO58" s="136">
        <v>-7997.0677016036316</v>
      </c>
      <c r="AP58" s="136">
        <v>-6007.9487094550304</v>
      </c>
      <c r="AQ58" s="137">
        <v>-8138.8352459329417</v>
      </c>
      <c r="AR58" s="138">
        <v>-5184.577044194757</v>
      </c>
      <c r="AS58" s="138">
        <v>-4900.4206165607447</v>
      </c>
      <c r="AT58" s="138">
        <v>-6069.4215504061431</v>
      </c>
    </row>
    <row r="59" spans="2:46" hidden="1" outlineLevel="1" x14ac:dyDescent="0.2">
      <c r="B59" s="95" t="s">
        <v>144</v>
      </c>
      <c r="C59" s="54"/>
      <c r="D59" s="54"/>
      <c r="E59" s="54"/>
      <c r="F59" s="54"/>
      <c r="G59" s="54"/>
      <c r="H59" s="54"/>
      <c r="I59" s="139"/>
      <c r="J59" s="139"/>
      <c r="K59" s="140"/>
      <c r="L59" s="141">
        <v>1245531</v>
      </c>
      <c r="M59" s="141">
        <v>1344054</v>
      </c>
      <c r="N59" s="141">
        <v>1453176</v>
      </c>
      <c r="O59" s="140">
        <v>1431431</v>
      </c>
      <c r="P59" s="140">
        <v>1500766</v>
      </c>
      <c r="Q59" s="140">
        <v>1732440</v>
      </c>
      <c r="R59" s="140">
        <v>1933533</v>
      </c>
      <c r="S59" s="139">
        <v>2134796</v>
      </c>
      <c r="T59" s="140">
        <v>1858927</v>
      </c>
      <c r="U59" s="140">
        <v>2486943</v>
      </c>
      <c r="V59" s="141">
        <v>4234913.1388442032</v>
      </c>
      <c r="W59" s="141">
        <v>3899426.8395617483</v>
      </c>
      <c r="X59" s="149">
        <v>3857194.9496305352</v>
      </c>
      <c r="Y59" s="54"/>
      <c r="AB59" s="45"/>
      <c r="AC59" s="45"/>
      <c r="AD59" s="45"/>
      <c r="AE59" s="46"/>
      <c r="AH59" s="139">
        <v>9773.529592377954</v>
      </c>
      <c r="AI59" s="139">
        <v>10394.251512751653</v>
      </c>
      <c r="AJ59" s="139">
        <v>11130.069941786489</v>
      </c>
      <c r="AK59" s="139">
        <v>10546.498918638248</v>
      </c>
      <c r="AL59" s="139">
        <v>10309.740477689851</v>
      </c>
      <c r="AM59" s="139">
        <v>11360.418564997644</v>
      </c>
      <c r="AN59" s="139">
        <v>11889.634107453796</v>
      </c>
      <c r="AO59" s="139">
        <v>11940.01250415349</v>
      </c>
      <c r="AP59" s="139">
        <v>10047.427168937342</v>
      </c>
      <c r="AQ59" s="140">
        <v>12498.581959573905</v>
      </c>
      <c r="AR59" s="141">
        <v>13106.439476342724</v>
      </c>
      <c r="AS59" s="141">
        <v>11910.710193219968</v>
      </c>
      <c r="AT59" s="141">
        <v>12771.992885200023</v>
      </c>
    </row>
    <row r="60" spans="2:46" hidden="1" outlineLevel="1" x14ac:dyDescent="0.2">
      <c r="B60" s="95" t="s">
        <v>145</v>
      </c>
      <c r="C60" s="54"/>
      <c r="D60" s="54"/>
      <c r="E60" s="54"/>
      <c r="F60" s="54"/>
      <c r="G60" s="54"/>
      <c r="H60" s="54"/>
      <c r="I60" s="139"/>
      <c r="J60" s="139"/>
      <c r="K60" s="140"/>
      <c r="L60" s="141">
        <v>2441879</v>
      </c>
      <c r="M60" s="141">
        <v>2323128</v>
      </c>
      <c r="N60" s="141">
        <v>2535163</v>
      </c>
      <c r="O60" s="140">
        <v>2572467</v>
      </c>
      <c r="P60" s="140">
        <v>2794393</v>
      </c>
      <c r="Q60" s="140">
        <v>3198572</v>
      </c>
      <c r="R60" s="140">
        <v>3606644</v>
      </c>
      <c r="S60" s="139">
        <v>3565028</v>
      </c>
      <c r="T60" s="140">
        <v>2974915</v>
      </c>
      <c r="U60" s="140">
        <v>4104218</v>
      </c>
      <c r="V60" s="141">
        <v>5737333.3605397781</v>
      </c>
      <c r="W60" s="141">
        <v>5492605.8018225385</v>
      </c>
      <c r="X60" s="149">
        <v>5685530.8965935204</v>
      </c>
      <c r="Y60" s="54"/>
      <c r="AB60" s="45"/>
      <c r="AC60" s="45"/>
      <c r="AD60" s="45"/>
      <c r="AE60" s="46"/>
      <c r="AH60" s="139">
        <v>19190.203466200033</v>
      </c>
      <c r="AI60" s="139">
        <v>18002.755385338791</v>
      </c>
      <c r="AJ60" s="139">
        <v>19416.766445288293</v>
      </c>
      <c r="AK60" s="139">
        <v>18934.596582931856</v>
      </c>
      <c r="AL60" s="139">
        <v>19182.844729815206</v>
      </c>
      <c r="AM60" s="139">
        <v>20979.796294731204</v>
      </c>
      <c r="AN60" s="139">
        <v>22232.726808691477</v>
      </c>
      <c r="AO60" s="139">
        <v>19937.080205757124</v>
      </c>
      <c r="AP60" s="139">
        <v>16055.375878392373</v>
      </c>
      <c r="AQ60" s="140">
        <v>20637.417205506845</v>
      </c>
      <c r="AR60" s="141">
        <v>18291.01652053748</v>
      </c>
      <c r="AS60" s="141">
        <v>16811.130809780712</v>
      </c>
      <c r="AT60" s="141">
        <v>18841.414435606166</v>
      </c>
    </row>
    <row r="61" spans="2:46" hidden="1" outlineLevel="1" x14ac:dyDescent="0.2">
      <c r="B61" s="105" t="s">
        <v>146</v>
      </c>
      <c r="C61" s="54"/>
      <c r="D61" s="54"/>
      <c r="E61" s="54"/>
      <c r="F61" s="54"/>
      <c r="G61" s="54"/>
      <c r="H61" s="54"/>
      <c r="I61" s="136"/>
      <c r="J61" s="136"/>
      <c r="K61" s="137"/>
      <c r="L61" s="138">
        <v>160755</v>
      </c>
      <c r="M61" s="138">
        <v>152521</v>
      </c>
      <c r="N61" s="138">
        <v>245496</v>
      </c>
      <c r="O61" s="137">
        <v>316170</v>
      </c>
      <c r="P61" s="137">
        <v>419338</v>
      </c>
      <c r="Q61" s="137">
        <v>503332</v>
      </c>
      <c r="R61" s="137">
        <v>611233</v>
      </c>
      <c r="S61" s="136">
        <v>510822</v>
      </c>
      <c r="T61" s="137">
        <v>150014</v>
      </c>
      <c r="U61" s="137">
        <v>316424</v>
      </c>
      <c r="V61" s="138">
        <v>644933.52404624363</v>
      </c>
      <c r="W61" s="138">
        <v>1001471.15184679</v>
      </c>
      <c r="X61" s="148">
        <v>1043540.6602941972</v>
      </c>
      <c r="Y61" s="54"/>
      <c r="AB61" s="45"/>
      <c r="AC61" s="45"/>
      <c r="AD61" s="45"/>
      <c r="AE61" s="46"/>
      <c r="AH61" s="136">
        <v>1261.5023054131161</v>
      </c>
      <c r="AI61" s="136">
        <v>1179.846649530491</v>
      </c>
      <c r="AJ61" s="136">
        <v>1880.0900457954174</v>
      </c>
      <c r="AK61" s="136">
        <v>2324.7829941261316</v>
      </c>
      <c r="AL61" s="136">
        <v>2879.2357374866833</v>
      </c>
      <c r="AM61" s="136">
        <v>3302.3297369276047</v>
      </c>
      <c r="AN61" s="136">
        <v>3766.2984438400008</v>
      </c>
      <c r="AO61" s="136">
        <v>2849.4002199840002</v>
      </c>
      <c r="AP61" s="136">
        <v>819.41248518482814</v>
      </c>
      <c r="AQ61" s="137">
        <v>1586.3385386999998</v>
      </c>
      <c r="AR61" s="138">
        <v>2109.6223557462044</v>
      </c>
      <c r="AS61" s="138">
        <v>3052.9526999294462</v>
      </c>
      <c r="AT61" s="138">
        <v>3434.9214268009046</v>
      </c>
    </row>
    <row r="62" spans="2:46" hidden="1" outlineLevel="1" x14ac:dyDescent="0.2">
      <c r="B62" s="95" t="s">
        <v>147</v>
      </c>
      <c r="C62" s="54"/>
      <c r="D62" s="54"/>
      <c r="E62" s="54"/>
      <c r="F62" s="54"/>
      <c r="G62" s="54"/>
      <c r="H62" s="54"/>
      <c r="I62" s="139"/>
      <c r="J62" s="139"/>
      <c r="K62" s="140"/>
      <c r="L62" s="141">
        <v>484936</v>
      </c>
      <c r="M62" s="141">
        <v>605104</v>
      </c>
      <c r="N62" s="141">
        <v>731863</v>
      </c>
      <c r="O62" s="140">
        <v>869634</v>
      </c>
      <c r="P62" s="140">
        <v>1039283</v>
      </c>
      <c r="Q62" s="140">
        <v>1177281</v>
      </c>
      <c r="R62" s="140">
        <v>1358881</v>
      </c>
      <c r="S62" s="139">
        <v>1337540</v>
      </c>
      <c r="T62" s="140">
        <v>559615</v>
      </c>
      <c r="U62" s="140">
        <v>493320</v>
      </c>
      <c r="V62" s="141">
        <v>952999.22751248791</v>
      </c>
      <c r="W62" s="141">
        <v>1773493.778052574</v>
      </c>
      <c r="X62" s="149">
        <v>2088529.4369771904</v>
      </c>
      <c r="Y62" s="54"/>
      <c r="AB62" s="45"/>
      <c r="AC62" s="45"/>
      <c r="AD62" s="45"/>
      <c r="AE62" s="46"/>
      <c r="AH62" s="139">
        <v>3799.9130064553324</v>
      </c>
      <c r="AI62" s="139">
        <v>4685.0812252180594</v>
      </c>
      <c r="AJ62" s="139">
        <v>5604.9570992944409</v>
      </c>
      <c r="AK62" s="139">
        <v>6396.6630052638311</v>
      </c>
      <c r="AL62" s="139">
        <v>7138.1150986643888</v>
      </c>
      <c r="AM62" s="139">
        <v>7723.7624422594699</v>
      </c>
      <c r="AN62" s="139">
        <v>8374.1584438400005</v>
      </c>
      <c r="AO62" s="139">
        <v>7474.3102199839996</v>
      </c>
      <c r="AP62" s="139">
        <v>3035.3725035896546</v>
      </c>
      <c r="AQ62" s="140">
        <v>2474.9545386999998</v>
      </c>
      <c r="AR62" s="141">
        <v>3062.3225038556861</v>
      </c>
      <c r="AS62" s="141">
        <v>5416.2824661140357</v>
      </c>
      <c r="AT62" s="141">
        <v>6910.0608713739184</v>
      </c>
    </row>
    <row r="63" spans="2:46" hidden="1" outlineLevel="1" x14ac:dyDescent="0.2">
      <c r="B63" s="95" t="s">
        <v>148</v>
      </c>
      <c r="C63" s="54"/>
      <c r="D63" s="54"/>
      <c r="E63" s="54"/>
      <c r="F63" s="54"/>
      <c r="G63" s="54"/>
      <c r="H63" s="54"/>
      <c r="I63" s="139"/>
      <c r="J63" s="139"/>
      <c r="K63" s="140"/>
      <c r="L63" s="141">
        <v>324181</v>
      </c>
      <c r="M63" s="141">
        <v>452583</v>
      </c>
      <c r="N63" s="141">
        <v>486367</v>
      </c>
      <c r="O63" s="140">
        <v>553464</v>
      </c>
      <c r="P63" s="140">
        <v>619945</v>
      </c>
      <c r="Q63" s="140">
        <v>673949</v>
      </c>
      <c r="R63" s="140">
        <v>747648</v>
      </c>
      <c r="S63" s="139">
        <v>826718</v>
      </c>
      <c r="T63" s="140">
        <v>409601</v>
      </c>
      <c r="U63" s="140">
        <v>176896</v>
      </c>
      <c r="V63" s="141">
        <v>308065.70346624439</v>
      </c>
      <c r="W63" s="141">
        <v>772022.62620578404</v>
      </c>
      <c r="X63" s="149">
        <v>1044988.7766829933</v>
      </c>
      <c r="Y63" s="54"/>
      <c r="AB63" s="45"/>
      <c r="AC63" s="45"/>
      <c r="AD63" s="45"/>
      <c r="AE63" s="46"/>
      <c r="AH63" s="139">
        <v>2538.4107010422163</v>
      </c>
      <c r="AI63" s="139">
        <v>3505.2345756875684</v>
      </c>
      <c r="AJ63" s="139">
        <v>3724.8670534990233</v>
      </c>
      <c r="AK63" s="139">
        <v>4071.8800111377</v>
      </c>
      <c r="AL63" s="139">
        <v>4258.8793611777046</v>
      </c>
      <c r="AM63" s="139">
        <v>4421.4327053318657</v>
      </c>
      <c r="AN63" s="139">
        <v>4607.8599999999997</v>
      </c>
      <c r="AO63" s="139">
        <v>4624.91</v>
      </c>
      <c r="AP63" s="139">
        <v>2215.9600184048268</v>
      </c>
      <c r="AQ63" s="140">
        <v>888.61599999999999</v>
      </c>
      <c r="AR63" s="141">
        <v>952.70014810948112</v>
      </c>
      <c r="AS63" s="141">
        <v>2363.3297661845895</v>
      </c>
      <c r="AT63" s="141">
        <v>3475.1394445730139</v>
      </c>
    </row>
    <row r="64" spans="2:46" hidden="1" outlineLevel="1" x14ac:dyDescent="0.2">
      <c r="B64" s="105" t="s">
        <v>183</v>
      </c>
      <c r="C64" s="54"/>
      <c r="D64" s="54"/>
      <c r="E64" s="54"/>
      <c r="F64" s="54"/>
      <c r="G64" s="54"/>
      <c r="H64" s="54"/>
      <c r="I64" s="136"/>
      <c r="J64" s="136"/>
      <c r="K64" s="137"/>
      <c r="L64" s="138">
        <v>-154889</v>
      </c>
      <c r="M64" s="138">
        <v>-226086</v>
      </c>
      <c r="N64" s="138">
        <v>-236073</v>
      </c>
      <c r="O64" s="137">
        <v>-274740</v>
      </c>
      <c r="P64" s="137">
        <v>-319652</v>
      </c>
      <c r="Q64" s="137">
        <v>-352856</v>
      </c>
      <c r="R64" s="137">
        <v>-389601</v>
      </c>
      <c r="S64" s="136">
        <v>-441394</v>
      </c>
      <c r="T64" s="137">
        <v>-423063</v>
      </c>
      <c r="U64" s="137">
        <v>-390158</v>
      </c>
      <c r="V64" s="138">
        <v>-617058.1269628657</v>
      </c>
      <c r="W64" s="138">
        <v>-833599.73568493314</v>
      </c>
      <c r="X64" s="148">
        <v>-784794.69111933827</v>
      </c>
      <c r="Y64" s="54"/>
      <c r="AB64" s="45"/>
      <c r="AC64" s="45"/>
      <c r="AD64" s="45"/>
      <c r="AE64" s="46"/>
      <c r="AH64" s="136">
        <v>-1218.554240139779</v>
      </c>
      <c r="AI64" s="136">
        <v>-1751.413281681117</v>
      </c>
      <c r="AJ64" s="136">
        <v>-1808.1230317936374</v>
      </c>
      <c r="AK64" s="136">
        <v>-2012.7700964904461</v>
      </c>
      <c r="AL64" s="136">
        <v>-2201.5773404012216</v>
      </c>
      <c r="AM64" s="136">
        <v>-2318.5301404372713</v>
      </c>
      <c r="AN64" s="136">
        <v>-2384.8154474337221</v>
      </c>
      <c r="AO64" s="136">
        <v>-2461.6867998950411</v>
      </c>
      <c r="AP64" s="136">
        <v>-2205.3553124461005</v>
      </c>
      <c r="AQ64" s="137">
        <v>-1959.2823894891767</v>
      </c>
      <c r="AR64" s="138">
        <v>-1869.8827815877371</v>
      </c>
      <c r="AS64" s="138">
        <v>-2547.5891022450842</v>
      </c>
      <c r="AT64" s="138">
        <v>-2598.9749816417798</v>
      </c>
    </row>
    <row r="65" spans="2:46" hidden="1" outlineLevel="1" x14ac:dyDescent="0.2">
      <c r="B65" s="95" t="s">
        <v>147</v>
      </c>
      <c r="C65" s="54"/>
      <c r="D65" s="54"/>
      <c r="E65" s="54"/>
      <c r="F65" s="54"/>
      <c r="G65" s="54"/>
      <c r="H65" s="54"/>
      <c r="I65" s="139"/>
      <c r="J65" s="139"/>
      <c r="K65" s="140"/>
      <c r="L65" s="141">
        <v>18137</v>
      </c>
      <c r="M65" s="141">
        <v>17003</v>
      </c>
      <c r="N65" s="141">
        <v>20263</v>
      </c>
      <c r="O65" s="140">
        <v>17253</v>
      </c>
      <c r="P65" s="140">
        <v>18499</v>
      </c>
      <c r="Q65" s="140">
        <v>26394</v>
      </c>
      <c r="R65" s="140">
        <v>40204</v>
      </c>
      <c r="S65" s="139">
        <v>44989</v>
      </c>
      <c r="T65" s="140">
        <v>36766</v>
      </c>
      <c r="U65" s="140">
        <v>22965</v>
      </c>
      <c r="V65" s="141">
        <v>90402.199135119052</v>
      </c>
      <c r="W65" s="141">
        <v>150293.69175561125</v>
      </c>
      <c r="X65" s="149">
        <v>183401.18348151117</v>
      </c>
      <c r="Y65" s="54"/>
      <c r="AB65" s="45"/>
      <c r="AC65" s="45"/>
      <c r="AD65" s="45"/>
      <c r="AE65" s="46"/>
      <c r="AH65" s="139">
        <v>142.25474559884927</v>
      </c>
      <c r="AI65" s="139">
        <v>131.7807088176171</v>
      </c>
      <c r="AJ65" s="139">
        <v>155.19624001169524</v>
      </c>
      <c r="AK65" s="139">
        <v>127.32215153747535</v>
      </c>
      <c r="AL65" s="139">
        <v>127.00195134296338</v>
      </c>
      <c r="AM65" s="139">
        <v>173.03596271191205</v>
      </c>
      <c r="AN65" s="139">
        <v>248.61893021474748</v>
      </c>
      <c r="AO65" s="139">
        <v>251.75395588246366</v>
      </c>
      <c r="AP65" s="139">
        <v>198.29932145667374</v>
      </c>
      <c r="AQ65" s="140">
        <v>115.95575699737256</v>
      </c>
      <c r="AR65" s="141">
        <v>266.48575658109337</v>
      </c>
      <c r="AS65" s="141">
        <v>459.54507472059396</v>
      </c>
      <c r="AT65" s="141">
        <v>609.42649804429698</v>
      </c>
    </row>
    <row r="66" spans="2:46" hidden="1" outlineLevel="1" x14ac:dyDescent="0.2">
      <c r="B66" s="95" t="s">
        <v>148</v>
      </c>
      <c r="C66" s="54"/>
      <c r="D66" s="54"/>
      <c r="E66" s="54"/>
      <c r="F66" s="54"/>
      <c r="G66" s="54"/>
      <c r="H66" s="54"/>
      <c r="I66" s="139"/>
      <c r="J66" s="139"/>
      <c r="K66" s="140"/>
      <c r="L66" s="141">
        <v>173027</v>
      </c>
      <c r="M66" s="141">
        <v>243090</v>
      </c>
      <c r="N66" s="141">
        <v>256336</v>
      </c>
      <c r="O66" s="140">
        <v>291994</v>
      </c>
      <c r="P66" s="140">
        <v>338151</v>
      </c>
      <c r="Q66" s="140">
        <v>379250</v>
      </c>
      <c r="R66" s="140">
        <v>429805</v>
      </c>
      <c r="S66" s="139">
        <v>486383</v>
      </c>
      <c r="T66" s="140">
        <v>459829</v>
      </c>
      <c r="U66" s="140">
        <v>413122</v>
      </c>
      <c r="V66" s="141">
        <v>707460.32609798468</v>
      </c>
      <c r="W66" s="141">
        <v>983893.42744054436</v>
      </c>
      <c r="X66" s="149">
        <v>968195.87460084946</v>
      </c>
      <c r="Y66" s="54"/>
      <c r="AB66" s="45"/>
      <c r="AC66" s="45"/>
      <c r="AD66" s="45"/>
      <c r="AE66" s="46"/>
      <c r="AH66" s="139">
        <v>1360.8089857386283</v>
      </c>
      <c r="AI66" s="139">
        <v>1883.1939904987341</v>
      </c>
      <c r="AJ66" s="139">
        <v>1963.3192718053324</v>
      </c>
      <c r="AK66" s="139">
        <v>2140.0922480279214</v>
      </c>
      <c r="AL66" s="139">
        <v>2328.579291744185</v>
      </c>
      <c r="AM66" s="139">
        <v>2491.5661031491832</v>
      </c>
      <c r="AN66" s="139">
        <v>2633.4343776484698</v>
      </c>
      <c r="AO66" s="139">
        <v>2713.4407557775048</v>
      </c>
      <c r="AP66" s="139">
        <v>2403.6546339027745</v>
      </c>
      <c r="AQ66" s="140">
        <v>2075.2381464865493</v>
      </c>
      <c r="AR66" s="141">
        <v>2136.3685381688301</v>
      </c>
      <c r="AS66" s="141">
        <v>3007.1341769656783</v>
      </c>
      <c r="AT66" s="141">
        <v>3208.4014796860765</v>
      </c>
    </row>
    <row r="67" spans="2:46" hidden="1" outlineLevel="1" x14ac:dyDescent="0.2">
      <c r="B67" s="105" t="s">
        <v>184</v>
      </c>
      <c r="C67" s="54"/>
      <c r="D67" s="54"/>
      <c r="E67" s="54"/>
      <c r="F67" s="54"/>
      <c r="G67" s="54"/>
      <c r="H67" s="54"/>
      <c r="I67" s="136"/>
      <c r="J67" s="136"/>
      <c r="K67" s="137"/>
      <c r="L67" s="138">
        <v>688613</v>
      </c>
      <c r="M67" s="138">
        <v>728678</v>
      </c>
      <c r="N67" s="138">
        <v>813128</v>
      </c>
      <c r="O67" s="137">
        <v>842082</v>
      </c>
      <c r="P67" s="137">
        <v>939782</v>
      </c>
      <c r="Q67" s="137">
        <v>964316</v>
      </c>
      <c r="R67" s="137">
        <v>999504</v>
      </c>
      <c r="S67" s="136">
        <v>1030690</v>
      </c>
      <c r="T67" s="137">
        <v>1150789</v>
      </c>
      <c r="U67" s="137">
        <v>1034694</v>
      </c>
      <c r="V67" s="138">
        <v>1159404.3018858484</v>
      </c>
      <c r="W67" s="138">
        <v>1906832.6974321541</v>
      </c>
      <c r="X67" s="148">
        <v>1942683.1594193168</v>
      </c>
      <c r="Y67" s="54"/>
      <c r="AB67" s="45"/>
      <c r="AC67" s="45"/>
      <c r="AD67" s="45"/>
      <c r="AE67" s="46"/>
      <c r="AH67" s="136">
        <v>5391.9945573080804</v>
      </c>
      <c r="AI67" s="136">
        <v>5639.4953512203683</v>
      </c>
      <c r="AJ67" s="136">
        <v>6227.0452652750173</v>
      </c>
      <c r="AK67" s="136">
        <v>6193.3106827324855</v>
      </c>
      <c r="AL67" s="136">
        <v>6453.0461398109501</v>
      </c>
      <c r="AM67" s="136">
        <v>6326.5825102362614</v>
      </c>
      <c r="AN67" s="136">
        <v>6162.5566392808505</v>
      </c>
      <c r="AO67" s="136">
        <v>5765.9540583538601</v>
      </c>
      <c r="AP67" s="136">
        <v>6206.7713835099439</v>
      </c>
      <c r="AQ67" s="137">
        <v>5227.5068790338037</v>
      </c>
      <c r="AR67" s="138">
        <v>3496.3837919020452</v>
      </c>
      <c r="AS67" s="138">
        <v>5834.1717047851598</v>
      </c>
      <c r="AT67" s="138">
        <v>6439.3115221203798</v>
      </c>
    </row>
    <row r="68" spans="2:46" hidden="1" outlineLevel="1" x14ac:dyDescent="0.2">
      <c r="B68" s="95" t="s">
        <v>152</v>
      </c>
      <c r="C68" s="54"/>
      <c r="D68" s="54"/>
      <c r="E68" s="54"/>
      <c r="F68" s="54"/>
      <c r="G68" s="54"/>
      <c r="H68" s="54"/>
      <c r="I68" s="139"/>
      <c r="J68" s="139"/>
      <c r="K68" s="140"/>
      <c r="L68" s="141">
        <v>681714</v>
      </c>
      <c r="M68" s="141">
        <v>725960</v>
      </c>
      <c r="N68" s="141">
        <v>809437</v>
      </c>
      <c r="O68" s="140">
        <v>838471</v>
      </c>
      <c r="P68" s="140">
        <v>936990</v>
      </c>
      <c r="Q68" s="140">
        <v>962682</v>
      </c>
      <c r="R68" s="140">
        <v>998303</v>
      </c>
      <c r="S68" s="139">
        <v>1029122</v>
      </c>
      <c r="T68" s="140">
        <v>1148418</v>
      </c>
      <c r="U68" s="140">
        <v>1033494</v>
      </c>
      <c r="V68" s="141">
        <v>1158231.8018858486</v>
      </c>
      <c r="W68" s="141">
        <v>1900387.4474321539</v>
      </c>
      <c r="X68" s="149">
        <v>1939722.5094193167</v>
      </c>
      <c r="Y68" s="54"/>
      <c r="AB68" s="45"/>
      <c r="AC68" s="45"/>
      <c r="AD68" s="45"/>
      <c r="AE68" s="46"/>
      <c r="AH68" s="139">
        <v>5338.9813348427733</v>
      </c>
      <c r="AI68" s="139">
        <v>5618.5566259441148</v>
      </c>
      <c r="AJ68" s="139">
        <v>6199.0965503378684</v>
      </c>
      <c r="AK68" s="139">
        <v>6166.5714747455213</v>
      </c>
      <c r="AL68" s="139">
        <v>6434.0815248569406</v>
      </c>
      <c r="AM68" s="139">
        <v>6315.856015546593</v>
      </c>
      <c r="AN68" s="139">
        <v>6154.9695523925939</v>
      </c>
      <c r="AO68" s="139">
        <v>5757.1120443482014</v>
      </c>
      <c r="AP68" s="139">
        <v>6193.9343617685408</v>
      </c>
      <c r="AQ68" s="140">
        <v>5221.464470595507</v>
      </c>
      <c r="AR68" s="141">
        <v>3493.032306570045</v>
      </c>
      <c r="AS68" s="141">
        <v>5814.5510063552501</v>
      </c>
      <c r="AT68" s="141">
        <v>6429.4854567664743</v>
      </c>
    </row>
    <row r="69" spans="2:46" hidden="1" outlineLevel="1" x14ac:dyDescent="0.2">
      <c r="B69" s="89" t="s">
        <v>147</v>
      </c>
      <c r="C69" s="54"/>
      <c r="D69" s="54"/>
      <c r="E69" s="54"/>
      <c r="F69" s="54"/>
      <c r="G69" s="54"/>
      <c r="H69" s="54"/>
      <c r="I69" s="139"/>
      <c r="J69" s="139"/>
      <c r="K69" s="140"/>
      <c r="L69" s="141">
        <v>763980</v>
      </c>
      <c r="M69" s="141">
        <v>827689</v>
      </c>
      <c r="N69" s="141">
        <v>916344</v>
      </c>
      <c r="O69" s="140">
        <v>948957</v>
      </c>
      <c r="P69" s="140">
        <v>1054489</v>
      </c>
      <c r="Q69" s="140">
        <v>1091972</v>
      </c>
      <c r="R69" s="140">
        <v>1138124</v>
      </c>
      <c r="S69" s="139">
        <v>1200766</v>
      </c>
      <c r="T69" s="140">
        <v>1317007</v>
      </c>
      <c r="U69" s="140">
        <v>1087188</v>
      </c>
      <c r="V69" s="141">
        <v>1252504.1394953239</v>
      </c>
      <c r="W69" s="141">
        <v>1950776.8057320067</v>
      </c>
      <c r="X69" s="149">
        <v>1983828.6211259742</v>
      </c>
      <c r="Y69" s="54"/>
      <c r="AB69" s="45"/>
      <c r="AC69" s="45"/>
      <c r="AD69" s="45"/>
      <c r="AE69" s="46"/>
      <c r="AH69" s="139">
        <v>5985.2623243749358</v>
      </c>
      <c r="AI69" s="139">
        <v>6406.9566259441144</v>
      </c>
      <c r="AJ69" s="139">
        <v>7017.8165503378677</v>
      </c>
      <c r="AK69" s="139">
        <v>6980.3014747455218</v>
      </c>
      <c r="AL69" s="139">
        <v>7241.5315248569405</v>
      </c>
      <c r="AM69" s="139">
        <v>7163.9560155465924</v>
      </c>
      <c r="AN69" s="139">
        <v>7015.4195523925937</v>
      </c>
      <c r="AO69" s="139">
        <v>6717.2120443482017</v>
      </c>
      <c r="AP69" s="139">
        <v>7103.9343617685408</v>
      </c>
      <c r="AQ69" s="140">
        <v>5491.464470595507</v>
      </c>
      <c r="AR69" s="141">
        <v>3789.4623065700443</v>
      </c>
      <c r="AS69" s="141">
        <v>5969.5585316552506</v>
      </c>
      <c r="AT69" s="141">
        <v>6575.3834203064744</v>
      </c>
    </row>
    <row r="70" spans="2:46" hidden="1" outlineLevel="1" x14ac:dyDescent="0.2">
      <c r="B70" s="89" t="s">
        <v>148</v>
      </c>
      <c r="C70" s="54"/>
      <c r="D70" s="54"/>
      <c r="E70" s="54"/>
      <c r="F70" s="54"/>
      <c r="G70" s="54"/>
      <c r="H70" s="54"/>
      <c r="I70" s="139"/>
      <c r="J70" s="139"/>
      <c r="K70" s="140"/>
      <c r="L70" s="141">
        <v>82266</v>
      </c>
      <c r="M70" s="141">
        <v>101728</v>
      </c>
      <c r="N70" s="141">
        <v>106906</v>
      </c>
      <c r="O70" s="140">
        <v>110486</v>
      </c>
      <c r="P70" s="140">
        <v>117498</v>
      </c>
      <c r="Q70" s="140">
        <v>129291</v>
      </c>
      <c r="R70" s="140">
        <v>139821</v>
      </c>
      <c r="S70" s="139">
        <v>171644</v>
      </c>
      <c r="T70" s="140">
        <v>168589</v>
      </c>
      <c r="U70" s="140">
        <v>53694</v>
      </c>
      <c r="V70" s="141">
        <v>94272.337609475391</v>
      </c>
      <c r="W70" s="141">
        <v>50389.358299852778</v>
      </c>
      <c r="X70" s="149">
        <v>44106.11170665751</v>
      </c>
      <c r="Y70" s="54"/>
      <c r="AB70" s="45"/>
      <c r="AC70" s="45"/>
      <c r="AD70" s="45"/>
      <c r="AE70" s="46"/>
      <c r="AH70" s="139">
        <v>646.28098953216227</v>
      </c>
      <c r="AI70" s="139">
        <v>788.40000000000009</v>
      </c>
      <c r="AJ70" s="139">
        <v>818.71999999999991</v>
      </c>
      <c r="AK70" s="139">
        <v>813.73</v>
      </c>
      <c r="AL70" s="139">
        <v>807.45</v>
      </c>
      <c r="AM70" s="139">
        <v>848.09999999999991</v>
      </c>
      <c r="AN70" s="139">
        <v>860.45</v>
      </c>
      <c r="AO70" s="139">
        <v>960.1</v>
      </c>
      <c r="AP70" s="139">
        <v>910</v>
      </c>
      <c r="AQ70" s="140">
        <v>270</v>
      </c>
      <c r="AR70" s="141">
        <v>296.43</v>
      </c>
      <c r="AS70" s="141">
        <v>155.0075253</v>
      </c>
      <c r="AT70" s="141">
        <v>145.89796354000001</v>
      </c>
    </row>
    <row r="71" spans="2:46" hidden="1" outlineLevel="1" x14ac:dyDescent="0.2">
      <c r="B71" s="95" t="s">
        <v>153</v>
      </c>
      <c r="C71" s="54"/>
      <c r="D71" s="54"/>
      <c r="E71" s="54"/>
      <c r="F71" s="54"/>
      <c r="G71" s="54"/>
      <c r="H71" s="54"/>
      <c r="I71" s="139"/>
      <c r="J71" s="139"/>
      <c r="K71" s="140"/>
      <c r="L71" s="141">
        <v>6899</v>
      </c>
      <c r="M71" s="141">
        <v>2718</v>
      </c>
      <c r="N71" s="141">
        <v>3691</v>
      </c>
      <c r="O71" s="140">
        <v>3610</v>
      </c>
      <c r="P71" s="140">
        <v>2792</v>
      </c>
      <c r="Q71" s="140">
        <v>1634</v>
      </c>
      <c r="R71" s="140">
        <v>1201</v>
      </c>
      <c r="S71" s="139">
        <v>1568</v>
      </c>
      <c r="T71" s="140">
        <v>2371</v>
      </c>
      <c r="U71" s="140">
        <v>1200</v>
      </c>
      <c r="V71" s="141">
        <v>1172.4999999999998</v>
      </c>
      <c r="W71" s="141">
        <v>6445.2499999999991</v>
      </c>
      <c r="X71" s="149">
        <v>2960.6499999999996</v>
      </c>
      <c r="Y71" s="54"/>
      <c r="AB71" s="45"/>
      <c r="AC71" s="45"/>
      <c r="AD71" s="45"/>
      <c r="AE71" s="46"/>
      <c r="AH71" s="139">
        <v>53.013222465307265</v>
      </c>
      <c r="AI71" s="139">
        <v>20.938725276253937</v>
      </c>
      <c r="AJ71" s="139">
        <v>27.948714937149386</v>
      </c>
      <c r="AK71" s="139">
        <v>26.739207986965322</v>
      </c>
      <c r="AL71" s="139">
        <v>18.964614954009903</v>
      </c>
      <c r="AM71" s="139">
        <v>10.726494689668172</v>
      </c>
      <c r="AN71" s="139">
        <v>7.5870868882562021</v>
      </c>
      <c r="AO71" s="139">
        <v>8.8420140056581005</v>
      </c>
      <c r="AP71" s="139">
        <v>12.837021741403305</v>
      </c>
      <c r="AQ71" s="140">
        <v>6.0424084382963983</v>
      </c>
      <c r="AR71" s="141">
        <v>3.3514853320003097</v>
      </c>
      <c r="AS71" s="141">
        <v>19.620698429908881</v>
      </c>
      <c r="AT71" s="141">
        <v>9.8260653539043723</v>
      </c>
    </row>
    <row r="72" spans="2:46" hidden="1" outlineLevel="1" x14ac:dyDescent="0.2">
      <c r="B72" s="86" t="s">
        <v>185</v>
      </c>
      <c r="C72" s="54"/>
      <c r="D72" s="54"/>
      <c r="E72" s="54"/>
      <c r="F72" s="54"/>
      <c r="G72" s="54"/>
      <c r="H72" s="54"/>
      <c r="I72" s="136"/>
      <c r="J72" s="136"/>
      <c r="K72" s="137"/>
      <c r="L72" s="138">
        <v>16951</v>
      </c>
      <c r="M72" s="138">
        <v>9188</v>
      </c>
      <c r="N72" s="138">
        <v>7684</v>
      </c>
      <c r="O72" s="137">
        <v>6256</v>
      </c>
      <c r="P72" s="137">
        <v>3745</v>
      </c>
      <c r="Q72" s="137">
        <v>1667</v>
      </c>
      <c r="R72" s="137">
        <v>2265</v>
      </c>
      <c r="S72" s="136">
        <v>4959</v>
      </c>
      <c r="T72" s="137">
        <v>5193</v>
      </c>
      <c r="U72" s="137">
        <v>5009</v>
      </c>
      <c r="V72" s="138">
        <v>6123.3867966659818</v>
      </c>
      <c r="W72" s="138">
        <v>12296.83680719461</v>
      </c>
      <c r="X72" s="148">
        <v>3487.8174190062168</v>
      </c>
      <c r="Y72" s="54"/>
      <c r="AB72" s="45"/>
      <c r="AC72" s="45"/>
      <c r="AD72" s="45"/>
      <c r="AE72" s="46"/>
      <c r="AH72" s="136">
        <v>130.34287093281779</v>
      </c>
      <c r="AI72" s="136">
        <v>70.885022919094467</v>
      </c>
      <c r="AJ72" s="136">
        <v>58.254756311848865</v>
      </c>
      <c r="AK72" s="136">
        <v>46.298529118649888</v>
      </c>
      <c r="AL72" s="136">
        <v>25.269999200304113</v>
      </c>
      <c r="AM72" s="136">
        <v>10.930632995098037</v>
      </c>
      <c r="AN72" s="136">
        <v>14.360304221047233</v>
      </c>
      <c r="AO72" s="136">
        <v>23.110883153365045</v>
      </c>
      <c r="AP72" s="136">
        <v>28.060183234034714</v>
      </c>
      <c r="AQ72" s="137">
        <v>25.121615671121887</v>
      </c>
      <c r="AR72" s="138">
        <v>19.351687045143429</v>
      </c>
      <c r="AS72" s="138">
        <v>37.268364701259358</v>
      </c>
      <c r="AT72" s="138">
        <v>11.550040665822404</v>
      </c>
    </row>
    <row r="73" spans="2:46" hidden="1" outlineLevel="1" x14ac:dyDescent="0.2">
      <c r="B73" s="86" t="s">
        <v>186</v>
      </c>
      <c r="C73" s="54"/>
      <c r="D73" s="54"/>
      <c r="E73" s="54"/>
      <c r="F73" s="54"/>
      <c r="G73" s="54"/>
      <c r="H73" s="54"/>
      <c r="I73" s="136"/>
      <c r="J73" s="136"/>
      <c r="K73" s="137"/>
      <c r="L73" s="138">
        <v>-484918</v>
      </c>
      <c r="M73" s="138">
        <v>-314773</v>
      </c>
      <c r="N73" s="138">
        <v>-251752</v>
      </c>
      <c r="O73" s="137">
        <v>-251268</v>
      </c>
      <c r="P73" s="137">
        <v>-250414</v>
      </c>
      <c r="Q73" s="137">
        <v>-349674</v>
      </c>
      <c r="R73" s="137">
        <v>-449710</v>
      </c>
      <c r="S73" s="136">
        <v>-326019</v>
      </c>
      <c r="T73" s="137">
        <v>-233056</v>
      </c>
      <c r="U73" s="137">
        <v>-651305</v>
      </c>
      <c r="V73" s="138">
        <v>-309017.13592968322</v>
      </c>
      <c r="W73" s="138">
        <v>493821.98814041447</v>
      </c>
      <c r="X73" s="148">
        <v>376580.99905019626</v>
      </c>
      <c r="Y73" s="54"/>
      <c r="AB73" s="45"/>
      <c r="AC73" s="45"/>
      <c r="AD73" s="45"/>
      <c r="AE73" s="46"/>
      <c r="AH73" s="136">
        <v>-3851.3883803078425</v>
      </c>
      <c r="AI73" s="136">
        <v>-2469.690130598301</v>
      </c>
      <c r="AJ73" s="136">
        <v>-1929.4294679131544</v>
      </c>
      <c r="AK73" s="136">
        <v>-1836.4755548067851</v>
      </c>
      <c r="AL73" s="136">
        <v>-1717.1297160286349</v>
      </c>
      <c r="AM73" s="136">
        <v>-2298.0649900118678</v>
      </c>
      <c r="AN73" s="136">
        <v>-2784.6927613295065</v>
      </c>
      <c r="AO73" s="136">
        <v>-1820.2893400074472</v>
      </c>
      <c r="AP73" s="136">
        <v>-1159.0599699723252</v>
      </c>
      <c r="AQ73" s="137">
        <v>-3259.1506020171928</v>
      </c>
      <c r="AR73" s="138">
        <v>-1429.1019910891036</v>
      </c>
      <c r="AS73" s="138">
        <v>1476.3830506100312</v>
      </c>
      <c r="AT73" s="138">
        <v>1217.3864575391854</v>
      </c>
    </row>
    <row r="74" spans="2:46" hidden="1" outlineLevel="1" x14ac:dyDescent="0.2">
      <c r="B74" s="71" t="s">
        <v>158</v>
      </c>
      <c r="C74" s="54"/>
      <c r="D74" s="54"/>
      <c r="E74" s="54"/>
      <c r="F74" s="54"/>
      <c r="G74" s="54"/>
      <c r="H74" s="54"/>
      <c r="I74" s="136"/>
      <c r="J74" s="136"/>
      <c r="K74" s="137"/>
      <c r="L74" s="138">
        <v>525889</v>
      </c>
      <c r="M74" s="138">
        <v>388700</v>
      </c>
      <c r="N74" s="138">
        <v>-200261</v>
      </c>
      <c r="O74" s="137">
        <v>-346198</v>
      </c>
      <c r="P74" s="137">
        <v>-317181</v>
      </c>
      <c r="Q74" s="137">
        <v>-329233</v>
      </c>
      <c r="R74" s="137">
        <v>-548398</v>
      </c>
      <c r="S74" s="136">
        <v>-441794</v>
      </c>
      <c r="T74" s="137">
        <v>-77578</v>
      </c>
      <c r="U74" s="137">
        <v>-844974</v>
      </c>
      <c r="V74" s="138">
        <v>-453918.33770953421</v>
      </c>
      <c r="W74" s="138">
        <v>502615.90899364988</v>
      </c>
      <c r="X74" s="148">
        <v>318975.33726125467</v>
      </c>
      <c r="Y74" s="54"/>
      <c r="AB74" s="45"/>
      <c r="AC74" s="45"/>
      <c r="AD74" s="45"/>
      <c r="AE74" s="46"/>
      <c r="AH74" s="136">
        <v>-4263.4485588217703</v>
      </c>
      <c r="AI74" s="136">
        <v>-3063.7484157722702</v>
      </c>
      <c r="AJ74" s="136">
        <v>-1536.0549321103604</v>
      </c>
      <c r="AK74" s="136">
        <v>-2312.2570797180615</v>
      </c>
      <c r="AL74" s="136">
        <v>-2181.844371212705</v>
      </c>
      <c r="AM74" s="136">
        <v>-2122.795375399809</v>
      </c>
      <c r="AN74" s="136">
        <v>-3377.6843108831581</v>
      </c>
      <c r="AO74" s="136">
        <v>-2459.9161360207472</v>
      </c>
      <c r="AP74" s="136">
        <v>-394.35126652472957</v>
      </c>
      <c r="AQ74" s="137">
        <v>-4210.9371160039091</v>
      </c>
      <c r="AR74" s="138">
        <v>-1568.5038024061921</v>
      </c>
      <c r="AS74" s="138">
        <v>1482.8091503886574</v>
      </c>
      <c r="AT74" s="138">
        <v>891.96907560820716</v>
      </c>
    </row>
    <row r="75" spans="2:46" hidden="1" outlineLevel="1" x14ac:dyDescent="0.2">
      <c r="B75" s="104" t="s">
        <v>187</v>
      </c>
      <c r="C75" s="54"/>
      <c r="D75" s="54"/>
      <c r="E75" s="54"/>
      <c r="F75" s="54"/>
      <c r="G75" s="54"/>
      <c r="H75" s="54"/>
      <c r="I75" s="136"/>
      <c r="J75" s="136"/>
      <c r="K75" s="137"/>
      <c r="L75" s="138">
        <v>186309</v>
      </c>
      <c r="M75" s="138">
        <v>135293</v>
      </c>
      <c r="N75" s="138">
        <v>338335</v>
      </c>
      <c r="O75" s="137">
        <v>121053</v>
      </c>
      <c r="P75" s="137">
        <v>7128</v>
      </c>
      <c r="Q75" s="137">
        <v>450791</v>
      </c>
      <c r="R75" s="137">
        <v>-105644</v>
      </c>
      <c r="S75" s="136">
        <v>87098</v>
      </c>
      <c r="T75" s="137">
        <v>-400341</v>
      </c>
      <c r="U75" s="137">
        <v>-417001</v>
      </c>
      <c r="V75" s="138">
        <v>123225.56761317907</v>
      </c>
      <c r="W75" s="138">
        <v>1189755.4460862826</v>
      </c>
      <c r="X75" s="148">
        <v>732020.58295628696</v>
      </c>
      <c r="Y75" s="54"/>
      <c r="AB75" s="45"/>
      <c r="AC75" s="45"/>
      <c r="AD75" s="45"/>
      <c r="AE75" s="46"/>
      <c r="AH75" s="136">
        <v>1176.9858164194438</v>
      </c>
      <c r="AI75" s="136">
        <v>985.72879689178069</v>
      </c>
      <c r="AJ75" s="136">
        <v>2588.0381924074522</v>
      </c>
      <c r="AK75" s="136">
        <v>910.82534197173197</v>
      </c>
      <c r="AL75" s="136">
        <v>30.757733929097725</v>
      </c>
      <c r="AM75" s="136">
        <v>2937.8856327425301</v>
      </c>
      <c r="AN75" s="136">
        <v>-561.97058252248235</v>
      </c>
      <c r="AO75" s="136">
        <v>514.47080179026011</v>
      </c>
      <c r="AP75" s="136">
        <v>-2112.7803342016186</v>
      </c>
      <c r="AQ75" s="137">
        <v>-2112.7105328807447</v>
      </c>
      <c r="AR75" s="138">
        <v>83.676374109607693</v>
      </c>
      <c r="AS75" s="138">
        <v>3655.0153605929131</v>
      </c>
      <c r="AT75" s="138">
        <v>1909.5026462377878</v>
      </c>
    </row>
    <row r="76" spans="2:46" hidden="1" outlineLevel="1" x14ac:dyDescent="0.2">
      <c r="B76" s="95" t="s">
        <v>160</v>
      </c>
      <c r="C76" s="54"/>
      <c r="D76" s="54"/>
      <c r="E76" s="54"/>
      <c r="F76" s="54"/>
      <c r="G76" s="54"/>
      <c r="H76" s="54"/>
      <c r="I76" s="139"/>
      <c r="J76" s="139"/>
      <c r="K76" s="140"/>
      <c r="L76" s="141">
        <v>8157</v>
      </c>
      <c r="M76" s="141">
        <v>8399</v>
      </c>
      <c r="N76" s="141">
        <v>8725</v>
      </c>
      <c r="O76" s="140">
        <v>7199</v>
      </c>
      <c r="P76" s="140">
        <v>34476</v>
      </c>
      <c r="Q76" s="140">
        <v>10946</v>
      </c>
      <c r="R76" s="140">
        <v>11021</v>
      </c>
      <c r="S76" s="139">
        <v>13830</v>
      </c>
      <c r="T76" s="140">
        <v>2699</v>
      </c>
      <c r="U76" s="140">
        <v>3468</v>
      </c>
      <c r="V76" s="141">
        <v>4892.1333035721327</v>
      </c>
      <c r="W76" s="141">
        <v>16696.725381585344</v>
      </c>
      <c r="X76" s="149">
        <v>45858.184928633302</v>
      </c>
      <c r="Y76" s="54"/>
      <c r="AB76" s="45"/>
      <c r="AC76" s="45"/>
      <c r="AD76" s="45"/>
      <c r="AE76" s="46"/>
      <c r="AH76" s="139">
        <v>63.925648502612333</v>
      </c>
      <c r="AI76" s="139">
        <v>65.07332977384074</v>
      </c>
      <c r="AJ76" s="139">
        <v>66.823329773840726</v>
      </c>
      <c r="AK76" s="139">
        <v>52.98732445455812</v>
      </c>
      <c r="AL76" s="139">
        <v>236.80813680070298</v>
      </c>
      <c r="AM76" s="139">
        <v>71.791375686873195</v>
      </c>
      <c r="AN76" s="139">
        <v>67.856570536709071</v>
      </c>
      <c r="AO76" s="139">
        <v>77.362783748388992</v>
      </c>
      <c r="AP76" s="139">
        <v>14.542783748388985</v>
      </c>
      <c r="AQ76" s="140">
        <v>17.440715284272247</v>
      </c>
      <c r="AR76" s="141">
        <v>15.133593251065106</v>
      </c>
      <c r="AS76" s="141">
        <v>51.491508789999997</v>
      </c>
      <c r="AT76" s="141">
        <v>110.32551940021483</v>
      </c>
    </row>
    <row r="77" spans="2:46" hidden="1" outlineLevel="1" x14ac:dyDescent="0.2">
      <c r="B77" s="95" t="s">
        <v>188</v>
      </c>
      <c r="C77" s="54"/>
      <c r="D77" s="54"/>
      <c r="E77" s="54"/>
      <c r="F77" s="54"/>
      <c r="G77" s="54"/>
      <c r="H77" s="54"/>
      <c r="I77" s="140"/>
      <c r="J77" s="140"/>
      <c r="K77" s="140"/>
      <c r="L77" s="141">
        <v>-1295</v>
      </c>
      <c r="M77" s="141">
        <v>-29</v>
      </c>
      <c r="N77" s="141">
        <v>-29</v>
      </c>
      <c r="O77" s="140">
        <v>3</v>
      </c>
      <c r="P77" s="140">
        <v>-1</v>
      </c>
      <c r="Q77" s="140">
        <v>-12</v>
      </c>
      <c r="R77" s="140">
        <v>6</v>
      </c>
      <c r="S77" s="140">
        <v>0</v>
      </c>
      <c r="T77" s="140">
        <v>0</v>
      </c>
      <c r="U77" s="140">
        <v>0</v>
      </c>
      <c r="V77" s="141">
        <v>0</v>
      </c>
      <c r="W77" s="141">
        <v>56727.097982674037</v>
      </c>
      <c r="X77" s="141">
        <v>0</v>
      </c>
      <c r="Y77" s="54"/>
      <c r="AB77" s="45"/>
      <c r="AC77" s="45"/>
      <c r="AD77" s="45"/>
      <c r="AE77" s="46"/>
      <c r="AH77" s="140">
        <v>-9.9866480656845553</v>
      </c>
      <c r="AI77" s="140">
        <v>1.224908948467468E-2</v>
      </c>
      <c r="AJ77" s="140">
        <v>-0.22022975839298425</v>
      </c>
      <c r="AK77" s="140">
        <v>2.2683515388706943E-2</v>
      </c>
      <c r="AL77" s="140">
        <v>-5.0161031026114133E-3</v>
      </c>
      <c r="AM77" s="140">
        <v>-8.5592081859383745E-2</v>
      </c>
      <c r="AN77" s="140">
        <v>0</v>
      </c>
      <c r="AO77" s="140">
        <v>0</v>
      </c>
      <c r="AP77" s="140">
        <v>0</v>
      </c>
      <c r="AQ77" s="140">
        <v>0</v>
      </c>
      <c r="AR77" s="141">
        <v>0</v>
      </c>
      <c r="AS77" s="141">
        <v>173.43302728363247</v>
      </c>
      <c r="AT77" s="141">
        <v>179.93383059812268</v>
      </c>
    </row>
    <row r="78" spans="2:46" hidden="1" outlineLevel="1" x14ac:dyDescent="0.2">
      <c r="B78" s="89" t="s">
        <v>189</v>
      </c>
      <c r="C78" s="54"/>
      <c r="D78" s="54"/>
      <c r="E78" s="54"/>
      <c r="F78" s="54"/>
      <c r="G78" s="54"/>
      <c r="H78" s="54"/>
      <c r="I78" s="140"/>
      <c r="J78" s="140"/>
      <c r="K78" s="140"/>
      <c r="L78" s="141">
        <v>-1295</v>
      </c>
      <c r="M78" s="141">
        <v>-29</v>
      </c>
      <c r="N78" s="141">
        <v>-29</v>
      </c>
      <c r="O78" s="140">
        <v>3</v>
      </c>
      <c r="P78" s="140">
        <v>-1</v>
      </c>
      <c r="Q78" s="140">
        <v>0</v>
      </c>
      <c r="R78" s="140">
        <v>6</v>
      </c>
      <c r="S78" s="140">
        <v>0</v>
      </c>
      <c r="T78" s="140">
        <v>0</v>
      </c>
      <c r="U78" s="140">
        <v>0</v>
      </c>
      <c r="V78" s="141">
        <v>0</v>
      </c>
      <c r="W78" s="141">
        <v>56727.097982674037</v>
      </c>
      <c r="X78" s="141">
        <v>0</v>
      </c>
      <c r="Y78" s="54"/>
      <c r="AB78" s="45"/>
      <c r="AC78" s="45"/>
      <c r="AD78" s="45"/>
      <c r="AE78" s="46"/>
      <c r="AH78" s="140">
        <v>-9.9866480656845553</v>
      </c>
      <c r="AI78" s="140">
        <v>1.224908948467468E-2</v>
      </c>
      <c r="AJ78" s="140">
        <v>-0.22022975839298425</v>
      </c>
      <c r="AK78" s="140">
        <v>2.2683515388706943E-2</v>
      </c>
      <c r="AL78" s="140">
        <v>-5.0161031026114133E-3</v>
      </c>
      <c r="AM78" s="140">
        <v>-8.5592081859383745E-2</v>
      </c>
      <c r="AN78" s="140">
        <v>0</v>
      </c>
      <c r="AO78" s="140">
        <v>0</v>
      </c>
      <c r="AP78" s="140">
        <v>0</v>
      </c>
      <c r="AQ78" s="140">
        <v>0</v>
      </c>
      <c r="AR78" s="141">
        <v>0</v>
      </c>
      <c r="AS78" s="141">
        <v>173.43302728363247</v>
      </c>
      <c r="AT78" s="141">
        <v>179.93383059812268</v>
      </c>
    </row>
    <row r="79" spans="2:46" hidden="1" outlineLevel="1" x14ac:dyDescent="0.2">
      <c r="B79" s="95" t="s">
        <v>190</v>
      </c>
      <c r="C79" s="54"/>
      <c r="D79" s="54"/>
      <c r="E79" s="54"/>
      <c r="F79" s="54"/>
      <c r="G79" s="54"/>
      <c r="H79" s="54"/>
      <c r="I79" s="139"/>
      <c r="J79" s="139"/>
      <c r="K79" s="140"/>
      <c r="L79" s="141">
        <v>47384</v>
      </c>
      <c r="M79" s="141">
        <v>-24531</v>
      </c>
      <c r="N79" s="141">
        <v>127197</v>
      </c>
      <c r="O79" s="140">
        <v>70962</v>
      </c>
      <c r="P79" s="140">
        <v>38245</v>
      </c>
      <c r="Q79" s="140">
        <v>13268</v>
      </c>
      <c r="R79" s="140">
        <v>64683</v>
      </c>
      <c r="S79" s="139">
        <v>17823</v>
      </c>
      <c r="T79" s="140">
        <v>-27446</v>
      </c>
      <c r="U79" s="140">
        <v>77454</v>
      </c>
      <c r="V79" s="141">
        <v>390161.52205834916</v>
      </c>
      <c r="W79" s="141">
        <v>317311.61186251545</v>
      </c>
      <c r="X79" s="149">
        <v>-29760.867584264815</v>
      </c>
      <c r="Y79" s="54"/>
      <c r="AB79" s="45"/>
      <c r="AC79" s="45"/>
      <c r="AD79" s="45"/>
      <c r="AE79" s="46"/>
      <c r="AH79" s="139">
        <v>362.63772534599894</v>
      </c>
      <c r="AI79" s="139">
        <v>-191.05275295316696</v>
      </c>
      <c r="AJ79" s="139">
        <v>972.94480777605474</v>
      </c>
      <c r="AK79" s="139">
        <v>503.40712947791701</v>
      </c>
      <c r="AL79" s="139">
        <v>266.01925679945748</v>
      </c>
      <c r="AM79" s="139">
        <v>81.886482439968916</v>
      </c>
      <c r="AN79" s="139">
        <v>372.08752707560421</v>
      </c>
      <c r="AO79" s="139">
        <v>99.848226659274502</v>
      </c>
      <c r="AP79" s="139">
        <v>-135.80451763027943</v>
      </c>
      <c r="AQ79" s="140">
        <v>386.68856419318445</v>
      </c>
      <c r="AR79" s="141">
        <v>1302.3445555827232</v>
      </c>
      <c r="AS79" s="141">
        <v>971.6494289773342</v>
      </c>
      <c r="AT79" s="141">
        <v>-2.9119246635051184</v>
      </c>
    </row>
    <row r="80" spans="2:46" hidden="1" outlineLevel="1" x14ac:dyDescent="0.2">
      <c r="B80" s="89" t="s">
        <v>191</v>
      </c>
      <c r="C80" s="54"/>
      <c r="D80" s="54"/>
      <c r="E80" s="54"/>
      <c r="F80" s="54"/>
      <c r="G80" s="54"/>
      <c r="H80" s="54"/>
      <c r="I80" s="139"/>
      <c r="J80" s="139"/>
      <c r="K80" s="140"/>
      <c r="L80" s="141">
        <v>22178</v>
      </c>
      <c r="M80" s="141">
        <v>-58839</v>
      </c>
      <c r="N80" s="141">
        <v>36115</v>
      </c>
      <c r="O80" s="140">
        <v>21127</v>
      </c>
      <c r="P80" s="140">
        <v>538</v>
      </c>
      <c r="Q80" s="140">
        <v>12094</v>
      </c>
      <c r="R80" s="140">
        <v>14605</v>
      </c>
      <c r="S80" s="139">
        <v>-16796</v>
      </c>
      <c r="T80" s="140">
        <v>11666</v>
      </c>
      <c r="U80" s="140">
        <v>62761</v>
      </c>
      <c r="V80" s="141">
        <v>152167.90583880414</v>
      </c>
      <c r="W80" s="141">
        <v>30857.484594337817</v>
      </c>
      <c r="X80" s="149">
        <v>27110.619593355368</v>
      </c>
      <c r="Y80" s="54"/>
      <c r="AB80" s="45"/>
      <c r="AC80" s="45"/>
      <c r="AD80" s="45"/>
      <c r="AE80" s="46"/>
      <c r="AH80" s="139">
        <v>161.86702827530456</v>
      </c>
      <c r="AI80" s="139">
        <v>-458.70745335023031</v>
      </c>
      <c r="AJ80" s="139">
        <v>275.68586474751459</v>
      </c>
      <c r="AK80" s="139">
        <v>142.68801850702096</v>
      </c>
      <c r="AL80" s="139">
        <v>4.8210602007886791</v>
      </c>
      <c r="AM80" s="139">
        <v>78.327409265074493</v>
      </c>
      <c r="AN80" s="139">
        <v>79.549543976822292</v>
      </c>
      <c r="AO80" s="139">
        <v>-92.678900573460908</v>
      </c>
      <c r="AP80" s="139">
        <v>64.442028785791365</v>
      </c>
      <c r="AQ80" s="140">
        <v>306.26359166587372</v>
      </c>
      <c r="AR80" s="141">
        <v>513.88795670721026</v>
      </c>
      <c r="AS80" s="141">
        <v>114.0607045913199</v>
      </c>
      <c r="AT80" s="141">
        <v>-72.53893431829681</v>
      </c>
    </row>
    <row r="81" spans="2:46" hidden="1" outlineLevel="1" x14ac:dyDescent="0.2">
      <c r="B81" s="89" t="s">
        <v>192</v>
      </c>
      <c r="C81" s="54"/>
      <c r="D81" s="54"/>
      <c r="E81" s="54"/>
      <c r="F81" s="54"/>
      <c r="G81" s="54"/>
      <c r="H81" s="54"/>
      <c r="I81" s="139"/>
      <c r="J81" s="139"/>
      <c r="K81" s="140"/>
      <c r="L81" s="141">
        <v>11769</v>
      </c>
      <c r="M81" s="141">
        <v>29128</v>
      </c>
      <c r="N81" s="141">
        <v>50000</v>
      </c>
      <c r="O81" s="140">
        <v>15807</v>
      </c>
      <c r="P81" s="140">
        <v>-17114</v>
      </c>
      <c r="Q81" s="140">
        <v>5293</v>
      </c>
      <c r="R81" s="140">
        <v>28647</v>
      </c>
      <c r="S81" s="139">
        <v>-680</v>
      </c>
      <c r="T81" s="140">
        <v>-41647</v>
      </c>
      <c r="U81" s="140">
        <v>51199</v>
      </c>
      <c r="V81" s="141">
        <v>89293.483578458938</v>
      </c>
      <c r="W81" s="141">
        <v>44386.124066175878</v>
      </c>
      <c r="X81" s="149">
        <v>45078.619902392194</v>
      </c>
      <c r="Y81" s="54"/>
      <c r="AB81" s="45"/>
      <c r="AC81" s="45"/>
      <c r="AD81" s="45"/>
      <c r="AE81" s="46"/>
      <c r="AH81" s="139">
        <v>90.22645807069442</v>
      </c>
      <c r="AI81" s="139">
        <v>225.43875080488553</v>
      </c>
      <c r="AJ81" s="139">
        <v>382.98402210763197</v>
      </c>
      <c r="AK81" s="139">
        <v>116.2216724415982</v>
      </c>
      <c r="AL81" s="139">
        <v>-117.75086220894713</v>
      </c>
      <c r="AM81" s="139">
        <v>34.626511304894422</v>
      </c>
      <c r="AN81" s="139">
        <v>176.7904917287816</v>
      </c>
      <c r="AO81" s="139">
        <v>-3.8414309372638193</v>
      </c>
      <c r="AP81" s="139">
        <v>-224.02474490178415</v>
      </c>
      <c r="AQ81" s="140">
        <v>256.8971973897556</v>
      </c>
      <c r="AR81" s="141">
        <v>282.22047296106842</v>
      </c>
      <c r="AS81" s="141">
        <v>136.36809427514856</v>
      </c>
      <c r="AT81" s="141">
        <v>111.22825037670715</v>
      </c>
    </row>
    <row r="82" spans="2:46" hidden="1" outlineLevel="1" x14ac:dyDescent="0.2">
      <c r="B82" s="89" t="s">
        <v>193</v>
      </c>
      <c r="C82" s="54"/>
      <c r="D82" s="54"/>
      <c r="E82" s="54"/>
      <c r="F82" s="54"/>
      <c r="G82" s="54"/>
      <c r="H82" s="54"/>
      <c r="I82" s="139"/>
      <c r="J82" s="139"/>
      <c r="K82" s="140"/>
      <c r="L82" s="141">
        <v>13437</v>
      </c>
      <c r="M82" s="141">
        <v>5181</v>
      </c>
      <c r="N82" s="141">
        <v>41082</v>
      </c>
      <c r="O82" s="140">
        <v>34028</v>
      </c>
      <c r="P82" s="140">
        <v>54821</v>
      </c>
      <c r="Q82" s="140">
        <v>-4119</v>
      </c>
      <c r="R82" s="140">
        <v>21430</v>
      </c>
      <c r="S82" s="139">
        <v>35299</v>
      </c>
      <c r="T82" s="140">
        <v>2535</v>
      </c>
      <c r="U82" s="140">
        <v>-36506</v>
      </c>
      <c r="V82" s="141">
        <v>148700.13264108612</v>
      </c>
      <c r="W82" s="141">
        <v>242068.00320200174</v>
      </c>
      <c r="X82" s="149">
        <v>-101950.10708001239</v>
      </c>
      <c r="Y82" s="54"/>
      <c r="AB82" s="45"/>
      <c r="AC82" s="45"/>
      <c r="AD82" s="45"/>
      <c r="AE82" s="46"/>
      <c r="AH82" s="139">
        <v>110.54423899999995</v>
      </c>
      <c r="AI82" s="139">
        <v>42.215949592177822</v>
      </c>
      <c r="AJ82" s="139">
        <v>314.27492092090824</v>
      </c>
      <c r="AK82" s="139">
        <v>244.49743852929782</v>
      </c>
      <c r="AL82" s="139">
        <v>378.94905880761598</v>
      </c>
      <c r="AM82" s="139">
        <v>-31.067438130000028</v>
      </c>
      <c r="AN82" s="139">
        <v>115.74749137000026</v>
      </c>
      <c r="AO82" s="139">
        <v>196.36855816999923</v>
      </c>
      <c r="AP82" s="139">
        <v>23.778198485713347</v>
      </c>
      <c r="AQ82" s="140">
        <v>-176.47222486244482</v>
      </c>
      <c r="AR82" s="141">
        <v>506.23612591444453</v>
      </c>
      <c r="AS82" s="141">
        <v>721.22063011086584</v>
      </c>
      <c r="AT82" s="141">
        <v>-41.601240721915474</v>
      </c>
    </row>
    <row r="83" spans="2:46" hidden="1" outlineLevel="1" x14ac:dyDescent="0.2">
      <c r="B83" s="95" t="s">
        <v>194</v>
      </c>
      <c r="C83" s="54"/>
      <c r="D83" s="54"/>
      <c r="E83" s="54"/>
      <c r="F83" s="54"/>
      <c r="G83" s="54"/>
      <c r="H83" s="54"/>
      <c r="I83" s="139"/>
      <c r="J83" s="139"/>
      <c r="K83" s="140"/>
      <c r="L83" s="141">
        <v>132063</v>
      </c>
      <c r="M83" s="141">
        <v>151454</v>
      </c>
      <c r="N83" s="141">
        <v>202442</v>
      </c>
      <c r="O83" s="140">
        <v>42890</v>
      </c>
      <c r="P83" s="140">
        <v>-65593</v>
      </c>
      <c r="Q83" s="140">
        <v>426590</v>
      </c>
      <c r="R83" s="140">
        <v>-181354</v>
      </c>
      <c r="S83" s="139">
        <v>55445</v>
      </c>
      <c r="T83" s="140">
        <v>-375594</v>
      </c>
      <c r="U83" s="140">
        <v>-497923</v>
      </c>
      <c r="V83" s="141">
        <v>-271828.0877487422</v>
      </c>
      <c r="W83" s="141">
        <v>799020.01085950795</v>
      </c>
      <c r="X83" s="149">
        <v>715923.26561191853</v>
      </c>
      <c r="Y83" s="54"/>
      <c r="AB83" s="45"/>
      <c r="AC83" s="45"/>
      <c r="AD83" s="45"/>
      <c r="AE83" s="46"/>
      <c r="AH83" s="139">
        <v>760.40909063651702</v>
      </c>
      <c r="AI83" s="139">
        <v>1111.6959709816224</v>
      </c>
      <c r="AJ83" s="139">
        <v>1548.49028461595</v>
      </c>
      <c r="AK83" s="139">
        <v>354.40820452386799</v>
      </c>
      <c r="AL83" s="139">
        <v>-472.06464356796033</v>
      </c>
      <c r="AM83" s="139">
        <v>2784.2933666975478</v>
      </c>
      <c r="AN83" s="139">
        <v>-1001.9146801347958</v>
      </c>
      <c r="AO83" s="139">
        <v>337.25979138259657</v>
      </c>
      <c r="AP83" s="139">
        <v>-1991.5186003197282</v>
      </c>
      <c r="AQ83" s="140">
        <v>-2516.839812358201</v>
      </c>
      <c r="AR83" s="141">
        <v>-1233.8017747241806</v>
      </c>
      <c r="AS83" s="141">
        <v>2458.4413955419468</v>
      </c>
      <c r="AT83" s="141">
        <v>1622.1552209029555</v>
      </c>
    </row>
    <row r="84" spans="2:46" hidden="1" outlineLevel="1" x14ac:dyDescent="0.2">
      <c r="B84" s="105" t="s">
        <v>195</v>
      </c>
      <c r="C84" s="54"/>
      <c r="D84" s="54"/>
      <c r="E84" s="54"/>
      <c r="F84" s="54"/>
      <c r="G84" s="54"/>
      <c r="H84" s="54"/>
      <c r="I84" s="136"/>
      <c r="J84" s="136"/>
      <c r="K84" s="137"/>
      <c r="L84" s="138">
        <v>712198</v>
      </c>
      <c r="M84" s="138">
        <v>523993</v>
      </c>
      <c r="N84" s="138">
        <v>538595</v>
      </c>
      <c r="O84" s="137">
        <v>467252</v>
      </c>
      <c r="P84" s="137">
        <v>324309</v>
      </c>
      <c r="Q84" s="137">
        <v>780025</v>
      </c>
      <c r="R84" s="137">
        <v>442754</v>
      </c>
      <c r="S84" s="136">
        <v>528893</v>
      </c>
      <c r="T84" s="137">
        <v>-322763</v>
      </c>
      <c r="U84" s="137">
        <v>427972</v>
      </c>
      <c r="V84" s="138">
        <v>577143.90532271331</v>
      </c>
      <c r="W84" s="138">
        <v>687139.53709263285</v>
      </c>
      <c r="X84" s="148">
        <v>413045.24569503241</v>
      </c>
      <c r="Y84" s="54"/>
      <c r="AB84" s="45"/>
      <c r="AC84" s="45"/>
      <c r="AD84" s="45"/>
      <c r="AE84" s="46"/>
      <c r="AH84" s="136">
        <v>5440.4343752412105</v>
      </c>
      <c r="AI84" s="136">
        <v>4049.4772126640487</v>
      </c>
      <c r="AJ84" s="136">
        <v>4124.0931245178126</v>
      </c>
      <c r="AK84" s="136">
        <v>3223.0824216897936</v>
      </c>
      <c r="AL84" s="136">
        <v>2212.6021051418024</v>
      </c>
      <c r="AM84" s="136">
        <v>5060.6810081423391</v>
      </c>
      <c r="AN84" s="136">
        <v>2815.7137283606753</v>
      </c>
      <c r="AO84" s="136">
        <v>2974.3869378110071</v>
      </c>
      <c r="AP84" s="136">
        <v>-1718.429067676889</v>
      </c>
      <c r="AQ84" s="137">
        <v>2098.2265831231648</v>
      </c>
      <c r="AR84" s="138">
        <v>1652.1801765158</v>
      </c>
      <c r="AS84" s="138">
        <v>2172.2062102042555</v>
      </c>
      <c r="AT84" s="138">
        <v>1017.5335706295808</v>
      </c>
    </row>
    <row r="85" spans="2:46" hidden="1" outlineLevel="1" x14ac:dyDescent="0.2">
      <c r="B85" s="95" t="s">
        <v>160</v>
      </c>
      <c r="C85" s="54"/>
      <c r="D85" s="54"/>
      <c r="E85" s="54"/>
      <c r="F85" s="54"/>
      <c r="G85" s="54"/>
      <c r="H85" s="54"/>
      <c r="I85" s="139"/>
      <c r="J85" s="139"/>
      <c r="K85" s="140"/>
      <c r="L85" s="141">
        <v>119813</v>
      </c>
      <c r="M85" s="141">
        <v>120817</v>
      </c>
      <c r="N85" s="141">
        <v>116721</v>
      </c>
      <c r="O85" s="140">
        <v>93528</v>
      </c>
      <c r="P85" s="140">
        <v>131839</v>
      </c>
      <c r="Q85" s="140">
        <v>210027</v>
      </c>
      <c r="R85" s="140">
        <v>260831</v>
      </c>
      <c r="S85" s="139">
        <v>132916</v>
      </c>
      <c r="T85" s="140">
        <v>80592</v>
      </c>
      <c r="U85" s="140">
        <v>117894</v>
      </c>
      <c r="V85" s="141">
        <v>305611.32644902513</v>
      </c>
      <c r="W85" s="141">
        <v>234437.49013553516</v>
      </c>
      <c r="X85" s="149">
        <v>333869.9060775059</v>
      </c>
      <c r="Y85" s="54"/>
      <c r="AB85" s="45"/>
      <c r="AC85" s="45"/>
      <c r="AD85" s="45"/>
      <c r="AE85" s="46"/>
      <c r="AH85" s="139">
        <v>941.11659123040761</v>
      </c>
      <c r="AI85" s="139">
        <v>932.55131758288098</v>
      </c>
      <c r="AJ85" s="139">
        <v>893.62898028706616</v>
      </c>
      <c r="AK85" s="139">
        <v>679.65564424478862</v>
      </c>
      <c r="AL85" s="139">
        <v>897.04937588353368</v>
      </c>
      <c r="AM85" s="139">
        <v>1372.7230431340158</v>
      </c>
      <c r="AN85" s="139">
        <v>1614.044009228835</v>
      </c>
      <c r="AO85" s="139">
        <v>743.46623146803131</v>
      </c>
      <c r="AP85" s="139">
        <v>434.07566846641987</v>
      </c>
      <c r="AQ85" s="140">
        <v>592.28996990297082</v>
      </c>
      <c r="AR85" s="141">
        <v>884.15049143020781</v>
      </c>
      <c r="AS85" s="141">
        <v>713.01536459863974</v>
      </c>
      <c r="AT85" s="141">
        <v>761.14454573485705</v>
      </c>
    </row>
    <row r="86" spans="2:46" hidden="1" outlineLevel="1" x14ac:dyDescent="0.2">
      <c r="B86" s="95" t="s">
        <v>188</v>
      </c>
      <c r="C86" s="54"/>
      <c r="D86" s="54"/>
      <c r="E86" s="54"/>
      <c r="F86" s="54"/>
      <c r="G86" s="54"/>
      <c r="H86" s="54"/>
      <c r="I86" s="139"/>
      <c r="J86" s="139"/>
      <c r="K86" s="140"/>
      <c r="L86" s="141">
        <v>272691</v>
      </c>
      <c r="M86" s="141">
        <v>265723</v>
      </c>
      <c r="N86" s="141">
        <v>269768</v>
      </c>
      <c r="O86" s="140">
        <v>101935</v>
      </c>
      <c r="P86" s="140">
        <v>144665</v>
      </c>
      <c r="Q86" s="140">
        <v>271165</v>
      </c>
      <c r="R86" s="140">
        <v>-2281</v>
      </c>
      <c r="S86" s="139">
        <v>408854</v>
      </c>
      <c r="T86" s="140">
        <v>-441922</v>
      </c>
      <c r="U86" s="140">
        <v>-305900</v>
      </c>
      <c r="V86" s="141">
        <v>172178.46863603985</v>
      </c>
      <c r="W86" s="141">
        <v>296717.08545728552</v>
      </c>
      <c r="X86" s="149">
        <v>100337.00943263358</v>
      </c>
      <c r="Y86" s="54"/>
      <c r="AB86" s="45"/>
      <c r="AC86" s="45"/>
      <c r="AD86" s="45"/>
      <c r="AE86" s="46"/>
      <c r="AH86" s="139">
        <v>2115.6780965119879</v>
      </c>
      <c r="AI86" s="139">
        <v>2068.4467008338916</v>
      </c>
      <c r="AJ86" s="139">
        <v>2065.0372915727412</v>
      </c>
      <c r="AK86" s="139">
        <v>686.44415528301295</v>
      </c>
      <c r="AL86" s="139">
        <v>992.991050576112</v>
      </c>
      <c r="AM86" s="139">
        <v>1771.4938521819472</v>
      </c>
      <c r="AN86" s="139">
        <v>129.13816709954324</v>
      </c>
      <c r="AO86" s="139">
        <v>2313.0811326825715</v>
      </c>
      <c r="AP86" s="139">
        <v>-2383.0988825218028</v>
      </c>
      <c r="AQ86" s="140">
        <v>-1547.4069689577775</v>
      </c>
      <c r="AR86" s="141">
        <v>369.63242040259797</v>
      </c>
      <c r="AS86" s="141">
        <v>931.27466415007746</v>
      </c>
      <c r="AT86" s="141">
        <v>300.76778249813219</v>
      </c>
    </row>
    <row r="87" spans="2:46" hidden="1" outlineLevel="1" x14ac:dyDescent="0.2">
      <c r="B87" s="89" t="s">
        <v>196</v>
      </c>
      <c r="C87" s="54"/>
      <c r="D87" s="54"/>
      <c r="E87" s="54"/>
      <c r="F87" s="54"/>
      <c r="G87" s="54"/>
      <c r="H87" s="54"/>
      <c r="I87" s="139"/>
      <c r="J87" s="139"/>
      <c r="K87" s="139"/>
      <c r="L87" s="142">
        <v>34493</v>
      </c>
      <c r="M87" s="142">
        <v>29048</v>
      </c>
      <c r="N87" s="142">
        <v>23275</v>
      </c>
      <c r="O87" s="139">
        <v>-8185</v>
      </c>
      <c r="P87" s="139">
        <v>3684</v>
      </c>
      <c r="Q87" s="139">
        <v>54606</v>
      </c>
      <c r="R87" s="139">
        <v>-3728</v>
      </c>
      <c r="S87" s="139">
        <v>-1106</v>
      </c>
      <c r="T87" s="139">
        <v>-40223</v>
      </c>
      <c r="U87" s="139">
        <v>-46061</v>
      </c>
      <c r="V87" s="142">
        <v>33872.815843463293</v>
      </c>
      <c r="W87" s="142">
        <v>3073.5043338175528</v>
      </c>
      <c r="X87" s="150">
        <v>-6509.9692958079004</v>
      </c>
      <c r="Y87" s="54"/>
      <c r="AB87" s="45"/>
      <c r="AC87" s="45"/>
      <c r="AD87" s="45"/>
      <c r="AE87" s="46"/>
      <c r="AH87" s="139">
        <v>272.35097184378634</v>
      </c>
      <c r="AI87" s="139">
        <v>225.68054726414843</v>
      </c>
      <c r="AJ87" s="139">
        <v>178.06137342548328</v>
      </c>
      <c r="AK87" s="139">
        <v>-60.123100902481056</v>
      </c>
      <c r="AL87" s="139">
        <v>24.368776241676372</v>
      </c>
      <c r="AM87" s="139">
        <v>358.63865666014868</v>
      </c>
      <c r="AN87" s="139">
        <v>-4.4010805263423265</v>
      </c>
      <c r="AO87" s="139">
        <v>-4.3677515309651227</v>
      </c>
      <c r="AP87" s="139">
        <v>-216.74180989652729</v>
      </c>
      <c r="AQ87" s="139">
        <v>-232.21625394958915</v>
      </c>
      <c r="AR87" s="142">
        <v>151.17314717154125</v>
      </c>
      <c r="AS87" s="142">
        <v>8.0892398770368459</v>
      </c>
      <c r="AT87" s="142">
        <v>1.5971697718704103</v>
      </c>
    </row>
    <row r="88" spans="2:46" hidden="1" outlineLevel="1" x14ac:dyDescent="0.2">
      <c r="B88" s="89" t="s">
        <v>189</v>
      </c>
      <c r="C88" s="54"/>
      <c r="D88" s="54"/>
      <c r="E88" s="54"/>
      <c r="F88" s="54"/>
      <c r="G88" s="54"/>
      <c r="H88" s="54"/>
      <c r="I88" s="139"/>
      <c r="J88" s="139"/>
      <c r="K88" s="139"/>
      <c r="L88" s="142">
        <v>238198</v>
      </c>
      <c r="M88" s="142">
        <v>236676</v>
      </c>
      <c r="N88" s="142">
        <v>246492</v>
      </c>
      <c r="O88" s="139">
        <v>110121</v>
      </c>
      <c r="P88" s="139">
        <v>140981</v>
      </c>
      <c r="Q88" s="139">
        <v>216559</v>
      </c>
      <c r="R88" s="139">
        <v>1446</v>
      </c>
      <c r="S88" s="139">
        <v>409960</v>
      </c>
      <c r="T88" s="139">
        <v>-401700</v>
      </c>
      <c r="U88" s="139">
        <v>-259838</v>
      </c>
      <c r="V88" s="142">
        <v>138305.65279257658</v>
      </c>
      <c r="W88" s="142">
        <v>293643.58112346794</v>
      </c>
      <c r="X88" s="150">
        <v>106846.97872844149</v>
      </c>
      <c r="Y88" s="54"/>
      <c r="AB88" s="45"/>
      <c r="AC88" s="45"/>
      <c r="AD88" s="45"/>
      <c r="AE88" s="46"/>
      <c r="AH88" s="139">
        <v>1843.3271246682016</v>
      </c>
      <c r="AI88" s="139">
        <v>1842.7661535697434</v>
      </c>
      <c r="AJ88" s="139">
        <v>1886.9759181472582</v>
      </c>
      <c r="AK88" s="139">
        <v>746.56725618549399</v>
      </c>
      <c r="AL88" s="139">
        <v>968.62227433443559</v>
      </c>
      <c r="AM88" s="139">
        <v>1412.8551955217986</v>
      </c>
      <c r="AN88" s="139">
        <v>133.53924762588565</v>
      </c>
      <c r="AO88" s="139">
        <v>2317.4488842135365</v>
      </c>
      <c r="AP88" s="139">
        <v>-2166.3570726252756</v>
      </c>
      <c r="AQ88" s="139">
        <v>-1315.1907150081881</v>
      </c>
      <c r="AR88" s="142">
        <v>218.45927323105676</v>
      </c>
      <c r="AS88" s="142">
        <v>923.18542427304078</v>
      </c>
      <c r="AT88" s="142">
        <v>299.17061272626182</v>
      </c>
    </row>
    <row r="89" spans="2:46" hidden="1" outlineLevel="1" x14ac:dyDescent="0.2">
      <c r="B89" s="95" t="s">
        <v>190</v>
      </c>
      <c r="C89" s="54"/>
      <c r="D89" s="54"/>
      <c r="E89" s="54"/>
      <c r="F89" s="54"/>
      <c r="G89" s="54"/>
      <c r="H89" s="54"/>
      <c r="I89" s="139"/>
      <c r="J89" s="139"/>
      <c r="K89" s="139"/>
      <c r="L89" s="142">
        <v>319695</v>
      </c>
      <c r="M89" s="142">
        <v>137452</v>
      </c>
      <c r="N89" s="142">
        <v>152107</v>
      </c>
      <c r="O89" s="139">
        <v>271788</v>
      </c>
      <c r="P89" s="139">
        <v>47806</v>
      </c>
      <c r="Q89" s="139">
        <v>298832</v>
      </c>
      <c r="R89" s="139">
        <v>184204</v>
      </c>
      <c r="S89" s="139">
        <v>-12878</v>
      </c>
      <c r="T89" s="139">
        <v>38567</v>
      </c>
      <c r="U89" s="139">
        <v>615978</v>
      </c>
      <c r="V89" s="142">
        <v>99354.11023764839</v>
      </c>
      <c r="W89" s="142">
        <v>155984.96149981223</v>
      </c>
      <c r="X89" s="150">
        <v>-21161.669815107074</v>
      </c>
      <c r="Y89" s="54"/>
      <c r="AB89" s="45"/>
      <c r="AC89" s="45"/>
      <c r="AD89" s="45"/>
      <c r="AE89" s="46"/>
      <c r="AH89" s="139">
        <v>2383.6396874988145</v>
      </c>
      <c r="AI89" s="139">
        <v>1048.4791942472759</v>
      </c>
      <c r="AJ89" s="139">
        <v>1165.4268526580054</v>
      </c>
      <c r="AK89" s="139">
        <v>1856.9826221619919</v>
      </c>
      <c r="AL89" s="139">
        <v>322.56167868215709</v>
      </c>
      <c r="AM89" s="139">
        <v>1916.4641128263763</v>
      </c>
      <c r="AN89" s="139">
        <v>1072.5315520322979</v>
      </c>
      <c r="AO89" s="139">
        <v>-82.160426339595688</v>
      </c>
      <c r="AP89" s="139">
        <v>230.5941463784938</v>
      </c>
      <c r="AQ89" s="139">
        <v>3053.3435821779713</v>
      </c>
      <c r="AR89" s="142">
        <v>398.39726468299409</v>
      </c>
      <c r="AS89" s="142">
        <v>527.91618145553844</v>
      </c>
      <c r="AT89" s="142">
        <v>-44.37875760340853</v>
      </c>
    </row>
    <row r="90" spans="2:46" hidden="1" outlineLevel="1" x14ac:dyDescent="0.2">
      <c r="B90" s="89" t="s">
        <v>191</v>
      </c>
      <c r="C90" s="54"/>
      <c r="D90" s="54"/>
      <c r="E90" s="54"/>
      <c r="F90" s="54"/>
      <c r="G90" s="54"/>
      <c r="H90" s="54"/>
      <c r="I90" s="139"/>
      <c r="J90" s="139"/>
      <c r="K90" s="139"/>
      <c r="L90" s="142">
        <v>61447</v>
      </c>
      <c r="M90" s="142">
        <v>14960</v>
      </c>
      <c r="N90" s="142">
        <v>-38152</v>
      </c>
      <c r="O90" s="139">
        <v>209324</v>
      </c>
      <c r="P90" s="139">
        <v>-87671</v>
      </c>
      <c r="Q90" s="139">
        <v>-33698</v>
      </c>
      <c r="R90" s="139">
        <v>-107198</v>
      </c>
      <c r="S90" s="139">
        <v>31079</v>
      </c>
      <c r="T90" s="139">
        <v>-3519</v>
      </c>
      <c r="U90" s="139">
        <v>810195</v>
      </c>
      <c r="V90" s="142">
        <v>-198607.98512340384</v>
      </c>
      <c r="W90" s="142">
        <v>-56467.982212472489</v>
      </c>
      <c r="X90" s="150">
        <v>-435432.42770610307</v>
      </c>
      <c r="Y90" s="54"/>
      <c r="AB90" s="45"/>
      <c r="AC90" s="45"/>
      <c r="AD90" s="45"/>
      <c r="AE90" s="46"/>
      <c r="AH90" s="139">
        <v>446.71945335684654</v>
      </c>
      <c r="AI90" s="139">
        <v>107.71334773192993</v>
      </c>
      <c r="AJ90" s="139">
        <v>-292.24479755108183</v>
      </c>
      <c r="AK90" s="139">
        <v>1456.9849585777165</v>
      </c>
      <c r="AL90" s="139">
        <v>-609.20111737817774</v>
      </c>
      <c r="AM90" s="139">
        <v>-228.35869432020576</v>
      </c>
      <c r="AN90" s="139">
        <v>-632.4300548601866</v>
      </c>
      <c r="AO90" s="139">
        <v>167.48586416003906</v>
      </c>
      <c r="AP90" s="139">
        <v>-14.768478587025015</v>
      </c>
      <c r="AQ90" s="139">
        <v>4015.5149601496032</v>
      </c>
      <c r="AR90" s="142">
        <v>-583.04959133051022</v>
      </c>
      <c r="AS90" s="142">
        <v>-133.97904482483813</v>
      </c>
      <c r="AT90" s="142">
        <v>-867.56302921714428</v>
      </c>
    </row>
    <row r="91" spans="2:46" hidden="1" outlineLevel="1" x14ac:dyDescent="0.2">
      <c r="B91" s="89" t="s">
        <v>197</v>
      </c>
      <c r="C91" s="54"/>
      <c r="D91" s="54"/>
      <c r="E91" s="54"/>
      <c r="F91" s="54"/>
      <c r="G91" s="54"/>
      <c r="H91" s="54"/>
      <c r="I91" s="139"/>
      <c r="J91" s="139"/>
      <c r="K91" s="139"/>
      <c r="L91" s="142">
        <v>389956</v>
      </c>
      <c r="M91" s="142">
        <v>144640</v>
      </c>
      <c r="N91" s="142">
        <v>223475</v>
      </c>
      <c r="O91" s="139">
        <v>105244</v>
      </c>
      <c r="P91" s="139">
        <v>114419</v>
      </c>
      <c r="Q91" s="139">
        <v>293279</v>
      </c>
      <c r="R91" s="139">
        <v>278136</v>
      </c>
      <c r="S91" s="139">
        <v>-43494</v>
      </c>
      <c r="T91" s="139">
        <v>29568</v>
      </c>
      <c r="U91" s="139">
        <v>-299296</v>
      </c>
      <c r="V91" s="142">
        <v>156556.35626354319</v>
      </c>
      <c r="W91" s="142">
        <v>241995.14611969542</v>
      </c>
      <c r="X91" s="150">
        <v>500257.52662687935</v>
      </c>
      <c r="Y91" s="54"/>
      <c r="AB91" s="45"/>
      <c r="AC91" s="45"/>
      <c r="AD91" s="45"/>
      <c r="AE91" s="46"/>
      <c r="AH91" s="139">
        <v>3070.4293690668605</v>
      </c>
      <c r="AI91" s="139">
        <v>1118.0936489043411</v>
      </c>
      <c r="AJ91" s="139">
        <v>1712.8643034804695</v>
      </c>
      <c r="AK91" s="139">
        <v>759.17406976591656</v>
      </c>
      <c r="AL91" s="139">
        <v>793.23941950163385</v>
      </c>
      <c r="AM91" s="139">
        <v>1888.7210668854455</v>
      </c>
      <c r="AN91" s="139">
        <v>1619.8515754661962</v>
      </c>
      <c r="AO91" s="139">
        <v>-245.3439031387029</v>
      </c>
      <c r="AP91" s="139">
        <v>174.1189203655245</v>
      </c>
      <c r="AQ91" s="139">
        <v>-1502.900677792474</v>
      </c>
      <c r="AR91" s="142">
        <v>384.94768470218708</v>
      </c>
      <c r="AS91" s="142">
        <v>751.39278503700984</v>
      </c>
      <c r="AT91" s="142">
        <v>993.18427161373575</v>
      </c>
    </row>
    <row r="92" spans="2:46" hidden="1" outlineLevel="1" x14ac:dyDescent="0.2">
      <c r="B92" s="89" t="s">
        <v>192</v>
      </c>
      <c r="C92" s="54"/>
      <c r="D92" s="54"/>
      <c r="E92" s="54"/>
      <c r="F92" s="54"/>
      <c r="G92" s="54"/>
      <c r="H92" s="54"/>
      <c r="I92" s="139"/>
      <c r="J92" s="139"/>
      <c r="K92" s="139"/>
      <c r="L92" s="142">
        <v>-70629</v>
      </c>
      <c r="M92" s="142">
        <v>-30495</v>
      </c>
      <c r="N92" s="142">
        <v>-53145</v>
      </c>
      <c r="O92" s="139">
        <v>-54437</v>
      </c>
      <c r="P92" s="139">
        <v>12466</v>
      </c>
      <c r="Q92" s="139">
        <v>29436</v>
      </c>
      <c r="R92" s="139">
        <v>36401</v>
      </c>
      <c r="S92" s="139">
        <v>-5577</v>
      </c>
      <c r="T92" s="139">
        <v>32565</v>
      </c>
      <c r="U92" s="139">
        <v>-87405</v>
      </c>
      <c r="V92" s="142">
        <v>-279811.98155959463</v>
      </c>
      <c r="W92" s="142">
        <v>-85077.724504342972</v>
      </c>
      <c r="X92" s="150">
        <v>-85986.768735883321</v>
      </c>
      <c r="Y92" s="54"/>
      <c r="AB92" s="45"/>
      <c r="AC92" s="45"/>
      <c r="AD92" s="45"/>
      <c r="AE92" s="46"/>
      <c r="AH92" s="139">
        <v>-570.7652532003226</v>
      </c>
      <c r="AI92" s="139">
        <v>-234.91477988806835</v>
      </c>
      <c r="AJ92" s="139">
        <v>-406.6206091318171</v>
      </c>
      <c r="AK92" s="139">
        <v>-400.64412261802318</v>
      </c>
      <c r="AL92" s="139">
        <v>83.566681498687146</v>
      </c>
      <c r="AM92" s="139">
        <v>194.76297826113043</v>
      </c>
      <c r="AN92" s="139">
        <v>247.49987328625767</v>
      </c>
      <c r="AO92" s="139">
        <v>-28.407782090911695</v>
      </c>
      <c r="AP92" s="139">
        <v>184.87063255999996</v>
      </c>
      <c r="AQ92" s="139">
        <v>-426.25411757251345</v>
      </c>
      <c r="AR92" s="142">
        <v>-895.0553194387611</v>
      </c>
      <c r="AS92" s="142">
        <v>-260.11584666666704</v>
      </c>
      <c r="AT92" s="142">
        <v>-170</v>
      </c>
    </row>
    <row r="93" spans="2:46" hidden="1" outlineLevel="1" x14ac:dyDescent="0.2">
      <c r="B93" s="89" t="s">
        <v>198</v>
      </c>
      <c r="C93" s="54"/>
      <c r="D93" s="54"/>
      <c r="E93" s="54"/>
      <c r="F93" s="54"/>
      <c r="G93" s="54"/>
      <c r="H93" s="54"/>
      <c r="I93" s="139"/>
      <c r="J93" s="139"/>
      <c r="K93" s="139"/>
      <c r="L93" s="142">
        <v>-61078</v>
      </c>
      <c r="M93" s="142">
        <v>8348</v>
      </c>
      <c r="N93" s="142">
        <v>19929</v>
      </c>
      <c r="O93" s="139">
        <v>11657</v>
      </c>
      <c r="P93" s="139">
        <v>8592</v>
      </c>
      <c r="Q93" s="139">
        <v>9815</v>
      </c>
      <c r="R93" s="139">
        <v>-23135</v>
      </c>
      <c r="S93" s="139">
        <v>5114</v>
      </c>
      <c r="T93" s="139">
        <v>-20046</v>
      </c>
      <c r="U93" s="139">
        <v>34713</v>
      </c>
      <c r="V93" s="142">
        <v>421217.72065710364</v>
      </c>
      <c r="W93" s="142">
        <v>55535.522096932254</v>
      </c>
      <c r="X93" s="150">
        <v>0</v>
      </c>
      <c r="Y93" s="54"/>
      <c r="AB93" s="45"/>
      <c r="AC93" s="45"/>
      <c r="AD93" s="45"/>
      <c r="AE93" s="46"/>
      <c r="AH93" s="139">
        <v>-562.74388172456997</v>
      </c>
      <c r="AI93" s="139">
        <v>57.586977499073015</v>
      </c>
      <c r="AJ93" s="139">
        <v>151.42795586043471</v>
      </c>
      <c r="AK93" s="139">
        <v>41.467716436381579</v>
      </c>
      <c r="AL93" s="139">
        <v>54.956695060013885</v>
      </c>
      <c r="AM93" s="139">
        <v>61.338762000006227</v>
      </c>
      <c r="AN93" s="139">
        <v>-162.38984185996964</v>
      </c>
      <c r="AO93" s="139">
        <v>24.105394729979878</v>
      </c>
      <c r="AP93" s="139">
        <v>-113.62692796000553</v>
      </c>
      <c r="AQ93" s="139">
        <v>180.08183867992585</v>
      </c>
      <c r="AR93" s="142">
        <v>1491.5544907500785</v>
      </c>
      <c r="AS93" s="142">
        <v>170.61828791003376</v>
      </c>
      <c r="AT93" s="142">
        <v>0</v>
      </c>
    </row>
    <row r="94" spans="2:46" hidden="1" outlineLevel="1" x14ac:dyDescent="0.2">
      <c r="B94" s="45" t="s">
        <v>174</v>
      </c>
      <c r="C94" s="54"/>
      <c r="D94" s="54"/>
      <c r="E94" s="54"/>
      <c r="F94" s="54"/>
      <c r="G94" s="54"/>
      <c r="H94" s="54"/>
      <c r="I94" s="139"/>
      <c r="J94" s="139"/>
      <c r="K94" s="139"/>
      <c r="L94" s="142">
        <v>-40957</v>
      </c>
      <c r="M94" s="142">
        <v>-73927</v>
      </c>
      <c r="N94" s="142">
        <v>51492</v>
      </c>
      <c r="O94" s="139">
        <v>-94930</v>
      </c>
      <c r="P94" s="139">
        <v>-66767</v>
      </c>
      <c r="Q94" s="139">
        <v>20441</v>
      </c>
      <c r="R94" s="139">
        <v>-98688</v>
      </c>
      <c r="S94" s="139">
        <v>-115775</v>
      </c>
      <c r="T94" s="139">
        <v>155478</v>
      </c>
      <c r="U94" s="139">
        <v>-193669</v>
      </c>
      <c r="V94" s="142">
        <v>-144901.2017798505</v>
      </c>
      <c r="W94" s="142">
        <v>8793.9208532354241</v>
      </c>
      <c r="X94" s="150">
        <v>-217383.74802378274</v>
      </c>
      <c r="Y94" s="54"/>
      <c r="AB94" s="45"/>
      <c r="AC94" s="45"/>
      <c r="AD94" s="45"/>
      <c r="AE94" s="46"/>
      <c r="AH94" s="139">
        <v>-412.06017851392107</v>
      </c>
      <c r="AI94" s="139">
        <v>-594.05828517396617</v>
      </c>
      <c r="AJ94" s="139">
        <v>393.37453580279487</v>
      </c>
      <c r="AK94" s="139">
        <v>-475.78152491127548</v>
      </c>
      <c r="AL94" s="139">
        <v>-464.71465518407058</v>
      </c>
      <c r="AM94" s="139">
        <v>175.2696146120586</v>
      </c>
      <c r="AN94" s="139">
        <v>-592.99154955365407</v>
      </c>
      <c r="AO94" s="139">
        <v>-635.34097497325763</v>
      </c>
      <c r="AP94" s="139">
        <v>764.70870344759442</v>
      </c>
      <c r="AQ94" s="139">
        <v>-951.78651398671582</v>
      </c>
      <c r="AR94" s="142">
        <v>-139.40181131708897</v>
      </c>
      <c r="AS94" s="142">
        <v>6.4260997786249163</v>
      </c>
      <c r="AT94" s="142">
        <v>-325.41738193097672</v>
      </c>
    </row>
    <row r="95" spans="2:46" hidden="1" outlineLevel="1" x14ac:dyDescent="0.2">
      <c r="B95" s="105" t="s">
        <v>199</v>
      </c>
      <c r="C95" s="54"/>
      <c r="D95" s="54"/>
      <c r="E95" s="54"/>
      <c r="F95" s="54"/>
      <c r="G95" s="54"/>
      <c r="H95" s="54"/>
      <c r="I95" s="136"/>
      <c r="J95" s="136"/>
      <c r="K95" s="136"/>
      <c r="L95" s="143">
        <v>72619.217473802913</v>
      </c>
      <c r="M95" s="143">
        <v>143602.59068804153</v>
      </c>
      <c r="N95" s="143">
        <v>180904.08609968144</v>
      </c>
      <c r="O95" s="136">
        <v>-129653.73155193264</v>
      </c>
      <c r="P95" s="136">
        <v>-46016.503120630397</v>
      </c>
      <c r="Q95" s="136">
        <v>330004.1173188471</v>
      </c>
      <c r="R95" s="136">
        <v>-4354.4574983490165</v>
      </c>
      <c r="S95" s="136">
        <v>62295.581877180608</v>
      </c>
      <c r="T95" s="136">
        <v>-405854.02193484455</v>
      </c>
      <c r="U95" s="136">
        <v>-745312.4629228285</v>
      </c>
      <c r="V95" s="143">
        <v>-1087831.0105579423</v>
      </c>
      <c r="W95" s="143">
        <v>1041947.9239543704</v>
      </c>
      <c r="X95" s="151">
        <v>858247.17688122066</v>
      </c>
      <c r="Y95" s="54"/>
      <c r="AB95" s="45"/>
      <c r="AC95" s="45"/>
      <c r="AD95" s="45"/>
      <c r="AE95" s="46"/>
      <c r="AH95" s="136">
        <v>151.12282419639132</v>
      </c>
      <c r="AI95" s="136">
        <v>985.17396374156669</v>
      </c>
      <c r="AJ95" s="136">
        <v>1369.1056080262679</v>
      </c>
      <c r="AK95" s="136">
        <v>-1488.7316602890569</v>
      </c>
      <c r="AL95" s="136">
        <v>-499.79665830681188</v>
      </c>
      <c r="AM95" s="136">
        <v>2068.4547541689853</v>
      </c>
      <c r="AN95" s="136">
        <v>-1102.861378213679</v>
      </c>
      <c r="AO95" s="136">
        <v>376.55960513355785</v>
      </c>
      <c r="AP95" s="136">
        <v>-2327.6934092211168</v>
      </c>
      <c r="AQ95" s="136">
        <v>-3966.5950601347377</v>
      </c>
      <c r="AR95" s="143">
        <v>-2806.1054373387351</v>
      </c>
      <c r="AS95" s="143">
        <v>2825.6329513360442</v>
      </c>
      <c r="AT95" s="143">
        <v>2890.3904065707047</v>
      </c>
    </row>
    <row r="96" spans="2:46" ht="15" hidden="1" outlineLevel="1" x14ac:dyDescent="0.2">
      <c r="B96" s="71" t="s">
        <v>393</v>
      </c>
      <c r="C96" s="54"/>
      <c r="D96" s="54"/>
      <c r="E96" s="54"/>
      <c r="F96" s="54"/>
      <c r="G96" s="54"/>
      <c r="H96" s="54"/>
      <c r="I96" s="136"/>
      <c r="J96" s="136"/>
      <c r="K96" s="136"/>
      <c r="L96" s="143"/>
      <c r="M96" s="143"/>
      <c r="N96" s="143"/>
      <c r="O96" s="136"/>
      <c r="P96" s="136"/>
      <c r="Q96" s="136"/>
      <c r="R96" s="136"/>
      <c r="S96" s="136"/>
      <c r="T96" s="136"/>
      <c r="U96" s="136"/>
      <c r="V96" s="143"/>
      <c r="W96" s="143"/>
      <c r="X96" s="151"/>
      <c r="Y96" s="54"/>
      <c r="AB96" s="45"/>
      <c r="AC96" s="45"/>
      <c r="AD96" s="45"/>
      <c r="AE96" s="46"/>
      <c r="AH96" s="136"/>
      <c r="AI96" s="136"/>
      <c r="AJ96" s="136"/>
      <c r="AK96" s="136"/>
      <c r="AL96" s="136"/>
      <c r="AM96" s="136"/>
      <c r="AN96" s="136"/>
      <c r="AO96" s="136"/>
      <c r="AP96" s="136"/>
      <c r="AQ96" s="136"/>
      <c r="AR96" s="143"/>
      <c r="AS96" s="143"/>
      <c r="AT96" s="143"/>
    </row>
    <row r="97" spans="1:46" hidden="1" outlineLevel="1" x14ac:dyDescent="0.2">
      <c r="B97" s="95" t="s">
        <v>178</v>
      </c>
      <c r="C97" s="54"/>
      <c r="D97" s="54"/>
      <c r="E97" s="54"/>
      <c r="F97" s="54"/>
      <c r="G97" s="54"/>
      <c r="H97" s="54"/>
      <c r="I97" s="136"/>
      <c r="J97" s="136"/>
      <c r="K97" s="136"/>
      <c r="L97" s="143"/>
      <c r="M97" s="143"/>
      <c r="N97" s="143"/>
      <c r="O97" s="136"/>
      <c r="P97" s="136"/>
      <c r="Q97" s="136"/>
      <c r="R97" s="136"/>
      <c r="S97" s="136"/>
      <c r="T97" s="136"/>
      <c r="U97" s="136"/>
      <c r="V97" s="143"/>
      <c r="W97" s="143"/>
      <c r="X97" s="151"/>
      <c r="Y97" s="54"/>
      <c r="AB97" s="45"/>
      <c r="AC97" s="45"/>
      <c r="AD97" s="45"/>
      <c r="AE97" s="46"/>
      <c r="AH97" s="173">
        <v>-15.9</v>
      </c>
      <c r="AI97" s="173">
        <v>-10.241074477867846</v>
      </c>
      <c r="AJ97" s="173">
        <v>-10.442037454481286</v>
      </c>
      <c r="AK97" s="173">
        <v>-9.8555958927195491</v>
      </c>
      <c r="AL97" s="173">
        <v>-10.08398974011882</v>
      </c>
      <c r="AM97" s="173">
        <v>-10.194770581344653</v>
      </c>
      <c r="AN97" s="173">
        <v>-10.916308036219572</v>
      </c>
      <c r="AO97" s="173">
        <v>-8.9865800285469355</v>
      </c>
      <c r="AP97" s="173">
        <v>-7.116736211152606</v>
      </c>
      <c r="AQ97" s="173">
        <v>-9.1849039576722316</v>
      </c>
      <c r="AR97" s="174">
        <v>-6.7471383867070838</v>
      </c>
      <c r="AS97" s="174">
        <v>-5.850818607855012</v>
      </c>
      <c r="AT97" s="174">
        <v>-6.1320564513120086</v>
      </c>
    </row>
    <row r="98" spans="1:46" hidden="1" outlineLevel="1" x14ac:dyDescent="0.2">
      <c r="B98" s="95" t="s">
        <v>179</v>
      </c>
      <c r="C98" s="136"/>
      <c r="D98" s="136"/>
      <c r="E98" s="136"/>
      <c r="F98" s="143"/>
      <c r="G98" s="143"/>
      <c r="H98" s="151"/>
      <c r="I98" s="136"/>
      <c r="J98" s="136"/>
      <c r="K98" s="136"/>
      <c r="L98" s="136"/>
      <c r="M98" s="136"/>
      <c r="N98" s="136"/>
      <c r="O98" s="136"/>
      <c r="P98" s="136"/>
      <c r="Q98" s="136"/>
      <c r="R98" s="136"/>
      <c r="S98" s="136"/>
      <c r="T98" s="136"/>
      <c r="U98" s="136"/>
      <c r="V98" s="136"/>
      <c r="W98" s="136"/>
      <c r="X98" s="136"/>
      <c r="Y98" s="143"/>
      <c r="Z98" s="143"/>
      <c r="AA98" s="143"/>
      <c r="AB98" s="45"/>
      <c r="AC98" s="45"/>
      <c r="AD98" s="45"/>
      <c r="AE98" s="46"/>
      <c r="AH98" s="173">
        <v>-5.8</v>
      </c>
      <c r="AI98" s="173">
        <v>-3.41962359479554</v>
      </c>
      <c r="AJ98" s="173">
        <v>-2.504673980550415</v>
      </c>
      <c r="AK98" s="173">
        <v>-2.2121655315772948</v>
      </c>
      <c r="AL98" s="173">
        <v>-1.9801796927322239</v>
      </c>
      <c r="AM98" s="173">
        <v>-2.4471105419972927</v>
      </c>
      <c r="AN98" s="173">
        <v>-2.9541768942685969</v>
      </c>
      <c r="AO98" s="173">
        <v>-2.0714922329285788</v>
      </c>
      <c r="AP98" s="173">
        <v>-1.4062072414195188</v>
      </c>
      <c r="AQ98" s="173">
        <v>-3.7063933571320886</v>
      </c>
      <c r="AR98" s="174">
        <v>-1.8849980104065605</v>
      </c>
      <c r="AS98" s="174">
        <v>1.7182196472477207</v>
      </c>
      <c r="AT98" s="174">
        <v>1.2182803448246979</v>
      </c>
    </row>
    <row r="99" spans="1:46" collapsed="1" x14ac:dyDescent="0.2">
      <c r="B99" s="105"/>
      <c r="C99" s="136"/>
      <c r="D99" s="136"/>
      <c r="E99" s="136"/>
      <c r="F99" s="143"/>
      <c r="G99" s="143"/>
      <c r="H99" s="151"/>
      <c r="I99" s="136"/>
      <c r="J99" s="136"/>
      <c r="K99" s="136"/>
      <c r="L99" s="136"/>
      <c r="M99" s="136"/>
      <c r="N99" s="136"/>
      <c r="O99" s="136"/>
      <c r="P99" s="136"/>
      <c r="Q99" s="136"/>
      <c r="R99" s="136"/>
      <c r="S99" s="136"/>
      <c r="T99" s="136"/>
      <c r="U99" s="136"/>
      <c r="V99" s="136"/>
      <c r="W99" s="136"/>
      <c r="X99" s="136"/>
      <c r="Y99" s="143"/>
      <c r="Z99" s="143"/>
      <c r="AA99" s="143"/>
      <c r="AB99" s="45"/>
      <c r="AC99" s="45"/>
      <c r="AD99" s="45"/>
      <c r="AE99" s="46"/>
    </row>
    <row r="100" spans="1:46" ht="14.25" customHeight="1" x14ac:dyDescent="0.2">
      <c r="A100" s="175" t="s">
        <v>271</v>
      </c>
      <c r="B100" s="166" t="s">
        <v>295</v>
      </c>
      <c r="C100" s="166"/>
      <c r="D100" s="166"/>
      <c r="E100" s="166"/>
      <c r="F100" s="166"/>
      <c r="G100" s="166"/>
      <c r="H100" s="166"/>
      <c r="I100" s="166"/>
      <c r="J100" s="166"/>
      <c r="K100" s="166"/>
      <c r="L100" s="157"/>
      <c r="M100" s="157"/>
      <c r="N100" s="157"/>
      <c r="O100" s="157"/>
      <c r="P100" s="157"/>
      <c r="Q100" s="157"/>
      <c r="R100" s="157"/>
      <c r="S100" s="157"/>
      <c r="T100" s="157"/>
      <c r="U100" s="157"/>
      <c r="V100" s="157"/>
      <c r="W100" s="157"/>
      <c r="X100" s="157"/>
      <c r="Z100" s="205"/>
      <c r="AA100" s="205"/>
      <c r="AB100" s="205"/>
      <c r="AC100" s="205"/>
      <c r="AD100" s="205"/>
      <c r="AE100" s="205"/>
      <c r="AF100" s="205"/>
      <c r="AG100" s="205"/>
      <c r="AH100" s="205"/>
      <c r="AI100" s="205"/>
      <c r="AJ100" s="205"/>
    </row>
    <row r="101" spans="1:46" ht="14.25" customHeight="1" x14ac:dyDescent="0.2">
      <c r="A101" s="176" t="s">
        <v>273</v>
      </c>
      <c r="B101" s="45" t="s">
        <v>296</v>
      </c>
      <c r="R101" s="46"/>
      <c r="S101" s="54"/>
      <c r="T101" s="54"/>
      <c r="U101" s="54"/>
      <c r="V101" s="54"/>
      <c r="W101" s="54"/>
      <c r="X101" s="54"/>
      <c r="Y101" s="54"/>
    </row>
    <row r="102" spans="1:46" ht="14.25" customHeight="1" x14ac:dyDescent="0.2">
      <c r="A102" s="176" t="s">
        <v>275</v>
      </c>
      <c r="B102" s="45" t="s">
        <v>272</v>
      </c>
      <c r="R102" s="46"/>
      <c r="S102" s="54"/>
      <c r="T102" s="54"/>
      <c r="U102" s="54"/>
      <c r="V102" s="54"/>
      <c r="W102" s="54"/>
      <c r="X102" s="54"/>
      <c r="Y102" s="54"/>
    </row>
    <row r="103" spans="1:46" ht="14.25" customHeight="1" x14ac:dyDescent="0.2">
      <c r="A103" s="176" t="s">
        <v>281</v>
      </c>
      <c r="B103" s="45" t="s">
        <v>293</v>
      </c>
      <c r="Z103" s="205"/>
      <c r="AA103" s="205"/>
      <c r="AB103" s="205"/>
      <c r="AC103" s="205"/>
      <c r="AD103" s="205"/>
      <c r="AE103" s="205"/>
      <c r="AF103" s="205"/>
      <c r="AG103" s="205"/>
      <c r="AH103" s="205"/>
      <c r="AI103" s="205"/>
    </row>
    <row r="104" spans="1:46" ht="14.25" customHeight="1" x14ac:dyDescent="0.2">
      <c r="A104" s="176" t="s">
        <v>283</v>
      </c>
      <c r="B104" s="45" t="s">
        <v>294</v>
      </c>
      <c r="Z104" s="45"/>
      <c r="AA104" s="45"/>
      <c r="AB104" s="45"/>
      <c r="AC104" s="45"/>
      <c r="AD104" s="45"/>
      <c r="AE104" s="45"/>
      <c r="AF104" s="45"/>
      <c r="AG104" s="45"/>
      <c r="AH104" s="45"/>
      <c r="AI104" s="45"/>
    </row>
    <row r="105" spans="1:46" ht="14.25" customHeight="1" x14ac:dyDescent="0.2">
      <c r="A105" s="176" t="s">
        <v>362</v>
      </c>
      <c r="B105" s="45" t="s">
        <v>397</v>
      </c>
      <c r="Z105" s="45"/>
      <c r="AA105" s="45"/>
      <c r="AB105" s="45"/>
      <c r="AC105" s="45"/>
      <c r="AD105" s="45"/>
      <c r="AE105" s="45"/>
      <c r="AF105" s="45"/>
      <c r="AG105" s="45"/>
      <c r="AH105" s="45"/>
      <c r="AI105" s="45"/>
    </row>
    <row r="106" spans="1:46" ht="13.5" customHeight="1" x14ac:dyDescent="0.2">
      <c r="A106" s="45"/>
    </row>
    <row r="107" spans="1:46" x14ac:dyDescent="0.2">
      <c r="A107" s="50" t="s">
        <v>338</v>
      </c>
    </row>
    <row r="108" spans="1:46" x14ac:dyDescent="0.2">
      <c r="A108" s="45" t="s">
        <v>270</v>
      </c>
    </row>
  </sheetData>
  <mergeCells count="8">
    <mergeCell ref="Z103:AI103"/>
    <mergeCell ref="Z100:AJ100"/>
    <mergeCell ref="C3:X3"/>
    <mergeCell ref="Y3:AT3"/>
    <mergeCell ref="B2:AT2"/>
    <mergeCell ref="B6:AT6"/>
    <mergeCell ref="B56:AT56"/>
    <mergeCell ref="B3:B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rgb="FF808080"/>
  </sheetPr>
  <dimension ref="A1:S231"/>
  <sheetViews>
    <sheetView workbookViewId="0">
      <pane xSplit="1" ySplit="4" topLeftCell="B215" activePane="bottomRight" state="frozen"/>
      <selection activeCell="I7" sqref="I7"/>
      <selection pane="topRight" activeCell="I7" sqref="I7"/>
      <selection pane="bottomLeft" activeCell="I7" sqref="I7"/>
      <selection pane="bottomRight" activeCell="I7" sqref="I7"/>
    </sheetView>
  </sheetViews>
  <sheetFormatPr defaultRowHeight="12.75" x14ac:dyDescent="0.2"/>
  <cols>
    <col min="1" max="1" width="3" style="122" customWidth="1"/>
    <col min="2" max="2" width="30.85546875" style="121" customWidth="1"/>
    <col min="3" max="11" width="10.140625" style="121" customWidth="1"/>
    <col min="12" max="12" width="9.140625" style="121" bestFit="1" customWidth="1"/>
    <col min="13" max="13" width="9.85546875" style="121" customWidth="1"/>
    <col min="14" max="16" width="9.140625" style="121"/>
    <col min="17" max="16384" width="9.140625" style="122"/>
  </cols>
  <sheetData>
    <row r="1" spans="1:19" s="183" customFormat="1" ht="39" customHeight="1" x14ac:dyDescent="0.25">
      <c r="A1" s="177"/>
      <c r="B1" s="178" t="s">
        <v>309</v>
      </c>
      <c r="C1" s="179"/>
      <c r="D1" s="180"/>
      <c r="E1" s="180"/>
      <c r="F1" s="180"/>
      <c r="G1" s="180"/>
      <c r="H1" s="180"/>
      <c r="I1" s="180"/>
      <c r="J1" s="180"/>
      <c r="K1" s="180" t="s">
        <v>320</v>
      </c>
      <c r="L1" s="181"/>
      <c r="M1" s="182"/>
      <c r="N1" s="177"/>
      <c r="O1" s="177"/>
      <c r="P1" s="177"/>
      <c r="Q1" s="177"/>
      <c r="R1" s="177"/>
      <c r="S1" s="177"/>
    </row>
    <row r="2" spans="1:19" s="183" customFormat="1" ht="15" x14ac:dyDescent="0.25">
      <c r="A2" s="177"/>
      <c r="B2" s="221" t="s">
        <v>266</v>
      </c>
      <c r="C2" s="221"/>
      <c r="D2" s="221"/>
      <c r="E2" s="221"/>
      <c r="F2" s="221"/>
      <c r="G2" s="221"/>
      <c r="H2" s="221"/>
      <c r="I2" s="221"/>
      <c r="J2" s="221"/>
      <c r="K2" s="221"/>
      <c r="L2" s="184"/>
      <c r="M2" s="184"/>
      <c r="N2" s="182"/>
      <c r="O2" s="182"/>
      <c r="P2" s="182"/>
      <c r="Q2" s="177"/>
      <c r="R2" s="177"/>
      <c r="S2" s="177"/>
    </row>
    <row r="3" spans="1:19" s="183" customFormat="1" ht="15" x14ac:dyDescent="0.25">
      <c r="A3" s="177"/>
      <c r="B3" s="222" t="s">
        <v>234</v>
      </c>
      <c r="C3" s="185">
        <v>2022</v>
      </c>
      <c r="D3" s="223">
        <v>2023</v>
      </c>
      <c r="E3" s="224"/>
      <c r="F3" s="224"/>
      <c r="G3" s="225"/>
      <c r="H3" s="223">
        <v>2024</v>
      </c>
      <c r="I3" s="224"/>
      <c r="J3" s="224"/>
      <c r="K3" s="225"/>
      <c r="L3" s="189"/>
      <c r="M3" s="189"/>
      <c r="N3" s="182"/>
      <c r="O3" s="182"/>
      <c r="P3" s="182"/>
      <c r="Q3" s="182"/>
      <c r="R3" s="182"/>
      <c r="S3" s="182"/>
    </row>
    <row r="4" spans="1:19" s="183" customFormat="1" ht="15" x14ac:dyDescent="0.25">
      <c r="A4" s="177"/>
      <c r="B4" s="222"/>
      <c r="C4" s="185" t="s">
        <v>398</v>
      </c>
      <c r="D4" s="186" t="s">
        <v>399</v>
      </c>
      <c r="E4" s="187" t="s">
        <v>400</v>
      </c>
      <c r="F4" s="187" t="s">
        <v>401</v>
      </c>
      <c r="G4" s="188" t="s">
        <v>398</v>
      </c>
      <c r="H4" s="186" t="s">
        <v>399</v>
      </c>
      <c r="I4" s="187" t="s">
        <v>400</v>
      </c>
      <c r="J4" s="187" t="s">
        <v>401</v>
      </c>
      <c r="K4" s="188" t="s">
        <v>398</v>
      </c>
      <c r="L4" s="190"/>
      <c r="M4" s="177"/>
      <c r="N4" s="182"/>
      <c r="O4" s="182"/>
      <c r="P4" s="182"/>
      <c r="Q4" s="182"/>
      <c r="R4" s="182"/>
      <c r="S4" s="182"/>
    </row>
    <row r="5" spans="1:19" x14ac:dyDescent="0.2">
      <c r="B5" s="191" t="s">
        <v>76</v>
      </c>
      <c r="C5" s="192">
        <v>103.64582610084912</v>
      </c>
      <c r="D5" s="192">
        <v>130.26590469843649</v>
      </c>
      <c r="E5" s="192">
        <v>142.87546174946718</v>
      </c>
      <c r="F5" s="192">
        <v>146.90477033087345</v>
      </c>
      <c r="G5" s="192">
        <v>154.99079767732263</v>
      </c>
      <c r="H5" s="192">
        <v>154.85938200944989</v>
      </c>
      <c r="I5" s="192">
        <v>166.23735701801752</v>
      </c>
      <c r="J5" s="192">
        <v>174.77066242999859</v>
      </c>
      <c r="K5" s="192">
        <v>200.66920979368274</v>
      </c>
      <c r="L5" s="191"/>
      <c r="M5" s="191"/>
      <c r="N5" s="191"/>
      <c r="O5" s="191"/>
      <c r="P5" s="191"/>
    </row>
    <row r="6" spans="1:19" x14ac:dyDescent="0.2">
      <c r="B6" s="191" t="s">
        <v>110</v>
      </c>
      <c r="C6" s="192">
        <v>139.67247626455301</v>
      </c>
      <c r="D6" s="192">
        <v>160.53307882835924</v>
      </c>
      <c r="E6" s="192">
        <v>154.83908952871235</v>
      </c>
      <c r="F6" s="192">
        <v>157.74565717196708</v>
      </c>
      <c r="G6" s="192">
        <v>170.85142808646984</v>
      </c>
      <c r="H6" s="192">
        <v>172.25578180423014</v>
      </c>
      <c r="I6" s="192">
        <v>179.59835972941292</v>
      </c>
      <c r="J6" s="192">
        <v>178.27368427076419</v>
      </c>
      <c r="K6" s="192">
        <v>199.11312400056613</v>
      </c>
      <c r="L6" s="191"/>
      <c r="M6" s="191"/>
      <c r="N6" s="191"/>
      <c r="O6" s="191"/>
      <c r="P6" s="191"/>
    </row>
    <row r="7" spans="1:19" x14ac:dyDescent="0.2">
      <c r="B7" s="191" t="s">
        <v>101</v>
      </c>
      <c r="C7" s="192">
        <v>106.82942360927372</v>
      </c>
      <c r="D7" s="192">
        <v>123.05851402741483</v>
      </c>
      <c r="E7" s="192">
        <v>130.42782406659089</v>
      </c>
      <c r="F7" s="192">
        <v>134.25429715615249</v>
      </c>
      <c r="G7" s="192">
        <v>154.9069873257279</v>
      </c>
      <c r="H7" s="192">
        <v>162.00166437308596</v>
      </c>
      <c r="I7" s="192">
        <v>163.57045853932536</v>
      </c>
      <c r="J7" s="192">
        <v>162.88466510756422</v>
      </c>
      <c r="K7" s="192">
        <v>166.816626244926</v>
      </c>
    </row>
    <row r="8" spans="1:19" x14ac:dyDescent="0.2">
      <c r="B8" s="191" t="s">
        <v>113</v>
      </c>
      <c r="C8" s="192">
        <v>131.87856207968554</v>
      </c>
      <c r="D8" s="192">
        <v>146.20196831452498</v>
      </c>
      <c r="E8" s="192">
        <v>149.03312135415976</v>
      </c>
      <c r="F8" s="192">
        <v>137.50543710634452</v>
      </c>
      <c r="G8" s="192">
        <v>156.88960209569197</v>
      </c>
      <c r="H8" s="192">
        <v>157.37562631589009</v>
      </c>
      <c r="I8" s="192">
        <v>156.69318993197652</v>
      </c>
      <c r="J8" s="192">
        <v>150.14225767088311</v>
      </c>
      <c r="K8" s="192">
        <v>147.86087357772979</v>
      </c>
    </row>
    <row r="9" spans="1:19" x14ac:dyDescent="0.2">
      <c r="B9" s="191" t="s">
        <v>69</v>
      </c>
      <c r="C9" s="192">
        <v>73.192121181638072</v>
      </c>
      <c r="D9" s="192">
        <v>95.174822882793691</v>
      </c>
      <c r="E9" s="192">
        <v>133.151402459015</v>
      </c>
      <c r="F9" s="192">
        <v>132.420236009485</v>
      </c>
      <c r="G9" s="192">
        <v>132.84963706966622</v>
      </c>
      <c r="H9" s="192">
        <v>123.80889454580222</v>
      </c>
      <c r="I9" s="192">
        <v>115.10299087936761</v>
      </c>
      <c r="J9" s="192">
        <v>130.89477519440064</v>
      </c>
      <c r="K9" s="192">
        <v>123.53660961911989</v>
      </c>
    </row>
    <row r="10" spans="1:19" x14ac:dyDescent="0.2">
      <c r="B10" s="191" t="s">
        <v>98</v>
      </c>
      <c r="C10" s="192">
        <v>88.967117561671472</v>
      </c>
      <c r="D10" s="192">
        <v>105.03567384352047</v>
      </c>
      <c r="E10" s="192">
        <v>91.092218138240284</v>
      </c>
      <c r="F10" s="192">
        <v>99.604388742344497</v>
      </c>
      <c r="G10" s="192">
        <v>124.2603719702318</v>
      </c>
      <c r="H10" s="192">
        <v>106.21080514354188</v>
      </c>
      <c r="I10" s="192">
        <v>104.9151377063622</v>
      </c>
      <c r="J10" s="192">
        <v>122.77837842516476</v>
      </c>
      <c r="K10" s="192">
        <v>116.9190578187302</v>
      </c>
    </row>
    <row r="11" spans="1:19" x14ac:dyDescent="0.2">
      <c r="B11" s="191" t="s">
        <v>70</v>
      </c>
      <c r="C11" s="192">
        <v>50.918393441059813</v>
      </c>
      <c r="D11" s="192">
        <v>75.361454526925229</v>
      </c>
      <c r="E11" s="192">
        <v>83.374812377906522</v>
      </c>
      <c r="F11" s="192">
        <v>102.60378960057253</v>
      </c>
      <c r="G11" s="192">
        <v>102.69977219613214</v>
      </c>
      <c r="H11" s="192">
        <v>98.832418909527533</v>
      </c>
      <c r="I11" s="192">
        <v>98.028807493162475</v>
      </c>
      <c r="J11" s="192">
        <v>112.6665957538405</v>
      </c>
      <c r="K11" s="192">
        <v>105.18545762451058</v>
      </c>
    </row>
    <row r="12" spans="1:19" x14ac:dyDescent="0.2">
      <c r="B12" s="191" t="s">
        <v>73</v>
      </c>
      <c r="C12" s="192">
        <v>79.202780010734628</v>
      </c>
      <c r="D12" s="192">
        <v>85.742281425169622</v>
      </c>
      <c r="E12" s="192">
        <v>69.207749425066027</v>
      </c>
      <c r="F12" s="192">
        <v>74.935938029249499</v>
      </c>
      <c r="G12" s="192">
        <v>86.601815491320366</v>
      </c>
      <c r="H12" s="192">
        <v>75.256768768921859</v>
      </c>
      <c r="I12" s="192">
        <v>80.66541837013871</v>
      </c>
      <c r="J12" s="192">
        <v>91.39419371266996</v>
      </c>
      <c r="K12" s="192">
        <v>97.5794690621303</v>
      </c>
    </row>
    <row r="13" spans="1:19" x14ac:dyDescent="0.2">
      <c r="B13" s="191" t="s">
        <v>91</v>
      </c>
      <c r="C13" s="192">
        <v>3.4452833416640787</v>
      </c>
      <c r="D13" s="192">
        <v>29.263835400978774</v>
      </c>
      <c r="E13" s="192">
        <v>30.810336799995557</v>
      </c>
      <c r="F13" s="192">
        <v>32.450888629167189</v>
      </c>
      <c r="G13" s="192">
        <v>36.231047960796758</v>
      </c>
      <c r="H13" s="192">
        <v>41.877866342945048</v>
      </c>
      <c r="I13" s="192">
        <v>39.803737954300004</v>
      </c>
      <c r="J13" s="192">
        <v>40.12542037411928</v>
      </c>
      <c r="K13" s="192">
        <v>49.883639695039193</v>
      </c>
    </row>
    <row r="14" spans="1:19" x14ac:dyDescent="0.2">
      <c r="B14" s="191" t="s">
        <v>87</v>
      </c>
      <c r="C14" s="192">
        <v>21.936524484876109</v>
      </c>
      <c r="D14" s="192">
        <v>20.36144189563208</v>
      </c>
      <c r="E14" s="192">
        <v>15.210784114851007</v>
      </c>
      <c r="F14" s="192">
        <v>14.330628731201497</v>
      </c>
      <c r="G14" s="192">
        <v>21.345972120049261</v>
      </c>
      <c r="H14" s="192">
        <v>22.30974410385015</v>
      </c>
      <c r="I14" s="192">
        <v>27.426675376138689</v>
      </c>
      <c r="J14" s="192">
        <v>33.649902992091128</v>
      </c>
      <c r="K14" s="192">
        <v>47.686694302909643</v>
      </c>
    </row>
    <row r="15" spans="1:19" x14ac:dyDescent="0.2">
      <c r="B15" s="191" t="s">
        <v>77</v>
      </c>
      <c r="C15" s="192">
        <v>25.382685416428448</v>
      </c>
      <c r="D15" s="192">
        <v>26.524910967957911</v>
      </c>
      <c r="E15" s="192">
        <v>22.860488712406202</v>
      </c>
      <c r="F15" s="192">
        <v>26.189693862364852</v>
      </c>
      <c r="G15" s="192">
        <v>33.002024471505052</v>
      </c>
      <c r="H15" s="192">
        <v>30.941227064950823</v>
      </c>
      <c r="I15" s="192">
        <v>34.826625628135538</v>
      </c>
      <c r="J15" s="192">
        <v>38.732410740060324</v>
      </c>
      <c r="K15" s="192">
        <v>40.320057073618372</v>
      </c>
    </row>
    <row r="16" spans="1:19" x14ac:dyDescent="0.2">
      <c r="B16" s="191" t="s">
        <v>82</v>
      </c>
      <c r="C16" s="192">
        <v>10.314245830694368</v>
      </c>
      <c r="D16" s="192">
        <v>14.615481704269339</v>
      </c>
      <c r="E16" s="192">
        <v>12.395869983504365</v>
      </c>
      <c r="F16" s="192">
        <v>17.909085933096804</v>
      </c>
      <c r="G16" s="192">
        <v>21.880116429135406</v>
      </c>
      <c r="H16" s="192">
        <v>24.683264401260885</v>
      </c>
      <c r="I16" s="192">
        <v>32.392252817820335</v>
      </c>
      <c r="J16" s="192">
        <v>37.157321558858861</v>
      </c>
      <c r="K16" s="192">
        <v>37.166975545056708</v>
      </c>
    </row>
    <row r="17" spans="2:11" x14ac:dyDescent="0.2">
      <c r="B17" s="191" t="s">
        <v>112</v>
      </c>
      <c r="C17" s="192">
        <v>26.027521897702172</v>
      </c>
      <c r="D17" s="192">
        <v>26.3863304650712</v>
      </c>
      <c r="E17" s="192">
        <v>25.802043461695472</v>
      </c>
      <c r="F17" s="192">
        <v>26.187520750168854</v>
      </c>
      <c r="G17" s="192">
        <v>28.975284033409981</v>
      </c>
      <c r="H17" s="192">
        <v>27.615215645745096</v>
      </c>
      <c r="I17" s="192">
        <v>28.478001425456597</v>
      </c>
      <c r="J17" s="192">
        <v>29.065077630623151</v>
      </c>
      <c r="K17" s="192">
        <v>28.602641249079539</v>
      </c>
    </row>
    <row r="18" spans="2:11" x14ac:dyDescent="0.2">
      <c r="B18" s="191" t="s">
        <v>92</v>
      </c>
      <c r="C18" s="192">
        <v>8.7656148708504883E-2</v>
      </c>
      <c r="D18" s="192">
        <v>5.1160147253895216</v>
      </c>
      <c r="E18" s="192">
        <v>14.033317044922747</v>
      </c>
      <c r="F18" s="192">
        <v>14.85398600151354</v>
      </c>
      <c r="G18" s="192">
        <v>15.216612707295555</v>
      </c>
      <c r="H18" s="192">
        <v>14.529967707933377</v>
      </c>
      <c r="I18" s="192">
        <v>17.954471257923384</v>
      </c>
      <c r="J18" s="192">
        <v>20.768670098064199</v>
      </c>
      <c r="K18" s="192">
        <v>24.525255620781024</v>
      </c>
    </row>
    <row r="19" spans="2:11" x14ac:dyDescent="0.2">
      <c r="B19" s="191" t="s">
        <v>72</v>
      </c>
      <c r="C19" s="192">
        <v>15.896528295225634</v>
      </c>
      <c r="D19" s="192">
        <v>17.11892091511605</v>
      </c>
      <c r="E19" s="192">
        <v>19.530930145825788</v>
      </c>
      <c r="F19" s="192">
        <v>17.099275560969613</v>
      </c>
      <c r="G19" s="192">
        <v>21.424857048327866</v>
      </c>
      <c r="H19" s="192">
        <v>18.655213933208003</v>
      </c>
      <c r="I19" s="192">
        <v>22.558596187899141</v>
      </c>
      <c r="J19" s="192">
        <v>22.326435174345114</v>
      </c>
      <c r="K19" s="192">
        <v>21.63193173884299</v>
      </c>
    </row>
    <row r="20" spans="2:11" x14ac:dyDescent="0.2">
      <c r="B20" s="191" t="s">
        <v>267</v>
      </c>
      <c r="C20" s="192">
        <v>10.434840201008548</v>
      </c>
      <c r="D20" s="192">
        <v>10.354243177357112</v>
      </c>
      <c r="E20" s="192">
        <v>11.007909680308954</v>
      </c>
      <c r="F20" s="192">
        <v>12.502770854808521</v>
      </c>
      <c r="G20" s="192">
        <v>15.470085393614058</v>
      </c>
      <c r="H20" s="192">
        <v>13.132700978270083</v>
      </c>
      <c r="I20" s="192">
        <v>13.409715409765676</v>
      </c>
      <c r="J20" s="192">
        <v>16.049677449315084</v>
      </c>
      <c r="K20" s="192">
        <v>17.894732352096973</v>
      </c>
    </row>
    <row r="21" spans="2:11" x14ac:dyDescent="0.2">
      <c r="B21" s="191" t="s">
        <v>88</v>
      </c>
      <c r="C21" s="192">
        <v>8.698904869694978</v>
      </c>
      <c r="D21" s="192">
        <v>9.7150409066685697</v>
      </c>
      <c r="E21" s="192">
        <v>9.3750348964882058</v>
      </c>
      <c r="F21" s="192">
        <v>9.8944592804672507</v>
      </c>
      <c r="G21" s="192">
        <v>14.807848828759857</v>
      </c>
      <c r="H21" s="192">
        <v>11.480912981822311</v>
      </c>
      <c r="I21" s="192">
        <v>11.223632333740667</v>
      </c>
      <c r="J21" s="192">
        <v>17.977716776278559</v>
      </c>
      <c r="K21" s="192">
        <v>16.974228075472119</v>
      </c>
    </row>
    <row r="22" spans="2:11" x14ac:dyDescent="0.2">
      <c r="B22" s="191" t="s">
        <v>99</v>
      </c>
      <c r="C22" s="192">
        <v>6.2012906122202018</v>
      </c>
      <c r="D22" s="192">
        <v>7.5542471062614789</v>
      </c>
      <c r="E22" s="192">
        <v>8.916473179996574</v>
      </c>
      <c r="F22" s="192">
        <v>9.4353292367668633</v>
      </c>
      <c r="G22" s="192">
        <v>10.84035035564979</v>
      </c>
      <c r="H22" s="192">
        <v>12.169725389843608</v>
      </c>
      <c r="I22" s="192">
        <v>15.351616397328733</v>
      </c>
      <c r="J22" s="192">
        <v>15.108656299244053</v>
      </c>
      <c r="K22" s="192">
        <v>15.827871552506522</v>
      </c>
    </row>
    <row r="23" spans="2:11" x14ac:dyDescent="0.2">
      <c r="B23" s="191" t="s">
        <v>75</v>
      </c>
      <c r="C23" s="192">
        <v>4.3193869725482488</v>
      </c>
      <c r="D23" s="192">
        <v>7.4076731608511412</v>
      </c>
      <c r="E23" s="192">
        <v>6.8062632566090144</v>
      </c>
      <c r="F23" s="192">
        <v>8.2332700427852252</v>
      </c>
      <c r="G23" s="192">
        <v>7.7386641853296219</v>
      </c>
      <c r="H23" s="192">
        <v>7.528407683448517</v>
      </c>
      <c r="I23" s="192">
        <v>9.1913442938023842</v>
      </c>
      <c r="J23" s="192">
        <v>10.036326897995142</v>
      </c>
      <c r="K23" s="192">
        <v>11.117890838524698</v>
      </c>
    </row>
    <row r="24" spans="2:11" x14ac:dyDescent="0.2">
      <c r="B24" s="191" t="s">
        <v>89</v>
      </c>
      <c r="C24" s="192">
        <v>7.5451133214865811</v>
      </c>
      <c r="D24" s="192">
        <v>7.5124861907509519</v>
      </c>
      <c r="E24" s="192">
        <v>7.345340860229145</v>
      </c>
      <c r="F24" s="192">
        <v>7.4901669400870139</v>
      </c>
      <c r="G24" s="192">
        <v>8.106105247366246</v>
      </c>
      <c r="H24" s="192">
        <v>7.9936725158765718</v>
      </c>
      <c r="I24" s="192">
        <v>8.194556601912506</v>
      </c>
      <c r="J24" s="192">
        <v>8.5704442742092084</v>
      </c>
      <c r="K24" s="192">
        <v>9.0352193598737536</v>
      </c>
    </row>
    <row r="25" spans="2:11" x14ac:dyDescent="0.2">
      <c r="B25" s="191" t="s">
        <v>308</v>
      </c>
      <c r="C25" s="192">
        <v>8.1608215591438391</v>
      </c>
      <c r="D25" s="192">
        <v>8.1897030835381699</v>
      </c>
      <c r="E25" s="192">
        <v>7.8969233096988818</v>
      </c>
      <c r="F25" s="192">
        <v>8.0228177472253872</v>
      </c>
      <c r="G25" s="192">
        <v>8.3959570760692053</v>
      </c>
      <c r="H25" s="192">
        <v>8.295901323327076</v>
      </c>
      <c r="I25" s="192">
        <v>8.9672458345219059</v>
      </c>
      <c r="J25" s="192">
        <v>9.2734202082589086</v>
      </c>
      <c r="K25" s="192">
        <v>8.8721235502634954</v>
      </c>
    </row>
    <row r="26" spans="2:11" x14ac:dyDescent="0.2">
      <c r="B26" s="191" t="s">
        <v>83</v>
      </c>
      <c r="C26" s="192">
        <v>4.3966030537133864</v>
      </c>
      <c r="D26" s="192">
        <v>5.515230137873103</v>
      </c>
      <c r="E26" s="192">
        <v>4.6711589038703352</v>
      </c>
      <c r="F26" s="192">
        <v>3.7775226642043767</v>
      </c>
      <c r="G26" s="192">
        <v>4.2617496322856576</v>
      </c>
      <c r="H26" s="192">
        <v>5.8079351973714051</v>
      </c>
      <c r="I26" s="192">
        <v>4.918068974923349</v>
      </c>
      <c r="J26" s="192">
        <v>5.8671358595527865</v>
      </c>
      <c r="K26" s="192">
        <v>6.7329245731628156</v>
      </c>
    </row>
    <row r="27" spans="2:11" x14ac:dyDescent="0.2">
      <c r="B27" s="191" t="s">
        <v>402</v>
      </c>
      <c r="C27" s="192">
        <v>0.41815447113758036</v>
      </c>
      <c r="D27" s="192">
        <v>0.93726290636296439</v>
      </c>
      <c r="E27" s="192">
        <v>1.013470980516606</v>
      </c>
      <c r="F27" s="192">
        <v>1.3053228980600984</v>
      </c>
      <c r="G27" s="192">
        <v>1.6663466872816355</v>
      </c>
      <c r="H27" s="192">
        <v>2.4189613257146654</v>
      </c>
      <c r="I27" s="192">
        <v>3.1916634003619526</v>
      </c>
      <c r="J27" s="192">
        <v>5.6758727682230177</v>
      </c>
      <c r="K27" s="192">
        <v>6.3714473582936986</v>
      </c>
    </row>
    <row r="28" spans="2:11" x14ac:dyDescent="0.2">
      <c r="B28" s="191" t="s">
        <v>403</v>
      </c>
      <c r="C28" s="192">
        <v>2.5218530776132755</v>
      </c>
      <c r="D28" s="192">
        <v>2.6731045391026491</v>
      </c>
      <c r="E28" s="192">
        <v>2.5874761446837882</v>
      </c>
      <c r="F28" s="192">
        <v>3.8436541438761669</v>
      </c>
      <c r="G28" s="192">
        <v>3.4837207071389269</v>
      </c>
      <c r="H28" s="192">
        <v>3.229819232435835</v>
      </c>
      <c r="I28" s="192">
        <v>3.7909709408358174</v>
      </c>
      <c r="J28" s="192">
        <v>4.2495002545034595</v>
      </c>
      <c r="K28" s="192">
        <v>5.4898799539682273</v>
      </c>
    </row>
    <row r="29" spans="2:11" x14ac:dyDescent="0.2">
      <c r="B29" s="191" t="s">
        <v>103</v>
      </c>
      <c r="C29" s="192">
        <v>2.31471050999787</v>
      </c>
      <c r="D29" s="192">
        <v>2.7591981017877059</v>
      </c>
      <c r="E29" s="192">
        <v>3.0203581257498069</v>
      </c>
      <c r="F29" s="192">
        <v>2.8464724204983711</v>
      </c>
      <c r="G29" s="192">
        <v>3.2811050185712856</v>
      </c>
      <c r="H29" s="192">
        <v>3.0092820585705953</v>
      </c>
      <c r="I29" s="192">
        <v>4.8587774660502756</v>
      </c>
      <c r="J29" s="192">
        <v>4.3142386663166405</v>
      </c>
      <c r="K29" s="192">
        <v>4.3192798071257146</v>
      </c>
    </row>
    <row r="30" spans="2:11" x14ac:dyDescent="0.2">
      <c r="B30" s="191" t="s">
        <v>100</v>
      </c>
      <c r="C30" s="192">
        <v>0.41834303848301568</v>
      </c>
      <c r="D30" s="192">
        <v>0.56657543983635006</v>
      </c>
      <c r="E30" s="192">
        <v>0.45936207437168447</v>
      </c>
      <c r="F30" s="192">
        <v>0.54230728717862609</v>
      </c>
      <c r="G30" s="192">
        <v>0.53404144281793109</v>
      </c>
      <c r="H30" s="192">
        <v>0.69213120619439639</v>
      </c>
      <c r="I30" s="192">
        <v>0.90998905518384199</v>
      </c>
      <c r="J30" s="192">
        <v>0.78382303170121326</v>
      </c>
      <c r="K30" s="192">
        <v>2.7772620729587691</v>
      </c>
    </row>
    <row r="31" spans="2:11" x14ac:dyDescent="0.2">
      <c r="B31" s="191" t="s">
        <v>264</v>
      </c>
      <c r="C31" s="192">
        <v>0.59368468833021204</v>
      </c>
      <c r="D31" s="192">
        <v>0.52044100071136967</v>
      </c>
      <c r="E31" s="192">
        <v>0.68333606047700945</v>
      </c>
      <c r="F31" s="192">
        <v>0.9854791251019327</v>
      </c>
      <c r="G31" s="192">
        <v>1.5539750314305005</v>
      </c>
      <c r="H31" s="192">
        <v>1.5622491039241972</v>
      </c>
      <c r="I31" s="192">
        <v>1.8678101804508878</v>
      </c>
      <c r="J31" s="192">
        <v>2.1363625907943553</v>
      </c>
      <c r="K31" s="192">
        <v>2.7704796358465202</v>
      </c>
    </row>
    <row r="32" spans="2:11" x14ac:dyDescent="0.2">
      <c r="B32" s="191" t="s">
        <v>137</v>
      </c>
      <c r="C32" s="192">
        <v>2.1805913781459072</v>
      </c>
      <c r="D32" s="192">
        <v>1.8820432394711213</v>
      </c>
      <c r="E32" s="192">
        <v>1.936071865673793</v>
      </c>
      <c r="F32" s="192">
        <v>2.1623645183583124</v>
      </c>
      <c r="G32" s="192">
        <v>2.4781103793501202</v>
      </c>
      <c r="H32" s="192">
        <v>2.1090507427730416</v>
      </c>
      <c r="I32" s="192">
        <v>2.323492834620958</v>
      </c>
      <c r="J32" s="192">
        <v>2.4848838698728564</v>
      </c>
      <c r="K32" s="192">
        <v>2.6782829882735557</v>
      </c>
    </row>
    <row r="33" spans="2:11" x14ac:dyDescent="0.2">
      <c r="B33" s="191" t="s">
        <v>114</v>
      </c>
      <c r="C33" s="192">
        <v>0.9712666401156026</v>
      </c>
      <c r="D33" s="192">
        <v>0.61243507867913283</v>
      </c>
      <c r="E33" s="192">
        <v>0.61700075620071571</v>
      </c>
      <c r="F33" s="192">
        <v>0.66538138789091339</v>
      </c>
      <c r="G33" s="192">
        <v>0.84485517188363035</v>
      </c>
      <c r="H33" s="192">
        <v>0.76835137273275267</v>
      </c>
      <c r="I33" s="192">
        <v>0.77379010820568372</v>
      </c>
      <c r="J33" s="192">
        <v>1.1902175053576145</v>
      </c>
      <c r="K33" s="192">
        <v>2.6561146269370095</v>
      </c>
    </row>
    <row r="34" spans="2:11" x14ac:dyDescent="0.2">
      <c r="B34" s="191" t="s">
        <v>86</v>
      </c>
      <c r="C34" s="192">
        <v>0.16269113109951416</v>
      </c>
      <c r="D34" s="192">
        <v>0.19993399352446198</v>
      </c>
      <c r="E34" s="192">
        <v>0.24898498104836267</v>
      </c>
      <c r="F34" s="192">
        <v>1.7543082612383156</v>
      </c>
      <c r="G34" s="192">
        <v>1.5682528966886904</v>
      </c>
      <c r="H34" s="192">
        <v>0.56412118667185107</v>
      </c>
      <c r="I34" s="192">
        <v>6.1020652224068312</v>
      </c>
      <c r="J34" s="192">
        <v>4.6571018961971538</v>
      </c>
      <c r="K34" s="192">
        <v>2.1152324727057845</v>
      </c>
    </row>
    <row r="35" spans="2:11" x14ac:dyDescent="0.2">
      <c r="B35" s="191" t="s">
        <v>404</v>
      </c>
      <c r="C35" s="192">
        <v>1.6327549488564164</v>
      </c>
      <c r="D35" s="192">
        <v>1.7425173993271696</v>
      </c>
      <c r="E35" s="192">
        <v>1.846057095530246</v>
      </c>
      <c r="F35" s="192">
        <v>2.2799373472992674</v>
      </c>
      <c r="G35" s="192">
        <v>2.3977806759665459</v>
      </c>
      <c r="H35" s="192">
        <v>1.8891575692817648</v>
      </c>
      <c r="I35" s="192">
        <v>1.9484913154512138</v>
      </c>
      <c r="J35" s="192">
        <v>1.9103401916475697</v>
      </c>
      <c r="K35" s="192">
        <v>1.9030511031976158</v>
      </c>
    </row>
    <row r="36" spans="2:11" x14ac:dyDescent="0.2">
      <c r="B36" s="191" t="s">
        <v>109</v>
      </c>
      <c r="C36" s="192">
        <v>2.7531350719925274</v>
      </c>
      <c r="D36" s="192">
        <v>1.6182109169124015</v>
      </c>
      <c r="E36" s="192">
        <v>1.1769456881076206</v>
      </c>
      <c r="F36" s="192">
        <v>1.0587751864362034</v>
      </c>
      <c r="G36" s="192">
        <v>1.7275234682552185</v>
      </c>
      <c r="H36" s="192">
        <v>2.9545176310586712</v>
      </c>
      <c r="I36" s="192">
        <v>2.0903367229088796</v>
      </c>
      <c r="J36" s="192">
        <v>1.676884968038552</v>
      </c>
      <c r="K36" s="192">
        <v>1.853358378659083</v>
      </c>
    </row>
    <row r="37" spans="2:11" x14ac:dyDescent="0.2">
      <c r="B37" s="191" t="s">
        <v>111</v>
      </c>
      <c r="C37" s="192">
        <v>1.1037208480539036</v>
      </c>
      <c r="D37" s="192">
        <v>0.96099228116545976</v>
      </c>
      <c r="E37" s="192">
        <v>0.86635429182500034</v>
      </c>
      <c r="F37" s="192">
        <v>1.0382846366025715</v>
      </c>
      <c r="G37" s="192">
        <v>1.8171762415572033</v>
      </c>
      <c r="H37" s="192">
        <v>1.2399386094774778</v>
      </c>
      <c r="I37" s="192">
        <v>2.2567405609505791</v>
      </c>
      <c r="J37" s="192">
        <v>1.7836798354289281</v>
      </c>
      <c r="K37" s="192">
        <v>1.7065876796094099</v>
      </c>
    </row>
    <row r="38" spans="2:11" x14ac:dyDescent="0.2">
      <c r="B38" s="191" t="s">
        <v>74</v>
      </c>
      <c r="C38" s="192">
        <v>0.89884672805979504</v>
      </c>
      <c r="D38" s="192">
        <v>0.92828573527216951</v>
      </c>
      <c r="E38" s="192">
        <v>1.0744674233515896</v>
      </c>
      <c r="F38" s="192">
        <v>1.0025497324512029</v>
      </c>
      <c r="G38" s="192">
        <v>1.0681508484640443</v>
      </c>
      <c r="H38" s="192">
        <v>1.5476355292573443</v>
      </c>
      <c r="I38" s="192">
        <v>2.3314957312683671</v>
      </c>
      <c r="J38" s="192">
        <v>2.3330276728865034</v>
      </c>
      <c r="K38" s="192">
        <v>1.6107385194205661</v>
      </c>
    </row>
    <row r="39" spans="2:11" x14ac:dyDescent="0.2">
      <c r="B39" s="191" t="s">
        <v>102</v>
      </c>
      <c r="C39" s="192">
        <v>0.79829003283260003</v>
      </c>
      <c r="D39" s="192">
        <v>0.72111743616129453</v>
      </c>
      <c r="E39" s="192">
        <v>0.68753172656558759</v>
      </c>
      <c r="F39" s="192">
        <v>0.69617811186689782</v>
      </c>
      <c r="G39" s="192">
        <v>0.92137898327022649</v>
      </c>
      <c r="H39" s="192">
        <v>1.0892548906071347</v>
      </c>
      <c r="I39" s="192">
        <v>1.5563562600804246</v>
      </c>
      <c r="J39" s="192">
        <v>1.2837271419325775</v>
      </c>
      <c r="K39" s="192">
        <v>1.566141644632201</v>
      </c>
    </row>
    <row r="40" spans="2:11" x14ac:dyDescent="0.2">
      <c r="B40" s="191" t="s">
        <v>263</v>
      </c>
      <c r="C40" s="192">
        <v>0.35586223680037588</v>
      </c>
      <c r="D40" s="192">
        <v>0.31446826350933971</v>
      </c>
      <c r="E40" s="192">
        <v>0.47742442859267259</v>
      </c>
      <c r="F40" s="192">
        <v>0.5465227965035534</v>
      </c>
      <c r="G40" s="192">
        <v>0.57175629712873344</v>
      </c>
      <c r="H40" s="192">
        <v>0.88035247261641758</v>
      </c>
      <c r="I40" s="192">
        <v>0.89271051095161036</v>
      </c>
      <c r="J40" s="192">
        <v>1.1273610339910241</v>
      </c>
      <c r="K40" s="192">
        <v>1.2182270004373272</v>
      </c>
    </row>
    <row r="41" spans="2:11" x14ac:dyDescent="0.2">
      <c r="B41" s="191" t="s">
        <v>71</v>
      </c>
      <c r="C41" s="192">
        <v>0.35187704143392201</v>
      </c>
      <c r="D41" s="192">
        <v>0.33075564386484013</v>
      </c>
      <c r="E41" s="192">
        <v>0.39070845493749995</v>
      </c>
      <c r="F41" s="192">
        <v>0.42470740561321046</v>
      </c>
      <c r="G41" s="192">
        <v>0.4032403415673077</v>
      </c>
      <c r="H41" s="192">
        <v>0.86305694320505089</v>
      </c>
      <c r="I41" s="192">
        <v>0.63046926846666662</v>
      </c>
      <c r="J41" s="192">
        <v>0.62779774833333346</v>
      </c>
      <c r="K41" s="192">
        <v>0.80801672783637002</v>
      </c>
    </row>
    <row r="42" spans="2:11" x14ac:dyDescent="0.2">
      <c r="B42" s="191" t="s">
        <v>352</v>
      </c>
      <c r="C42" s="192">
        <v>0.27277883589588642</v>
      </c>
      <c r="D42" s="192">
        <v>0.21512248358682115</v>
      </c>
      <c r="E42" s="192">
        <v>0.28865282024747818</v>
      </c>
      <c r="F42" s="192">
        <v>0.24718981219985292</v>
      </c>
      <c r="G42" s="192">
        <v>0.3828863554325424</v>
      </c>
      <c r="H42" s="192">
        <v>0.21702345615215274</v>
      </c>
      <c r="I42" s="192">
        <v>0.21899949578214165</v>
      </c>
      <c r="J42" s="192">
        <v>0.31413938715731654</v>
      </c>
      <c r="K42" s="192">
        <v>0.55538609906805014</v>
      </c>
    </row>
    <row r="43" spans="2:11" x14ac:dyDescent="0.2">
      <c r="B43" s="191" t="s">
        <v>405</v>
      </c>
      <c r="C43" s="192">
        <v>0.31574568884103799</v>
      </c>
      <c r="D43" s="192">
        <v>0.2164632070093879</v>
      </c>
      <c r="E43" s="192">
        <v>0.32972242214432829</v>
      </c>
      <c r="F43" s="192">
        <v>0.3135623634102393</v>
      </c>
      <c r="G43" s="192">
        <v>0.31959145754269408</v>
      </c>
      <c r="H43" s="192">
        <v>0.32431932757660453</v>
      </c>
      <c r="I43" s="192">
        <v>0.45650732137673178</v>
      </c>
      <c r="J43" s="192">
        <v>0.5240648947139338</v>
      </c>
      <c r="K43" s="192">
        <v>0.42461785087614606</v>
      </c>
    </row>
    <row r="44" spans="2:11" x14ac:dyDescent="0.2">
      <c r="B44" s="191" t="s">
        <v>406</v>
      </c>
      <c r="C44" s="192">
        <v>0.20730802124380582</v>
      </c>
      <c r="D44" s="192">
        <v>0.92342808656889663</v>
      </c>
      <c r="E44" s="192">
        <v>0.23112891357969922</v>
      </c>
      <c r="F44" s="192">
        <v>1.3923977822119729</v>
      </c>
      <c r="G44" s="192">
        <v>2.0779309855526877</v>
      </c>
      <c r="H44" s="192">
        <v>1.4174445682118799</v>
      </c>
      <c r="I44" s="192">
        <v>0.472375107025651</v>
      </c>
      <c r="J44" s="192">
        <v>0.35195106315931302</v>
      </c>
      <c r="K44" s="192">
        <v>0.41867487312358309</v>
      </c>
    </row>
    <row r="45" spans="2:11" x14ac:dyDescent="0.2">
      <c r="B45" s="191" t="s">
        <v>78</v>
      </c>
      <c r="C45" s="192">
        <v>0.39158711476171282</v>
      </c>
      <c r="D45" s="192">
        <v>0.32687777590683414</v>
      </c>
      <c r="E45" s="192">
        <v>0.37053615790725192</v>
      </c>
      <c r="F45" s="192">
        <v>0.28898270210504201</v>
      </c>
      <c r="G45" s="192">
        <v>0.30580814381719545</v>
      </c>
      <c r="H45" s="192">
        <v>0.33052050689475676</v>
      </c>
      <c r="I45" s="192">
        <v>0.36243102563308216</v>
      </c>
      <c r="J45" s="192">
        <v>0.39438762085933032</v>
      </c>
      <c r="K45" s="192">
        <v>0.41572960708888218</v>
      </c>
    </row>
    <row r="46" spans="2:11" x14ac:dyDescent="0.2">
      <c r="B46" s="191" t="s">
        <v>407</v>
      </c>
      <c r="C46" s="192">
        <v>0.43881171503075889</v>
      </c>
      <c r="D46" s="192">
        <v>0.39790428483685686</v>
      </c>
      <c r="E46" s="192">
        <v>0.39375520033583</v>
      </c>
      <c r="F46" s="192">
        <v>0.44337764450241174</v>
      </c>
      <c r="G46" s="192">
        <v>0.34344912185034043</v>
      </c>
      <c r="H46" s="192">
        <v>0.37383885021295832</v>
      </c>
      <c r="I46" s="192">
        <v>0.35209758846008993</v>
      </c>
      <c r="J46" s="192">
        <v>0.29781077607225936</v>
      </c>
      <c r="K46" s="192">
        <v>0.38870182421513416</v>
      </c>
    </row>
    <row r="47" spans="2:11" x14ac:dyDescent="0.2">
      <c r="B47" s="191" t="s">
        <v>105</v>
      </c>
      <c r="C47" s="192">
        <v>0.25402476635048588</v>
      </c>
      <c r="D47" s="192">
        <v>2.5052216364167013</v>
      </c>
      <c r="E47" s="192">
        <v>8.5747084130771167</v>
      </c>
      <c r="F47" s="192">
        <v>6.55016711629216</v>
      </c>
      <c r="G47" s="192">
        <v>6.9183380757625939</v>
      </c>
      <c r="H47" s="192">
        <v>4.9794066365347849</v>
      </c>
      <c r="I47" s="192">
        <v>0.41653511387730813</v>
      </c>
      <c r="J47" s="192">
        <v>0.50675138254157137</v>
      </c>
      <c r="K47" s="192">
        <v>0.38055185934730806</v>
      </c>
    </row>
    <row r="48" spans="2:11" x14ac:dyDescent="0.2">
      <c r="B48" s="191" t="s">
        <v>79</v>
      </c>
      <c r="C48" s="192">
        <v>0.87039741515174629</v>
      </c>
      <c r="D48" s="192">
        <v>0.74979216199999998</v>
      </c>
      <c r="E48" s="192">
        <v>0.9193607670312498</v>
      </c>
      <c r="F48" s="192">
        <v>0.68583817056250007</v>
      </c>
      <c r="G48" s="192">
        <v>0.41967767377884618</v>
      </c>
      <c r="H48" s="192">
        <v>0.71860780674001279</v>
      </c>
      <c r="I48" s="192">
        <v>0.53118620566666663</v>
      </c>
      <c r="J48" s="192">
        <v>0.43692304199999998</v>
      </c>
      <c r="K48" s="192">
        <v>0.37349950271770893</v>
      </c>
    </row>
    <row r="49" spans="2:11" x14ac:dyDescent="0.2">
      <c r="B49" s="191" t="s">
        <v>265</v>
      </c>
      <c r="C49" s="192">
        <v>0.36998326702983431</v>
      </c>
      <c r="D49" s="192">
        <v>0.28659476009047524</v>
      </c>
      <c r="E49" s="192">
        <v>0.30169082282429693</v>
      </c>
      <c r="F49" s="192">
        <v>0.3445860670172709</v>
      </c>
      <c r="G49" s="192">
        <v>0.43419364014888062</v>
      </c>
      <c r="H49" s="192">
        <v>0.33389182764913988</v>
      </c>
      <c r="I49" s="192">
        <v>0.34323410260774839</v>
      </c>
      <c r="J49" s="192">
        <v>0.36826204303548749</v>
      </c>
      <c r="K49" s="192">
        <v>0.34432953678853606</v>
      </c>
    </row>
    <row r="50" spans="2:11" x14ac:dyDescent="0.2">
      <c r="B50" s="191" t="s">
        <v>408</v>
      </c>
      <c r="C50" s="192">
        <v>0.14803267268513567</v>
      </c>
      <c r="D50" s="192">
        <v>0.19216831584022531</v>
      </c>
      <c r="E50" s="192">
        <v>0.31423478245644049</v>
      </c>
      <c r="F50" s="192">
        <v>0.2418183554253765</v>
      </c>
      <c r="G50" s="192">
        <v>0.14768027987692306</v>
      </c>
      <c r="H50" s="192">
        <v>0.1654868383824637</v>
      </c>
      <c r="I50" s="192">
        <v>0.20240468115584598</v>
      </c>
      <c r="J50" s="192">
        <v>0.17360558561724493</v>
      </c>
      <c r="K50" s="192">
        <v>0.33082180254529514</v>
      </c>
    </row>
    <row r="51" spans="2:11" x14ac:dyDescent="0.2">
      <c r="B51" s="191" t="s">
        <v>84</v>
      </c>
      <c r="C51" s="192">
        <v>6.1124646253047567E-2</v>
      </c>
      <c r="D51" s="192">
        <v>0.11275696997347001</v>
      </c>
      <c r="E51" s="192">
        <v>0.1686319005835184</v>
      </c>
      <c r="F51" s="192">
        <v>0.12845578234677418</v>
      </c>
      <c r="G51" s="192">
        <v>0.28183679590387234</v>
      </c>
      <c r="H51" s="192">
        <v>0.26387623083146311</v>
      </c>
      <c r="I51" s="192">
        <v>0.39293876299915059</v>
      </c>
      <c r="J51" s="192">
        <v>0.35672110011281116</v>
      </c>
      <c r="K51" s="192">
        <v>0.31964500376814747</v>
      </c>
    </row>
    <row r="52" spans="2:11" x14ac:dyDescent="0.2">
      <c r="B52" s="191" t="s">
        <v>94</v>
      </c>
      <c r="C52" s="192">
        <v>0.21714843513102317</v>
      </c>
      <c r="D52" s="192">
        <v>0.22538720598216636</v>
      </c>
      <c r="E52" s="192">
        <v>0.17019880728130066</v>
      </c>
      <c r="F52" s="192">
        <v>0.20362670166834615</v>
      </c>
      <c r="G52" s="192">
        <v>0.22553016974512552</v>
      </c>
      <c r="H52" s="192">
        <v>0.22522522800055461</v>
      </c>
      <c r="I52" s="192">
        <v>0.22360522893143431</v>
      </c>
      <c r="J52" s="192">
        <v>0.26572091595650527</v>
      </c>
      <c r="K52" s="192">
        <v>0.24147157406779662</v>
      </c>
    </row>
    <row r="53" spans="2:11" x14ac:dyDescent="0.2">
      <c r="B53" s="191" t="s">
        <v>108</v>
      </c>
      <c r="C53" s="192">
        <v>0.19146341286235524</v>
      </c>
      <c r="D53" s="192">
        <v>0.19883708172544909</v>
      </c>
      <c r="E53" s="192">
        <v>0.25445885617426622</v>
      </c>
      <c r="F53" s="192">
        <v>0.31557317169434157</v>
      </c>
      <c r="G53" s="192">
        <v>0.33886580029232399</v>
      </c>
      <c r="H53" s="192">
        <v>0.54675373081299439</v>
      </c>
      <c r="I53" s="192">
        <v>0.31090585065230009</v>
      </c>
      <c r="J53" s="192">
        <v>0.1977231288397352</v>
      </c>
      <c r="K53" s="192">
        <v>0.23711337166158669</v>
      </c>
    </row>
    <row r="54" spans="2:11" x14ac:dyDescent="0.2">
      <c r="B54" s="191" t="s">
        <v>409</v>
      </c>
      <c r="C54" s="192">
        <v>8.3130643246716776E-2</v>
      </c>
      <c r="D54" s="192">
        <v>9.5187314088521935E-2</v>
      </c>
      <c r="E54" s="192">
        <v>0.1382161836626451</v>
      </c>
      <c r="F54" s="192">
        <v>0.10429714</v>
      </c>
      <c r="G54" s="192">
        <v>0.19810708000000002</v>
      </c>
      <c r="H54" s="192">
        <v>0.16159853533526986</v>
      </c>
      <c r="I54" s="192">
        <v>0.13200529337655914</v>
      </c>
      <c r="J54" s="192">
        <v>0.21527105568737315</v>
      </c>
      <c r="K54" s="192">
        <v>0.22823199949561659</v>
      </c>
    </row>
    <row r="55" spans="2:11" x14ac:dyDescent="0.2">
      <c r="B55" s="191" t="s">
        <v>375</v>
      </c>
      <c r="C55" s="192">
        <v>5.7105241554940282E-2</v>
      </c>
      <c r="D55" s="192">
        <v>3.206758276916466E-2</v>
      </c>
      <c r="E55" s="192">
        <v>7.2978915188587873E-2</v>
      </c>
      <c r="F55" s="192">
        <v>9.4506995967963039E-2</v>
      </c>
      <c r="G55" s="192">
        <v>0.10215781755722832</v>
      </c>
      <c r="H55" s="192">
        <v>6.978084965261605E-2</v>
      </c>
      <c r="I55" s="192">
        <v>8.9338478909056898E-2</v>
      </c>
      <c r="J55" s="192">
        <v>0.13023950403143669</v>
      </c>
      <c r="K55" s="192">
        <v>0.21870897321386909</v>
      </c>
    </row>
    <row r="56" spans="2:11" x14ac:dyDescent="0.2">
      <c r="B56" s="191" t="s">
        <v>410</v>
      </c>
      <c r="C56" s="192">
        <v>0.21761528859546125</v>
      </c>
      <c r="D56" s="192">
        <v>0.20312060000000001</v>
      </c>
      <c r="E56" s="192">
        <v>0.19958882</v>
      </c>
      <c r="F56" s="192">
        <v>0.1686329</v>
      </c>
      <c r="G56" s="192">
        <v>0.17648570000000002</v>
      </c>
      <c r="H56" s="192">
        <v>0.17908943999999999</v>
      </c>
      <c r="I56" s="192">
        <v>0.23042508</v>
      </c>
      <c r="J56" s="192">
        <v>0.19231361</v>
      </c>
      <c r="K56" s="192">
        <v>0.21044814999999997</v>
      </c>
    </row>
    <row r="57" spans="2:11" x14ac:dyDescent="0.2">
      <c r="B57" s="191" t="s">
        <v>411</v>
      </c>
      <c r="C57" s="192">
        <v>0.20656567657895375</v>
      </c>
      <c r="D57" s="192">
        <v>9.805071701333086E-2</v>
      </c>
      <c r="E57" s="192">
        <v>0.44452228304400576</v>
      </c>
      <c r="F57" s="192">
        <v>0.6045074585816681</v>
      </c>
      <c r="G57" s="192">
        <v>0.39052029494755475</v>
      </c>
      <c r="H57" s="192">
        <v>0.25480195129481276</v>
      </c>
      <c r="I57" s="192">
        <v>0.31104420820513301</v>
      </c>
      <c r="J57" s="192">
        <v>0.27773465869801073</v>
      </c>
      <c r="K57" s="192">
        <v>0.20148781487615136</v>
      </c>
    </row>
    <row r="58" spans="2:11" x14ac:dyDescent="0.2">
      <c r="B58" s="191" t="s">
        <v>107</v>
      </c>
      <c r="C58" s="192">
        <v>0.26448907495541324</v>
      </c>
      <c r="D58" s="192">
        <v>0.37975758909637464</v>
      </c>
      <c r="E58" s="192">
        <v>0.1538965904483407</v>
      </c>
      <c r="F58" s="192">
        <v>0.16804732429721722</v>
      </c>
      <c r="G58" s="192">
        <v>0.12217256</v>
      </c>
      <c r="H58" s="192">
        <v>0.19444992999999999</v>
      </c>
      <c r="I58" s="192">
        <v>0.13331565000000001</v>
      </c>
      <c r="J58" s="192">
        <v>0.22376556000000003</v>
      </c>
      <c r="K58" s="192">
        <v>0.19331933000000001</v>
      </c>
    </row>
    <row r="59" spans="2:11" x14ac:dyDescent="0.2">
      <c r="B59" s="191" t="s">
        <v>412</v>
      </c>
      <c r="C59" s="192">
        <v>8.9079938155718005E-3</v>
      </c>
      <c r="D59" s="192">
        <v>6.761359395024269E-2</v>
      </c>
      <c r="E59" s="192">
        <v>7.1040507743744291E-2</v>
      </c>
      <c r="F59" s="192">
        <v>0.14556548680645162</v>
      </c>
      <c r="G59" s="192">
        <v>0.14384644394319029</v>
      </c>
      <c r="H59" s="192">
        <v>0.18780144599999998</v>
      </c>
      <c r="I59" s="192">
        <v>9.4434446340101008E-2</v>
      </c>
      <c r="J59" s="192">
        <v>0.13991621516666666</v>
      </c>
      <c r="K59" s="192">
        <v>0.18647595709693138</v>
      </c>
    </row>
    <row r="60" spans="2:11" x14ac:dyDescent="0.2">
      <c r="B60" s="191" t="s">
        <v>413</v>
      </c>
      <c r="C60" s="192">
        <v>0.33941234608353027</v>
      </c>
      <c r="D60" s="192">
        <v>0.33320453871890959</v>
      </c>
      <c r="E60" s="192">
        <v>0.35992403160158959</v>
      </c>
      <c r="F60" s="192">
        <v>0.19107559916907438</v>
      </c>
      <c r="G60" s="192">
        <v>0.14870145626016409</v>
      </c>
      <c r="H60" s="192">
        <v>0.18865374505891155</v>
      </c>
      <c r="I60" s="192">
        <v>0.23223341444017773</v>
      </c>
      <c r="J60" s="192">
        <v>0.21447612663065718</v>
      </c>
      <c r="K60" s="192">
        <v>0.18458076649150687</v>
      </c>
    </row>
    <row r="61" spans="2:11" x14ac:dyDescent="0.2">
      <c r="B61" s="191" t="s">
        <v>95</v>
      </c>
      <c r="C61" s="192">
        <v>8.7894171323857073E-2</v>
      </c>
      <c r="D61" s="192">
        <v>4.9303518264133234E-2</v>
      </c>
      <c r="E61" s="192">
        <v>6.7110525978799587E-2</v>
      </c>
      <c r="F61" s="192">
        <v>9.7206735591794421E-2</v>
      </c>
      <c r="G61" s="192">
        <v>0.10380170785105627</v>
      </c>
      <c r="H61" s="192">
        <v>0.1563267968659276</v>
      </c>
      <c r="I61" s="192">
        <v>0.1515869266586162</v>
      </c>
      <c r="J61" s="192">
        <v>0.17237890122619076</v>
      </c>
      <c r="K61" s="192">
        <v>0.16548882980832974</v>
      </c>
    </row>
    <row r="62" spans="2:11" x14ac:dyDescent="0.2">
      <c r="B62" s="191" t="s">
        <v>97</v>
      </c>
      <c r="C62" s="192">
        <v>0.14564237813692135</v>
      </c>
      <c r="D62" s="192">
        <v>0.12217204275714338</v>
      </c>
      <c r="E62" s="192">
        <v>0.10400177589418187</v>
      </c>
      <c r="F62" s="192">
        <v>0.35902250552943427</v>
      </c>
      <c r="G62" s="192">
        <v>0.40311226009709672</v>
      </c>
      <c r="H62" s="192">
        <v>0.17439756854930591</v>
      </c>
      <c r="I62" s="192">
        <v>0.2180835815521158</v>
      </c>
      <c r="J62" s="192">
        <v>0.1378754243162405</v>
      </c>
      <c r="K62" s="192">
        <v>0.16289200292472839</v>
      </c>
    </row>
    <row r="63" spans="2:11" x14ac:dyDescent="0.2">
      <c r="B63" s="191" t="s">
        <v>414</v>
      </c>
      <c r="C63" s="192">
        <v>0.21576453857054073</v>
      </c>
      <c r="D63" s="192">
        <v>0.1079472612786553</v>
      </c>
      <c r="E63" s="192">
        <v>6.6643782041380592E-2</v>
      </c>
      <c r="F63" s="192">
        <v>9.4582636822731908E-2</v>
      </c>
      <c r="G63" s="192">
        <v>0.12985371171936194</v>
      </c>
      <c r="H63" s="192">
        <v>9.8640616032773992E-2</v>
      </c>
      <c r="I63" s="192">
        <v>7.5446958402003078E-2</v>
      </c>
      <c r="J63" s="192">
        <v>0.1370780015131936</v>
      </c>
      <c r="K63" s="192">
        <v>0.15559854632573694</v>
      </c>
    </row>
    <row r="64" spans="2:11" x14ac:dyDescent="0.2">
      <c r="B64" s="191" t="s">
        <v>415</v>
      </c>
      <c r="C64" s="192">
        <v>3.1250000000000002E-3</v>
      </c>
      <c r="D64" s="192">
        <v>7.4295499814155244E-2</v>
      </c>
      <c r="E64" s="192">
        <v>0.18086041600232869</v>
      </c>
      <c r="F64" s="192">
        <v>0.16794238735911304</v>
      </c>
      <c r="G64" s="192">
        <v>0.20301502408579161</v>
      </c>
      <c r="H64" s="192">
        <v>0.12882300692435633</v>
      </c>
      <c r="I64" s="192">
        <v>0.1370453183985908</v>
      </c>
      <c r="J64" s="192">
        <v>0.12154861201759277</v>
      </c>
      <c r="K64" s="192">
        <v>0.14983157193457505</v>
      </c>
    </row>
    <row r="65" spans="2:11" x14ac:dyDescent="0.2">
      <c r="B65" s="191" t="s">
        <v>416</v>
      </c>
      <c r="C65" s="192">
        <v>0.23577023846165829</v>
      </c>
      <c r="D65" s="192">
        <v>0.33447170168508583</v>
      </c>
      <c r="E65" s="192">
        <v>0.25322649844575468</v>
      </c>
      <c r="F65" s="192">
        <v>0.21260580587101799</v>
      </c>
      <c r="G65" s="192">
        <v>0.21001640078109404</v>
      </c>
      <c r="H65" s="192">
        <v>0.21338502079917115</v>
      </c>
      <c r="I65" s="192">
        <v>0.2041953938679788</v>
      </c>
      <c r="J65" s="192">
        <v>0.15751711874713811</v>
      </c>
      <c r="K65" s="192">
        <v>0.14517816889912497</v>
      </c>
    </row>
    <row r="66" spans="2:11" x14ac:dyDescent="0.2">
      <c r="B66" s="191" t="s">
        <v>417</v>
      </c>
      <c r="C66" s="192">
        <v>8.5160852118768449E-2</v>
      </c>
      <c r="D66" s="192">
        <v>0.16305087204176724</v>
      </c>
      <c r="E66" s="192">
        <v>0.19812885432763294</v>
      </c>
      <c r="F66" s="192">
        <v>0.23136643265829651</v>
      </c>
      <c r="G66" s="192">
        <v>0.25824257823099078</v>
      </c>
      <c r="H66" s="192">
        <v>0.20493866999999999</v>
      </c>
      <c r="I66" s="192">
        <v>0.20706842999999997</v>
      </c>
      <c r="J66" s="192">
        <v>0.17205631999999998</v>
      </c>
      <c r="K66" s="192">
        <v>0.13437883949152543</v>
      </c>
    </row>
    <row r="67" spans="2:11" x14ac:dyDescent="0.2">
      <c r="B67" s="191" t="s">
        <v>418</v>
      </c>
      <c r="C67" s="192">
        <v>0.13758862746398384</v>
      </c>
      <c r="D67" s="192">
        <v>0.10294343774128321</v>
      </c>
      <c r="E67" s="192">
        <v>0.17078366379376037</v>
      </c>
      <c r="F67" s="192">
        <v>0.1136057861772948</v>
      </c>
      <c r="G67" s="192">
        <v>0.13839584317030706</v>
      </c>
      <c r="H67" s="192">
        <v>0.142160693</v>
      </c>
      <c r="I67" s="192">
        <v>0.13931049000000001</v>
      </c>
      <c r="J67" s="192">
        <v>0.13861222838677556</v>
      </c>
      <c r="K67" s="192">
        <v>0.13105036699999997</v>
      </c>
    </row>
    <row r="68" spans="2:11" x14ac:dyDescent="0.2">
      <c r="B68" s="191" t="s">
        <v>419</v>
      </c>
      <c r="C68" s="192">
        <v>9.2006330735733208E-2</v>
      </c>
      <c r="D68" s="192">
        <v>2.3098768579625766E-2</v>
      </c>
      <c r="E68" s="192">
        <v>1.8382406871820144E-2</v>
      </c>
      <c r="F68" s="192">
        <v>1.7285184332639626E-2</v>
      </c>
      <c r="G68" s="192">
        <v>2.9876904496912264E-2</v>
      </c>
      <c r="H68" s="192">
        <v>3.1384422860042512E-2</v>
      </c>
      <c r="I68" s="192">
        <v>3.5289611449282596E-2</v>
      </c>
      <c r="J68" s="192">
        <v>2.9900743202545797E-2</v>
      </c>
      <c r="K68" s="192">
        <v>0.12867219082272757</v>
      </c>
    </row>
    <row r="69" spans="2:11" x14ac:dyDescent="0.2">
      <c r="B69" s="191" t="s">
        <v>420</v>
      </c>
      <c r="C69" s="192">
        <v>3.0532736293919841E-2</v>
      </c>
      <c r="D69" s="192">
        <v>3.1701066246575337E-2</v>
      </c>
      <c r="E69" s="192">
        <v>1.311848E-2</v>
      </c>
      <c r="F69" s="192">
        <v>3.1969931875000003E-2</v>
      </c>
      <c r="G69" s="192">
        <v>5.3857939889646829E-2</v>
      </c>
      <c r="H69" s="192">
        <v>2.5496460000000002E-2</v>
      </c>
      <c r="I69" s="192">
        <v>8.5719799999999999E-2</v>
      </c>
      <c r="J69" s="192">
        <v>0.10514213</v>
      </c>
      <c r="K69" s="192">
        <v>0.12493633</v>
      </c>
    </row>
    <row r="70" spans="2:11" x14ac:dyDescent="0.2">
      <c r="B70" s="191" t="s">
        <v>421</v>
      </c>
      <c r="C70" s="192">
        <v>1.026475E-2</v>
      </c>
      <c r="D70" s="192">
        <v>7.814497243224186E-2</v>
      </c>
      <c r="E70" s="192">
        <v>4.6219847770180671E-2</v>
      </c>
      <c r="F70" s="192">
        <v>8.9641863764229474E-2</v>
      </c>
      <c r="G70" s="192">
        <v>0.12963381585541295</v>
      </c>
      <c r="H70" s="192">
        <v>0.15799668</v>
      </c>
      <c r="I70" s="192">
        <v>0.14028990666666663</v>
      </c>
      <c r="J70" s="192">
        <v>0.18468579333333335</v>
      </c>
      <c r="K70" s="192">
        <v>0.12420925044416822</v>
      </c>
    </row>
    <row r="71" spans="2:11" x14ac:dyDescent="0.2">
      <c r="B71" s="191" t="s">
        <v>422</v>
      </c>
      <c r="C71" s="192">
        <v>4.6467373914288991E-2</v>
      </c>
      <c r="D71" s="192">
        <v>8.8441216793412783E-2</v>
      </c>
      <c r="E71" s="192">
        <v>7.1288351697707142E-2</v>
      </c>
      <c r="F71" s="192">
        <v>6.273721372991109E-2</v>
      </c>
      <c r="G71" s="192">
        <v>6.1809698587206481E-2</v>
      </c>
      <c r="H71" s="192">
        <v>8.024914975806452E-2</v>
      </c>
      <c r="I71" s="192">
        <v>3.5307304862294449E-2</v>
      </c>
      <c r="J71" s="192">
        <v>3.2462300251426185E-2</v>
      </c>
      <c r="K71" s="192">
        <v>0.12265091033279021</v>
      </c>
    </row>
    <row r="72" spans="2:11" x14ac:dyDescent="0.2">
      <c r="B72" s="191" t="s">
        <v>96</v>
      </c>
      <c r="C72" s="192">
        <v>0.14406692200000001</v>
      </c>
      <c r="D72" s="192">
        <v>0.24984383504867871</v>
      </c>
      <c r="E72" s="192">
        <v>2.0206598200000001</v>
      </c>
      <c r="F72" s="192">
        <v>2.8430526199999999</v>
      </c>
      <c r="G72" s="192">
        <v>3.1069622000000003</v>
      </c>
      <c r="H72" s="192">
        <v>2.8107851499999996</v>
      </c>
      <c r="I72" s="192">
        <v>3.5413565700000005</v>
      </c>
      <c r="J72" s="192">
        <v>9.6976746099999983E-2</v>
      </c>
      <c r="K72" s="192">
        <v>0.11597707169999999</v>
      </c>
    </row>
    <row r="73" spans="2:11" x14ac:dyDescent="0.2">
      <c r="B73" s="191" t="s">
        <v>423</v>
      </c>
      <c r="C73" s="192">
        <v>7.7959926303033597E-2</v>
      </c>
      <c r="D73" s="192">
        <v>5.8191593443637973E-2</v>
      </c>
      <c r="E73" s="192">
        <v>5.0101762000000001E-2</v>
      </c>
      <c r="F73" s="192">
        <v>8.5275499047514247E-2</v>
      </c>
      <c r="G73" s="192">
        <v>0.12511520900000001</v>
      </c>
      <c r="H73" s="192">
        <v>0.17529922268046358</v>
      </c>
      <c r="I73" s="192">
        <v>0.12292751433333333</v>
      </c>
      <c r="J73" s="192">
        <v>0.15870490743333332</v>
      </c>
      <c r="K73" s="192">
        <v>0.10919930568965518</v>
      </c>
    </row>
    <row r="74" spans="2:11" x14ac:dyDescent="0.2">
      <c r="B74" s="191" t="s">
        <v>424</v>
      </c>
      <c r="C74" s="192">
        <v>2.3644969286704782E-4</v>
      </c>
      <c r="D74" s="192">
        <v>0.10455898794672917</v>
      </c>
      <c r="E74" s="192">
        <v>9.6649162689500495E-2</v>
      </c>
      <c r="F74" s="192">
        <v>0.12340765373981281</v>
      </c>
      <c r="G74" s="192">
        <v>0.13983093083266085</v>
      </c>
      <c r="H74" s="192">
        <v>0.15934584718206768</v>
      </c>
      <c r="I74" s="192">
        <v>0.1315311142446231</v>
      </c>
      <c r="J74" s="192">
        <v>0.13616055977462937</v>
      </c>
      <c r="K74" s="192">
        <v>0.1074118543380871</v>
      </c>
    </row>
    <row r="75" spans="2:11" x14ac:dyDescent="0.2">
      <c r="B75" s="191" t="s">
        <v>425</v>
      </c>
      <c r="C75" s="192">
        <v>8.5412251287903238E-2</v>
      </c>
      <c r="D75" s="192">
        <v>4.2522999999999998E-2</v>
      </c>
      <c r="E75" s="192">
        <v>5.8935814781249998E-2</v>
      </c>
      <c r="F75" s="192">
        <v>7.6386897062499987E-2</v>
      </c>
      <c r="G75" s="192">
        <v>2.6081633211538457E-2</v>
      </c>
      <c r="H75" s="192">
        <v>0.12581757023084678</v>
      </c>
      <c r="I75" s="192">
        <v>0.10432153466666666</v>
      </c>
      <c r="J75" s="192">
        <v>0.12873108186666665</v>
      </c>
      <c r="K75" s="192">
        <v>0.10614850258620689</v>
      </c>
    </row>
    <row r="76" spans="2:11" x14ac:dyDescent="0.2">
      <c r="B76" s="191" t="s">
        <v>426</v>
      </c>
      <c r="C76" s="192">
        <v>3.9612199643256601E-2</v>
      </c>
      <c r="D76" s="192">
        <v>8.6943329376758194E-2</v>
      </c>
      <c r="E76" s="192">
        <v>0.1256278426608799</v>
      </c>
      <c r="F76" s="192">
        <v>0.18063312515116189</v>
      </c>
      <c r="G76" s="192">
        <v>0.20642761284952205</v>
      </c>
      <c r="H76" s="192">
        <v>7.5134068284360159E-2</v>
      </c>
      <c r="I76" s="192">
        <v>6.9458825804140117E-2</v>
      </c>
      <c r="J76" s="192">
        <v>7.5758025049314587E-2</v>
      </c>
      <c r="K76" s="192">
        <v>9.89489910266209E-2</v>
      </c>
    </row>
    <row r="77" spans="2:11" x14ac:dyDescent="0.2">
      <c r="B77" s="191" t="s">
        <v>427</v>
      </c>
      <c r="C77" s="192">
        <v>6.6027232042982761E-2</v>
      </c>
      <c r="D77" s="192">
        <v>9.1018386783163416E-2</v>
      </c>
      <c r="E77" s="192">
        <v>0.1364849403156832</v>
      </c>
      <c r="F77" s="192">
        <v>0.13406758378260744</v>
      </c>
      <c r="G77" s="192">
        <v>0.12040133683858827</v>
      </c>
      <c r="H77" s="192">
        <v>9.344728911832946E-2</v>
      </c>
      <c r="I77" s="192">
        <v>8.8385384177278731E-2</v>
      </c>
      <c r="J77" s="192">
        <v>7.4027691740811946E-2</v>
      </c>
      <c r="K77" s="192">
        <v>9.2468037463653341E-2</v>
      </c>
    </row>
    <row r="78" spans="2:11" x14ac:dyDescent="0.2">
      <c r="B78" s="191" t="s">
        <v>428</v>
      </c>
      <c r="C78" s="192">
        <v>3.9116779184275349E-2</v>
      </c>
      <c r="D78" s="192">
        <v>6.9265609039308174E-2</v>
      </c>
      <c r="E78" s="192">
        <v>0.11211639996326048</v>
      </c>
      <c r="F78" s="192">
        <v>9.4138922854309609E-2</v>
      </c>
      <c r="G78" s="192">
        <v>9.4106670844111326E-2</v>
      </c>
      <c r="H78" s="192">
        <v>6.788958646793207E-2</v>
      </c>
      <c r="I78" s="192">
        <v>4.8915415373387956E-2</v>
      </c>
      <c r="J78" s="192">
        <v>4.3574417649322579E-2</v>
      </c>
      <c r="K78" s="192">
        <v>9.1629982553839487E-2</v>
      </c>
    </row>
    <row r="79" spans="2:11" x14ac:dyDescent="0.2">
      <c r="B79" s="191" t="s">
        <v>429</v>
      </c>
      <c r="C79" s="192">
        <v>0.1739997087127434</v>
      </c>
      <c r="D79" s="192">
        <v>0.10631368357191995</v>
      </c>
      <c r="E79" s="192">
        <v>0.16634594655517657</v>
      </c>
      <c r="F79" s="192">
        <v>8.5865420740933687E-2</v>
      </c>
      <c r="G79" s="192">
        <v>8.1158275142916597E-2</v>
      </c>
      <c r="H79" s="192">
        <v>0.13868974967741934</v>
      </c>
      <c r="I79" s="192">
        <v>0.11088086096027278</v>
      </c>
      <c r="J79" s="192">
        <v>0.11618907166666667</v>
      </c>
      <c r="K79" s="192">
        <v>8.8206573424897725E-2</v>
      </c>
    </row>
    <row r="80" spans="2:11" x14ac:dyDescent="0.2">
      <c r="B80" s="191" t="s">
        <v>430</v>
      </c>
      <c r="C80" s="192">
        <v>9.4741576925206197E-2</v>
      </c>
      <c r="D80" s="192">
        <v>9.6920501945205476E-2</v>
      </c>
      <c r="E80" s="192">
        <v>4.6343810999999999E-2</v>
      </c>
      <c r="F80" s="192">
        <v>5.7145536999999996E-2</v>
      </c>
      <c r="G80" s="192">
        <v>0.13446401299999999</v>
      </c>
      <c r="H80" s="192">
        <v>6.3426265999999995E-2</v>
      </c>
      <c r="I80" s="192">
        <v>1.8589511E-2</v>
      </c>
      <c r="J80" s="192">
        <v>7.5774122924282677E-2</v>
      </c>
      <c r="K80" s="192">
        <v>8.2993231000000001E-2</v>
      </c>
    </row>
    <row r="81" spans="2:11" x14ac:dyDescent="0.2">
      <c r="B81" s="191" t="s">
        <v>431</v>
      </c>
      <c r="C81" s="192">
        <v>4.0131653986877402E-2</v>
      </c>
      <c r="D81" s="192">
        <v>4.8684420084682309E-2</v>
      </c>
      <c r="E81" s="192">
        <v>5.0466647156810263E-2</v>
      </c>
      <c r="F81" s="192">
        <v>5.2817321137651321E-2</v>
      </c>
      <c r="G81" s="192">
        <v>4.07215227788464E-2</v>
      </c>
      <c r="H81" s="192">
        <v>4.6186061565349545E-2</v>
      </c>
      <c r="I81" s="192">
        <v>3.9364389999999999E-2</v>
      </c>
      <c r="J81" s="192">
        <v>2.7554779999999997E-2</v>
      </c>
      <c r="K81" s="192">
        <v>7.4717450000000019E-2</v>
      </c>
    </row>
    <row r="82" spans="2:11" x14ac:dyDescent="0.2">
      <c r="B82" s="191" t="s">
        <v>432</v>
      </c>
      <c r="C82" s="192">
        <v>4.4113850000000003E-2</v>
      </c>
      <c r="D82" s="192">
        <v>6.9427493461362871E-2</v>
      </c>
      <c r="E82" s="192">
        <v>6.8209105864328393E-2</v>
      </c>
      <c r="F82" s="192">
        <v>8.6163673360828932E-2</v>
      </c>
      <c r="G82" s="192">
        <v>6.9954590207989623E-2</v>
      </c>
      <c r="H82" s="192">
        <v>9.7142477898550558E-2</v>
      </c>
      <c r="I82" s="192">
        <v>0.11610810013622948</v>
      </c>
      <c r="J82" s="192">
        <v>0.1007792722207411</v>
      </c>
      <c r="K82" s="192">
        <v>6.9645658260131735E-2</v>
      </c>
    </row>
    <row r="83" spans="2:11" x14ac:dyDescent="0.2">
      <c r="B83" s="191" t="s">
        <v>433</v>
      </c>
      <c r="C83" s="192">
        <v>1.6905304706482094E-3</v>
      </c>
      <c r="D83" s="192">
        <v>4.3082000000000007E-3</v>
      </c>
      <c r="E83" s="192">
        <v>6.7858900000000002E-3</v>
      </c>
      <c r="F83" s="192">
        <v>1.7266901837275722E-2</v>
      </c>
      <c r="G83" s="192">
        <v>1.7990330000000002E-2</v>
      </c>
      <c r="H83" s="192">
        <v>1.653632E-2</v>
      </c>
      <c r="I83" s="192">
        <v>3.2704689999999995E-2</v>
      </c>
      <c r="J83" s="192">
        <v>3.4355030000000002E-2</v>
      </c>
      <c r="K83" s="192">
        <v>6.8614640000000005E-2</v>
      </c>
    </row>
    <row r="84" spans="2:11" x14ac:dyDescent="0.2">
      <c r="B84" s="191" t="s">
        <v>434</v>
      </c>
      <c r="C84" s="192">
        <v>8.7822959587981111E-3</v>
      </c>
      <c r="D84" s="192">
        <v>9.6854399999999983E-3</v>
      </c>
      <c r="E84" s="192">
        <v>7.5132092126732643E-3</v>
      </c>
      <c r="F84" s="192">
        <v>1.0706958863611369E-2</v>
      </c>
      <c r="G84" s="192">
        <v>1.6369217152116006E-2</v>
      </c>
      <c r="H84" s="192">
        <v>3.4888101417999279E-2</v>
      </c>
      <c r="I84" s="192">
        <v>4.2991150149152085E-2</v>
      </c>
      <c r="J84" s="192">
        <v>6.8170512404793993E-2</v>
      </c>
      <c r="K84" s="192">
        <v>6.7357829121427126E-2</v>
      </c>
    </row>
    <row r="85" spans="2:11" x14ac:dyDescent="0.2">
      <c r="B85" s="191" t="s">
        <v>435</v>
      </c>
      <c r="C85" s="192">
        <v>5.0524220608749358E-2</v>
      </c>
      <c r="D85" s="192">
        <v>4.8308505520235065E-2</v>
      </c>
      <c r="E85" s="192">
        <v>5.2775410161489296E-2</v>
      </c>
      <c r="F85" s="192">
        <v>5.788700824986822E-2</v>
      </c>
      <c r="G85" s="192">
        <v>4.3094960231073579E-2</v>
      </c>
      <c r="H85" s="192">
        <v>5.5970039116250717E-2</v>
      </c>
      <c r="I85" s="192">
        <v>4.9753624221414432E-2</v>
      </c>
      <c r="J85" s="192">
        <v>5.2230933129372839E-2</v>
      </c>
      <c r="K85" s="192">
        <v>6.4224142165766482E-2</v>
      </c>
    </row>
    <row r="86" spans="2:11" x14ac:dyDescent="0.2">
      <c r="B86" s="191" t="s">
        <v>436</v>
      </c>
      <c r="C86" s="192">
        <v>0.13147638953460139</v>
      </c>
      <c r="D86" s="192">
        <v>1.9826838206896551E-2</v>
      </c>
      <c r="E86" s="192">
        <v>4.2557717088449659E-2</v>
      </c>
      <c r="F86" s="192">
        <v>3.0682444647265203E-2</v>
      </c>
      <c r="G86" s="192">
        <v>2.9544558727526621E-2</v>
      </c>
      <c r="H86" s="192">
        <v>4.9789905713932346E-2</v>
      </c>
      <c r="I86" s="192">
        <v>4.6430399057095423E-2</v>
      </c>
      <c r="J86" s="192">
        <v>4.8976929493266042E-2</v>
      </c>
      <c r="K86" s="192">
        <v>6.0715792806553322E-2</v>
      </c>
    </row>
    <row r="87" spans="2:11" x14ac:dyDescent="0.2">
      <c r="B87" s="191" t="s">
        <v>437</v>
      </c>
      <c r="C87" s="192">
        <v>7.4373724072865591E-2</v>
      </c>
      <c r="D87" s="192">
        <v>0.10444312000000001</v>
      </c>
      <c r="E87" s="192">
        <v>5.3712160000000002E-2</v>
      </c>
      <c r="F87" s="192">
        <v>4.0190440000000001E-2</v>
      </c>
      <c r="G87" s="192">
        <v>5.8880599999999991E-2</v>
      </c>
      <c r="H87" s="192">
        <v>8.3457829999999997E-2</v>
      </c>
      <c r="I87" s="192">
        <v>4.5847585369089318E-2</v>
      </c>
      <c r="J87" s="192">
        <v>5.5092019999999998E-2</v>
      </c>
      <c r="K87" s="192">
        <v>5.7646019999999999E-2</v>
      </c>
    </row>
    <row r="88" spans="2:11" x14ac:dyDescent="0.2">
      <c r="B88" s="191" t="s">
        <v>438</v>
      </c>
      <c r="C88" s="192">
        <v>4.1462191825078668E-2</v>
      </c>
      <c r="D88" s="192">
        <v>4.4922837116119267E-2</v>
      </c>
      <c r="E88" s="192">
        <v>5.8780654805261651E-2</v>
      </c>
      <c r="F88" s="192">
        <v>0.12243809252243598</v>
      </c>
      <c r="G88" s="192">
        <v>0.12006271495508392</v>
      </c>
      <c r="H88" s="192">
        <v>0.40261169984307676</v>
      </c>
      <c r="I88" s="192">
        <v>6.8568390584152969E-2</v>
      </c>
      <c r="J88" s="192">
        <v>7.468885804821343E-2</v>
      </c>
      <c r="K88" s="192">
        <v>5.586162519992463E-2</v>
      </c>
    </row>
    <row r="89" spans="2:11" x14ac:dyDescent="0.2">
      <c r="B89" s="191" t="s">
        <v>439</v>
      </c>
      <c r="C89" s="192">
        <v>2.6034932726812145E-2</v>
      </c>
      <c r="D89" s="192">
        <v>0</v>
      </c>
      <c r="E89" s="192">
        <v>2.7053757002296244E-2</v>
      </c>
      <c r="F89" s="192">
        <v>3.0703300081828973E-2</v>
      </c>
      <c r="G89" s="192">
        <v>3.8471381134137075E-2</v>
      </c>
      <c r="H89" s="192">
        <v>2.6755785306122451E-2</v>
      </c>
      <c r="I89" s="192">
        <v>2.306973E-2</v>
      </c>
      <c r="J89" s="192">
        <v>4.5767304909213352E-2</v>
      </c>
      <c r="K89" s="192">
        <v>5.347197010238907E-2</v>
      </c>
    </row>
    <row r="90" spans="2:11" x14ac:dyDescent="0.2">
      <c r="B90" s="191" t="s">
        <v>440</v>
      </c>
      <c r="C90" s="192">
        <v>2.2274356998178452E-2</v>
      </c>
      <c r="D90" s="192">
        <v>2.389280956311372E-2</v>
      </c>
      <c r="E90" s="192">
        <v>1.2967279999999999E-2</v>
      </c>
      <c r="F90" s="192">
        <v>3.8579000111611111E-2</v>
      </c>
      <c r="G90" s="192">
        <v>0.99988861886602631</v>
      </c>
      <c r="H90" s="192">
        <v>4.3690810188827832E-2</v>
      </c>
      <c r="I90" s="192">
        <v>4.8941828303265919E-2</v>
      </c>
      <c r="J90" s="192">
        <v>5.7926367567145115E-2</v>
      </c>
      <c r="K90" s="192">
        <v>5.2368600961141119E-2</v>
      </c>
    </row>
    <row r="91" spans="2:11" x14ac:dyDescent="0.2">
      <c r="B91" s="191" t="s">
        <v>441</v>
      </c>
      <c r="C91" s="192">
        <v>7.9081465123224393E-3</v>
      </c>
      <c r="D91" s="192">
        <v>1.4986609717362048E-2</v>
      </c>
      <c r="E91" s="192">
        <v>1.0037429999999998E-2</v>
      </c>
      <c r="F91" s="192">
        <v>6.2476100881722695E-2</v>
      </c>
      <c r="G91" s="192">
        <v>4.8783320153649154E-2</v>
      </c>
      <c r="H91" s="192">
        <v>2.8010213465680341E-2</v>
      </c>
      <c r="I91" s="192">
        <v>3.3542174503650865E-2</v>
      </c>
      <c r="J91" s="192">
        <v>6.6607669362439517E-2</v>
      </c>
      <c r="K91" s="192">
        <v>5.2264400651887546E-2</v>
      </c>
    </row>
    <row r="92" spans="2:11" x14ac:dyDescent="0.2">
      <c r="B92" s="191" t="s">
        <v>442</v>
      </c>
      <c r="C92" s="192">
        <v>3.5903285478417861E-2</v>
      </c>
      <c r="D92" s="192">
        <v>3.7916399999999996E-2</v>
      </c>
      <c r="E92" s="192">
        <v>7.2112540000000003E-2</v>
      </c>
      <c r="F92" s="192">
        <v>3.7346781722430257E-2</v>
      </c>
      <c r="G92" s="192">
        <v>3.487702845022142E-2</v>
      </c>
      <c r="H92" s="192">
        <v>5.211164853011286E-2</v>
      </c>
      <c r="I92" s="192">
        <v>5.5537590792514038E-2</v>
      </c>
      <c r="J92" s="192">
        <v>2.3027979821833272E-2</v>
      </c>
      <c r="K92" s="192">
        <v>4.89580787248051E-2</v>
      </c>
    </row>
    <row r="93" spans="2:11" x14ac:dyDescent="0.2">
      <c r="B93" s="191" t="s">
        <v>443</v>
      </c>
      <c r="C93" s="192">
        <v>5.0046378073372998E-2</v>
      </c>
      <c r="D93" s="192">
        <v>6.1339339066264202E-2</v>
      </c>
      <c r="E93" s="192">
        <v>6.4932461864683572E-2</v>
      </c>
      <c r="F93" s="192">
        <v>9.6418825608164921E-2</v>
      </c>
      <c r="G93" s="192">
        <v>7.1029090897274938E-2</v>
      </c>
      <c r="H93" s="192">
        <v>5.2165370000000003E-2</v>
      </c>
      <c r="I93" s="192">
        <v>4.8539788063145829E-2</v>
      </c>
      <c r="J93" s="192">
        <v>4.8191460158673163E-2</v>
      </c>
      <c r="K93" s="192">
        <v>4.8238900000000001E-2</v>
      </c>
    </row>
    <row r="94" spans="2:11" x14ac:dyDescent="0.2">
      <c r="B94" s="191" t="s">
        <v>444</v>
      </c>
      <c r="C94" s="192">
        <v>1.7129751339173736E-2</v>
      </c>
      <c r="D94" s="192">
        <v>1.7262970999999998E-2</v>
      </c>
      <c r="E94" s="192">
        <v>8.8266496999999985E-2</v>
      </c>
      <c r="F94" s="192">
        <v>1.3045510999999999E-2</v>
      </c>
      <c r="G94" s="192">
        <v>5.8094075374999998E-2</v>
      </c>
      <c r="H94" s="192">
        <v>8.1808208999999993E-2</v>
      </c>
      <c r="I94" s="192">
        <v>8.7748761999999994E-2</v>
      </c>
      <c r="J94" s="192">
        <v>5.7469604000000001E-2</v>
      </c>
      <c r="K94" s="192">
        <v>4.6198987015428107E-2</v>
      </c>
    </row>
    <row r="95" spans="2:11" x14ac:dyDescent="0.2">
      <c r="B95" s="191" t="s">
        <v>445</v>
      </c>
      <c r="C95" s="192">
        <v>1.581883621571787E-2</v>
      </c>
      <c r="D95" s="192">
        <v>5.0742889100456622E-2</v>
      </c>
      <c r="E95" s="192">
        <v>7.2608654500000008E-2</v>
      </c>
      <c r="F95" s="192">
        <v>1.7930160468750001E-2</v>
      </c>
      <c r="G95" s="192">
        <v>2.3042035198505045E-2</v>
      </c>
      <c r="H95" s="192">
        <v>3.563138788998077E-2</v>
      </c>
      <c r="I95" s="192">
        <v>2.3681430361847354E-2</v>
      </c>
      <c r="J95" s="192">
        <v>3.8110572880799332E-2</v>
      </c>
      <c r="K95" s="192">
        <v>3.8022985801285797E-2</v>
      </c>
    </row>
    <row r="96" spans="2:11" x14ac:dyDescent="0.2">
      <c r="B96" s="191" t="s">
        <v>446</v>
      </c>
      <c r="C96" s="192">
        <v>0</v>
      </c>
      <c r="D96" s="192">
        <v>6.1342200000000008E-4</v>
      </c>
      <c r="E96" s="192">
        <v>1.600722E-3</v>
      </c>
      <c r="F96" s="192">
        <v>9.3485050000000017E-3</v>
      </c>
      <c r="G96" s="192">
        <v>1.6606628000000002E-2</v>
      </c>
      <c r="H96" s="192">
        <v>3.3494049999999997E-2</v>
      </c>
      <c r="I96" s="192">
        <v>3.9447883000000003E-2</v>
      </c>
      <c r="J96" s="192">
        <v>2.6313283E-2</v>
      </c>
      <c r="K96" s="192">
        <v>3.6944754999999996E-2</v>
      </c>
    </row>
    <row r="97" spans="2:11" x14ac:dyDescent="0.2">
      <c r="B97" s="191" t="s">
        <v>447</v>
      </c>
      <c r="C97" s="192">
        <v>1.7829781346622629E-2</v>
      </c>
      <c r="D97" s="192">
        <v>1.9652317488584477E-2</v>
      </c>
      <c r="E97" s="192">
        <v>9.9208999999999999E-3</v>
      </c>
      <c r="F97" s="192">
        <v>4.5272717187499999E-2</v>
      </c>
      <c r="G97" s="192">
        <v>2.6209221346153853E-2</v>
      </c>
      <c r="H97" s="192">
        <v>4.4550623168460264E-2</v>
      </c>
      <c r="I97" s="192">
        <v>5.2871890000000005E-2</v>
      </c>
      <c r="J97" s="192">
        <v>3.9172593333333332E-2</v>
      </c>
      <c r="K97" s="192">
        <v>3.6885460004091174E-2</v>
      </c>
    </row>
    <row r="98" spans="2:11" x14ac:dyDescent="0.2">
      <c r="B98" s="191" t="s">
        <v>448</v>
      </c>
      <c r="C98" s="192">
        <v>3.2174790027988558E-2</v>
      </c>
      <c r="D98" s="192">
        <v>6.9951700000000002E-3</v>
      </c>
      <c r="E98" s="192">
        <v>1.0359170000000001E-2</v>
      </c>
      <c r="F98" s="192">
        <v>1.9762699999999998E-2</v>
      </c>
      <c r="G98" s="192">
        <v>1.9378279999999998E-2</v>
      </c>
      <c r="H98" s="192">
        <v>1.272651E-2</v>
      </c>
      <c r="I98" s="192">
        <v>2.50622E-3</v>
      </c>
      <c r="J98" s="192">
        <v>1.324898E-2</v>
      </c>
      <c r="K98" s="192">
        <v>3.6415370000000002E-2</v>
      </c>
    </row>
    <row r="99" spans="2:11" x14ac:dyDescent="0.2">
      <c r="B99" s="191" t="s">
        <v>449</v>
      </c>
      <c r="C99" s="192">
        <v>1.3583499999999999E-3</v>
      </c>
      <c r="D99" s="192">
        <v>1.32221934E-2</v>
      </c>
      <c r="E99" s="192">
        <v>1.0891306468749999E-2</v>
      </c>
      <c r="F99" s="192">
        <v>1.0575645312500001E-2</v>
      </c>
      <c r="G99" s="192">
        <v>3.9899999999999996E-3</v>
      </c>
      <c r="H99" s="192">
        <v>3.477060979435484E-2</v>
      </c>
      <c r="I99" s="192">
        <v>2.0274590000000002E-2</v>
      </c>
      <c r="J99" s="192">
        <v>2.6524719000000002E-2</v>
      </c>
      <c r="K99" s="192">
        <v>3.6200489186440678E-2</v>
      </c>
    </row>
    <row r="100" spans="2:11" x14ac:dyDescent="0.2">
      <c r="B100" s="191" t="s">
        <v>450</v>
      </c>
      <c r="C100" s="192">
        <v>0</v>
      </c>
      <c r="D100" s="192">
        <v>7.983158109046046E-4</v>
      </c>
      <c r="E100" s="192">
        <v>6.7981000000000005E-3</v>
      </c>
      <c r="F100" s="192">
        <v>6.0563500000000003E-3</v>
      </c>
      <c r="G100" s="192">
        <v>5.6973324458351529E-3</v>
      </c>
      <c r="H100" s="192">
        <v>7.7796065442041363E-3</v>
      </c>
      <c r="I100" s="192">
        <v>4.1299499999999994E-3</v>
      </c>
      <c r="J100" s="192">
        <v>1.0556339999999999E-2</v>
      </c>
      <c r="K100" s="192">
        <v>3.6078819999999998E-2</v>
      </c>
    </row>
    <row r="101" spans="2:11" x14ac:dyDescent="0.2">
      <c r="B101" s="191" t="s">
        <v>451</v>
      </c>
      <c r="C101" s="192">
        <v>2.6095017891288393E-3</v>
      </c>
      <c r="D101" s="192">
        <v>1.2756E-3</v>
      </c>
      <c r="E101" s="192">
        <v>5.4359398451441316E-3</v>
      </c>
      <c r="F101" s="192">
        <v>4.1304978323805893E-3</v>
      </c>
      <c r="G101" s="192">
        <v>8.4963728504769739E-3</v>
      </c>
      <c r="H101" s="192">
        <v>2.32574539071011E-2</v>
      </c>
      <c r="I101" s="192">
        <v>2.6538479726383971E-2</v>
      </c>
      <c r="J101" s="192">
        <v>3.6961411364900783E-2</v>
      </c>
      <c r="K101" s="192">
        <v>3.0402367847745585E-2</v>
      </c>
    </row>
    <row r="102" spans="2:11" x14ac:dyDescent="0.2">
      <c r="B102" s="191" t="s">
        <v>452</v>
      </c>
      <c r="C102" s="192">
        <v>0</v>
      </c>
      <c r="D102" s="192">
        <v>0</v>
      </c>
      <c r="E102" s="192">
        <v>0</v>
      </c>
      <c r="F102" s="192">
        <v>2.1993999999999998E-4</v>
      </c>
      <c r="G102" s="192">
        <v>7.7413899999999997E-4</v>
      </c>
      <c r="H102" s="192">
        <v>2.4721370000000001E-3</v>
      </c>
      <c r="I102" s="192">
        <v>0</v>
      </c>
      <c r="J102" s="192">
        <v>4.3710260000000001E-3</v>
      </c>
      <c r="K102" s="192">
        <v>2.8457716000000001E-2</v>
      </c>
    </row>
    <row r="103" spans="2:11" x14ac:dyDescent="0.2">
      <c r="B103" s="191" t="s">
        <v>376</v>
      </c>
      <c r="C103" s="192">
        <v>9.8381299999999988E-3</v>
      </c>
      <c r="D103" s="192">
        <v>1.0187989999999999E-2</v>
      </c>
      <c r="E103" s="192">
        <v>4.6915678934140698E-2</v>
      </c>
      <c r="F103" s="192">
        <v>2.4582716915014215E-2</v>
      </c>
      <c r="G103" s="192">
        <v>5.0140406690889976E-2</v>
      </c>
      <c r="H103" s="192">
        <v>2.2825026050620353E-2</v>
      </c>
      <c r="I103" s="192">
        <v>2.3083973152598095E-2</v>
      </c>
      <c r="J103" s="192">
        <v>3.6428664579473767E-2</v>
      </c>
      <c r="K103" s="192">
        <v>2.770625390029037E-2</v>
      </c>
    </row>
    <row r="104" spans="2:11" x14ac:dyDescent="0.2">
      <c r="B104" s="191" t="s">
        <v>453</v>
      </c>
      <c r="C104" s="192">
        <v>2.1214269945895398E-2</v>
      </c>
      <c r="D104" s="192">
        <v>2.3474389999999998E-2</v>
      </c>
      <c r="E104" s="192">
        <v>3.1406410000000003E-2</v>
      </c>
      <c r="F104" s="192">
        <v>2.6489549999999997E-2</v>
      </c>
      <c r="G104" s="192">
        <v>1.9092170000000002E-2</v>
      </c>
      <c r="H104" s="192">
        <v>2.2590330000000002E-2</v>
      </c>
      <c r="I104" s="192">
        <v>2.505334E-2</v>
      </c>
      <c r="J104" s="192">
        <v>1.7915199999999999E-2</v>
      </c>
      <c r="K104" s="192">
        <v>2.709462E-2</v>
      </c>
    </row>
    <row r="105" spans="2:11" x14ac:dyDescent="0.2">
      <c r="B105" s="191" t="s">
        <v>454</v>
      </c>
      <c r="C105" s="192">
        <v>2.411338129740655E-2</v>
      </c>
      <c r="D105" s="192">
        <v>1.3633464273972601E-2</v>
      </c>
      <c r="E105" s="192">
        <v>2.4820412281250002E-2</v>
      </c>
      <c r="F105" s="192">
        <v>4.9599099999999997E-3</v>
      </c>
      <c r="G105" s="192">
        <v>8.1262699999999997E-3</v>
      </c>
      <c r="H105" s="192">
        <v>7.1660299999999994E-3</v>
      </c>
      <c r="I105" s="192">
        <v>2.4605799999999997E-2</v>
      </c>
      <c r="J105" s="192">
        <v>6.3114470000000006E-2</v>
      </c>
      <c r="K105" s="192">
        <v>2.486477000207292E-2</v>
      </c>
    </row>
    <row r="106" spans="2:11" x14ac:dyDescent="0.2">
      <c r="B106" s="191" t="s">
        <v>455</v>
      </c>
      <c r="C106" s="192">
        <v>5.1833160497649286E-2</v>
      </c>
      <c r="D106" s="192">
        <v>3.6352623393579503E-2</v>
      </c>
      <c r="E106" s="192">
        <v>5.57725997918306E-2</v>
      </c>
      <c r="F106" s="192">
        <v>4.8415666079491888E-2</v>
      </c>
      <c r="G106" s="192">
        <v>7.4083849702916538E-2</v>
      </c>
      <c r="H106" s="192">
        <v>6.277756057239367E-2</v>
      </c>
      <c r="I106" s="192">
        <v>4.7436501360656774E-2</v>
      </c>
      <c r="J106" s="192">
        <v>6.2310777447463557E-2</v>
      </c>
      <c r="K106" s="192">
        <v>2.3429362498947972E-2</v>
      </c>
    </row>
    <row r="107" spans="2:11" x14ac:dyDescent="0.2">
      <c r="B107" s="191" t="s">
        <v>456</v>
      </c>
      <c r="C107" s="192">
        <v>5.7637410524313121E-3</v>
      </c>
      <c r="D107" s="192">
        <v>1.4696728063648455E-2</v>
      </c>
      <c r="E107" s="192">
        <v>2.1352318368804402E-2</v>
      </c>
      <c r="F107" s="192">
        <v>1.3196826259999997E-2</v>
      </c>
      <c r="G107" s="192">
        <v>2.9690030004000004E-2</v>
      </c>
      <c r="H107" s="192">
        <v>1.428693E-2</v>
      </c>
      <c r="I107" s="192">
        <v>1.8347782599327019E-2</v>
      </c>
      <c r="J107" s="192">
        <v>2.0040959999999997E-2</v>
      </c>
      <c r="K107" s="192">
        <v>2.3304079999999998E-2</v>
      </c>
    </row>
    <row r="108" spans="2:11" x14ac:dyDescent="0.2">
      <c r="B108" s="191" t="s">
        <v>457</v>
      </c>
      <c r="C108" s="192">
        <v>3.6501405828865782E-2</v>
      </c>
      <c r="D108" s="192">
        <v>3.0751687340307463E-2</v>
      </c>
      <c r="E108" s="192">
        <v>3.6956458178592645E-2</v>
      </c>
      <c r="F108" s="192">
        <v>3.7539860039078325E-2</v>
      </c>
      <c r="G108" s="192">
        <v>2.2564169247897205E-2</v>
      </c>
      <c r="H108" s="192">
        <v>3.8055983876259115E-2</v>
      </c>
      <c r="I108" s="192">
        <v>4.0032339999999993E-2</v>
      </c>
      <c r="J108" s="192">
        <v>3.4827401894378246E-2</v>
      </c>
      <c r="K108" s="192">
        <v>2.3191574967541883E-2</v>
      </c>
    </row>
    <row r="109" spans="2:11" x14ac:dyDescent="0.2">
      <c r="B109" s="191" t="s">
        <v>458</v>
      </c>
      <c r="C109" s="192">
        <v>2.5186135584388376E-2</v>
      </c>
      <c r="D109" s="192">
        <v>1.9570341712328767E-2</v>
      </c>
      <c r="E109" s="192">
        <v>2.9273085000000001E-2</v>
      </c>
      <c r="F109" s="192">
        <v>2.927542256547019E-2</v>
      </c>
      <c r="G109" s="192">
        <v>4.8435436633343903E-2</v>
      </c>
      <c r="H109" s="192">
        <v>0.15057044294959676</v>
      </c>
      <c r="I109" s="192">
        <v>4.6451137643250692E-2</v>
      </c>
      <c r="J109" s="192">
        <v>4.4549028644466568E-2</v>
      </c>
      <c r="K109" s="192">
        <v>2.1894916245087492E-2</v>
      </c>
    </row>
    <row r="110" spans="2:11" x14ac:dyDescent="0.2">
      <c r="B110" s="191" t="s">
        <v>80</v>
      </c>
      <c r="C110" s="192">
        <v>1.1843282989781193E-2</v>
      </c>
      <c r="D110" s="192">
        <v>1.0497496043328865E-2</v>
      </c>
      <c r="E110" s="192">
        <v>6.0248282290419151E-3</v>
      </c>
      <c r="F110" s="192">
        <v>1.2984445336549286E-2</v>
      </c>
      <c r="G110" s="192">
        <v>1.8240001751993466E-2</v>
      </c>
      <c r="H110" s="192">
        <v>1.3514574738853358E-2</v>
      </c>
      <c r="I110" s="192">
        <v>1.7673328620375309E-2</v>
      </c>
      <c r="J110" s="192">
        <v>9.3114318822297391E-3</v>
      </c>
      <c r="K110" s="192">
        <v>2.1548369999999997E-2</v>
      </c>
    </row>
    <row r="111" spans="2:11" x14ac:dyDescent="0.2">
      <c r="B111" s="191" t="s">
        <v>459</v>
      </c>
      <c r="C111" s="192">
        <v>8.7046200791357688E-3</v>
      </c>
      <c r="D111" s="192">
        <v>1.3131800977396508E-2</v>
      </c>
      <c r="E111" s="192">
        <v>5.2433944657360333E-3</v>
      </c>
      <c r="F111" s="192">
        <v>1.3487261024798641E-2</v>
      </c>
      <c r="G111" s="192">
        <v>2.7799000443704536E-2</v>
      </c>
      <c r="H111" s="192">
        <v>1.893096E-2</v>
      </c>
      <c r="I111" s="192">
        <v>1.7944729999999999E-2</v>
      </c>
      <c r="J111" s="192">
        <v>1.8889900000000001E-2</v>
      </c>
      <c r="K111" s="192">
        <v>2.1128560000000001E-2</v>
      </c>
    </row>
    <row r="112" spans="2:11" x14ac:dyDescent="0.2">
      <c r="B112" s="191" t="s">
        <v>460</v>
      </c>
      <c r="C112" s="192">
        <v>0</v>
      </c>
      <c r="D112" s="192">
        <v>0</v>
      </c>
      <c r="E112" s="192">
        <v>0</v>
      </c>
      <c r="F112" s="192">
        <v>9.2081299999999984E-3</v>
      </c>
      <c r="G112" s="192">
        <v>0</v>
      </c>
      <c r="H112" s="192">
        <v>0</v>
      </c>
      <c r="I112" s="192">
        <v>0</v>
      </c>
      <c r="J112" s="192">
        <v>0</v>
      </c>
      <c r="K112" s="192">
        <v>2.0949220000000001E-2</v>
      </c>
    </row>
    <row r="113" spans="2:11" x14ac:dyDescent="0.2">
      <c r="B113" s="191" t="s">
        <v>461</v>
      </c>
      <c r="C113" s="192">
        <v>0</v>
      </c>
      <c r="D113" s="192">
        <v>0</v>
      </c>
      <c r="E113" s="192">
        <v>3.0218588393002119E-3</v>
      </c>
      <c r="F113" s="192">
        <v>2.4201358300206181E-3</v>
      </c>
      <c r="G113" s="192">
        <v>6.196768541787091E-3</v>
      </c>
      <c r="H113" s="192">
        <v>5.2615445547067657E-3</v>
      </c>
      <c r="I113" s="192">
        <v>4.3771351396790295E-3</v>
      </c>
      <c r="J113" s="192">
        <v>1.0097656313811243E-2</v>
      </c>
      <c r="K113" s="192">
        <v>2.0144876866015151E-2</v>
      </c>
    </row>
    <row r="114" spans="2:11" x14ac:dyDescent="0.2">
      <c r="B114" s="191" t="s">
        <v>462</v>
      </c>
      <c r="C114" s="192">
        <v>1.1876877797843372E-2</v>
      </c>
      <c r="D114" s="192">
        <v>2.4617630000000005E-2</v>
      </c>
      <c r="E114" s="192">
        <v>7.8721099999999999E-3</v>
      </c>
      <c r="F114" s="192">
        <v>1.3566830000000002E-2</v>
      </c>
      <c r="G114" s="192">
        <v>1.6225673305081404E-2</v>
      </c>
      <c r="H114" s="192">
        <v>1.9761867945205479E-2</v>
      </c>
      <c r="I114" s="192">
        <v>1.474956E-2</v>
      </c>
      <c r="J114" s="192">
        <v>1.6325510000000001E-2</v>
      </c>
      <c r="K114" s="192">
        <v>1.9580530007250112E-2</v>
      </c>
    </row>
    <row r="115" spans="2:11" x14ac:dyDescent="0.2">
      <c r="B115" s="191" t="s">
        <v>463</v>
      </c>
      <c r="C115" s="192">
        <v>1.7934039291397127E-2</v>
      </c>
      <c r="D115" s="192">
        <v>1.329809392324751E-2</v>
      </c>
      <c r="E115" s="192">
        <v>2.7473801908237155E-2</v>
      </c>
      <c r="F115" s="192">
        <v>3.6535515246054619E-2</v>
      </c>
      <c r="G115" s="192">
        <v>2.4298837126393157E-2</v>
      </c>
      <c r="H115" s="192">
        <v>4.1568427498591742E-2</v>
      </c>
      <c r="I115" s="192">
        <v>2.5520722501073255E-2</v>
      </c>
      <c r="J115" s="192">
        <v>2.4899933370745912E-2</v>
      </c>
      <c r="K115" s="192">
        <v>1.9566433678295206E-2</v>
      </c>
    </row>
    <row r="116" spans="2:11" x14ac:dyDescent="0.2">
      <c r="B116" s="191" t="s">
        <v>464</v>
      </c>
      <c r="C116" s="192">
        <v>9.58525E-3</v>
      </c>
      <c r="D116" s="192">
        <v>7.886279999999999E-3</v>
      </c>
      <c r="E116" s="192">
        <v>1.2770360000000001E-2</v>
      </c>
      <c r="F116" s="192">
        <v>1.7295955914512971E-2</v>
      </c>
      <c r="G116" s="192">
        <v>1.2017436311662539E-2</v>
      </c>
      <c r="H116" s="192">
        <v>1.1558209999999999E-2</v>
      </c>
      <c r="I116" s="192">
        <v>1.000154E-2</v>
      </c>
      <c r="J116" s="192">
        <v>8.0316700000000012E-3</v>
      </c>
      <c r="K116" s="192">
        <v>1.9474889999999998E-2</v>
      </c>
    </row>
    <row r="117" spans="2:11" x14ac:dyDescent="0.2">
      <c r="B117" s="191" t="s">
        <v>465</v>
      </c>
      <c r="C117" s="192">
        <v>7.7378162992319387E-4</v>
      </c>
      <c r="D117" s="192">
        <v>1.3630197602739727E-3</v>
      </c>
      <c r="E117" s="192">
        <v>1.377689625E-3</v>
      </c>
      <c r="F117" s="192">
        <v>3.8632444999999998E-3</v>
      </c>
      <c r="G117" s="192">
        <v>2.2749180942307694E-3</v>
      </c>
      <c r="H117" s="192">
        <v>1.1845525182119206E-3</v>
      </c>
      <c r="I117" s="192">
        <v>8.8700078666666664E-3</v>
      </c>
      <c r="J117" s="192">
        <v>8.0245184999999993E-3</v>
      </c>
      <c r="K117" s="192">
        <v>1.8422440247180365E-2</v>
      </c>
    </row>
    <row r="118" spans="2:11" x14ac:dyDescent="0.2">
      <c r="B118" s="191" t="s">
        <v>466</v>
      </c>
      <c r="C118" s="192">
        <v>3.3017371500835425E-2</v>
      </c>
      <c r="D118" s="192">
        <v>4.316284663070382E-2</v>
      </c>
      <c r="E118" s="192">
        <v>3.4081034125554271E-2</v>
      </c>
      <c r="F118" s="192">
        <v>8.3189176729184331E-3</v>
      </c>
      <c r="G118" s="192">
        <v>8.6293507574871867E-3</v>
      </c>
      <c r="H118" s="192">
        <v>8.4489299999999986E-3</v>
      </c>
      <c r="I118" s="192">
        <v>1.0412210000000002E-2</v>
      </c>
      <c r="J118" s="192">
        <v>6.8433000000000001E-3</v>
      </c>
      <c r="K118" s="192">
        <v>1.8314985637788196E-2</v>
      </c>
    </row>
    <row r="119" spans="2:11" x14ac:dyDescent="0.2">
      <c r="B119" s="191" t="s">
        <v>81</v>
      </c>
      <c r="C119" s="192">
        <v>3.411660228661394E-3</v>
      </c>
      <c r="D119" s="192">
        <v>7.2960190325062407E-3</v>
      </c>
      <c r="E119" s="192">
        <v>4.9859793091491557E-3</v>
      </c>
      <c r="F119" s="192">
        <v>1.4166546851864456E-2</v>
      </c>
      <c r="G119" s="192">
        <v>7.4480449515400993E-3</v>
      </c>
      <c r="H119" s="192">
        <v>3.1386000000000001E-3</v>
      </c>
      <c r="I119" s="192">
        <v>6.0716882707450535E-3</v>
      </c>
      <c r="J119" s="192">
        <v>5.3670871356282972E-3</v>
      </c>
      <c r="K119" s="192">
        <v>1.7754499999999999E-2</v>
      </c>
    </row>
    <row r="120" spans="2:11" x14ac:dyDescent="0.2">
      <c r="B120" s="191" t="s">
        <v>467</v>
      </c>
      <c r="C120" s="192">
        <v>1.2062728955986039E-2</v>
      </c>
      <c r="D120" s="192">
        <v>1.6808E-2</v>
      </c>
      <c r="E120" s="192">
        <v>4.4600000000000004E-3</v>
      </c>
      <c r="F120" s="192">
        <v>1.3003000000000001E-2</v>
      </c>
      <c r="G120" s="192">
        <v>1.5824999999999999E-2</v>
      </c>
      <c r="H120" s="192">
        <v>2.6839000000000002E-2</v>
      </c>
      <c r="I120" s="192">
        <v>1.2605999999999999E-2</v>
      </c>
      <c r="J120" s="192">
        <v>2.0734692633333336E-2</v>
      </c>
      <c r="K120" s="192">
        <v>1.7420029762711862E-2</v>
      </c>
    </row>
    <row r="121" spans="2:11" x14ac:dyDescent="0.2">
      <c r="B121" s="191" t="s">
        <v>93</v>
      </c>
      <c r="C121" s="192">
        <v>2.8411640830111997E-3</v>
      </c>
      <c r="D121" s="192">
        <v>7.2333200000000005E-3</v>
      </c>
      <c r="E121" s="192">
        <v>7.0880299999999995E-3</v>
      </c>
      <c r="F121" s="192">
        <v>1.9553650446171064E-2</v>
      </c>
      <c r="G121" s="192">
        <v>1.1125010707836409E-2</v>
      </c>
      <c r="H121" s="192">
        <v>1.5086337587273391E-2</v>
      </c>
      <c r="I121" s="192">
        <v>1.6983762354893767E-2</v>
      </c>
      <c r="J121" s="192">
        <v>1.1963829999999996E-2</v>
      </c>
      <c r="K121" s="192">
        <v>1.7358087033466633E-2</v>
      </c>
    </row>
    <row r="122" spans="2:11" x14ac:dyDescent="0.2">
      <c r="B122" s="191" t="s">
        <v>468</v>
      </c>
      <c r="C122" s="192">
        <v>4.1031000000000001E-3</v>
      </c>
      <c r="D122" s="192">
        <v>1.5305499999999999E-3</v>
      </c>
      <c r="E122" s="192">
        <v>1.2483790000000002E-2</v>
      </c>
      <c r="F122" s="192">
        <v>1.6463998257346145E-2</v>
      </c>
      <c r="G122" s="192">
        <v>1.6054909999999999E-2</v>
      </c>
      <c r="H122" s="192">
        <v>2.392789E-2</v>
      </c>
      <c r="I122" s="192">
        <v>1.7609790000000004E-2</v>
      </c>
      <c r="J122" s="192">
        <v>1.0813919999999998E-2</v>
      </c>
      <c r="K122" s="192">
        <v>1.710824E-2</v>
      </c>
    </row>
    <row r="123" spans="2:11" x14ac:dyDescent="0.2">
      <c r="B123" s="191" t="s">
        <v>469</v>
      </c>
      <c r="C123" s="192">
        <v>1.8650460000000001E-2</v>
      </c>
      <c r="D123" s="192">
        <v>2.3027538509825907E-2</v>
      </c>
      <c r="E123" s="192">
        <v>1.443614E-2</v>
      </c>
      <c r="F123" s="192">
        <v>2.764685882382208E-2</v>
      </c>
      <c r="G123" s="192">
        <v>2.2113583275848468E-2</v>
      </c>
      <c r="H123" s="192">
        <v>2.305492E-2</v>
      </c>
      <c r="I123" s="192">
        <v>1.359344E-2</v>
      </c>
      <c r="J123" s="192">
        <v>2.0897139999999998E-2</v>
      </c>
      <c r="K123" s="192">
        <v>1.4964169999999999E-2</v>
      </c>
    </row>
    <row r="124" spans="2:11" x14ac:dyDescent="0.2">
      <c r="B124" s="191" t="s">
        <v>470</v>
      </c>
      <c r="C124" s="192">
        <v>2.8578424529476107E-2</v>
      </c>
      <c r="D124" s="192">
        <v>3.3625351333333331E-2</v>
      </c>
      <c r="E124" s="192">
        <v>1.4976E-2</v>
      </c>
      <c r="F124" s="192">
        <v>1.958E-2</v>
      </c>
      <c r="G124" s="192">
        <v>3.9683000000000003E-2</v>
      </c>
      <c r="H124" s="192">
        <v>2.6578450000000003E-2</v>
      </c>
      <c r="I124" s="192">
        <v>0.11181044000000001</v>
      </c>
      <c r="J124" s="192">
        <v>1.787E-2</v>
      </c>
      <c r="K124" s="192">
        <v>1.4912999999999999E-2</v>
      </c>
    </row>
    <row r="125" spans="2:11" x14ac:dyDescent="0.2">
      <c r="B125" s="191" t="s">
        <v>471</v>
      </c>
      <c r="C125" s="192">
        <v>9.7289173588428306E-3</v>
      </c>
      <c r="D125" s="192">
        <v>1.5077E-2</v>
      </c>
      <c r="E125" s="192">
        <v>5.3965799999999998E-3</v>
      </c>
      <c r="F125" s="192">
        <v>6.3096000000000003E-3</v>
      </c>
      <c r="G125" s="192">
        <v>3.2954499999999998E-2</v>
      </c>
      <c r="H125" s="192">
        <v>1.1687960000000001E-2</v>
      </c>
      <c r="I125" s="192">
        <v>3.2847780000000007E-2</v>
      </c>
      <c r="J125" s="192">
        <v>1.000711E-2</v>
      </c>
      <c r="K125" s="192">
        <v>1.4882909999999999E-2</v>
      </c>
    </row>
    <row r="126" spans="2:11" x14ac:dyDescent="0.2">
      <c r="B126" s="191" t="s">
        <v>472</v>
      </c>
      <c r="C126" s="192">
        <v>5.8537293215387368E-3</v>
      </c>
      <c r="D126" s="192">
        <v>9.6036600000000017E-3</v>
      </c>
      <c r="E126" s="192">
        <v>7.0161700000000004E-3</v>
      </c>
      <c r="F126" s="192">
        <v>6.7548818784656647E-3</v>
      </c>
      <c r="G126" s="192">
        <v>7.4697470808513843E-3</v>
      </c>
      <c r="H126" s="192">
        <v>9.15149E-3</v>
      </c>
      <c r="I126" s="192">
        <v>8.2349740938768186E-3</v>
      </c>
      <c r="J126" s="192">
        <v>9.9764523846040468E-3</v>
      </c>
      <c r="K126" s="192">
        <v>1.4538030000000002E-2</v>
      </c>
    </row>
    <row r="127" spans="2:11" x14ac:dyDescent="0.2">
      <c r="B127" s="191" t="s">
        <v>473</v>
      </c>
      <c r="C127" s="192">
        <v>1.165902939549792E-2</v>
      </c>
      <c r="D127" s="192">
        <v>9.2425599999999986E-3</v>
      </c>
      <c r="E127" s="192">
        <v>6.0336699999999997E-3</v>
      </c>
      <c r="F127" s="192">
        <v>7.5098000000000005E-3</v>
      </c>
      <c r="G127" s="192">
        <v>8.7101900000000013E-3</v>
      </c>
      <c r="H127" s="192">
        <v>5.7158499999999998E-3</v>
      </c>
      <c r="I127" s="192">
        <v>1.1103947989941297E-2</v>
      </c>
      <c r="J127" s="192">
        <v>7.5712799999999997E-3</v>
      </c>
      <c r="K127" s="192">
        <v>1.31132E-2</v>
      </c>
    </row>
    <row r="128" spans="2:11" x14ac:dyDescent="0.2">
      <c r="B128" s="191" t="s">
        <v>474</v>
      </c>
      <c r="C128" s="192">
        <v>8.8418764616674129E-3</v>
      </c>
      <c r="D128" s="192">
        <v>6.3914599999999998E-3</v>
      </c>
      <c r="E128" s="192">
        <v>8.5197885714285715E-3</v>
      </c>
      <c r="F128" s="192">
        <v>1.3524179863980079E-2</v>
      </c>
      <c r="G128" s="192">
        <v>1.6758683539963327E-2</v>
      </c>
      <c r="H128" s="192">
        <v>1.5120535767424094E-2</v>
      </c>
      <c r="I128" s="192">
        <v>7.1385300000000006E-3</v>
      </c>
      <c r="J128" s="192">
        <v>1.0891486983365378E-2</v>
      </c>
      <c r="K128" s="192">
        <v>1.266929E-2</v>
      </c>
    </row>
    <row r="129" spans="2:11" x14ac:dyDescent="0.2">
      <c r="B129" s="191" t="s">
        <v>475</v>
      </c>
      <c r="C129" s="192">
        <v>1.2955185271555725E-2</v>
      </c>
      <c r="D129" s="192">
        <v>1.0358660181818181E-2</v>
      </c>
      <c r="E129" s="192">
        <v>1.524145E-2</v>
      </c>
      <c r="F129" s="192">
        <v>1.6147189999999999E-2</v>
      </c>
      <c r="G129" s="192">
        <v>1.5626399999999999E-2</v>
      </c>
      <c r="H129" s="192">
        <v>1.5046943558236752E-2</v>
      </c>
      <c r="I129" s="192">
        <v>1.3068292927012826E-2</v>
      </c>
      <c r="J129" s="192">
        <v>2.0657219085578001E-2</v>
      </c>
      <c r="K129" s="192">
        <v>1.2299241000000001E-2</v>
      </c>
    </row>
    <row r="130" spans="2:11" x14ac:dyDescent="0.2">
      <c r="B130" s="191" t="s">
        <v>476</v>
      </c>
      <c r="C130" s="192">
        <v>4.4633285824733316E-3</v>
      </c>
      <c r="D130" s="192">
        <v>5.5928321625220712E-3</v>
      </c>
      <c r="E130" s="192">
        <v>3.8381888838844706E-3</v>
      </c>
      <c r="F130" s="192">
        <v>4.5220368250033279E-3</v>
      </c>
      <c r="G130" s="192">
        <v>3.5378756682715347E-3</v>
      </c>
      <c r="H130" s="192">
        <v>3.701020261689305E-3</v>
      </c>
      <c r="I130" s="192">
        <v>8.5836002083368203E-3</v>
      </c>
      <c r="J130" s="192">
        <v>7.5280247182450046E-3</v>
      </c>
      <c r="K130" s="192">
        <v>1.1958569867887719E-2</v>
      </c>
    </row>
    <row r="131" spans="2:11" x14ac:dyDescent="0.2">
      <c r="B131" s="191" t="s">
        <v>477</v>
      </c>
      <c r="C131" s="192">
        <v>3.0285400000000001E-3</v>
      </c>
      <c r="D131" s="192">
        <v>3.5035800000000001E-3</v>
      </c>
      <c r="E131" s="192">
        <v>6.6851050000000009E-2</v>
      </c>
      <c r="F131" s="192">
        <v>4.5055830000000005E-2</v>
      </c>
      <c r="G131" s="192">
        <v>4.9343669999999999E-2</v>
      </c>
      <c r="H131" s="192">
        <v>7.4796629999999989E-2</v>
      </c>
      <c r="I131" s="192">
        <v>8.5581039999999997E-2</v>
      </c>
      <c r="J131" s="192">
        <v>1.6329200000000002E-3</v>
      </c>
      <c r="K131" s="192">
        <v>1.1103959999999998E-2</v>
      </c>
    </row>
    <row r="132" spans="2:11" x14ac:dyDescent="0.2">
      <c r="B132" s="191" t="s">
        <v>478</v>
      </c>
      <c r="C132" s="192">
        <v>2.2921500000000001E-2</v>
      </c>
      <c r="D132" s="192">
        <v>9.1050000000000002E-3</v>
      </c>
      <c r="E132" s="192">
        <v>6.4429600000000002E-3</v>
      </c>
      <c r="F132" s="192">
        <v>1.1901650000000001E-2</v>
      </c>
      <c r="G132" s="192">
        <v>6.1962299999999996E-3</v>
      </c>
      <c r="H132" s="192">
        <v>8.7454523496729303E-3</v>
      </c>
      <c r="I132" s="192">
        <v>1.2175470000000001E-2</v>
      </c>
      <c r="J132" s="192">
        <v>1.6039930000000001E-2</v>
      </c>
      <c r="K132" s="192">
        <v>1.065709914448947E-2</v>
      </c>
    </row>
    <row r="133" spans="2:11" x14ac:dyDescent="0.2">
      <c r="B133" s="191" t="s">
        <v>479</v>
      </c>
      <c r="C133" s="192">
        <v>3.4675402893245992E-2</v>
      </c>
      <c r="D133" s="192">
        <v>1.2612446320486626E-2</v>
      </c>
      <c r="E133" s="192">
        <v>8.9091477021203107E-3</v>
      </c>
      <c r="F133" s="192">
        <v>4.9601072109004577E-3</v>
      </c>
      <c r="G133" s="192">
        <v>5.9837837722529546E-3</v>
      </c>
      <c r="H133" s="192">
        <v>7.3524790000000003E-3</v>
      </c>
      <c r="I133" s="192">
        <v>1.9358857769481784E-2</v>
      </c>
      <c r="J133" s="192">
        <v>1.7559810241567535E-2</v>
      </c>
      <c r="K133" s="192">
        <v>1.0391833E-2</v>
      </c>
    </row>
    <row r="134" spans="2:11" x14ac:dyDescent="0.2">
      <c r="B134" s="191" t="s">
        <v>480</v>
      </c>
      <c r="C134" s="192">
        <v>6.0234146558127213E-3</v>
      </c>
      <c r="D134" s="192">
        <v>1.038907E-2</v>
      </c>
      <c r="E134" s="192">
        <v>1.541468E-2</v>
      </c>
      <c r="F134" s="192">
        <v>2.55283E-2</v>
      </c>
      <c r="G134" s="192">
        <v>8.7837099999999984E-3</v>
      </c>
      <c r="H134" s="192">
        <v>2.0117400000000001E-2</v>
      </c>
      <c r="I134" s="192">
        <v>1.1443479999999999E-2</v>
      </c>
      <c r="J134" s="192">
        <v>7.7221200000000007E-3</v>
      </c>
      <c r="K134" s="192">
        <v>1.0143121251036467E-2</v>
      </c>
    </row>
    <row r="135" spans="2:11" x14ac:dyDescent="0.2">
      <c r="B135" s="191" t="s">
        <v>481</v>
      </c>
      <c r="C135" s="192">
        <v>3.4200963617631425E-3</v>
      </c>
      <c r="D135" s="192">
        <v>5.8425199999999995E-3</v>
      </c>
      <c r="E135" s="192">
        <v>4.3549599999999997E-3</v>
      </c>
      <c r="F135" s="192">
        <v>7.56057E-3</v>
      </c>
      <c r="G135" s="192">
        <v>1.220127E-2</v>
      </c>
      <c r="H135" s="192">
        <v>9.0769599999999985E-3</v>
      </c>
      <c r="I135" s="192">
        <v>9.9525300000000011E-3</v>
      </c>
      <c r="J135" s="192">
        <v>7.2406700000000011E-3</v>
      </c>
      <c r="K135" s="192">
        <v>1.001929E-2</v>
      </c>
    </row>
    <row r="136" spans="2:11" x14ac:dyDescent="0.2">
      <c r="B136" s="191" t="s">
        <v>482</v>
      </c>
      <c r="C136" s="192">
        <v>6.3617754777484572E-3</v>
      </c>
      <c r="D136" s="192">
        <v>2.9968400000000002E-3</v>
      </c>
      <c r="E136" s="192">
        <v>1.9412600000000002E-3</v>
      </c>
      <c r="F136" s="192">
        <v>3.8600664320000001E-3</v>
      </c>
      <c r="G136" s="192">
        <v>4.1268199999999998E-3</v>
      </c>
      <c r="H136" s="192">
        <v>6.8324409999999999E-3</v>
      </c>
      <c r="I136" s="192">
        <v>5.1844500000000002E-3</v>
      </c>
      <c r="J136" s="192">
        <v>3.0269944180846466E-3</v>
      </c>
      <c r="K136" s="192">
        <v>9.6458719999999998E-3</v>
      </c>
    </row>
    <row r="137" spans="2:11" x14ac:dyDescent="0.2">
      <c r="B137" s="191" t="s">
        <v>483</v>
      </c>
      <c r="C137" s="192">
        <v>8.991164260302659E-3</v>
      </c>
      <c r="D137" s="192">
        <v>9.8495927079311797E-3</v>
      </c>
      <c r="E137" s="192">
        <v>6.6240400000000012E-3</v>
      </c>
      <c r="F137" s="192">
        <v>1.8651729999999998E-2</v>
      </c>
      <c r="G137" s="192">
        <v>1.1393541037956294E-2</v>
      </c>
      <c r="H137" s="192">
        <v>1.1653219999999999E-2</v>
      </c>
      <c r="I137" s="192">
        <v>2.640903E-2</v>
      </c>
      <c r="J137" s="192">
        <v>7.2225999999999996E-4</v>
      </c>
      <c r="K137" s="192">
        <v>9.4920600000000001E-3</v>
      </c>
    </row>
    <row r="138" spans="2:11" x14ac:dyDescent="0.2">
      <c r="B138" s="191" t="s">
        <v>104</v>
      </c>
      <c r="C138" s="192">
        <v>1.410724E-2</v>
      </c>
      <c r="D138" s="192">
        <v>5.0834400000000007E-3</v>
      </c>
      <c r="E138" s="192">
        <v>4.6995800000000001E-3</v>
      </c>
      <c r="F138" s="192">
        <v>7.0069499999999996E-3</v>
      </c>
      <c r="G138" s="192">
        <v>1.361245E-2</v>
      </c>
      <c r="H138" s="192">
        <v>3.1555799999999998E-3</v>
      </c>
      <c r="I138" s="192">
        <v>7.17514E-3</v>
      </c>
      <c r="J138" s="192">
        <v>1.3597669999999999E-2</v>
      </c>
      <c r="K138" s="192">
        <v>8.6369599999999991E-3</v>
      </c>
    </row>
    <row r="139" spans="2:11" x14ac:dyDescent="0.2">
      <c r="B139" s="191" t="s">
        <v>484</v>
      </c>
      <c r="C139" s="192">
        <v>7.5230161831684086E-2</v>
      </c>
      <c r="D139" s="192">
        <v>2.9792136004948896E-3</v>
      </c>
      <c r="E139" s="192">
        <v>6.3297636053031682E-3</v>
      </c>
      <c r="F139" s="192">
        <v>2.2265933986361378E-4</v>
      </c>
      <c r="G139" s="192">
        <v>1.071455E-3</v>
      </c>
      <c r="H139" s="192">
        <v>6.1058850000000001E-3</v>
      </c>
      <c r="I139" s="192">
        <v>2.408E-3</v>
      </c>
      <c r="J139" s="192">
        <v>8.5786000000000005E-3</v>
      </c>
      <c r="K139" s="192">
        <v>8.5862329999999987E-3</v>
      </c>
    </row>
    <row r="140" spans="2:11" x14ac:dyDescent="0.2">
      <c r="B140" s="191" t="s">
        <v>485</v>
      </c>
      <c r="C140" s="192">
        <v>2.0150879522510566E-2</v>
      </c>
      <c r="D140" s="192">
        <v>1.4628663793002658E-2</v>
      </c>
      <c r="E140" s="192">
        <v>1.4808868411085875E-2</v>
      </c>
      <c r="F140" s="192">
        <v>3.3166565476174643E-2</v>
      </c>
      <c r="G140" s="192">
        <v>5.8723894018355066E-2</v>
      </c>
      <c r="H140" s="192">
        <v>2.7916584498615643E-2</v>
      </c>
      <c r="I140" s="192">
        <v>6.1372231330952293E-2</v>
      </c>
      <c r="J140" s="192">
        <v>1.9451330999999995E-2</v>
      </c>
      <c r="K140" s="192">
        <v>8.2328142283350624E-3</v>
      </c>
    </row>
    <row r="141" spans="2:11" x14ac:dyDescent="0.2">
      <c r="B141" s="191" t="s">
        <v>486</v>
      </c>
      <c r="C141" s="192">
        <v>5.8880058910351796E-3</v>
      </c>
      <c r="D141" s="192">
        <v>1.062426E-2</v>
      </c>
      <c r="E141" s="192">
        <v>1.0147629999999999E-2</v>
      </c>
      <c r="F141" s="192">
        <v>7.668320000000001E-3</v>
      </c>
      <c r="G141" s="192">
        <v>9.5052557121334032E-3</v>
      </c>
      <c r="H141" s="192">
        <v>1.6044420000000004E-2</v>
      </c>
      <c r="I141" s="192">
        <v>6.6905000000000003E-3</v>
      </c>
      <c r="J141" s="192">
        <v>7.7281800000000003E-3</v>
      </c>
      <c r="K141" s="192">
        <v>8.0932299999999999E-3</v>
      </c>
    </row>
    <row r="142" spans="2:11" x14ac:dyDescent="0.2">
      <c r="B142" s="191" t="s">
        <v>487</v>
      </c>
      <c r="C142" s="192">
        <v>3.1484899999999999E-3</v>
      </c>
      <c r="D142" s="192">
        <v>1.9843500000000002E-3</v>
      </c>
      <c r="E142" s="192">
        <v>8.5843000000000009E-4</v>
      </c>
      <c r="F142" s="192">
        <v>3.9290000000000002E-3</v>
      </c>
      <c r="G142" s="192">
        <v>5.5799999999999999E-3</v>
      </c>
      <c r="H142" s="192">
        <v>7.5953021713748257E-3</v>
      </c>
      <c r="I142" s="192">
        <v>6.5989596959522443E-3</v>
      </c>
      <c r="J142" s="192">
        <v>9.2589739676454293E-3</v>
      </c>
      <c r="K142" s="192">
        <v>7.4840869890430341E-3</v>
      </c>
    </row>
    <row r="143" spans="2:11" x14ac:dyDescent="0.2">
      <c r="B143" s="191" t="s">
        <v>488</v>
      </c>
      <c r="C143" s="192">
        <v>1.3160365323956173E-2</v>
      </c>
      <c r="D143" s="192">
        <v>4.3976199999999997E-3</v>
      </c>
      <c r="E143" s="192">
        <v>5.8793700000000001E-3</v>
      </c>
      <c r="F143" s="192">
        <v>3.1395471946502017E-2</v>
      </c>
      <c r="G143" s="192">
        <v>1.0527147236080343E-2</v>
      </c>
      <c r="H143" s="192">
        <v>2.2194140000000001E-2</v>
      </c>
      <c r="I143" s="192">
        <v>7.738438431027941E-3</v>
      </c>
      <c r="J143" s="192">
        <v>4.1328700000000003E-3</v>
      </c>
      <c r="K143" s="192">
        <v>7.4465500000000014E-3</v>
      </c>
    </row>
    <row r="144" spans="2:11" x14ac:dyDescent="0.2">
      <c r="B144" s="191" t="s">
        <v>489</v>
      </c>
      <c r="C144" s="192">
        <v>4.7846530292084714E-3</v>
      </c>
      <c r="D144" s="192">
        <v>3.3244799999999999E-3</v>
      </c>
      <c r="E144" s="192">
        <v>6.7890199999999998E-3</v>
      </c>
      <c r="F144" s="192">
        <v>3.8076199999999998E-3</v>
      </c>
      <c r="G144" s="192">
        <v>1.6475399999999999E-3</v>
      </c>
      <c r="H144" s="192">
        <v>3.3782125806451615E-3</v>
      </c>
      <c r="I144" s="192">
        <v>2.1289099999999999E-3</v>
      </c>
      <c r="J144" s="192">
        <v>1.9503500000000002E-3</v>
      </c>
      <c r="K144" s="192">
        <v>7.020871668143705E-3</v>
      </c>
    </row>
    <row r="145" spans="2:11" x14ac:dyDescent="0.2">
      <c r="B145" s="191" t="s">
        <v>490</v>
      </c>
      <c r="C145" s="192">
        <v>1.209092E-2</v>
      </c>
      <c r="D145" s="192">
        <v>7.5553600000000005E-3</v>
      </c>
      <c r="E145" s="192">
        <v>9.4438400000000002E-3</v>
      </c>
      <c r="F145" s="192">
        <v>1.1485134992234311E-2</v>
      </c>
      <c r="G145" s="192">
        <v>6.46563E-3</v>
      </c>
      <c r="H145" s="192">
        <v>8.4734500000000004E-3</v>
      </c>
      <c r="I145" s="192">
        <v>6.3796E-3</v>
      </c>
      <c r="J145" s="192">
        <v>4.2903699999999999E-3</v>
      </c>
      <c r="K145" s="192">
        <v>6.8790799999999992E-3</v>
      </c>
    </row>
    <row r="146" spans="2:11" x14ac:dyDescent="0.2">
      <c r="B146" s="191" t="s">
        <v>491</v>
      </c>
      <c r="C146" s="192">
        <v>1.1422441671970509E-2</v>
      </c>
      <c r="D146" s="192">
        <v>7.1047478082191771E-3</v>
      </c>
      <c r="E146" s="192">
        <v>1.1132677671232879E-2</v>
      </c>
      <c r="F146" s="192">
        <v>5.0543700000000007E-3</v>
      </c>
      <c r="G146" s="192">
        <v>3.7738109999999997E-3</v>
      </c>
      <c r="H146" s="192">
        <v>5.7458250000000013E-3</v>
      </c>
      <c r="I146" s="192">
        <v>7.3714909999999991E-3</v>
      </c>
      <c r="J146" s="192">
        <v>1.2863894377994076E-2</v>
      </c>
      <c r="K146" s="192">
        <v>6.8428670000000007E-3</v>
      </c>
    </row>
    <row r="147" spans="2:11" x14ac:dyDescent="0.2">
      <c r="B147" s="191" t="s">
        <v>492</v>
      </c>
      <c r="C147" s="192">
        <v>5.839124606219495E-3</v>
      </c>
      <c r="D147" s="192">
        <v>6.6462179999999989E-3</v>
      </c>
      <c r="E147" s="192">
        <v>3.2048599999999999E-3</v>
      </c>
      <c r="F147" s="192">
        <v>3.1992100000000001E-3</v>
      </c>
      <c r="G147" s="192">
        <v>1.56006E-3</v>
      </c>
      <c r="H147" s="192">
        <v>4.7016100000000002E-3</v>
      </c>
      <c r="I147" s="192">
        <v>2.4437407796736553E-3</v>
      </c>
      <c r="J147" s="192">
        <v>3.9673729999999997E-3</v>
      </c>
      <c r="K147" s="192">
        <v>6.6520416779661026E-3</v>
      </c>
    </row>
    <row r="148" spans="2:11" x14ac:dyDescent="0.2">
      <c r="B148" s="191" t="s">
        <v>493</v>
      </c>
      <c r="C148" s="192">
        <v>0</v>
      </c>
      <c r="D148" s="192">
        <v>8.5000000000000006E-5</v>
      </c>
      <c r="E148" s="192">
        <v>0</v>
      </c>
      <c r="F148" s="192">
        <v>1E-4</v>
      </c>
      <c r="G148" s="192">
        <v>1.2999999999999999E-3</v>
      </c>
      <c r="H148" s="192">
        <v>0</v>
      </c>
      <c r="I148" s="192">
        <v>8.7824500000000007E-3</v>
      </c>
      <c r="J148" s="192">
        <v>8.2229499999999997E-3</v>
      </c>
      <c r="K148" s="192">
        <v>6.4460000000000003E-3</v>
      </c>
    </row>
    <row r="149" spans="2:11" x14ac:dyDescent="0.2">
      <c r="B149" s="191" t="s">
        <v>494</v>
      </c>
      <c r="C149" s="192">
        <v>5.3767269965542428E-3</v>
      </c>
      <c r="D149" s="192">
        <v>1.148960847093021E-2</v>
      </c>
      <c r="E149" s="192">
        <v>1.2523069999999999E-2</v>
      </c>
      <c r="F149" s="192">
        <v>3.012E-4</v>
      </c>
      <c r="G149" s="192">
        <v>9.6980599999999997E-3</v>
      </c>
      <c r="H149" s="192">
        <v>2.5357940000000002E-2</v>
      </c>
      <c r="I149" s="192">
        <v>9.5269000000000007E-4</v>
      </c>
      <c r="J149" s="192">
        <v>0</v>
      </c>
      <c r="K149" s="192">
        <v>6.1120000000000002E-3</v>
      </c>
    </row>
    <row r="150" spans="2:11" x14ac:dyDescent="0.2">
      <c r="B150" s="191" t="s">
        <v>495</v>
      </c>
      <c r="C150" s="192">
        <v>7.8820000000000001E-3</v>
      </c>
      <c r="D150" s="192">
        <v>9.0052000000000014E-3</v>
      </c>
      <c r="E150" s="192">
        <v>2.016E-3</v>
      </c>
      <c r="F150" s="192">
        <v>0</v>
      </c>
      <c r="G150" s="192">
        <v>4.5679499999999994E-3</v>
      </c>
      <c r="H150" s="192">
        <v>2.3299699999999998E-3</v>
      </c>
      <c r="I150" s="192">
        <v>2.9445199999999999E-3</v>
      </c>
      <c r="J150" s="192">
        <v>5.85966E-3</v>
      </c>
      <c r="K150" s="192">
        <v>5.9950100000000003E-3</v>
      </c>
    </row>
    <row r="151" spans="2:11" x14ac:dyDescent="0.2">
      <c r="B151" s="191" t="s">
        <v>496</v>
      </c>
      <c r="C151" s="192">
        <v>5.2499999999999997E-4</v>
      </c>
      <c r="D151" s="192">
        <v>0</v>
      </c>
      <c r="E151" s="192">
        <v>3.1014999999999998E-4</v>
      </c>
      <c r="F151" s="192">
        <v>0</v>
      </c>
      <c r="G151" s="192">
        <v>1.2225529044760555E-3</v>
      </c>
      <c r="H151" s="192">
        <v>2.4953139981567021E-3</v>
      </c>
      <c r="I151" s="192">
        <v>5.9639999999999997E-4</v>
      </c>
      <c r="J151" s="192">
        <v>3.592229228307816E-3</v>
      </c>
      <c r="K151" s="192">
        <v>5.149743E-3</v>
      </c>
    </row>
    <row r="152" spans="2:11" x14ac:dyDescent="0.2">
      <c r="B152" s="191" t="s">
        <v>497</v>
      </c>
      <c r="C152" s="192">
        <v>2.7535999999999999E-4</v>
      </c>
      <c r="D152" s="192">
        <v>2.4302392119789637E-3</v>
      </c>
      <c r="E152" s="192">
        <v>5.6701933789954336E-3</v>
      </c>
      <c r="F152" s="192">
        <v>7.0862E-3</v>
      </c>
      <c r="G152" s="192">
        <v>4.2525000000000002E-3</v>
      </c>
      <c r="H152" s="192">
        <v>3.3784700000000002E-3</v>
      </c>
      <c r="I152" s="192">
        <v>5.7415299999999999E-3</v>
      </c>
      <c r="J152" s="192">
        <v>3.3734899999999998E-3</v>
      </c>
      <c r="K152" s="192">
        <v>5.1405700000000006E-3</v>
      </c>
    </row>
    <row r="153" spans="2:11" x14ac:dyDescent="0.2">
      <c r="B153" s="191" t="s">
        <v>498</v>
      </c>
      <c r="C153" s="192">
        <v>6.460221285627391E-3</v>
      </c>
      <c r="D153" s="192">
        <v>3.35754E-3</v>
      </c>
      <c r="E153" s="192">
        <v>3.7621900000000003E-3</v>
      </c>
      <c r="F153" s="192">
        <v>1.3777699999999999E-3</v>
      </c>
      <c r="G153" s="192">
        <v>2.9627000000000001E-4</v>
      </c>
      <c r="H153" s="192">
        <v>2.7105899999999997E-3</v>
      </c>
      <c r="I153" s="192">
        <v>1.06554E-3</v>
      </c>
      <c r="J153" s="192">
        <v>4.7913806298076032E-3</v>
      </c>
      <c r="K153" s="192">
        <v>4.8027500000000006E-3</v>
      </c>
    </row>
    <row r="154" spans="2:11" x14ac:dyDescent="0.2">
      <c r="B154" s="191" t="s">
        <v>499</v>
      </c>
      <c r="C154" s="192">
        <v>4.1340101153048564E-3</v>
      </c>
      <c r="D154" s="192">
        <v>3.8715999999999998E-3</v>
      </c>
      <c r="E154" s="192">
        <v>4.6673700000000005E-3</v>
      </c>
      <c r="F154" s="192">
        <v>3.1382299999999997E-3</v>
      </c>
      <c r="G154" s="192">
        <v>4.1940100000000006E-3</v>
      </c>
      <c r="H154" s="192">
        <v>4.3942599999999997E-3</v>
      </c>
      <c r="I154" s="192">
        <v>3.8445599999999999E-3</v>
      </c>
      <c r="J154" s="192">
        <v>5.0464300000000002E-3</v>
      </c>
      <c r="K154" s="192">
        <v>4.3539099999999999E-3</v>
      </c>
    </row>
    <row r="155" spans="2:11" x14ac:dyDescent="0.2">
      <c r="B155" s="191" t="s">
        <v>500</v>
      </c>
      <c r="C155" s="192">
        <v>2.4807053523881694E-2</v>
      </c>
      <c r="D155" s="192">
        <v>4.6466000000000007E-3</v>
      </c>
      <c r="E155" s="192">
        <v>6.4249330000000007E-2</v>
      </c>
      <c r="F155" s="192">
        <v>5.5789999999999998E-3</v>
      </c>
      <c r="G155" s="192">
        <v>3.9389E-2</v>
      </c>
      <c r="H155" s="192">
        <v>2.3600000000000001E-3</v>
      </c>
      <c r="I155" s="192">
        <v>1.1900000000000001E-3</v>
      </c>
      <c r="J155" s="192">
        <v>2.3000000000000001E-4</v>
      </c>
      <c r="K155" s="192">
        <v>4.1819700000000001E-3</v>
      </c>
    </row>
    <row r="156" spans="2:11" x14ac:dyDescent="0.2">
      <c r="B156" s="191" t="s">
        <v>501</v>
      </c>
      <c r="C156" s="192">
        <v>0</v>
      </c>
      <c r="D156" s="192">
        <v>0</v>
      </c>
      <c r="E156" s="192">
        <v>0</v>
      </c>
      <c r="F156" s="192">
        <v>0</v>
      </c>
      <c r="G156" s="192">
        <v>3.49E-3</v>
      </c>
      <c r="H156" s="192">
        <v>6.4900000000000001E-3</v>
      </c>
      <c r="I156" s="192">
        <v>0</v>
      </c>
      <c r="J156" s="192">
        <v>1.12058E-2</v>
      </c>
      <c r="K156" s="192">
        <v>3.9899999999999996E-3</v>
      </c>
    </row>
    <row r="157" spans="2:11" x14ac:dyDescent="0.2">
      <c r="B157" s="191" t="s">
        <v>502</v>
      </c>
      <c r="C157" s="192">
        <v>1.223850156226553E-3</v>
      </c>
      <c r="D157" s="192">
        <v>5.928699999999999E-4</v>
      </c>
      <c r="E157" s="192">
        <v>2.15562E-3</v>
      </c>
      <c r="F157" s="192">
        <v>1.57449E-3</v>
      </c>
      <c r="G157" s="192">
        <v>2.8689799999999997E-3</v>
      </c>
      <c r="H157" s="192">
        <v>5.6222400000000006E-3</v>
      </c>
      <c r="I157" s="192">
        <v>5.097899999999999E-3</v>
      </c>
      <c r="J157" s="192">
        <v>2.5001199999999998E-3</v>
      </c>
      <c r="K157" s="192">
        <v>3.77356E-3</v>
      </c>
    </row>
    <row r="158" spans="2:11" x14ac:dyDescent="0.2">
      <c r="B158" s="191" t="s">
        <v>503</v>
      </c>
      <c r="C158" s="192">
        <v>1.589751E-2</v>
      </c>
      <c r="D158" s="192">
        <v>6.1259800000000005E-3</v>
      </c>
      <c r="E158" s="192">
        <v>4.3825799999999996E-3</v>
      </c>
      <c r="F158" s="192">
        <v>3.9896899999999997E-3</v>
      </c>
      <c r="G158" s="192">
        <v>5.75816E-3</v>
      </c>
      <c r="H158" s="192">
        <v>1.5590699999999999E-2</v>
      </c>
      <c r="I158" s="192">
        <v>5.36368E-3</v>
      </c>
      <c r="J158" s="192">
        <v>2.2640200000000003E-3</v>
      </c>
      <c r="K158" s="192">
        <v>3.5424100000000002E-3</v>
      </c>
    </row>
    <row r="159" spans="2:11" x14ac:dyDescent="0.2">
      <c r="B159" s="191" t="s">
        <v>504</v>
      </c>
      <c r="C159" s="192">
        <v>7.8352683910462781E-3</v>
      </c>
      <c r="D159" s="192">
        <v>8.3014730216624238E-3</v>
      </c>
      <c r="E159" s="192">
        <v>6.3922912855344342E-3</v>
      </c>
      <c r="F159" s="192">
        <v>1.1308391403224226E-2</v>
      </c>
      <c r="G159" s="192">
        <v>6.0951476352579274E-3</v>
      </c>
      <c r="H159" s="192">
        <v>8.3606467335940596E-4</v>
      </c>
      <c r="I159" s="192">
        <v>2.22682E-3</v>
      </c>
      <c r="J159" s="192">
        <v>3.2497699999999999E-3</v>
      </c>
      <c r="K159" s="192">
        <v>3.26802E-3</v>
      </c>
    </row>
    <row r="160" spans="2:11" x14ac:dyDescent="0.2">
      <c r="B160" s="191" t="s">
        <v>307</v>
      </c>
      <c r="C160" s="192">
        <v>6.144959365341509E-3</v>
      </c>
      <c r="D160" s="192">
        <v>9.5433800000000006E-3</v>
      </c>
      <c r="E160" s="192">
        <v>5.4372200000000004E-3</v>
      </c>
      <c r="F160" s="192">
        <v>1.3331038975448066E-2</v>
      </c>
      <c r="G160" s="192">
        <v>3.3752350518435853E-3</v>
      </c>
      <c r="H160" s="192">
        <v>3.6103544150405615E-3</v>
      </c>
      <c r="I160" s="192">
        <v>2.2502410694753006E-3</v>
      </c>
      <c r="J160" s="192">
        <v>1.96269E-3</v>
      </c>
      <c r="K160" s="192">
        <v>3.1468100000000008E-3</v>
      </c>
    </row>
    <row r="161" spans="2:11" x14ac:dyDescent="0.2">
      <c r="B161" s="191" t="s">
        <v>505</v>
      </c>
      <c r="C161" s="192">
        <v>2.10473E-3</v>
      </c>
      <c r="D161" s="192">
        <v>2.8257416587534742E-3</v>
      </c>
      <c r="E161" s="192">
        <v>1.2091576224520461E-2</v>
      </c>
      <c r="F161" s="192">
        <v>3.8261031512334021E-3</v>
      </c>
      <c r="G161" s="192">
        <v>2.6519096463926122E-2</v>
      </c>
      <c r="H161" s="192">
        <v>5.3922727091270184E-3</v>
      </c>
      <c r="I161" s="192">
        <v>3.0768590434886432E-3</v>
      </c>
      <c r="J161" s="192">
        <v>4.4489827426968526E-3</v>
      </c>
      <c r="K161" s="192">
        <v>3.1083033970708651E-3</v>
      </c>
    </row>
    <row r="162" spans="2:11" x14ac:dyDescent="0.2">
      <c r="B162" s="191" t="s">
        <v>506</v>
      </c>
      <c r="C162" s="192">
        <v>7.7349977825749948E-3</v>
      </c>
      <c r="D162" s="192">
        <v>1.092012E-2</v>
      </c>
      <c r="E162" s="192">
        <v>2.9829200000000004E-3</v>
      </c>
      <c r="F162" s="192">
        <v>5.4613899999999991E-3</v>
      </c>
      <c r="G162" s="192">
        <v>1.5320428361609028E-3</v>
      </c>
      <c r="H162" s="192">
        <v>2.7555000000000001E-3</v>
      </c>
      <c r="I162" s="192">
        <v>1.3631299479947455E-3</v>
      </c>
      <c r="J162" s="192">
        <v>1.4616180817161181E-3</v>
      </c>
      <c r="K162" s="192">
        <v>3.01702E-3</v>
      </c>
    </row>
    <row r="163" spans="2:11" x14ac:dyDescent="0.2">
      <c r="B163" s="191" t="s">
        <v>507</v>
      </c>
      <c r="C163" s="192">
        <v>1.0155799999999999E-3</v>
      </c>
      <c r="D163" s="192">
        <v>1.6883400000000002E-3</v>
      </c>
      <c r="E163" s="192">
        <v>1.2153899999999998E-3</v>
      </c>
      <c r="F163" s="192">
        <v>1.2180299999999999E-3</v>
      </c>
      <c r="G163" s="192">
        <v>2.032396504720937E-3</v>
      </c>
      <c r="H163" s="192">
        <v>2.4103299999999996E-3</v>
      </c>
      <c r="I163" s="192">
        <v>3.0219600000000002E-3</v>
      </c>
      <c r="J163" s="192">
        <v>1.7952430370362991E-3</v>
      </c>
      <c r="K163" s="192">
        <v>2.9179000000000002E-3</v>
      </c>
    </row>
    <row r="164" spans="2:11" x14ac:dyDescent="0.2">
      <c r="B164" s="191" t="s">
        <v>508</v>
      </c>
      <c r="C164" s="192">
        <v>0</v>
      </c>
      <c r="D164" s="192">
        <v>0</v>
      </c>
      <c r="E164" s="192">
        <v>9.6073000000000003E-4</v>
      </c>
      <c r="F164" s="192">
        <v>1.4511499999999998E-3</v>
      </c>
      <c r="G164" s="192">
        <v>1.91676E-3</v>
      </c>
      <c r="H164" s="192">
        <v>7.0182299999999994E-3</v>
      </c>
      <c r="I164" s="192">
        <v>4.4578552096900164E-3</v>
      </c>
      <c r="J164" s="192">
        <v>8.3245574195460401E-3</v>
      </c>
      <c r="K164" s="192">
        <v>2.8912340851505007E-3</v>
      </c>
    </row>
    <row r="165" spans="2:11" x14ac:dyDescent="0.2">
      <c r="B165" s="191" t="s">
        <v>509</v>
      </c>
      <c r="C165" s="192">
        <v>8.1265813813002181E-4</v>
      </c>
      <c r="D165" s="192">
        <v>1.5345999999999999E-3</v>
      </c>
      <c r="E165" s="192">
        <v>1.2408745000000001E-2</v>
      </c>
      <c r="F165" s="192">
        <v>2.7549696250000002E-2</v>
      </c>
      <c r="G165" s="192">
        <v>1.8777545624999999E-2</v>
      </c>
      <c r="H165" s="192">
        <v>1.60969E-3</v>
      </c>
      <c r="I165" s="192">
        <v>1.12732E-3</v>
      </c>
      <c r="J165" s="192">
        <v>3.2455299999999999E-3</v>
      </c>
      <c r="K165" s="192">
        <v>2.8406000000000004E-3</v>
      </c>
    </row>
    <row r="166" spans="2:11" x14ac:dyDescent="0.2">
      <c r="B166" s="191" t="s">
        <v>510</v>
      </c>
      <c r="C166" s="192">
        <v>6.5565550288117025E-3</v>
      </c>
      <c r="D166" s="192">
        <v>1.8231256031242819E-2</v>
      </c>
      <c r="E166" s="192">
        <v>1.8359297180284166E-2</v>
      </c>
      <c r="F166" s="192">
        <v>5.1376282300194497E-3</v>
      </c>
      <c r="G166" s="192">
        <v>8.3614799999999993E-3</v>
      </c>
      <c r="H166" s="192">
        <v>5.6538700000000001E-3</v>
      </c>
      <c r="I166" s="192">
        <v>3.4361499999999998E-3</v>
      </c>
      <c r="J166" s="192">
        <v>1.2694299999999998E-3</v>
      </c>
      <c r="K166" s="192">
        <v>2.7714682273987804E-3</v>
      </c>
    </row>
    <row r="167" spans="2:11" x14ac:dyDescent="0.2">
      <c r="B167" s="191" t="s">
        <v>511</v>
      </c>
      <c r="C167" s="192">
        <v>0</v>
      </c>
      <c r="D167" s="192">
        <v>0</v>
      </c>
      <c r="E167" s="192">
        <v>0</v>
      </c>
      <c r="F167" s="192">
        <v>0</v>
      </c>
      <c r="G167" s="192">
        <v>1.32E-3</v>
      </c>
      <c r="H167" s="192">
        <v>1.9672100000000001E-3</v>
      </c>
      <c r="I167" s="192">
        <v>4.4799999999999996E-3</v>
      </c>
      <c r="J167" s="192">
        <v>2.7187889999999999E-2</v>
      </c>
      <c r="K167" s="192">
        <v>2.7010000000000003E-3</v>
      </c>
    </row>
    <row r="168" spans="2:11" x14ac:dyDescent="0.2">
      <c r="B168" s="191" t="s">
        <v>512</v>
      </c>
      <c r="C168" s="192">
        <v>1.4357620525625338E-2</v>
      </c>
      <c r="D168" s="192">
        <v>1.2344550999999999E-2</v>
      </c>
      <c r="E168" s="192">
        <v>1.9775582999999999E-2</v>
      </c>
      <c r="F168" s="192">
        <v>2.2765265E-2</v>
      </c>
      <c r="G168" s="192">
        <v>1.5814655E-2</v>
      </c>
      <c r="H168" s="192">
        <v>1.1933119999999998E-2</v>
      </c>
      <c r="I168" s="192">
        <v>1.4667490000000002E-2</v>
      </c>
      <c r="J168" s="192">
        <v>2.8721779999999999E-2</v>
      </c>
      <c r="K168" s="192">
        <v>2.6746399999999998E-3</v>
      </c>
    </row>
    <row r="169" spans="2:11" x14ac:dyDescent="0.2">
      <c r="B169" s="191" t="s">
        <v>513</v>
      </c>
      <c r="C169" s="192">
        <v>9.3976267900843045E-3</v>
      </c>
      <c r="D169" s="192">
        <v>1.202829887059933E-2</v>
      </c>
      <c r="E169" s="192">
        <v>1.8399875999999999E-2</v>
      </c>
      <c r="F169" s="192">
        <v>8.1943190000000003E-3</v>
      </c>
      <c r="G169" s="192">
        <v>1.4089968000000001E-2</v>
      </c>
      <c r="H169" s="192">
        <v>7.4376039999999996E-3</v>
      </c>
      <c r="I169" s="192">
        <v>1.0812465999999998E-2</v>
      </c>
      <c r="J169" s="192">
        <v>8.5917649999999995E-3</v>
      </c>
      <c r="K169" s="192">
        <v>2.6672299999999996E-3</v>
      </c>
    </row>
    <row r="170" spans="2:11" x14ac:dyDescent="0.2">
      <c r="B170" s="191" t="s">
        <v>514</v>
      </c>
      <c r="C170" s="192">
        <v>5.5890900000000006E-3</v>
      </c>
      <c r="D170" s="192">
        <v>3.0163500000000001E-3</v>
      </c>
      <c r="E170" s="192">
        <v>2.3322399999999997E-3</v>
      </c>
      <c r="F170" s="192">
        <v>1.52608E-3</v>
      </c>
      <c r="G170" s="192">
        <v>2.0956400000000002E-3</v>
      </c>
      <c r="H170" s="192">
        <v>2.0752400000000003E-3</v>
      </c>
      <c r="I170" s="192">
        <v>3.0681300000000005E-3</v>
      </c>
      <c r="J170" s="192">
        <v>1.9752700000000003E-3</v>
      </c>
      <c r="K170" s="192">
        <v>2.4478500000000001E-3</v>
      </c>
    </row>
    <row r="171" spans="2:11" x14ac:dyDescent="0.2">
      <c r="B171" s="191" t="s">
        <v>515</v>
      </c>
      <c r="C171" s="192">
        <v>3.4960600000000001E-3</v>
      </c>
      <c r="D171" s="192">
        <v>3.8492800000000001E-3</v>
      </c>
      <c r="E171" s="192">
        <v>1.4259000000000001E-3</v>
      </c>
      <c r="F171" s="192">
        <v>5.4356000000000005E-3</v>
      </c>
      <c r="G171" s="192">
        <v>5.2008899999999997E-3</v>
      </c>
      <c r="H171" s="192">
        <v>4.40734E-3</v>
      </c>
      <c r="I171" s="192">
        <v>2.8416599999999998E-3</v>
      </c>
      <c r="J171" s="192">
        <v>3.9653999999999997E-4</v>
      </c>
      <c r="K171" s="192">
        <v>2.18725E-3</v>
      </c>
    </row>
    <row r="172" spans="2:11" x14ac:dyDescent="0.2">
      <c r="B172" s="191" t="s">
        <v>516</v>
      </c>
      <c r="C172" s="192">
        <v>1.178067929605365E-3</v>
      </c>
      <c r="D172" s="192">
        <v>0</v>
      </c>
      <c r="E172" s="192">
        <v>1.6651E-4</v>
      </c>
      <c r="F172" s="192">
        <v>7.3024000000000006E-4</v>
      </c>
      <c r="G172" s="192">
        <v>6.5612559523809495E-4</v>
      </c>
      <c r="H172" s="192">
        <v>6.8170000000000004E-4</v>
      </c>
      <c r="I172" s="192">
        <v>2.5808E-4</v>
      </c>
      <c r="J172" s="192">
        <v>2.8339000000000001E-4</v>
      </c>
      <c r="K172" s="192">
        <v>2.0690999999999999E-3</v>
      </c>
    </row>
    <row r="173" spans="2:11" x14ac:dyDescent="0.2">
      <c r="B173" s="191" t="s">
        <v>517</v>
      </c>
      <c r="C173" s="192">
        <v>0</v>
      </c>
      <c r="D173" s="192">
        <v>3.6090000000000002E-5</v>
      </c>
      <c r="E173" s="192">
        <v>0</v>
      </c>
      <c r="F173" s="192">
        <v>2.9238000000000002E-4</v>
      </c>
      <c r="G173" s="192">
        <v>1.28827584166175E-3</v>
      </c>
      <c r="H173" s="192">
        <v>0</v>
      </c>
      <c r="I173" s="192">
        <v>3.0718400000000002E-3</v>
      </c>
      <c r="J173" s="192">
        <v>3.0150000000000003E-3</v>
      </c>
      <c r="K173" s="192">
        <v>2.0150000000000003E-3</v>
      </c>
    </row>
    <row r="174" spans="2:11" x14ac:dyDescent="0.2">
      <c r="B174" s="191" t="s">
        <v>518</v>
      </c>
      <c r="C174" s="192">
        <v>7.3017669883229004E-3</v>
      </c>
      <c r="D174" s="192">
        <v>3.6405500000000002E-3</v>
      </c>
      <c r="E174" s="192">
        <v>7.0000000000000001E-3</v>
      </c>
      <c r="F174" s="192">
        <v>1.2999999999999999E-3</v>
      </c>
      <c r="G174" s="192">
        <v>9.4915999999999989E-4</v>
      </c>
      <c r="H174" s="192">
        <v>3.5450899999999999E-3</v>
      </c>
      <c r="I174" s="192">
        <v>1.024219E-2</v>
      </c>
      <c r="J174" s="192">
        <v>6.5295999999999996E-4</v>
      </c>
      <c r="K174" s="192">
        <v>1.7262870779126639E-3</v>
      </c>
    </row>
    <row r="175" spans="2:11" x14ac:dyDescent="0.2">
      <c r="B175" s="191" t="s">
        <v>519</v>
      </c>
      <c r="C175" s="192">
        <v>0.20530875845260768</v>
      </c>
      <c r="D175" s="192">
        <v>4.3891110000000011E-3</v>
      </c>
      <c r="E175" s="192">
        <v>5.1248400000000003E-3</v>
      </c>
      <c r="F175" s="192">
        <v>3.7502839926614601E-3</v>
      </c>
      <c r="G175" s="192">
        <v>7.0213059999999997E-3</v>
      </c>
      <c r="H175" s="192">
        <v>5.0379909999999995E-3</v>
      </c>
      <c r="I175" s="192">
        <v>2.0907216249611955E-3</v>
      </c>
      <c r="J175" s="192">
        <v>1.819696E-3</v>
      </c>
      <c r="K175" s="192">
        <v>1.5969850000000002E-3</v>
      </c>
    </row>
    <row r="176" spans="2:11" x14ac:dyDescent="0.2">
      <c r="B176" s="191" t="s">
        <v>520</v>
      </c>
      <c r="C176" s="192">
        <v>1.7338200000000001E-3</v>
      </c>
      <c r="D176" s="192">
        <v>1.9581813917788838E-2</v>
      </c>
      <c r="E176" s="192">
        <v>5.1102500000000002E-3</v>
      </c>
      <c r="F176" s="192">
        <v>7.2233000000000009E-4</v>
      </c>
      <c r="G176" s="192">
        <v>1.03688E-3</v>
      </c>
      <c r="H176" s="192">
        <v>0</v>
      </c>
      <c r="I176" s="192">
        <v>5.2172999999999998E-4</v>
      </c>
      <c r="J176" s="192">
        <v>7.5365999999999996E-4</v>
      </c>
      <c r="K176" s="192">
        <v>1.5513200000000001E-3</v>
      </c>
    </row>
    <row r="177" spans="2:11" x14ac:dyDescent="0.2">
      <c r="B177" s="191" t="s">
        <v>521</v>
      </c>
      <c r="C177" s="192">
        <v>0</v>
      </c>
      <c r="D177" s="192">
        <v>0</v>
      </c>
      <c r="E177" s="192">
        <v>4.7800000000000004E-3</v>
      </c>
      <c r="F177" s="192">
        <v>3.293103E-2</v>
      </c>
      <c r="G177" s="192">
        <v>7.1929999999999997E-3</v>
      </c>
      <c r="H177" s="192">
        <v>0</v>
      </c>
      <c r="I177" s="192">
        <v>0</v>
      </c>
      <c r="J177" s="192">
        <v>0</v>
      </c>
      <c r="K177" s="192">
        <v>1.5E-3</v>
      </c>
    </row>
    <row r="178" spans="2:11" x14ac:dyDescent="0.2">
      <c r="B178" s="191" t="s">
        <v>522</v>
      </c>
      <c r="C178" s="192">
        <v>1.1061347804485068E-3</v>
      </c>
      <c r="D178" s="192">
        <v>2.3980999999999998E-3</v>
      </c>
      <c r="E178" s="192">
        <v>5.4686999999999997E-4</v>
      </c>
      <c r="F178" s="192">
        <v>1.1990725E-3</v>
      </c>
      <c r="G178" s="192">
        <v>1.2722300000000001E-3</v>
      </c>
      <c r="H178" s="192">
        <v>6.5239999999999992E-5</v>
      </c>
      <c r="I178" s="192">
        <v>2.1831999999999998E-4</v>
      </c>
      <c r="J178" s="192">
        <v>0</v>
      </c>
      <c r="K178" s="192">
        <v>1.2591468965517242E-3</v>
      </c>
    </row>
    <row r="179" spans="2:11" x14ac:dyDescent="0.2">
      <c r="B179" s="191" t="s">
        <v>523</v>
      </c>
      <c r="C179" s="192">
        <v>2.835263108936616E-3</v>
      </c>
      <c r="D179" s="192">
        <v>3.4006180377178278E-3</v>
      </c>
      <c r="E179" s="192">
        <v>1.54302E-3</v>
      </c>
      <c r="F179" s="192">
        <v>1.4793585522848079E-2</v>
      </c>
      <c r="G179" s="192">
        <v>2.7751800000000004E-3</v>
      </c>
      <c r="H179" s="192">
        <v>1.5554500000000001E-3</v>
      </c>
      <c r="I179" s="192">
        <v>3.07479E-3</v>
      </c>
      <c r="J179" s="192">
        <v>2.1280700000000001E-3</v>
      </c>
      <c r="K179" s="192">
        <v>1.2499400000000002E-3</v>
      </c>
    </row>
    <row r="180" spans="2:11" x14ac:dyDescent="0.2">
      <c r="B180" s="191" t="s">
        <v>524</v>
      </c>
      <c r="C180" s="192">
        <v>1.1442820735898731E-3</v>
      </c>
      <c r="D180" s="192">
        <v>2.7572284712328764E-2</v>
      </c>
      <c r="E180" s="192">
        <v>2.8878231248641632E-2</v>
      </c>
      <c r="F180" s="192">
        <v>1.7610799999999999E-2</v>
      </c>
      <c r="G180" s="192">
        <v>9.2524099999999991E-3</v>
      </c>
      <c r="H180" s="192">
        <v>2.1131850000000001E-2</v>
      </c>
      <c r="I180" s="192">
        <v>5.0518500000000001E-3</v>
      </c>
      <c r="J180" s="192">
        <v>2.77414E-3</v>
      </c>
      <c r="K180" s="192">
        <v>1.183507310188858E-3</v>
      </c>
    </row>
    <row r="181" spans="2:11" x14ac:dyDescent="0.2">
      <c r="B181" s="191" t="s">
        <v>525</v>
      </c>
      <c r="C181" s="192">
        <v>2.0035192480863523E-3</v>
      </c>
      <c r="D181" s="192">
        <v>2.1437679999999999E-3</v>
      </c>
      <c r="E181" s="192">
        <v>2.4850519999999997E-3</v>
      </c>
      <c r="F181" s="192">
        <v>4.3978580000000001E-3</v>
      </c>
      <c r="G181" s="192">
        <v>2.0081669999999999E-3</v>
      </c>
      <c r="H181" s="192">
        <v>6.876189999999999E-3</v>
      </c>
      <c r="I181" s="192">
        <v>2.9594069999999998E-3</v>
      </c>
      <c r="J181" s="192">
        <v>4.4601750000000003E-3</v>
      </c>
      <c r="K181" s="192">
        <v>1.11371E-3</v>
      </c>
    </row>
    <row r="182" spans="2:11" x14ac:dyDescent="0.2">
      <c r="B182" s="191" t="s">
        <v>526</v>
      </c>
      <c r="C182" s="192">
        <v>4.1324600000000001E-3</v>
      </c>
      <c r="D182" s="192">
        <v>7.0299899999999999E-3</v>
      </c>
      <c r="E182" s="192">
        <v>6.9442999999999996E-3</v>
      </c>
      <c r="F182" s="192">
        <v>1.3949909999999999E-2</v>
      </c>
      <c r="G182" s="192">
        <v>2.4875000000000001E-3</v>
      </c>
      <c r="H182" s="192">
        <v>6.3592900000000001E-3</v>
      </c>
      <c r="I182" s="192">
        <v>5.6430000000000004E-3</v>
      </c>
      <c r="J182" s="192">
        <v>4.9353699999999997E-3</v>
      </c>
      <c r="K182" s="192">
        <v>1.0790999999999999E-3</v>
      </c>
    </row>
    <row r="183" spans="2:11" x14ac:dyDescent="0.2">
      <c r="B183" s="191" t="s">
        <v>527</v>
      </c>
      <c r="C183" s="192">
        <v>5.0875599999999997E-3</v>
      </c>
      <c r="D183" s="192">
        <v>1.6566700000000001E-3</v>
      </c>
      <c r="E183" s="192">
        <v>5.3940000000000004E-3</v>
      </c>
      <c r="F183" s="192">
        <v>1.9784E-3</v>
      </c>
      <c r="G183" s="192">
        <v>3.9650900000000001E-3</v>
      </c>
      <c r="H183" s="192">
        <v>8.9358000000000005E-4</v>
      </c>
      <c r="I183" s="192">
        <v>7.5104399999999993E-3</v>
      </c>
      <c r="J183" s="192">
        <v>2.4228000000000002E-4</v>
      </c>
      <c r="K183" s="192">
        <v>1.0342800000000001E-3</v>
      </c>
    </row>
    <row r="184" spans="2:11" x14ac:dyDescent="0.2">
      <c r="B184" s="191" t="s">
        <v>528</v>
      </c>
      <c r="C184" s="192">
        <v>0</v>
      </c>
      <c r="D184" s="192">
        <v>2.0011400000000002E-3</v>
      </c>
      <c r="E184" s="192">
        <v>6.5824000000000004E-4</v>
      </c>
      <c r="F184" s="192">
        <v>1.6657E-4</v>
      </c>
      <c r="G184" s="192">
        <v>8.0279999999999997E-5</v>
      </c>
      <c r="H184" s="192">
        <v>6.9559000000000005E-4</v>
      </c>
      <c r="I184" s="192">
        <v>8.8076000000000007E-4</v>
      </c>
      <c r="J184" s="192">
        <v>8.3789999999999993E-4</v>
      </c>
      <c r="K184" s="192">
        <v>1.0243700000000001E-3</v>
      </c>
    </row>
    <row r="185" spans="2:11" x14ac:dyDescent="0.2">
      <c r="B185" s="191" t="s">
        <v>529</v>
      </c>
      <c r="C185" s="192">
        <v>0</v>
      </c>
      <c r="D185" s="192">
        <v>1.65636E-3</v>
      </c>
      <c r="E185" s="192">
        <v>1.15E-3</v>
      </c>
      <c r="F185" s="192">
        <v>1.15E-3</v>
      </c>
      <c r="G185" s="192">
        <v>5.9999999999999995E-4</v>
      </c>
      <c r="H185" s="192">
        <v>1.9363500000000001E-3</v>
      </c>
      <c r="I185" s="192">
        <v>1.58073E-3</v>
      </c>
      <c r="J185" s="192">
        <v>1.4890000000000001E-4</v>
      </c>
      <c r="K185" s="192">
        <v>1.00792E-3</v>
      </c>
    </row>
    <row r="186" spans="2:11" x14ac:dyDescent="0.2">
      <c r="B186" s="191" t="s">
        <v>530</v>
      </c>
      <c r="C186" s="192">
        <v>8.6502822865032589E-4</v>
      </c>
      <c r="D186" s="192">
        <v>5.9374899999999997E-4</v>
      </c>
      <c r="E186" s="192">
        <v>8.9170599999999992E-4</v>
      </c>
      <c r="F186" s="192">
        <v>9.1271399999999991E-4</v>
      </c>
      <c r="G186" s="192">
        <v>8.8767700000000002E-4</v>
      </c>
      <c r="H186" s="192">
        <v>9.11756E-4</v>
      </c>
      <c r="I186" s="192">
        <v>8.7860200000000003E-4</v>
      </c>
      <c r="J186" s="192">
        <v>9.0195299999999993E-4</v>
      </c>
      <c r="K186" s="192">
        <v>9.0972899999999996E-4</v>
      </c>
    </row>
    <row r="187" spans="2:11" x14ac:dyDescent="0.2">
      <c r="B187" s="191" t="s">
        <v>531</v>
      </c>
      <c r="C187" s="192">
        <v>0</v>
      </c>
      <c r="D187" s="192">
        <v>1.3115999999999998E-4</v>
      </c>
      <c r="E187" s="192">
        <v>0</v>
      </c>
      <c r="F187" s="192">
        <v>0</v>
      </c>
      <c r="G187" s="192">
        <v>1.5752999999999999E-4</v>
      </c>
      <c r="H187" s="192">
        <v>2.4998099999999999E-3</v>
      </c>
      <c r="I187" s="192">
        <v>2.9910000000000001E-4</v>
      </c>
      <c r="J187" s="192">
        <v>7.4030000000000008E-5</v>
      </c>
      <c r="K187" s="192">
        <v>7.9294000000000001E-4</v>
      </c>
    </row>
    <row r="188" spans="2:11" x14ac:dyDescent="0.2">
      <c r="B188" s="191" t="s">
        <v>532</v>
      </c>
      <c r="C188" s="192">
        <v>2.2320136846060122E-3</v>
      </c>
      <c r="D188" s="192">
        <v>1.5317E-3</v>
      </c>
      <c r="E188" s="192">
        <v>1.1417300000000001E-3</v>
      </c>
      <c r="F188" s="192">
        <v>5.0213000000000005E-4</v>
      </c>
      <c r="G188" s="192">
        <v>5.2603999999999997E-4</v>
      </c>
      <c r="H188" s="192">
        <v>8.8917526000000011E-2</v>
      </c>
      <c r="I188" s="192">
        <v>1.4578799999999997E-3</v>
      </c>
      <c r="J188" s="192">
        <v>5.4713800000000005E-3</v>
      </c>
      <c r="K188" s="192">
        <v>7.7021000000000001E-4</v>
      </c>
    </row>
    <row r="189" spans="2:11" x14ac:dyDescent="0.2">
      <c r="B189" s="191" t="s">
        <v>533</v>
      </c>
      <c r="C189" s="192">
        <v>1.92066E-3</v>
      </c>
      <c r="D189" s="192">
        <v>2.2611400000000005E-3</v>
      </c>
      <c r="E189" s="192">
        <v>7.1683500000000004E-3</v>
      </c>
      <c r="F189" s="192">
        <v>8.2280000000000005E-5</v>
      </c>
      <c r="G189" s="192">
        <v>1.5343499999999999E-3</v>
      </c>
      <c r="H189" s="192">
        <v>1.55466E-3</v>
      </c>
      <c r="I189" s="192">
        <v>2.5608799999999998E-3</v>
      </c>
      <c r="J189" s="192">
        <v>1.9641E-4</v>
      </c>
      <c r="K189" s="192">
        <v>7.6449999999999999E-4</v>
      </c>
    </row>
    <row r="190" spans="2:11" x14ac:dyDescent="0.2">
      <c r="B190" s="191" t="s">
        <v>534</v>
      </c>
      <c r="C190" s="192">
        <v>1.6785283190691677E-4</v>
      </c>
      <c r="D190" s="192">
        <v>0</v>
      </c>
      <c r="E190" s="192">
        <v>0</v>
      </c>
      <c r="F190" s="192">
        <v>2.0000000000000001E-4</v>
      </c>
      <c r="G190" s="192">
        <v>0</v>
      </c>
      <c r="H190" s="192">
        <v>1.2729E-3</v>
      </c>
      <c r="I190" s="192">
        <v>1.9599999999999999E-4</v>
      </c>
      <c r="J190" s="192">
        <v>0</v>
      </c>
      <c r="K190" s="192">
        <v>6.6485999999999997E-4</v>
      </c>
    </row>
    <row r="191" spans="2:11" x14ac:dyDescent="0.2">
      <c r="B191" s="191" t="s">
        <v>535</v>
      </c>
      <c r="C191" s="192">
        <v>8.405998306365077E-2</v>
      </c>
      <c r="D191" s="192">
        <v>3.071828052645705E-3</v>
      </c>
      <c r="E191" s="192">
        <v>1.6379999999999999E-3</v>
      </c>
      <c r="F191" s="192">
        <v>4.1920000000000004E-3</v>
      </c>
      <c r="G191" s="192">
        <v>1.1242978440133141E-3</v>
      </c>
      <c r="H191" s="192">
        <v>2.0916607334346875E-3</v>
      </c>
      <c r="I191" s="192">
        <v>1.2927737281157774E-3</v>
      </c>
      <c r="J191" s="192">
        <v>4.9461323547979373E-4</v>
      </c>
      <c r="K191" s="192">
        <v>6.5409000000000007E-4</v>
      </c>
    </row>
    <row r="192" spans="2:11" x14ac:dyDescent="0.2">
      <c r="B192" s="191" t="s">
        <v>536</v>
      </c>
      <c r="C192" s="192">
        <v>7.8249999999999999E-4</v>
      </c>
      <c r="D192" s="192">
        <v>1.95E-4</v>
      </c>
      <c r="E192" s="192">
        <v>2.0000000000000001E-4</v>
      </c>
      <c r="F192" s="192">
        <v>1E-4</v>
      </c>
      <c r="G192" s="192">
        <v>0</v>
      </c>
      <c r="H192" s="192">
        <v>0</v>
      </c>
      <c r="I192" s="192">
        <v>3.4124999999999997E-4</v>
      </c>
      <c r="J192" s="192">
        <v>6.8232999999999998E-4</v>
      </c>
      <c r="K192" s="192">
        <v>5.8510000000000007E-4</v>
      </c>
    </row>
    <row r="193" spans="2:11" x14ac:dyDescent="0.2">
      <c r="B193" s="191" t="s">
        <v>537</v>
      </c>
      <c r="C193" s="192">
        <v>18.269916910307476</v>
      </c>
      <c r="D193" s="192">
        <v>1.4934799999999999E-3</v>
      </c>
      <c r="E193" s="192">
        <v>1.00757E-3</v>
      </c>
      <c r="F193" s="192">
        <v>1.6139800000000003E-3</v>
      </c>
      <c r="G193" s="192">
        <v>2.3719300000000004E-3</v>
      </c>
      <c r="H193" s="192">
        <v>9.3223999999999998E-4</v>
      </c>
      <c r="I193" s="192">
        <v>0</v>
      </c>
      <c r="J193" s="192">
        <v>3.7296858473846721E-2</v>
      </c>
      <c r="K193" s="192">
        <v>4.0055000000000001E-4</v>
      </c>
    </row>
    <row r="194" spans="2:11" x14ac:dyDescent="0.2">
      <c r="B194" s="191" t="s">
        <v>538</v>
      </c>
      <c r="C194" s="192">
        <v>0</v>
      </c>
      <c r="D194" s="192">
        <v>3.40946E-3</v>
      </c>
      <c r="E194" s="192">
        <v>5.8642000000000004E-4</v>
      </c>
      <c r="F194" s="192">
        <v>8.9194999999999997E-4</v>
      </c>
      <c r="G194" s="192">
        <v>9.4759599999999986E-3</v>
      </c>
      <c r="H194" s="192">
        <v>2.012098774494557E-2</v>
      </c>
      <c r="I194" s="192">
        <v>2.001493E-2</v>
      </c>
      <c r="J194" s="192">
        <v>4.1997300000000005E-3</v>
      </c>
      <c r="K194" s="192">
        <v>3.8751999999999998E-4</v>
      </c>
    </row>
    <row r="195" spans="2:11" x14ac:dyDescent="0.2">
      <c r="B195" s="191" t="s">
        <v>539</v>
      </c>
      <c r="C195" s="192">
        <v>6.7883000000000006E-4</v>
      </c>
      <c r="D195" s="192">
        <v>9.8939999999999998E-5</v>
      </c>
      <c r="E195" s="192">
        <v>8.7325E-4</v>
      </c>
      <c r="F195" s="192">
        <v>1.9022403595229289E-3</v>
      </c>
      <c r="G195" s="192">
        <v>7.6409199999999998E-3</v>
      </c>
      <c r="H195" s="192">
        <v>4.9669000000000004E-4</v>
      </c>
      <c r="I195" s="192">
        <v>2.8185000000000005E-4</v>
      </c>
      <c r="J195" s="192">
        <v>2.8185000000000005E-4</v>
      </c>
      <c r="K195" s="192">
        <v>3.7580000000000003E-4</v>
      </c>
    </row>
    <row r="196" spans="2:11" x14ac:dyDescent="0.2">
      <c r="B196" s="191" t="s">
        <v>540</v>
      </c>
      <c r="C196" s="192">
        <v>0</v>
      </c>
      <c r="D196" s="192">
        <v>1.4999999999999999E-4</v>
      </c>
      <c r="E196" s="192">
        <v>3.2967000000000001E-4</v>
      </c>
      <c r="F196" s="192">
        <v>0</v>
      </c>
      <c r="G196" s="192">
        <v>0</v>
      </c>
      <c r="H196" s="192">
        <v>0</v>
      </c>
      <c r="I196" s="192">
        <v>3.1160000000000004E-4</v>
      </c>
      <c r="J196" s="192">
        <v>2.1793000000000002E-4</v>
      </c>
      <c r="K196" s="192">
        <v>3.2661000000000002E-4</v>
      </c>
    </row>
    <row r="197" spans="2:11" x14ac:dyDescent="0.2">
      <c r="B197" s="191" t="s">
        <v>541</v>
      </c>
      <c r="C197" s="192">
        <v>2.8677300000000002E-3</v>
      </c>
      <c r="D197" s="192">
        <v>6.8429000000000005E-4</v>
      </c>
      <c r="E197" s="192">
        <v>2.4150999999999998E-4</v>
      </c>
      <c r="F197" s="192">
        <v>2.2968899999999998E-3</v>
      </c>
      <c r="G197" s="192">
        <v>1.3114400000000001E-3</v>
      </c>
      <c r="H197" s="192">
        <v>6.6276500000000006E-3</v>
      </c>
      <c r="I197" s="192">
        <v>2.3362399999999998E-3</v>
      </c>
      <c r="J197" s="192">
        <v>5.6510000000000002E-4</v>
      </c>
      <c r="K197" s="192">
        <v>2.8645E-4</v>
      </c>
    </row>
    <row r="198" spans="2:11" x14ac:dyDescent="0.2">
      <c r="B198" s="191" t="s">
        <v>542</v>
      </c>
      <c r="C198" s="192">
        <v>1.137E-3</v>
      </c>
      <c r="D198" s="192">
        <v>1.0042072602739725E-3</v>
      </c>
      <c r="E198" s="192">
        <v>4.4099999999999999E-4</v>
      </c>
      <c r="F198" s="192">
        <v>2.1751799999999996E-3</v>
      </c>
      <c r="G198" s="192">
        <v>1.7985177281012777E-3</v>
      </c>
      <c r="H198" s="192">
        <v>1.5456920000000002E-2</v>
      </c>
      <c r="I198" s="192">
        <v>3.6214218338744999E-3</v>
      </c>
      <c r="J198" s="192">
        <v>1.0057169999999999E-2</v>
      </c>
      <c r="K198" s="192">
        <v>1.7769999999999998E-4</v>
      </c>
    </row>
    <row r="199" spans="2:11" x14ac:dyDescent="0.2">
      <c r="B199" s="191" t="s">
        <v>543</v>
      </c>
      <c r="C199" s="192">
        <v>0</v>
      </c>
      <c r="D199" s="192">
        <v>7.7775874468731532E-4</v>
      </c>
      <c r="E199" s="192">
        <v>5.3180591177716223E-3</v>
      </c>
      <c r="F199" s="192">
        <v>1.7447E-4</v>
      </c>
      <c r="G199" s="192">
        <v>0</v>
      </c>
      <c r="H199" s="192">
        <v>0</v>
      </c>
      <c r="I199" s="192">
        <v>4.7088000000000002E-4</v>
      </c>
      <c r="J199" s="192">
        <v>9.4877999999999998E-4</v>
      </c>
      <c r="K199" s="192">
        <v>1.5224000000000002E-4</v>
      </c>
    </row>
    <row r="200" spans="2:11" x14ac:dyDescent="0.2">
      <c r="B200" s="191" t="s">
        <v>544</v>
      </c>
      <c r="C200" s="192">
        <v>5.8096199999999997E-3</v>
      </c>
      <c r="D200" s="192">
        <v>2.7539999999999999E-3</v>
      </c>
      <c r="E200" s="192">
        <v>5.1190000000000003E-4</v>
      </c>
      <c r="F200" s="192">
        <v>2.4244099999999997E-3</v>
      </c>
      <c r="G200" s="192">
        <v>8.8120000000000003E-5</v>
      </c>
      <c r="H200" s="192">
        <v>0</v>
      </c>
      <c r="I200" s="192">
        <v>4.1450000000000002E-3</v>
      </c>
      <c r="J200" s="192">
        <v>1.0549999999999999E-3</v>
      </c>
      <c r="K200" s="192">
        <v>1.4894999999999999E-4</v>
      </c>
    </row>
    <row r="201" spans="2:11" x14ac:dyDescent="0.2">
      <c r="B201" s="191" t="s">
        <v>545</v>
      </c>
      <c r="C201" s="192">
        <v>1.0180447584389385E-2</v>
      </c>
      <c r="D201" s="192">
        <v>1.19746E-3</v>
      </c>
      <c r="E201" s="192">
        <v>5.6928000000000002E-4</v>
      </c>
      <c r="F201" s="192">
        <v>1.28309E-3</v>
      </c>
      <c r="G201" s="192">
        <v>9.8043000000000002E-4</v>
      </c>
      <c r="H201" s="192">
        <v>2.5569E-3</v>
      </c>
      <c r="I201" s="192">
        <v>7.7643999999999999E-4</v>
      </c>
      <c r="J201" s="192">
        <v>1.8112499999999999E-3</v>
      </c>
      <c r="K201" s="192">
        <v>7.8391078269341192E-5</v>
      </c>
    </row>
    <row r="202" spans="2:11" x14ac:dyDescent="0.2">
      <c r="B202" s="191" t="s">
        <v>546</v>
      </c>
      <c r="C202" s="192">
        <v>0</v>
      </c>
      <c r="D202" s="192">
        <v>4.5899999999999999E-4</v>
      </c>
      <c r="E202" s="192">
        <v>1.87883E-3</v>
      </c>
      <c r="F202" s="192">
        <v>4.2688000000000005E-3</v>
      </c>
      <c r="G202" s="192">
        <v>5.3915005246244667E-3</v>
      </c>
      <c r="H202" s="192">
        <v>8.097720000000001E-3</v>
      </c>
      <c r="I202" s="192">
        <v>0</v>
      </c>
      <c r="J202" s="192">
        <v>4.6000000000000001E-4</v>
      </c>
      <c r="K202" s="192">
        <v>0</v>
      </c>
    </row>
    <row r="203" spans="2:11" x14ac:dyDescent="0.2">
      <c r="B203" s="191" t="s">
        <v>547</v>
      </c>
      <c r="C203" s="192">
        <v>0</v>
      </c>
      <c r="D203" s="192">
        <v>0</v>
      </c>
      <c r="E203" s="192">
        <v>0</v>
      </c>
      <c r="F203" s="192">
        <v>0</v>
      </c>
      <c r="G203" s="192">
        <v>3.0500000000000002E-3</v>
      </c>
      <c r="H203" s="192">
        <v>0</v>
      </c>
      <c r="I203" s="192">
        <v>0</v>
      </c>
      <c r="J203" s="192">
        <v>0</v>
      </c>
      <c r="K203" s="192">
        <v>0</v>
      </c>
    </row>
    <row r="204" spans="2:11" x14ac:dyDescent="0.2">
      <c r="B204" s="191" t="s">
        <v>548</v>
      </c>
      <c r="C204" s="192">
        <v>0</v>
      </c>
      <c r="D204" s="192">
        <v>9.1874000000000003E-4</v>
      </c>
      <c r="E204" s="192">
        <v>0</v>
      </c>
      <c r="F204" s="192">
        <v>0</v>
      </c>
      <c r="G204" s="192">
        <v>2.4505600000000001E-3</v>
      </c>
      <c r="H204" s="192">
        <v>0</v>
      </c>
      <c r="I204" s="192">
        <v>0</v>
      </c>
      <c r="J204" s="192">
        <v>0</v>
      </c>
      <c r="K204" s="192">
        <v>0</v>
      </c>
    </row>
    <row r="205" spans="2:11" x14ac:dyDescent="0.2">
      <c r="B205" s="191" t="s">
        <v>90</v>
      </c>
      <c r="C205" s="192">
        <v>0</v>
      </c>
      <c r="D205" s="192">
        <v>0</v>
      </c>
      <c r="E205" s="192">
        <v>0.44277326</v>
      </c>
      <c r="F205" s="192">
        <v>2.10108E-3</v>
      </c>
      <c r="G205" s="192">
        <v>9.68E-4</v>
      </c>
      <c r="H205" s="192">
        <v>0</v>
      </c>
      <c r="I205" s="192">
        <v>0</v>
      </c>
      <c r="J205" s="192">
        <v>0</v>
      </c>
      <c r="K205" s="192">
        <v>0</v>
      </c>
    </row>
    <row r="206" spans="2:11" x14ac:dyDescent="0.2">
      <c r="B206" s="191" t="s">
        <v>549</v>
      </c>
      <c r="C206" s="192">
        <v>4.3310004394897517E-3</v>
      </c>
      <c r="D206" s="192">
        <v>0</v>
      </c>
      <c r="E206" s="192">
        <v>7.6565999999999993E-4</v>
      </c>
      <c r="F206" s="192">
        <v>0</v>
      </c>
      <c r="G206" s="192">
        <v>7.0735000000000004E-4</v>
      </c>
      <c r="H206" s="192">
        <v>0</v>
      </c>
      <c r="I206" s="192">
        <v>0.01</v>
      </c>
      <c r="J206" s="192">
        <v>0</v>
      </c>
      <c r="K206" s="192">
        <v>0</v>
      </c>
    </row>
    <row r="207" spans="2:11" x14ac:dyDescent="0.2">
      <c r="B207" s="191" t="s">
        <v>550</v>
      </c>
      <c r="C207" s="192">
        <v>0</v>
      </c>
      <c r="D207" s="192">
        <v>0</v>
      </c>
      <c r="E207" s="192">
        <v>3.5113000000000001E-4</v>
      </c>
      <c r="F207" s="192">
        <v>0</v>
      </c>
      <c r="G207" s="192">
        <v>6.6320882352941175E-4</v>
      </c>
      <c r="H207" s="192">
        <v>0</v>
      </c>
      <c r="I207" s="192">
        <v>0</v>
      </c>
      <c r="J207" s="192">
        <v>0</v>
      </c>
      <c r="K207" s="192">
        <v>0</v>
      </c>
    </row>
    <row r="208" spans="2:11" x14ac:dyDescent="0.2">
      <c r="B208" s="191" t="s">
        <v>551</v>
      </c>
      <c r="C208" s="192">
        <v>1.8790000000000001E-4</v>
      </c>
      <c r="D208" s="192">
        <v>7.6518000000000007E-4</v>
      </c>
      <c r="E208" s="192">
        <v>2.5642999999999998E-4</v>
      </c>
      <c r="F208" s="192">
        <v>6.0112999999999996E-4</v>
      </c>
      <c r="G208" s="192">
        <v>3.1705000000000004E-4</v>
      </c>
      <c r="H208" s="192">
        <v>0</v>
      </c>
      <c r="I208" s="192">
        <v>0</v>
      </c>
      <c r="J208" s="192">
        <v>0</v>
      </c>
      <c r="K208" s="192">
        <v>0</v>
      </c>
    </row>
    <row r="209" spans="2:11" x14ac:dyDescent="0.2">
      <c r="B209" s="191" t="s">
        <v>552</v>
      </c>
      <c r="C209" s="192">
        <v>0</v>
      </c>
      <c r="D209" s="192">
        <v>0</v>
      </c>
      <c r="E209" s="192">
        <v>0</v>
      </c>
      <c r="F209" s="192">
        <v>0</v>
      </c>
      <c r="G209" s="192">
        <v>1.2618000000000002E-4</v>
      </c>
      <c r="H209" s="192">
        <v>0</v>
      </c>
      <c r="I209" s="192">
        <v>0</v>
      </c>
      <c r="J209" s="192">
        <v>0</v>
      </c>
      <c r="K209" s="192">
        <v>0</v>
      </c>
    </row>
    <row r="210" spans="2:11" x14ac:dyDescent="0.2">
      <c r="B210" s="191" t="s">
        <v>553</v>
      </c>
      <c r="C210" s="192">
        <v>0</v>
      </c>
      <c r="D210" s="192">
        <v>3.1701066246575337E-2</v>
      </c>
      <c r="E210" s="192">
        <v>0</v>
      </c>
      <c r="F210" s="192">
        <v>0</v>
      </c>
      <c r="G210" s="192">
        <v>1E-4</v>
      </c>
      <c r="H210" s="192">
        <v>0</v>
      </c>
      <c r="I210" s="192">
        <v>0</v>
      </c>
      <c r="J210" s="192">
        <v>0</v>
      </c>
      <c r="K210" s="192">
        <v>0</v>
      </c>
    </row>
    <row r="211" spans="2:11" x14ac:dyDescent="0.2">
      <c r="B211" s="191" t="s">
        <v>554</v>
      </c>
      <c r="C211" s="192">
        <v>2.9346900000000002E-3</v>
      </c>
      <c r="D211" s="192">
        <v>6.7030000000000006E-3</v>
      </c>
      <c r="E211" s="192">
        <v>2.3097999999999999E-4</v>
      </c>
      <c r="F211" s="192">
        <v>6.2476999999999997E-4</v>
      </c>
      <c r="G211" s="192">
        <v>0</v>
      </c>
      <c r="H211" s="192">
        <v>5.3152099999999999E-3</v>
      </c>
      <c r="I211" s="192">
        <v>0</v>
      </c>
      <c r="J211" s="192">
        <v>3.1508199999999999E-3</v>
      </c>
      <c r="K211" s="192">
        <v>0</v>
      </c>
    </row>
    <row r="212" spans="2:11" x14ac:dyDescent="0.2">
      <c r="B212" s="191" t="s">
        <v>555</v>
      </c>
      <c r="C212" s="192">
        <v>6.5107065735894572E-4</v>
      </c>
      <c r="D212" s="192">
        <v>0</v>
      </c>
      <c r="E212" s="192">
        <v>0</v>
      </c>
      <c r="F212" s="192">
        <v>0</v>
      </c>
      <c r="G212" s="192">
        <v>0</v>
      </c>
      <c r="H212" s="192">
        <v>0</v>
      </c>
      <c r="I212" s="192">
        <v>0</v>
      </c>
      <c r="J212" s="192">
        <v>0</v>
      </c>
      <c r="K212" s="192">
        <v>0</v>
      </c>
    </row>
    <row r="213" spans="2:11" x14ac:dyDescent="0.2">
      <c r="B213" s="191" t="s">
        <v>556</v>
      </c>
      <c r="C213" s="192">
        <v>5.0353867318938842E-3</v>
      </c>
      <c r="D213" s="192">
        <v>0</v>
      </c>
      <c r="E213" s="192">
        <v>0</v>
      </c>
      <c r="F213" s="192">
        <v>0</v>
      </c>
      <c r="G213" s="192">
        <v>0</v>
      </c>
      <c r="H213" s="192">
        <v>0</v>
      </c>
      <c r="I213" s="192">
        <v>0</v>
      </c>
      <c r="J213" s="192">
        <v>0</v>
      </c>
      <c r="K213" s="192">
        <v>0</v>
      </c>
    </row>
    <row r="214" spans="2:11" x14ac:dyDescent="0.2">
      <c r="B214" s="191" t="s">
        <v>557</v>
      </c>
      <c r="C214" s="192">
        <v>0</v>
      </c>
      <c r="D214" s="192">
        <v>1.9605999999999999E-4</v>
      </c>
      <c r="E214" s="192">
        <v>0</v>
      </c>
      <c r="F214" s="192">
        <v>0</v>
      </c>
      <c r="G214" s="192">
        <v>0</v>
      </c>
      <c r="H214" s="192">
        <v>4.8994999999999996E-4</v>
      </c>
      <c r="I214" s="192">
        <v>0</v>
      </c>
      <c r="J214" s="192">
        <v>3.8799999999999994E-5</v>
      </c>
      <c r="K214" s="192">
        <v>0</v>
      </c>
    </row>
    <row r="215" spans="2:11" x14ac:dyDescent="0.2">
      <c r="B215" s="191" t="s">
        <v>558</v>
      </c>
      <c r="C215" s="192">
        <v>3.6008000000000004E-3</v>
      </c>
      <c r="D215" s="192">
        <v>1.0784E-2</v>
      </c>
      <c r="E215" s="192">
        <v>0</v>
      </c>
      <c r="F215" s="192">
        <v>0</v>
      </c>
      <c r="G215" s="192">
        <v>0</v>
      </c>
      <c r="H215" s="192">
        <v>0</v>
      </c>
      <c r="I215" s="192">
        <v>0</v>
      </c>
      <c r="J215" s="192">
        <v>0</v>
      </c>
      <c r="K215" s="192">
        <v>0</v>
      </c>
    </row>
    <row r="216" spans="2:11" x14ac:dyDescent="0.2">
      <c r="B216" s="191" t="s">
        <v>559</v>
      </c>
      <c r="C216" s="192">
        <v>0</v>
      </c>
      <c r="D216" s="192">
        <v>6.5370000000000001E-4</v>
      </c>
      <c r="E216" s="192">
        <v>0</v>
      </c>
      <c r="F216" s="192">
        <v>0</v>
      </c>
      <c r="G216" s="192">
        <v>0</v>
      </c>
      <c r="H216" s="192">
        <v>0</v>
      </c>
      <c r="I216" s="192">
        <v>0</v>
      </c>
      <c r="J216" s="192">
        <v>0</v>
      </c>
      <c r="K216" s="192">
        <v>0</v>
      </c>
    </row>
    <row r="217" spans="2:11" x14ac:dyDescent="0.2">
      <c r="B217" s="191" t="s">
        <v>560</v>
      </c>
      <c r="C217" s="192">
        <v>0</v>
      </c>
      <c r="D217" s="192">
        <v>4.9892300000000007E-3</v>
      </c>
      <c r="E217" s="192">
        <v>0</v>
      </c>
      <c r="F217" s="192">
        <v>8.9760054999999984E-3</v>
      </c>
      <c r="G217" s="192">
        <v>0</v>
      </c>
      <c r="H217" s="192">
        <v>3.7125E-4</v>
      </c>
      <c r="I217" s="192">
        <v>0</v>
      </c>
      <c r="J217" s="192">
        <v>1.8186999999999999E-4</v>
      </c>
      <c r="K217" s="192">
        <v>0</v>
      </c>
    </row>
    <row r="218" spans="2:11" x14ac:dyDescent="0.2">
      <c r="B218" s="191" t="s">
        <v>561</v>
      </c>
      <c r="C218" s="192">
        <v>0</v>
      </c>
      <c r="D218" s="192">
        <v>0</v>
      </c>
      <c r="E218" s="192">
        <v>1.08E-3</v>
      </c>
      <c r="F218" s="192">
        <v>0</v>
      </c>
      <c r="G218" s="192">
        <v>0</v>
      </c>
      <c r="H218" s="192">
        <v>0</v>
      </c>
      <c r="I218" s="192">
        <v>0</v>
      </c>
      <c r="J218" s="192">
        <v>0</v>
      </c>
      <c r="K218" s="192">
        <v>0</v>
      </c>
    </row>
    <row r="219" spans="2:11" x14ac:dyDescent="0.2">
      <c r="B219" s="191" t="s">
        <v>562</v>
      </c>
      <c r="C219" s="192">
        <v>9.6158999999999991E-4</v>
      </c>
      <c r="D219" s="192">
        <v>1.5384199999999998E-3</v>
      </c>
      <c r="E219" s="192">
        <v>1.08231E-3</v>
      </c>
      <c r="F219" s="192">
        <v>3.7001999999999998E-4</v>
      </c>
      <c r="G219" s="192">
        <v>0</v>
      </c>
      <c r="H219" s="192">
        <v>0</v>
      </c>
      <c r="I219" s="192">
        <v>6.6292E-4</v>
      </c>
      <c r="J219" s="192">
        <v>4.6205999999999998E-4</v>
      </c>
      <c r="K219" s="192">
        <v>0</v>
      </c>
    </row>
    <row r="220" spans="2:11" x14ac:dyDescent="0.2">
      <c r="B220" s="191" t="s">
        <v>563</v>
      </c>
      <c r="C220" s="192">
        <v>0</v>
      </c>
      <c r="D220" s="192">
        <v>0</v>
      </c>
      <c r="E220" s="192">
        <v>3.0100372727272722E-4</v>
      </c>
      <c r="F220" s="192">
        <v>0</v>
      </c>
      <c r="G220" s="192">
        <v>0</v>
      </c>
      <c r="H220" s="192">
        <v>0</v>
      </c>
      <c r="I220" s="192">
        <v>0</v>
      </c>
      <c r="J220" s="192">
        <v>0</v>
      </c>
      <c r="K220" s="192">
        <v>0</v>
      </c>
    </row>
    <row r="221" spans="2:11" x14ac:dyDescent="0.2">
      <c r="B221" s="191" t="s">
        <v>85</v>
      </c>
      <c r="C221" s="192">
        <v>0</v>
      </c>
      <c r="D221" s="192">
        <v>0</v>
      </c>
      <c r="E221" s="192">
        <v>0</v>
      </c>
      <c r="F221" s="192">
        <v>0</v>
      </c>
      <c r="G221" s="192">
        <v>0</v>
      </c>
      <c r="H221" s="192">
        <v>0</v>
      </c>
      <c r="I221" s="192">
        <v>0</v>
      </c>
      <c r="J221" s="192">
        <v>0</v>
      </c>
      <c r="K221" s="192">
        <v>0</v>
      </c>
    </row>
    <row r="222" spans="2:11" x14ac:dyDescent="0.2">
      <c r="B222" s="191" t="s">
        <v>564</v>
      </c>
      <c r="C222" s="192">
        <v>0</v>
      </c>
      <c r="D222" s="192">
        <v>0</v>
      </c>
      <c r="E222" s="192">
        <v>0</v>
      </c>
      <c r="F222" s="192">
        <v>0</v>
      </c>
      <c r="G222" s="192">
        <v>0</v>
      </c>
      <c r="H222" s="192">
        <v>0</v>
      </c>
      <c r="I222" s="192">
        <v>0</v>
      </c>
      <c r="J222" s="192">
        <v>0</v>
      </c>
      <c r="K222" s="192">
        <v>0</v>
      </c>
    </row>
    <row r="223" spans="2:11" x14ac:dyDescent="0.2">
      <c r="B223" s="191" t="s">
        <v>565</v>
      </c>
      <c r="C223" s="192">
        <v>0</v>
      </c>
      <c r="D223" s="192">
        <v>0</v>
      </c>
      <c r="E223" s="192">
        <v>0</v>
      </c>
      <c r="F223" s="192">
        <v>0</v>
      </c>
      <c r="G223" s="192">
        <v>0</v>
      </c>
      <c r="H223" s="192">
        <v>0</v>
      </c>
      <c r="I223" s="192">
        <v>0</v>
      </c>
      <c r="J223" s="192">
        <v>0</v>
      </c>
      <c r="K223" s="192">
        <v>0</v>
      </c>
    </row>
    <row r="224" spans="2:11" x14ac:dyDescent="0.2">
      <c r="B224" s="191" t="s">
        <v>566</v>
      </c>
      <c r="C224" s="192">
        <v>0</v>
      </c>
      <c r="D224" s="192">
        <v>0</v>
      </c>
      <c r="E224" s="192">
        <v>0</v>
      </c>
      <c r="F224" s="192">
        <v>0</v>
      </c>
      <c r="G224" s="192">
        <v>0</v>
      </c>
      <c r="H224" s="192">
        <v>0</v>
      </c>
      <c r="I224" s="192">
        <v>1.9650000000000002E-3</v>
      </c>
      <c r="J224" s="192">
        <v>0</v>
      </c>
      <c r="K224" s="192">
        <v>0</v>
      </c>
    </row>
    <row r="225" spans="1:11" x14ac:dyDescent="0.2">
      <c r="B225" s="191" t="s">
        <v>567</v>
      </c>
      <c r="C225" s="192">
        <v>0</v>
      </c>
      <c r="D225" s="192">
        <v>0</v>
      </c>
      <c r="E225" s="192">
        <v>0</v>
      </c>
      <c r="F225" s="192">
        <v>0</v>
      </c>
      <c r="G225" s="192">
        <v>0</v>
      </c>
      <c r="H225" s="192">
        <v>0</v>
      </c>
      <c r="I225" s="192">
        <v>0</v>
      </c>
      <c r="J225" s="192">
        <v>0</v>
      </c>
      <c r="K225" s="192">
        <v>0</v>
      </c>
    </row>
    <row r="226" spans="1:11" x14ac:dyDescent="0.2">
      <c r="B226" s="191" t="s">
        <v>568</v>
      </c>
      <c r="C226" s="192">
        <v>182.80604139475327</v>
      </c>
      <c r="D226" s="192">
        <v>268.3938644806824</v>
      </c>
      <c r="E226" s="192">
        <v>221.56530383323729</v>
      </c>
      <c r="F226" s="192">
        <v>287.16184313837607</v>
      </c>
      <c r="G226" s="192">
        <v>245.65501477428006</v>
      </c>
      <c r="H226" s="192">
        <v>193.82860859568677</v>
      </c>
      <c r="I226" s="192">
        <v>218.02314989975184</v>
      </c>
      <c r="J226" s="192">
        <v>223.04995208140667</v>
      </c>
      <c r="K226" s="192">
        <v>184.40778902978559</v>
      </c>
    </row>
    <row r="227" spans="1:11" x14ac:dyDescent="0.2">
      <c r="B227" s="191" t="s">
        <v>13</v>
      </c>
      <c r="C227" s="192">
        <v>61.182431857308565</v>
      </c>
      <c r="D227" s="192">
        <v>-2.6041426162929926E-3</v>
      </c>
      <c r="E227" s="192">
        <v>0.21855526739703526</v>
      </c>
      <c r="F227" s="192">
        <v>0.27634469684670376</v>
      </c>
      <c r="G227" s="192">
        <v>0.69852885968346712</v>
      </c>
      <c r="H227" s="192">
        <v>1.1162481392065677</v>
      </c>
      <c r="I227" s="192">
        <v>1.657077028680078</v>
      </c>
      <c r="J227" s="192">
        <v>2.3025536945006024</v>
      </c>
      <c r="K227" s="192">
        <v>3.1941370963559876</v>
      </c>
    </row>
    <row r="228" spans="1:11" x14ac:dyDescent="0.2">
      <c r="B228" s="193" t="s">
        <v>569</v>
      </c>
      <c r="C228" s="194">
        <v>1215.3713853668601</v>
      </c>
      <c r="D228" s="194">
        <v>1413.2133666193199</v>
      </c>
      <c r="E228" s="194">
        <v>1409.4038544069829</v>
      </c>
      <c r="F228" s="194">
        <v>1522.4953232268015</v>
      </c>
      <c r="G228" s="194">
        <v>1624.4459874021502</v>
      </c>
      <c r="H228" s="194">
        <v>1536.1036097605936</v>
      </c>
      <c r="I228" s="194">
        <v>1607.8557230233769</v>
      </c>
      <c r="J228" s="194">
        <v>1699.8401529680345</v>
      </c>
      <c r="K228" s="194">
        <v>1731.5839345544703</v>
      </c>
    </row>
    <row r="229" spans="1:11" x14ac:dyDescent="0.2">
      <c r="B229" s="191"/>
      <c r="C229" s="191"/>
      <c r="D229" s="191"/>
      <c r="E229" s="191"/>
      <c r="F229" s="191"/>
      <c r="G229" s="191"/>
      <c r="H229" s="191"/>
      <c r="I229" s="191"/>
      <c r="J229" s="191"/>
      <c r="K229" s="195"/>
    </row>
    <row r="230" spans="1:11" x14ac:dyDescent="0.2">
      <c r="A230" s="50" t="s">
        <v>339</v>
      </c>
    </row>
    <row r="231" spans="1:11" x14ac:dyDescent="0.2">
      <c r="A231" s="57" t="s">
        <v>570</v>
      </c>
    </row>
  </sheetData>
  <mergeCells count="4">
    <mergeCell ref="B2:K2"/>
    <mergeCell ref="B3:B4"/>
    <mergeCell ref="D3:G3"/>
    <mergeCell ref="H3:K3"/>
  </mergeCells>
  <pageMargins left="0.7" right="0.7" top="0.75" bottom="0.75" header="0.3" footer="0.3"/>
  <pageSetup paperSize="8" orientation="landscape" r:id="rId1"/>
  <headerFooter>
    <oddHeader>&amp;L&amp;"Calibri"&amp;10&amp;K000000 [Limited Sharing]&amp;1#_x000D_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rgb="FF808080"/>
  </sheetPr>
  <dimension ref="A1:O42"/>
  <sheetViews>
    <sheetView topLeftCell="A22" workbookViewId="0">
      <selection activeCell="P13" sqref="P13"/>
    </sheetView>
  </sheetViews>
  <sheetFormatPr defaultRowHeight="12.75" x14ac:dyDescent="0.2"/>
  <cols>
    <col min="1" max="1" width="3.42578125" style="54" customWidth="1"/>
    <col min="2" max="2" width="58.42578125" style="45" customWidth="1"/>
    <col min="3" max="14" width="9.7109375" style="45" customWidth="1"/>
    <col min="15" max="16384" width="9.140625" style="54"/>
  </cols>
  <sheetData>
    <row r="1" spans="2:15" customFormat="1" ht="39" customHeight="1" x14ac:dyDescent="0.25">
      <c r="B1" s="25" t="s">
        <v>309</v>
      </c>
      <c r="C1" s="24"/>
      <c r="D1" s="24"/>
      <c r="E1" s="24"/>
      <c r="F1" s="24"/>
      <c r="G1" s="24"/>
      <c r="H1" s="158"/>
      <c r="I1" s="24"/>
      <c r="J1" s="24"/>
      <c r="K1" s="24"/>
      <c r="L1" s="24"/>
      <c r="M1" s="26"/>
      <c r="N1" s="26" t="s">
        <v>321</v>
      </c>
    </row>
    <row r="2" spans="2:15" customFormat="1" ht="15" x14ac:dyDescent="0.25">
      <c r="B2" s="199" t="s">
        <v>239</v>
      </c>
      <c r="C2" s="199"/>
      <c r="D2" s="199"/>
      <c r="E2" s="199"/>
      <c r="F2" s="199"/>
      <c r="G2" s="199"/>
      <c r="H2" s="199"/>
      <c r="I2" s="199"/>
      <c r="J2" s="199"/>
      <c r="K2" s="199"/>
      <c r="L2" s="199"/>
      <c r="M2" s="199"/>
      <c r="N2" s="199"/>
    </row>
    <row r="3" spans="2:15" customFormat="1" ht="17.25" x14ac:dyDescent="0.25">
      <c r="B3" s="17" t="s">
        <v>200</v>
      </c>
      <c r="C3" s="17">
        <v>2013</v>
      </c>
      <c r="D3" s="17">
        <v>2014</v>
      </c>
      <c r="E3" s="17">
        <v>2015</v>
      </c>
      <c r="F3" s="17">
        <v>2016</v>
      </c>
      <c r="G3" s="17">
        <v>2017</v>
      </c>
      <c r="H3" s="17">
        <v>2018</v>
      </c>
      <c r="I3" s="17">
        <v>2019</v>
      </c>
      <c r="J3" s="17">
        <v>2020</v>
      </c>
      <c r="K3" s="17">
        <v>2021</v>
      </c>
      <c r="L3" s="17">
        <v>2022</v>
      </c>
      <c r="M3" s="17">
        <v>2023</v>
      </c>
      <c r="N3" s="17" t="s">
        <v>341</v>
      </c>
      <c r="O3" s="1"/>
    </row>
    <row r="4" spans="2:15" customFormat="1" ht="15" x14ac:dyDescent="0.25">
      <c r="B4" s="16" t="s">
        <v>203</v>
      </c>
      <c r="C4" s="3">
        <v>1274593</v>
      </c>
      <c r="D4" s="3">
        <v>1527153</v>
      </c>
      <c r="E4" s="3">
        <v>1798380</v>
      </c>
      <c r="F4" s="3">
        <v>2050832</v>
      </c>
      <c r="G4" s="3">
        <v>2116407</v>
      </c>
      <c r="H4" s="3">
        <v>2333796</v>
      </c>
      <c r="I4" s="3">
        <v>1913702</v>
      </c>
      <c r="J4" s="3">
        <v>507704</v>
      </c>
      <c r="K4" s="3">
        <v>194495</v>
      </c>
      <c r="L4" s="3">
        <v>719978</v>
      </c>
      <c r="M4" s="3">
        <v>1487303</v>
      </c>
      <c r="N4" s="3">
        <v>2053465</v>
      </c>
    </row>
    <row r="5" spans="2:15" x14ac:dyDescent="0.2">
      <c r="B5" s="51" t="s">
        <v>204</v>
      </c>
      <c r="C5" s="99"/>
      <c r="D5" s="99"/>
      <c r="E5" s="99"/>
      <c r="F5" s="99"/>
      <c r="G5" s="99"/>
      <c r="H5" s="99"/>
      <c r="I5" s="99"/>
      <c r="J5" s="99"/>
      <c r="K5" s="99"/>
      <c r="L5" s="99"/>
      <c r="M5" s="99"/>
      <c r="N5" s="99"/>
    </row>
    <row r="6" spans="2:15" x14ac:dyDescent="0.2">
      <c r="B6" s="35" t="s">
        <v>205</v>
      </c>
      <c r="C6" s="36">
        <v>546732</v>
      </c>
      <c r="D6" s="36">
        <v>633160</v>
      </c>
      <c r="E6" s="36">
        <v>700900</v>
      </c>
      <c r="F6" s="36">
        <v>804504</v>
      </c>
      <c r="G6" s="36">
        <v>842868</v>
      </c>
      <c r="H6" s="36">
        <v>1017861</v>
      </c>
      <c r="I6" s="36">
        <v>887572</v>
      </c>
      <c r="J6" s="36">
        <v>281596</v>
      </c>
      <c r="K6" s="36">
        <v>93945</v>
      </c>
      <c r="L6" s="36">
        <v>432226</v>
      </c>
      <c r="M6" s="36">
        <v>757327</v>
      </c>
      <c r="N6" s="36">
        <v>1040445</v>
      </c>
    </row>
    <row r="7" spans="2:15" x14ac:dyDescent="0.2">
      <c r="B7" s="37" t="s">
        <v>206</v>
      </c>
      <c r="C7" s="36">
        <v>509653</v>
      </c>
      <c r="D7" s="36">
        <v>650810</v>
      </c>
      <c r="E7" s="36">
        <v>822272</v>
      </c>
      <c r="F7" s="36">
        <v>938697</v>
      </c>
      <c r="G7" s="36">
        <v>962395</v>
      </c>
      <c r="H7" s="36">
        <v>966731</v>
      </c>
      <c r="I7" s="36">
        <v>734056</v>
      </c>
      <c r="J7" s="36">
        <v>158448</v>
      </c>
      <c r="K7" s="36">
        <v>79159</v>
      </c>
      <c r="L7" s="36">
        <v>179661</v>
      </c>
      <c r="M7" s="36">
        <v>521298</v>
      </c>
      <c r="N7" s="36">
        <v>759462</v>
      </c>
    </row>
    <row r="8" spans="2:15" x14ac:dyDescent="0.2">
      <c r="B8" s="37" t="s">
        <v>202</v>
      </c>
      <c r="C8" s="36">
        <v>65616</v>
      </c>
      <c r="D8" s="36">
        <v>72653</v>
      </c>
      <c r="E8" s="36">
        <v>84943</v>
      </c>
      <c r="F8" s="36">
        <v>98376</v>
      </c>
      <c r="G8" s="36">
        <v>104375</v>
      </c>
      <c r="H8" s="36">
        <v>129492</v>
      </c>
      <c r="I8" s="36">
        <v>119681</v>
      </c>
      <c r="J8" s="36">
        <v>29627</v>
      </c>
      <c r="K8" s="36">
        <v>11281</v>
      </c>
      <c r="L8" s="36">
        <v>49409</v>
      </c>
      <c r="M8" s="36">
        <v>91080</v>
      </c>
      <c r="N8" s="36">
        <v>102812</v>
      </c>
    </row>
    <row r="9" spans="2:15" x14ac:dyDescent="0.2">
      <c r="B9" s="37" t="s">
        <v>207</v>
      </c>
      <c r="C9" s="36">
        <v>60836</v>
      </c>
      <c r="D9" s="36">
        <v>65252</v>
      </c>
      <c r="E9" s="36">
        <v>71672</v>
      </c>
      <c r="F9" s="36">
        <v>83851</v>
      </c>
      <c r="G9" s="36">
        <v>92003</v>
      </c>
      <c r="H9" s="36">
        <v>125069</v>
      </c>
      <c r="I9" s="36">
        <v>105414</v>
      </c>
      <c r="J9" s="36">
        <v>22706</v>
      </c>
      <c r="K9" s="36">
        <v>4767</v>
      </c>
      <c r="L9" s="36">
        <v>33876</v>
      </c>
      <c r="M9" s="36">
        <v>75635</v>
      </c>
      <c r="N9" s="36">
        <v>101234</v>
      </c>
    </row>
    <row r="10" spans="2:15" x14ac:dyDescent="0.2">
      <c r="B10" s="37" t="s">
        <v>201</v>
      </c>
      <c r="C10" s="36">
        <v>80509</v>
      </c>
      <c r="D10" s="36">
        <v>88991</v>
      </c>
      <c r="E10" s="36">
        <v>101066</v>
      </c>
      <c r="F10" s="36">
        <v>107635</v>
      </c>
      <c r="G10" s="36">
        <v>95581</v>
      </c>
      <c r="H10" s="36">
        <v>71636</v>
      </c>
      <c r="I10" s="36">
        <v>44143</v>
      </c>
      <c r="J10" s="36">
        <v>10231</v>
      </c>
      <c r="K10" s="36">
        <v>4452</v>
      </c>
      <c r="L10" s="36">
        <v>18107</v>
      </c>
      <c r="M10" s="36">
        <v>27830</v>
      </c>
      <c r="N10" s="36">
        <v>29205</v>
      </c>
    </row>
    <row r="11" spans="2:15" x14ac:dyDescent="0.2">
      <c r="B11" s="37" t="s">
        <v>208</v>
      </c>
      <c r="C11" s="36">
        <v>8081</v>
      </c>
      <c r="D11" s="36">
        <v>12163</v>
      </c>
      <c r="E11" s="36">
        <v>12899</v>
      </c>
      <c r="F11" s="36">
        <v>12144</v>
      </c>
      <c r="G11" s="36">
        <v>12703</v>
      </c>
      <c r="H11" s="36">
        <v>14873</v>
      </c>
      <c r="I11" s="36">
        <v>15094</v>
      </c>
      <c r="J11" s="36">
        <v>2880</v>
      </c>
      <c r="K11" s="42">
        <v>862</v>
      </c>
      <c r="L11" s="36">
        <v>4679</v>
      </c>
      <c r="M11" s="36">
        <v>9950</v>
      </c>
      <c r="N11" s="36">
        <v>14441</v>
      </c>
    </row>
    <row r="12" spans="2:15" x14ac:dyDescent="0.2">
      <c r="B12" s="100" t="s">
        <v>240</v>
      </c>
      <c r="C12" s="36">
        <v>3166</v>
      </c>
      <c r="D12" s="36">
        <v>4124</v>
      </c>
      <c r="E12" s="36">
        <v>4628</v>
      </c>
      <c r="F12" s="36">
        <v>5625</v>
      </c>
      <c r="G12" s="36">
        <v>6482</v>
      </c>
      <c r="H12" s="36">
        <v>8134</v>
      </c>
      <c r="I12" s="36">
        <v>7742</v>
      </c>
      <c r="J12" s="36">
        <v>2216</v>
      </c>
      <c r="K12" s="42">
        <v>478</v>
      </c>
      <c r="L12" s="36">
        <v>2019</v>
      </c>
      <c r="M12" s="36">
        <v>4183</v>
      </c>
      <c r="N12" s="36">
        <v>5866</v>
      </c>
    </row>
    <row r="13" spans="2:15" x14ac:dyDescent="0.2">
      <c r="B13" s="59" t="s">
        <v>241</v>
      </c>
      <c r="C13" s="61"/>
      <c r="D13" s="61"/>
      <c r="E13" s="61"/>
      <c r="F13" s="61"/>
      <c r="G13" s="61"/>
      <c r="H13" s="61"/>
      <c r="I13" s="61"/>
      <c r="J13" s="61"/>
      <c r="K13" s="58"/>
      <c r="L13" s="61"/>
      <c r="M13" s="61"/>
      <c r="N13" s="61"/>
    </row>
    <row r="14" spans="2:15" x14ac:dyDescent="0.2">
      <c r="B14" s="35" t="s">
        <v>209</v>
      </c>
      <c r="C14" s="36">
        <v>915208</v>
      </c>
      <c r="D14" s="36">
        <v>1037644</v>
      </c>
      <c r="E14" s="36">
        <v>1198240</v>
      </c>
      <c r="F14" s="36">
        <v>1710027</v>
      </c>
      <c r="G14" s="36">
        <v>1744149</v>
      </c>
      <c r="H14" s="36">
        <v>1979819</v>
      </c>
      <c r="I14" s="36">
        <v>1592212</v>
      </c>
      <c r="J14" s="36">
        <v>444328</v>
      </c>
      <c r="K14" s="36">
        <v>157766</v>
      </c>
      <c r="L14" s="36">
        <v>428838</v>
      </c>
      <c r="M14" s="36">
        <v>851976</v>
      </c>
      <c r="N14" s="36" t="s">
        <v>213</v>
      </c>
    </row>
    <row r="15" spans="2:15" x14ac:dyDescent="0.2">
      <c r="B15" s="37" t="s">
        <v>210</v>
      </c>
      <c r="C15" s="36">
        <v>67946</v>
      </c>
      <c r="D15" s="36">
        <v>20270</v>
      </c>
      <c r="E15" s="36">
        <v>23323</v>
      </c>
      <c r="F15" s="36">
        <v>37121</v>
      </c>
      <c r="G15" s="36">
        <v>70683</v>
      </c>
      <c r="H15" s="36">
        <v>71255</v>
      </c>
      <c r="I15" s="36">
        <v>70068</v>
      </c>
      <c r="J15" s="36">
        <v>13946</v>
      </c>
      <c r="K15" s="36">
        <v>3956</v>
      </c>
      <c r="L15" s="36">
        <v>30057</v>
      </c>
      <c r="M15" s="36">
        <v>67328</v>
      </c>
      <c r="N15" s="36" t="s">
        <v>213</v>
      </c>
    </row>
    <row r="16" spans="2:15" x14ac:dyDescent="0.2">
      <c r="B16" s="37" t="s">
        <v>4</v>
      </c>
      <c r="C16" s="36">
        <v>291439</v>
      </c>
      <c r="D16" s="36">
        <v>469239</v>
      </c>
      <c r="E16" s="36">
        <v>576817</v>
      </c>
      <c r="F16" s="36">
        <v>303684</v>
      </c>
      <c r="G16" s="36">
        <v>301575</v>
      </c>
      <c r="H16" s="36">
        <v>282722</v>
      </c>
      <c r="I16" s="36">
        <v>251422</v>
      </c>
      <c r="J16" s="36">
        <v>49430</v>
      </c>
      <c r="K16" s="36">
        <v>32773</v>
      </c>
      <c r="L16" s="36">
        <v>261083</v>
      </c>
      <c r="M16" s="36">
        <v>567999</v>
      </c>
      <c r="N16" s="36" t="s">
        <v>213</v>
      </c>
    </row>
    <row r="17" spans="2:14" x14ac:dyDescent="0.2">
      <c r="B17" s="68" t="s">
        <v>211</v>
      </c>
      <c r="C17" s="34">
        <v>140009</v>
      </c>
      <c r="D17" s="34">
        <v>138097</v>
      </c>
      <c r="E17" s="34">
        <v>195134</v>
      </c>
      <c r="F17" s="34">
        <v>116544</v>
      </c>
      <c r="G17" s="34">
        <v>131409</v>
      </c>
      <c r="H17" s="34">
        <v>186862</v>
      </c>
      <c r="I17" s="34">
        <v>113449</v>
      </c>
      <c r="J17" s="34">
        <v>32215</v>
      </c>
      <c r="K17" s="69">
        <v>600</v>
      </c>
      <c r="L17" s="34">
        <v>38811</v>
      </c>
      <c r="M17" s="34">
        <v>100431</v>
      </c>
      <c r="N17" s="34" t="s">
        <v>213</v>
      </c>
    </row>
    <row r="18" spans="2:14" x14ac:dyDescent="0.2">
      <c r="B18" s="68" t="s">
        <v>212</v>
      </c>
      <c r="C18" s="34">
        <v>17387</v>
      </c>
      <c r="D18" s="34">
        <v>5965</v>
      </c>
      <c r="E18" s="34">
        <v>4068</v>
      </c>
      <c r="F18" s="34">
        <v>13144</v>
      </c>
      <c r="G18" s="34">
        <v>51379</v>
      </c>
      <c r="H18" s="34">
        <v>43946</v>
      </c>
      <c r="I18" s="34">
        <v>101429</v>
      </c>
      <c r="J18" s="34">
        <v>41680</v>
      </c>
      <c r="K18" s="101" t="s">
        <v>213</v>
      </c>
      <c r="L18" s="101" t="s">
        <v>213</v>
      </c>
      <c r="M18" s="101" t="s">
        <v>213</v>
      </c>
      <c r="N18" s="101" t="s">
        <v>213</v>
      </c>
    </row>
    <row r="19" spans="2:14" x14ac:dyDescent="0.2">
      <c r="B19" s="59" t="s">
        <v>214</v>
      </c>
      <c r="C19" s="69">
        <v>967</v>
      </c>
      <c r="D19" s="34">
        <v>1055</v>
      </c>
      <c r="E19" s="34">
        <v>1763</v>
      </c>
      <c r="F19" s="34">
        <v>1940</v>
      </c>
      <c r="G19" s="34">
        <v>2094</v>
      </c>
      <c r="H19" s="34">
        <v>2312</v>
      </c>
      <c r="I19" s="34">
        <v>2529</v>
      </c>
      <c r="J19" s="34">
        <v>3019</v>
      </c>
      <c r="K19" s="34">
        <v>3657</v>
      </c>
      <c r="L19" s="34">
        <v>3829</v>
      </c>
      <c r="M19" s="34">
        <v>4346</v>
      </c>
      <c r="N19" s="34">
        <v>4519</v>
      </c>
    </row>
    <row r="20" spans="2:14" x14ac:dyDescent="0.2">
      <c r="B20" s="35" t="s">
        <v>215</v>
      </c>
      <c r="C20" s="42">
        <v>279</v>
      </c>
      <c r="D20" s="42">
        <v>334</v>
      </c>
      <c r="E20" s="42">
        <v>354</v>
      </c>
      <c r="F20" s="42">
        <v>382</v>
      </c>
      <c r="G20" s="42">
        <v>401</v>
      </c>
      <c r="H20" s="42">
        <v>457</v>
      </c>
      <c r="I20" s="42">
        <v>474</v>
      </c>
      <c r="J20" s="42">
        <v>484</v>
      </c>
      <c r="K20" s="42">
        <v>480</v>
      </c>
      <c r="L20" s="42">
        <v>469</v>
      </c>
      <c r="M20" s="42">
        <v>481</v>
      </c>
      <c r="N20" s="36" t="s">
        <v>213</v>
      </c>
    </row>
    <row r="21" spans="2:14" x14ac:dyDescent="0.2">
      <c r="B21" s="41" t="s">
        <v>216</v>
      </c>
      <c r="C21" s="36">
        <v>16223</v>
      </c>
      <c r="D21" s="36">
        <v>18510</v>
      </c>
      <c r="E21" s="36">
        <v>18510</v>
      </c>
      <c r="F21" s="36">
        <v>22126</v>
      </c>
      <c r="G21" s="36">
        <v>23477</v>
      </c>
      <c r="H21" s="36">
        <v>24757</v>
      </c>
      <c r="I21" s="36">
        <v>24831</v>
      </c>
      <c r="J21" s="36">
        <v>25407</v>
      </c>
      <c r="K21" s="36">
        <v>25958</v>
      </c>
      <c r="L21" s="36">
        <v>25597</v>
      </c>
      <c r="M21" s="36">
        <v>26422</v>
      </c>
      <c r="N21" s="36" t="s">
        <v>213</v>
      </c>
    </row>
    <row r="22" spans="2:14" x14ac:dyDescent="0.2">
      <c r="B22" s="41" t="s">
        <v>217</v>
      </c>
      <c r="C22" s="36">
        <v>32284</v>
      </c>
      <c r="D22" s="36">
        <v>36883</v>
      </c>
      <c r="E22" s="36">
        <v>36883</v>
      </c>
      <c r="F22" s="36">
        <v>46114</v>
      </c>
      <c r="G22" s="36">
        <v>48008</v>
      </c>
      <c r="H22" s="36">
        <v>50108</v>
      </c>
      <c r="I22" s="36">
        <v>50296</v>
      </c>
      <c r="J22" s="36">
        <v>53269</v>
      </c>
      <c r="K22" s="36">
        <v>54512</v>
      </c>
      <c r="L22" s="36">
        <v>53754</v>
      </c>
      <c r="M22" s="36">
        <v>55750</v>
      </c>
      <c r="N22" s="36" t="s">
        <v>213</v>
      </c>
    </row>
    <row r="23" spans="2:14" x14ac:dyDescent="0.2">
      <c r="B23" s="37" t="s">
        <v>218</v>
      </c>
      <c r="C23" s="42">
        <v>688</v>
      </c>
      <c r="D23" s="36">
        <v>1265</v>
      </c>
      <c r="E23" s="36">
        <v>1409</v>
      </c>
      <c r="F23" s="36">
        <v>1558</v>
      </c>
      <c r="G23" s="36">
        <v>1693</v>
      </c>
      <c r="H23" s="36">
        <v>1855</v>
      </c>
      <c r="I23" s="36">
        <v>2055</v>
      </c>
      <c r="J23" s="36">
        <v>2535</v>
      </c>
      <c r="K23" s="36">
        <v>3177</v>
      </c>
      <c r="L23" s="36">
        <v>3360</v>
      </c>
      <c r="M23" s="36">
        <v>3865</v>
      </c>
      <c r="N23" s="36" t="s">
        <v>213</v>
      </c>
    </row>
    <row r="24" spans="2:14" x14ac:dyDescent="0.2">
      <c r="B24" s="41" t="s">
        <v>216</v>
      </c>
      <c r="C24" s="36">
        <v>7373</v>
      </c>
      <c r="D24" s="36">
        <v>9016</v>
      </c>
      <c r="E24" s="36">
        <v>10702</v>
      </c>
      <c r="F24" s="36">
        <v>11535</v>
      </c>
      <c r="G24" s="36">
        <v>12509</v>
      </c>
      <c r="H24" s="36">
        <v>13457</v>
      </c>
      <c r="I24" s="36">
        <v>15534</v>
      </c>
      <c r="J24" s="36">
        <v>17343</v>
      </c>
      <c r="K24" s="36">
        <v>21379</v>
      </c>
      <c r="L24" s="36">
        <v>22523</v>
      </c>
      <c r="M24" s="36">
        <v>26807</v>
      </c>
      <c r="N24" s="36" t="s">
        <v>213</v>
      </c>
    </row>
    <row r="25" spans="2:14" x14ac:dyDescent="0.2">
      <c r="B25" s="41" t="s">
        <v>217</v>
      </c>
      <c r="C25" s="36">
        <v>14450</v>
      </c>
      <c r="D25" s="36">
        <v>18340</v>
      </c>
      <c r="E25" s="36">
        <v>20211</v>
      </c>
      <c r="F25" s="36">
        <v>21570</v>
      </c>
      <c r="G25" s="36">
        <v>23469</v>
      </c>
      <c r="H25" s="36">
        <v>27236</v>
      </c>
      <c r="I25" s="36">
        <v>29144</v>
      </c>
      <c r="J25" s="36">
        <v>32137</v>
      </c>
      <c r="K25" s="36">
        <v>42758</v>
      </c>
      <c r="L25" s="36">
        <v>45046</v>
      </c>
      <c r="M25" s="36">
        <v>49592</v>
      </c>
      <c r="N25" s="36" t="s">
        <v>213</v>
      </c>
    </row>
    <row r="26" spans="2:14" ht="15" x14ac:dyDescent="0.2">
      <c r="B26" s="68" t="s">
        <v>219</v>
      </c>
      <c r="C26" s="102">
        <v>71.7</v>
      </c>
      <c r="D26" s="102">
        <v>74.3</v>
      </c>
      <c r="E26" s="102">
        <v>74.5</v>
      </c>
      <c r="F26" s="102">
        <v>74.8</v>
      </c>
      <c r="G26" s="102">
        <v>73.3</v>
      </c>
      <c r="H26" s="102">
        <v>72.8</v>
      </c>
      <c r="I26" s="102">
        <v>57.1</v>
      </c>
      <c r="J26" s="102">
        <v>15</v>
      </c>
      <c r="K26" s="101" t="s">
        <v>333</v>
      </c>
      <c r="L26" s="102">
        <v>30.4</v>
      </c>
      <c r="M26" s="102" t="s">
        <v>213</v>
      </c>
      <c r="N26" s="102" t="s">
        <v>213</v>
      </c>
    </row>
    <row r="27" spans="2:14" x14ac:dyDescent="0.2">
      <c r="B27" s="59" t="s">
        <v>220</v>
      </c>
      <c r="C27" s="34">
        <v>270150</v>
      </c>
      <c r="D27" s="34">
        <v>299890</v>
      </c>
      <c r="E27" s="34">
        <v>319436</v>
      </c>
      <c r="F27" s="34">
        <v>335659</v>
      </c>
      <c r="G27" s="34">
        <v>359215</v>
      </c>
      <c r="H27" s="34">
        <v>388487</v>
      </c>
      <c r="I27" s="34">
        <v>402607</v>
      </c>
      <c r="J27" s="34">
        <v>347751</v>
      </c>
      <c r="K27" s="34">
        <v>357927</v>
      </c>
      <c r="L27" s="34">
        <v>386236</v>
      </c>
      <c r="M27" s="34">
        <v>429642</v>
      </c>
      <c r="N27" s="102" t="s">
        <v>213</v>
      </c>
    </row>
    <row r="28" spans="2:14" x14ac:dyDescent="0.2">
      <c r="B28" s="35" t="s">
        <v>221</v>
      </c>
      <c r="C28" s="36">
        <v>112550</v>
      </c>
      <c r="D28" s="36">
        <v>129790</v>
      </c>
      <c r="E28" s="36">
        <v>135930</v>
      </c>
      <c r="F28" s="36">
        <v>146115</v>
      </c>
      <c r="G28" s="36">
        <v>156369</v>
      </c>
      <c r="H28" s="36">
        <v>169003</v>
      </c>
      <c r="I28" s="36">
        <v>173592</v>
      </c>
      <c r="J28" s="36">
        <v>175990</v>
      </c>
      <c r="K28" s="36">
        <v>177476</v>
      </c>
      <c r="L28" s="36">
        <v>190521</v>
      </c>
      <c r="M28" s="36">
        <v>204591</v>
      </c>
      <c r="N28" s="36" t="s">
        <v>213</v>
      </c>
    </row>
    <row r="29" spans="2:14" ht="15" x14ac:dyDescent="0.2">
      <c r="B29" s="100" t="s">
        <v>242</v>
      </c>
      <c r="C29" s="36">
        <v>157600</v>
      </c>
      <c r="D29" s="36">
        <v>170100</v>
      </c>
      <c r="E29" s="36">
        <v>183506</v>
      </c>
      <c r="F29" s="36">
        <v>189544</v>
      </c>
      <c r="G29" s="36">
        <v>202846</v>
      </c>
      <c r="H29" s="36">
        <v>219484</v>
      </c>
      <c r="I29" s="36">
        <v>229015</v>
      </c>
      <c r="J29" s="36">
        <v>171761</v>
      </c>
      <c r="K29" s="40" t="s">
        <v>334</v>
      </c>
      <c r="L29" s="36">
        <v>195715</v>
      </c>
      <c r="M29" s="36">
        <v>225051</v>
      </c>
      <c r="N29" s="36" t="s">
        <v>213</v>
      </c>
    </row>
    <row r="30" spans="2:14" x14ac:dyDescent="0.2">
      <c r="B30" s="59" t="s">
        <v>243</v>
      </c>
      <c r="C30" s="61"/>
      <c r="D30" s="61"/>
      <c r="E30" s="61"/>
      <c r="F30" s="61"/>
      <c r="G30" s="61"/>
      <c r="H30" s="61"/>
      <c r="I30" s="61"/>
      <c r="J30" s="61"/>
      <c r="K30" s="60"/>
      <c r="L30" s="61"/>
      <c r="M30" s="61"/>
      <c r="N30" s="61"/>
    </row>
    <row r="31" spans="2:14" x14ac:dyDescent="0.2">
      <c r="B31" s="35" t="s">
        <v>48</v>
      </c>
      <c r="C31" s="36">
        <v>221720</v>
      </c>
      <c r="D31" s="36">
        <v>317479</v>
      </c>
      <c r="E31" s="36">
        <v>405492</v>
      </c>
      <c r="F31" s="36">
        <v>512373</v>
      </c>
      <c r="G31" s="36">
        <v>598143</v>
      </c>
      <c r="H31" s="36">
        <v>711961</v>
      </c>
      <c r="I31" s="36">
        <v>646362</v>
      </c>
      <c r="J31" s="36">
        <v>124481</v>
      </c>
      <c r="K31" s="36">
        <v>101903</v>
      </c>
      <c r="L31" s="36">
        <v>338052</v>
      </c>
      <c r="M31" s="36">
        <v>678510</v>
      </c>
      <c r="N31" s="36">
        <v>959764.21844858991</v>
      </c>
    </row>
    <row r="32" spans="2:14" x14ac:dyDescent="0.2">
      <c r="B32" s="37" t="s">
        <v>181</v>
      </c>
      <c r="C32" s="36">
        <v>1715</v>
      </c>
      <c r="D32" s="36">
        <v>2431</v>
      </c>
      <c r="E32" s="36">
        <v>2981</v>
      </c>
      <c r="F32" s="36">
        <v>3518</v>
      </c>
      <c r="G32" s="36">
        <v>3925</v>
      </c>
      <c r="H32" s="36">
        <v>4381</v>
      </c>
      <c r="I32" s="36">
        <v>3607</v>
      </c>
      <c r="J32" s="42">
        <v>682</v>
      </c>
      <c r="K32" s="42">
        <v>507</v>
      </c>
      <c r="L32" s="36">
        <v>1136</v>
      </c>
      <c r="M32" s="36">
        <v>2068</v>
      </c>
      <c r="N32" s="36">
        <v>3168.6020320969997</v>
      </c>
    </row>
    <row r="33" spans="1:13" x14ac:dyDescent="0.2">
      <c r="B33" s="57"/>
      <c r="J33" s="57"/>
      <c r="K33" s="57"/>
      <c r="L33" s="57"/>
      <c r="M33" s="57"/>
    </row>
    <row r="34" spans="1:13" x14ac:dyDescent="0.2">
      <c r="A34" s="45" t="s">
        <v>271</v>
      </c>
      <c r="B34" s="45" t="s">
        <v>272</v>
      </c>
    </row>
    <row r="35" spans="1:13" x14ac:dyDescent="0.2">
      <c r="A35" s="45" t="s">
        <v>273</v>
      </c>
      <c r="B35" s="45" t="s">
        <v>297</v>
      </c>
    </row>
    <row r="36" spans="1:13" ht="31.5" customHeight="1" x14ac:dyDescent="0.2">
      <c r="A36" s="103" t="s">
        <v>275</v>
      </c>
      <c r="B36" s="205" t="s">
        <v>298</v>
      </c>
      <c r="C36" s="205"/>
      <c r="D36" s="205"/>
      <c r="E36" s="205"/>
      <c r="F36" s="205"/>
      <c r="G36" s="205"/>
      <c r="H36" s="205"/>
      <c r="I36" s="205"/>
      <c r="J36" s="205"/>
      <c r="K36" s="205"/>
      <c r="L36" s="205"/>
      <c r="M36" s="205"/>
    </row>
    <row r="37" spans="1:13" x14ac:dyDescent="0.2">
      <c r="A37" s="45" t="s">
        <v>238</v>
      </c>
    </row>
    <row r="38" spans="1:13" ht="17.25" customHeight="1" x14ac:dyDescent="0.2">
      <c r="A38" s="205" t="s">
        <v>299</v>
      </c>
      <c r="B38" s="205"/>
      <c r="C38" s="205"/>
      <c r="D38" s="205"/>
      <c r="E38" s="205"/>
      <c r="F38" s="205"/>
      <c r="G38" s="205"/>
      <c r="H38" s="205"/>
      <c r="I38" s="205"/>
      <c r="J38" s="205"/>
      <c r="K38" s="205"/>
      <c r="L38" s="205"/>
      <c r="M38" s="205"/>
    </row>
    <row r="39" spans="1:13" x14ac:dyDescent="0.2">
      <c r="A39" s="45"/>
    </row>
    <row r="40" spans="1:13" x14ac:dyDescent="0.2">
      <c r="A40" s="50" t="s">
        <v>336</v>
      </c>
    </row>
    <row r="41" spans="1:13" x14ac:dyDescent="0.2">
      <c r="A41" s="45" t="s">
        <v>340</v>
      </c>
    </row>
    <row r="42" spans="1:13" x14ac:dyDescent="0.2">
      <c r="A42" s="54" t="s">
        <v>270</v>
      </c>
    </row>
  </sheetData>
  <sortState xmlns:xlrd2="http://schemas.microsoft.com/office/spreadsheetml/2017/richdata2" ref="B4:M32">
    <sortCondition sortBy="fontColor" ref="M31:M32" dxfId="0"/>
  </sortState>
  <mergeCells count="3">
    <mergeCell ref="B36:M36"/>
    <mergeCell ref="A38:M38"/>
    <mergeCell ref="B2:N2"/>
  </mergeCells>
  <pageMargins left="0.7" right="0.7" top="0.75" bottom="0.75" header="0.3" footer="0.3"/>
  <pageSetup paperSize="8" orientation="landscape" r:id="rId1"/>
  <headerFooter>
    <oddHeader>&amp;L&amp;"Calibri"&amp;10&amp;K000000 [Limited Sharing]&amp;1#_x000D_</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tabColor rgb="FF808080"/>
  </sheetPr>
  <dimension ref="A1:N51"/>
  <sheetViews>
    <sheetView workbookViewId="0">
      <pane ySplit="3" topLeftCell="A34" activePane="bottomLeft" state="frozen"/>
      <selection activeCell="I7" sqref="I7"/>
      <selection pane="bottomLeft" activeCell="B2" sqref="B2:N2"/>
    </sheetView>
  </sheetViews>
  <sheetFormatPr defaultRowHeight="12.75" x14ac:dyDescent="0.2"/>
  <cols>
    <col min="1" max="1" width="3.28515625" style="54" customWidth="1"/>
    <col min="2" max="2" width="72.7109375" style="54" customWidth="1"/>
    <col min="3" max="13" width="10.7109375" style="54" customWidth="1"/>
    <col min="14" max="16384" width="9.140625" style="54"/>
  </cols>
  <sheetData>
    <row r="1" spans="2:14" customFormat="1" ht="39" customHeight="1" x14ac:dyDescent="0.25">
      <c r="B1" s="196" t="s">
        <v>309</v>
      </c>
      <c r="C1" s="145"/>
      <c r="D1" s="145"/>
      <c r="E1" s="145"/>
      <c r="F1" s="145"/>
      <c r="G1" s="145"/>
      <c r="H1" s="145"/>
      <c r="I1" s="145"/>
      <c r="J1" s="145"/>
      <c r="K1" s="145"/>
      <c r="L1" s="145"/>
      <c r="M1" s="197"/>
      <c r="N1" s="197" t="s">
        <v>322</v>
      </c>
    </row>
    <row r="2" spans="2:14" customFormat="1" ht="15" x14ac:dyDescent="0.25">
      <c r="B2" s="210" t="s">
        <v>245</v>
      </c>
      <c r="C2" s="210"/>
      <c r="D2" s="210"/>
      <c r="E2" s="210"/>
      <c r="F2" s="210"/>
      <c r="G2" s="210"/>
      <c r="H2" s="210"/>
      <c r="I2" s="210"/>
      <c r="J2" s="210"/>
      <c r="K2" s="210"/>
      <c r="L2" s="210"/>
      <c r="M2" s="210"/>
      <c r="N2" s="210"/>
    </row>
    <row r="3" spans="2:14" customFormat="1" ht="15" x14ac:dyDescent="0.25">
      <c r="B3" s="226" t="s">
        <v>181</v>
      </c>
      <c r="C3" s="226"/>
      <c r="D3" s="226"/>
      <c r="E3" s="226"/>
      <c r="F3" s="226"/>
      <c r="G3" s="226"/>
      <c r="H3" s="226"/>
      <c r="I3" s="226"/>
      <c r="J3" s="226"/>
      <c r="K3" s="226"/>
      <c r="L3" s="226"/>
      <c r="M3" s="226"/>
      <c r="N3" s="226"/>
    </row>
    <row r="4" spans="2:14" customFormat="1" ht="17.25" x14ac:dyDescent="0.25">
      <c r="B4" s="23" t="s">
        <v>246</v>
      </c>
      <c r="C4" s="20">
        <v>2013</v>
      </c>
      <c r="D4" s="20">
        <v>2014</v>
      </c>
      <c r="E4" s="20">
        <v>2015</v>
      </c>
      <c r="F4" s="20">
        <v>2016</v>
      </c>
      <c r="G4" s="20">
        <v>2017</v>
      </c>
      <c r="H4" s="20">
        <v>2018</v>
      </c>
      <c r="I4" s="20">
        <v>2019</v>
      </c>
      <c r="J4" s="20">
        <v>2020</v>
      </c>
      <c r="K4" s="20">
        <v>2021</v>
      </c>
      <c r="L4" s="20">
        <v>2022</v>
      </c>
      <c r="M4" s="20" t="s">
        <v>571</v>
      </c>
      <c r="N4" s="20" t="s">
        <v>572</v>
      </c>
    </row>
    <row r="5" spans="2:14" x14ac:dyDescent="0.2">
      <c r="B5" s="86" t="s">
        <v>573</v>
      </c>
      <c r="C5" s="45"/>
      <c r="D5" s="45"/>
      <c r="E5" s="45"/>
      <c r="F5" s="45"/>
      <c r="G5" s="45"/>
      <c r="H5" s="45"/>
      <c r="I5" s="45"/>
      <c r="J5" s="45"/>
      <c r="K5" s="45"/>
      <c r="L5" s="45"/>
      <c r="M5" s="56"/>
    </row>
    <row r="6" spans="2:14" x14ac:dyDescent="0.2">
      <c r="B6" s="76" t="s">
        <v>247</v>
      </c>
      <c r="C6" s="87">
        <f t="shared" ref="C6:N6" si="0">+SUM(C7:C10)</f>
        <v>6770.2799593237887</v>
      </c>
      <c r="D6" s="87">
        <f t="shared" si="0"/>
        <v>7262.9158948990753</v>
      </c>
      <c r="E6" s="87">
        <f t="shared" si="0"/>
        <v>7653.1089589343501</v>
      </c>
      <c r="F6" s="87">
        <f t="shared" si="0"/>
        <v>7343.3583445295644</v>
      </c>
      <c r="G6" s="87">
        <f t="shared" si="0"/>
        <v>7833.0561980033635</v>
      </c>
      <c r="H6" s="87">
        <f t="shared" si="0"/>
        <v>8029.0734156842791</v>
      </c>
      <c r="I6" s="87">
        <f t="shared" si="0"/>
        <v>8249.8675314610082</v>
      </c>
      <c r="J6" s="87">
        <f t="shared" si="0"/>
        <v>8194.4653056915267</v>
      </c>
      <c r="K6" s="87">
        <f t="shared" si="0"/>
        <v>8420.0145507821544</v>
      </c>
      <c r="L6" s="87">
        <f t="shared" si="0"/>
        <v>7625.2320640767093</v>
      </c>
      <c r="M6" s="87">
        <f t="shared" si="0"/>
        <v>5326.8518589007135</v>
      </c>
      <c r="N6" s="87">
        <f t="shared" si="0"/>
        <v>5153.1265481054797</v>
      </c>
    </row>
    <row r="7" spans="2:14" x14ac:dyDescent="0.2">
      <c r="B7" s="89" t="s">
        <v>222</v>
      </c>
      <c r="C7" s="90">
        <v>507.29653582310021</v>
      </c>
      <c r="D7" s="90">
        <v>398.78501722519439</v>
      </c>
      <c r="E7" s="90">
        <v>33.411526505494145</v>
      </c>
      <c r="F7" s="90">
        <v>79.726948038022769</v>
      </c>
      <c r="G7" s="90">
        <v>166.72743170836205</v>
      </c>
      <c r="H7" s="90">
        <v>59.584196656614751</v>
      </c>
      <c r="I7" s="90">
        <v>118.55724234423839</v>
      </c>
      <c r="J7" s="90">
        <v>3.5689075491674327</v>
      </c>
      <c r="K7" s="90">
        <v>0.97829379729265653</v>
      </c>
      <c r="L7" s="90">
        <v>30.890369632435039</v>
      </c>
      <c r="M7" s="91">
        <v>209.85643521201317</v>
      </c>
      <c r="N7" s="91">
        <v>28.474818717794154</v>
      </c>
    </row>
    <row r="8" spans="2:14" x14ac:dyDescent="0.2">
      <c r="B8" s="89" t="s">
        <v>223</v>
      </c>
      <c r="C8" s="90">
        <v>290.84405627190199</v>
      </c>
      <c r="D8" s="90">
        <v>443.14043348688961</v>
      </c>
      <c r="E8" s="90">
        <v>482.67903421172696</v>
      </c>
      <c r="F8" s="90">
        <v>536.15114993718294</v>
      </c>
      <c r="G8" s="90">
        <v>595.82039538889194</v>
      </c>
      <c r="H8" s="90">
        <v>432.48828585711942</v>
      </c>
      <c r="I8" s="90">
        <v>456.49481335966834</v>
      </c>
      <c r="J8" s="90">
        <v>342.83669531479813</v>
      </c>
      <c r="K8" s="90">
        <v>525.74643260650078</v>
      </c>
      <c r="L8" s="90">
        <v>2027.837950895515</v>
      </c>
      <c r="M8" s="91">
        <v>0.29352573173900964</v>
      </c>
      <c r="N8" s="91">
        <v>0.11674956359456701</v>
      </c>
    </row>
    <row r="9" spans="2:14" x14ac:dyDescent="0.2">
      <c r="B9" s="89" t="s">
        <v>250</v>
      </c>
      <c r="C9" s="90">
        <v>3883.6197585623167</v>
      </c>
      <c r="D9" s="90">
        <v>4746.5981926298373</v>
      </c>
      <c r="E9" s="90">
        <v>5762.4590038161859</v>
      </c>
      <c r="F9" s="90">
        <v>5247.0885183747059</v>
      </c>
      <c r="G9" s="90">
        <v>5140.3707838852242</v>
      </c>
      <c r="H9" s="90">
        <v>5352.6032694151781</v>
      </c>
      <c r="I9" s="90">
        <v>5518.8255940926483</v>
      </c>
      <c r="J9" s="90">
        <v>5507.1991886031083</v>
      </c>
      <c r="K9" s="90">
        <v>5978.5439419508748</v>
      </c>
      <c r="L9" s="90">
        <v>4546.8131805600342</v>
      </c>
      <c r="M9" s="91">
        <v>4357.1271816349035</v>
      </c>
      <c r="N9" s="91">
        <v>4534.9602635020337</v>
      </c>
    </row>
    <row r="10" spans="2:14" x14ac:dyDescent="0.2">
      <c r="B10" s="89" t="s">
        <v>224</v>
      </c>
      <c r="C10" s="90">
        <v>2088.5196086664705</v>
      </c>
      <c r="D10" s="90">
        <v>1674.3922515571544</v>
      </c>
      <c r="E10" s="90">
        <v>1374.5593944009429</v>
      </c>
      <c r="F10" s="90">
        <v>1480.391728179653</v>
      </c>
      <c r="G10" s="90">
        <v>1930.1375870208844</v>
      </c>
      <c r="H10" s="90">
        <v>2184.3976637553665</v>
      </c>
      <c r="I10" s="90">
        <v>2155.9898816644536</v>
      </c>
      <c r="J10" s="90">
        <v>2340.8605142244537</v>
      </c>
      <c r="K10" s="90">
        <v>1914.7458824274856</v>
      </c>
      <c r="L10" s="90">
        <v>1019.6905629887248</v>
      </c>
      <c r="M10" s="91">
        <v>759.57471632205784</v>
      </c>
      <c r="N10" s="91">
        <v>589.57471632205795</v>
      </c>
    </row>
    <row r="11" spans="2:14" x14ac:dyDescent="0.2">
      <c r="B11" s="92" t="s">
        <v>244</v>
      </c>
      <c r="C11" s="87">
        <f>+SUM(C12:C16)</f>
        <v>33135.047513685808</v>
      </c>
      <c r="D11" s="87">
        <f t="shared" ref="D11:N11" si="1">+SUM(D12:D16)</f>
        <v>35651.156696515893</v>
      </c>
      <c r="E11" s="87">
        <f t="shared" si="1"/>
        <v>37186.286247544558</v>
      </c>
      <c r="F11" s="87">
        <f t="shared" si="1"/>
        <v>39074.61844451732</v>
      </c>
      <c r="G11" s="87">
        <f t="shared" si="1"/>
        <v>43770.885556857858</v>
      </c>
      <c r="H11" s="87">
        <f t="shared" si="1"/>
        <v>44382.73696105546</v>
      </c>
      <c r="I11" s="87">
        <f t="shared" si="1"/>
        <v>46561.628883889993</v>
      </c>
      <c r="J11" s="87">
        <f t="shared" si="1"/>
        <v>40846.785131213051</v>
      </c>
      <c r="K11" s="87">
        <f t="shared" si="1"/>
        <v>43355.134178354812</v>
      </c>
      <c r="L11" s="87">
        <f t="shared" si="1"/>
        <v>42041.628869379521</v>
      </c>
      <c r="M11" s="87">
        <f t="shared" si="1"/>
        <v>48930.305953600968</v>
      </c>
      <c r="N11" s="87">
        <f t="shared" si="1"/>
        <v>51980.367196675063</v>
      </c>
    </row>
    <row r="12" spans="2:14" x14ac:dyDescent="0.2">
      <c r="B12" s="89" t="s">
        <v>222</v>
      </c>
      <c r="C12" s="90">
        <v>21782.804655206593</v>
      </c>
      <c r="D12" s="90">
        <v>23733.284887313428</v>
      </c>
      <c r="E12" s="90">
        <v>24647.408701934386</v>
      </c>
      <c r="F12" s="90">
        <v>27117.508549809543</v>
      </c>
      <c r="G12" s="90">
        <v>31188.239581550475</v>
      </c>
      <c r="H12" s="90">
        <v>31951.807565145449</v>
      </c>
      <c r="I12" s="90">
        <v>34130.46824725686</v>
      </c>
      <c r="J12" s="90">
        <v>28182.96798683962</v>
      </c>
      <c r="K12" s="90">
        <v>27554.870969791289</v>
      </c>
      <c r="L12" s="90">
        <v>27487.598171343514</v>
      </c>
      <c r="M12" s="91">
        <v>32906.646506030331</v>
      </c>
      <c r="N12" s="91">
        <v>37570.553500850205</v>
      </c>
    </row>
    <row r="13" spans="2:14" x14ac:dyDescent="0.2">
      <c r="B13" s="89" t="s">
        <v>223</v>
      </c>
      <c r="C13" s="90">
        <v>2664.7984941330606</v>
      </c>
      <c r="D13" s="90">
        <v>1820.732737835059</v>
      </c>
      <c r="E13" s="90">
        <v>2340.2066115442485</v>
      </c>
      <c r="F13" s="90">
        <v>1485.5458117046305</v>
      </c>
      <c r="G13" s="90">
        <v>1328.5981914509455</v>
      </c>
      <c r="H13" s="90">
        <v>1542.1709869652227</v>
      </c>
      <c r="I13" s="90">
        <v>1861.6330523671968</v>
      </c>
      <c r="J13" s="90">
        <v>2347.5834898952135</v>
      </c>
      <c r="K13" s="90">
        <v>4366.5702101766019</v>
      </c>
      <c r="L13" s="90">
        <v>4363.6423970481419</v>
      </c>
      <c r="M13" s="91">
        <v>6080.3233676585805</v>
      </c>
      <c r="N13" s="91">
        <v>4874.3271074273744</v>
      </c>
    </row>
    <row r="14" spans="2:14" x14ac:dyDescent="0.2">
      <c r="B14" s="89" t="s">
        <v>250</v>
      </c>
      <c r="C14" s="90">
        <v>2874.669739854563</v>
      </c>
      <c r="D14" s="90">
        <v>3386.0456231510379</v>
      </c>
      <c r="E14" s="90">
        <v>3393.3940916564911</v>
      </c>
      <c r="F14" s="90">
        <v>3543.3628097066489</v>
      </c>
      <c r="G14" s="90">
        <v>3570.6687349397516</v>
      </c>
      <c r="H14" s="90">
        <v>2006.6408710173505</v>
      </c>
      <c r="I14" s="90">
        <v>1478.0267791764575</v>
      </c>
      <c r="J14" s="90">
        <v>1150.1203113376937</v>
      </c>
      <c r="K14" s="90">
        <v>1167.4842749899526</v>
      </c>
      <c r="L14" s="90">
        <v>823.34337748000007</v>
      </c>
      <c r="M14" s="91">
        <v>575.67520597000009</v>
      </c>
      <c r="N14" s="91">
        <v>444.61762958111274</v>
      </c>
    </row>
    <row r="15" spans="2:14" ht="15" x14ac:dyDescent="0.2">
      <c r="B15" s="89" t="s">
        <v>331</v>
      </c>
      <c r="C15" s="90">
        <v>3712.5682389380245</v>
      </c>
      <c r="D15" s="90">
        <v>4167.0812162088614</v>
      </c>
      <c r="E15" s="90">
        <v>4192.1380080651315</v>
      </c>
      <c r="F15" s="90">
        <v>4103.6822149311101</v>
      </c>
      <c r="G15" s="90">
        <v>4351.6061400825765</v>
      </c>
      <c r="H15" s="90">
        <v>4472.4982361408593</v>
      </c>
      <c r="I15" s="90">
        <v>4313.1230236398214</v>
      </c>
      <c r="J15" s="90">
        <v>4176.4519115097846</v>
      </c>
      <c r="K15" s="90">
        <v>4932.1102917662383</v>
      </c>
      <c r="L15" s="90">
        <v>3423.3050930877807</v>
      </c>
      <c r="M15" s="91">
        <v>3203.1782805669782</v>
      </c>
      <c r="N15" s="91">
        <v>2664.1594654413007</v>
      </c>
    </row>
    <row r="16" spans="2:14" x14ac:dyDescent="0.2">
      <c r="B16" s="89" t="s">
        <v>253</v>
      </c>
      <c r="C16" s="90">
        <v>2100.2063855535644</v>
      </c>
      <c r="D16" s="90">
        <v>2544.0122320075047</v>
      </c>
      <c r="E16" s="90">
        <v>2613.1388343443036</v>
      </c>
      <c r="F16" s="90">
        <v>2824.5190583653907</v>
      </c>
      <c r="G16" s="90">
        <v>3331.7729088341075</v>
      </c>
      <c r="H16" s="90">
        <v>4409.6193017865708</v>
      </c>
      <c r="I16" s="90">
        <v>4778.3777814496589</v>
      </c>
      <c r="J16" s="90">
        <v>4989.6614316307396</v>
      </c>
      <c r="K16" s="90">
        <v>5334.0984316307331</v>
      </c>
      <c r="L16" s="90">
        <v>5943.7398304200806</v>
      </c>
      <c r="M16" s="91">
        <v>6164.4825933750799</v>
      </c>
      <c r="N16" s="91">
        <v>6426.7094933750786</v>
      </c>
    </row>
    <row r="17" spans="2:14" x14ac:dyDescent="0.2">
      <c r="B17" s="92" t="s">
        <v>574</v>
      </c>
      <c r="C17" s="87">
        <v>39905.327473009595</v>
      </c>
      <c r="D17" s="87">
        <v>42914.072591414966</v>
      </c>
      <c r="E17" s="87">
        <v>44839.395206478905</v>
      </c>
      <c r="F17" s="87">
        <v>46417.976789046894</v>
      </c>
      <c r="G17" s="87">
        <v>51603.941754861218</v>
      </c>
      <c r="H17" s="87">
        <v>52411.810376739733</v>
      </c>
      <c r="I17" s="87">
        <v>54811.496415351001</v>
      </c>
      <c r="J17" s="87">
        <v>49041.250436904578</v>
      </c>
      <c r="K17" s="87">
        <v>51775.14872913697</v>
      </c>
      <c r="L17" s="87">
        <v>49666.860933456221</v>
      </c>
      <c r="M17" s="88">
        <v>54257.157812501682</v>
      </c>
      <c r="N17" s="88">
        <v>57133.493744780557</v>
      </c>
    </row>
    <row r="18" spans="2:14" ht="15" x14ac:dyDescent="0.2">
      <c r="B18" s="89" t="s">
        <v>332</v>
      </c>
      <c r="C18" s="93">
        <v>59.395301808426751</v>
      </c>
      <c r="D18" s="94">
        <v>53.623822401428214</v>
      </c>
      <c r="E18" s="94">
        <v>52.696246997302012</v>
      </c>
      <c r="F18" s="94">
        <v>52.747574314240772</v>
      </c>
      <c r="G18" s="94">
        <v>54.682945382844274</v>
      </c>
      <c r="H18" s="94">
        <v>55.491584794294788</v>
      </c>
      <c r="I18" s="94">
        <v>61.586846434716691</v>
      </c>
      <c r="J18" s="94">
        <v>58.056328112361719</v>
      </c>
      <c r="K18" s="94">
        <v>58.505995052651151</v>
      </c>
      <c r="L18" s="94">
        <v>64.645449827939345</v>
      </c>
      <c r="M18" s="94">
        <v>64.779906334143504</v>
      </c>
      <c r="N18" s="94">
        <v>57.723097002585376</v>
      </c>
    </row>
    <row r="19" spans="2:14" x14ac:dyDescent="0.2">
      <c r="B19" s="86" t="s">
        <v>575</v>
      </c>
      <c r="C19" s="45"/>
      <c r="D19" s="45"/>
      <c r="E19" s="45"/>
      <c r="F19" s="45"/>
      <c r="G19" s="45"/>
      <c r="H19" s="45"/>
      <c r="I19" s="45"/>
      <c r="J19" s="45"/>
      <c r="K19" s="45"/>
      <c r="L19" s="45"/>
      <c r="M19" s="56"/>
    </row>
    <row r="20" spans="2:14" x14ac:dyDescent="0.2">
      <c r="B20" s="76" t="s">
        <v>247</v>
      </c>
      <c r="C20" s="87">
        <f>+SUM(C21:C24)</f>
        <v>6828.2904882334296</v>
      </c>
      <c r="D20" s="87">
        <f t="shared" ref="D20:N20" si="2">+SUM(D21:D24)</f>
        <v>7287.6391072314655</v>
      </c>
      <c r="E20" s="87">
        <f t="shared" si="2"/>
        <v>7654.7191136875899</v>
      </c>
      <c r="F20" s="87">
        <f t="shared" si="2"/>
        <v>7349.1829864715155</v>
      </c>
      <c r="G20" s="87">
        <f t="shared" si="2"/>
        <v>7846.5770685072966</v>
      </c>
      <c r="H20" s="87">
        <f t="shared" si="2"/>
        <v>8034.6548641689205</v>
      </c>
      <c r="I20" s="87">
        <f t="shared" si="2"/>
        <v>8261.9392058614321</v>
      </c>
      <c r="J20" s="87">
        <f t="shared" si="2"/>
        <v>8194.6296972407908</v>
      </c>
      <c r="K20" s="87">
        <f t="shared" si="2"/>
        <v>8420.0528903271424</v>
      </c>
      <c r="L20" s="87">
        <f t="shared" si="2"/>
        <v>7628.7016818420325</v>
      </c>
      <c r="M20" s="87">
        <f t="shared" si="2"/>
        <v>5349.8249374748339</v>
      </c>
      <c r="N20" s="87">
        <f t="shared" si="2"/>
        <v>5154.9353359913439</v>
      </c>
    </row>
    <row r="21" spans="2:14" x14ac:dyDescent="0.2">
      <c r="B21" s="89" t="s">
        <v>222</v>
      </c>
      <c r="C21" s="90">
        <v>565.3070647327404</v>
      </c>
      <c r="D21" s="90">
        <v>423.508229557584</v>
      </c>
      <c r="E21" s="90">
        <v>35.021681258733203</v>
      </c>
      <c r="F21" s="90">
        <v>85.551589979973286</v>
      </c>
      <c r="G21" s="90">
        <v>180.24830221229558</v>
      </c>
      <c r="H21" s="90">
        <v>65.165645141255894</v>
      </c>
      <c r="I21" s="90">
        <v>130.62891674466235</v>
      </c>
      <c r="J21" s="90">
        <v>3.7332990984302192</v>
      </c>
      <c r="K21" s="90">
        <v>1.0166333422805935</v>
      </c>
      <c r="L21" s="90">
        <v>34.359987397758253</v>
      </c>
      <c r="M21" s="90">
        <v>232.82951378613396</v>
      </c>
      <c r="N21" s="90">
        <v>30.28360660365783</v>
      </c>
    </row>
    <row r="22" spans="2:14" x14ac:dyDescent="0.2">
      <c r="B22" s="89" t="s">
        <v>223</v>
      </c>
      <c r="C22" s="90">
        <v>290.84405627190199</v>
      </c>
      <c r="D22" s="90">
        <v>443.14043348688961</v>
      </c>
      <c r="E22" s="90">
        <v>482.67903421172696</v>
      </c>
      <c r="F22" s="90">
        <v>536.15114993718294</v>
      </c>
      <c r="G22" s="90">
        <v>595.82039538889194</v>
      </c>
      <c r="H22" s="90">
        <v>432.48828585711942</v>
      </c>
      <c r="I22" s="90">
        <v>456.49481335966834</v>
      </c>
      <c r="J22" s="90">
        <v>342.83669531479813</v>
      </c>
      <c r="K22" s="90">
        <v>525.74643260650078</v>
      </c>
      <c r="L22" s="90">
        <v>2027.837950895515</v>
      </c>
      <c r="M22" s="90">
        <v>0.29352573173900964</v>
      </c>
      <c r="N22" s="90">
        <v>0.11674956359456701</v>
      </c>
    </row>
    <row r="23" spans="2:14" x14ac:dyDescent="0.2">
      <c r="B23" s="89" t="s">
        <v>250</v>
      </c>
      <c r="C23" s="90">
        <v>3883.6197585623167</v>
      </c>
      <c r="D23" s="90">
        <v>4746.5981926298373</v>
      </c>
      <c r="E23" s="90">
        <v>5762.4590038161859</v>
      </c>
      <c r="F23" s="90">
        <v>5247.0885183747059</v>
      </c>
      <c r="G23" s="90">
        <v>5140.3707838852242</v>
      </c>
      <c r="H23" s="90">
        <v>5352.6032694151781</v>
      </c>
      <c r="I23" s="90">
        <v>5518.8255940926483</v>
      </c>
      <c r="J23" s="90">
        <v>5507.1991886031083</v>
      </c>
      <c r="K23" s="90">
        <v>5978.5439419508748</v>
      </c>
      <c r="L23" s="90">
        <v>4546.8131805600342</v>
      </c>
      <c r="M23" s="90">
        <v>4357.1271816349035</v>
      </c>
      <c r="N23" s="90">
        <v>4534.9602635020337</v>
      </c>
    </row>
    <row r="24" spans="2:14" x14ac:dyDescent="0.2">
      <c r="B24" s="89" t="s">
        <v>224</v>
      </c>
      <c r="C24" s="90">
        <v>2088.5196086664705</v>
      </c>
      <c r="D24" s="90">
        <v>1674.3922515571544</v>
      </c>
      <c r="E24" s="90">
        <v>1374.5593944009429</v>
      </c>
      <c r="F24" s="90">
        <v>1480.391728179653</v>
      </c>
      <c r="G24" s="90">
        <v>1930.1375870208844</v>
      </c>
      <c r="H24" s="90">
        <v>2184.3976637553665</v>
      </c>
      <c r="I24" s="90">
        <v>2155.9898816644536</v>
      </c>
      <c r="J24" s="90">
        <v>2340.8605142244537</v>
      </c>
      <c r="K24" s="90">
        <v>1914.7458824274856</v>
      </c>
      <c r="L24" s="90">
        <v>1019.6905629887248</v>
      </c>
      <c r="M24" s="90">
        <v>759.57471632205784</v>
      </c>
      <c r="N24" s="90">
        <v>589.57471632205795</v>
      </c>
    </row>
    <row r="25" spans="2:14" x14ac:dyDescent="0.2">
      <c r="B25" s="92" t="s">
        <v>244</v>
      </c>
      <c r="C25" s="87">
        <f>+SUM(C26:C30)</f>
        <v>33648.877296693136</v>
      </c>
      <c r="D25" s="87">
        <f t="shared" ref="D25:N25" si="3">+SUM(D26:D30)</f>
        <v>35670.446959621986</v>
      </c>
      <c r="E25" s="87">
        <f t="shared" si="3"/>
        <v>37644.640224215596</v>
      </c>
      <c r="F25" s="87">
        <f t="shared" si="3"/>
        <v>39023.155433600157</v>
      </c>
      <c r="G25" s="87">
        <f t="shared" si="3"/>
        <v>43236.758870993443</v>
      </c>
      <c r="H25" s="87">
        <f t="shared" si="3"/>
        <v>45020.709565071789</v>
      </c>
      <c r="I25" s="87">
        <f t="shared" si="3"/>
        <v>46433.988468777548</v>
      </c>
      <c r="J25" s="87">
        <f t="shared" si="3"/>
        <v>45193.02152938654</v>
      </c>
      <c r="K25" s="87">
        <f t="shared" si="3"/>
        <v>48394.710026252724</v>
      </c>
      <c r="L25" s="87">
        <f t="shared" si="3"/>
        <v>49632.191036615535</v>
      </c>
      <c r="M25" s="87">
        <f t="shared" si="3"/>
        <v>54281.005304102116</v>
      </c>
      <c r="N25" s="87">
        <f t="shared" si="3"/>
        <v>52040.093595421647</v>
      </c>
    </row>
    <row r="26" spans="2:14" x14ac:dyDescent="0.2">
      <c r="B26" s="89" t="s">
        <v>222</v>
      </c>
      <c r="C26" s="90">
        <v>22400.220945188925</v>
      </c>
      <c r="D26" s="90">
        <v>23914.812052489528</v>
      </c>
      <c r="E26" s="90">
        <v>25135.273706390424</v>
      </c>
      <c r="F26" s="90">
        <v>27152.849212507375</v>
      </c>
      <c r="G26" s="90">
        <v>30722.171027638564</v>
      </c>
      <c r="H26" s="90">
        <v>32583.94344693928</v>
      </c>
      <c r="I26" s="90">
        <v>34001.67642937442</v>
      </c>
      <c r="J26" s="90">
        <v>32449.919662783112</v>
      </c>
      <c r="K26" s="90">
        <v>32513.241956574195</v>
      </c>
      <c r="L26" s="90">
        <v>34974.691588579532</v>
      </c>
      <c r="M26" s="90">
        <v>38195.65835653148</v>
      </c>
      <c r="N26" s="90">
        <v>37580.18614959679</v>
      </c>
    </row>
    <row r="27" spans="2:14" x14ac:dyDescent="0.2">
      <c r="B27" s="89" t="s">
        <v>223</v>
      </c>
      <c r="C27" s="90">
        <v>2664.7984941330606</v>
      </c>
      <c r="D27" s="90">
        <v>1820.732737835059</v>
      </c>
      <c r="E27" s="90">
        <v>2340.2066115442485</v>
      </c>
      <c r="F27" s="90">
        <v>1485.5458117046305</v>
      </c>
      <c r="G27" s="90">
        <v>1328.5981914509455</v>
      </c>
      <c r="H27" s="90">
        <v>1542.1709869652227</v>
      </c>
      <c r="I27" s="90">
        <v>1861.6330523671968</v>
      </c>
      <c r="J27" s="90">
        <v>2347.5834898952135</v>
      </c>
      <c r="K27" s="90">
        <v>4366.5702101766019</v>
      </c>
      <c r="L27" s="90">
        <v>4363.6423970481419</v>
      </c>
      <c r="M27" s="90">
        <v>6080.3233676585805</v>
      </c>
      <c r="N27" s="90">
        <v>4874.3271074273744</v>
      </c>
    </row>
    <row r="28" spans="2:14" x14ac:dyDescent="0.2">
      <c r="B28" s="89" t="s">
        <v>250</v>
      </c>
      <c r="C28" s="90">
        <v>2771.0832328795632</v>
      </c>
      <c r="D28" s="90">
        <v>3222.837082581038</v>
      </c>
      <c r="E28" s="90">
        <v>3353.3704249864909</v>
      </c>
      <c r="F28" s="90">
        <v>3453.7469833216487</v>
      </c>
      <c r="G28" s="90">
        <v>3504.4346863147516</v>
      </c>
      <c r="H28" s="90">
        <v>2007.9929265673504</v>
      </c>
      <c r="I28" s="90">
        <v>1478.0267791764575</v>
      </c>
      <c r="J28" s="90">
        <v>1150.1203113376937</v>
      </c>
      <c r="K28" s="90">
        <v>1167.4842749899526</v>
      </c>
      <c r="L28" s="90">
        <v>823.34337748000007</v>
      </c>
      <c r="M28" s="90">
        <v>575.67520597000009</v>
      </c>
      <c r="N28" s="90">
        <v>444.61762958111274</v>
      </c>
    </row>
    <row r="29" spans="2:14" ht="15" x14ac:dyDescent="0.2">
      <c r="B29" s="89" t="s">
        <v>331</v>
      </c>
      <c r="C29" s="90">
        <v>3712.5682389380245</v>
      </c>
      <c r="D29" s="90">
        <v>4168.0528547088616</v>
      </c>
      <c r="E29" s="90">
        <v>4202.6506469501319</v>
      </c>
      <c r="F29" s="90">
        <v>4106.4943677011106</v>
      </c>
      <c r="G29" s="90">
        <v>4349.7820567550762</v>
      </c>
      <c r="H29" s="90">
        <v>4476.982902813359</v>
      </c>
      <c r="I29" s="90">
        <v>4314.274426409821</v>
      </c>
      <c r="J29" s="90">
        <v>4255.7366337397852</v>
      </c>
      <c r="K29" s="90">
        <v>5013.3151528812386</v>
      </c>
      <c r="L29" s="90">
        <v>3526.7738430877807</v>
      </c>
      <c r="M29" s="90">
        <v>3264.8657805669782</v>
      </c>
      <c r="N29" s="90">
        <v>2714.2532154413007</v>
      </c>
    </row>
    <row r="30" spans="2:14" x14ac:dyDescent="0.2">
      <c r="B30" s="89" t="s">
        <v>253</v>
      </c>
      <c r="C30" s="90">
        <v>2100.2063855535644</v>
      </c>
      <c r="D30" s="90">
        <v>2544.0122320075047</v>
      </c>
      <c r="E30" s="90">
        <v>2613.1388343443036</v>
      </c>
      <c r="F30" s="90">
        <v>2824.5190583653907</v>
      </c>
      <c r="G30" s="90">
        <v>3331.7729088341075</v>
      </c>
      <c r="H30" s="90">
        <v>4409.6193017865708</v>
      </c>
      <c r="I30" s="90">
        <v>4778.3777814496589</v>
      </c>
      <c r="J30" s="90">
        <v>4989.6614316307396</v>
      </c>
      <c r="K30" s="90">
        <v>5334.0984316307331</v>
      </c>
      <c r="L30" s="90">
        <v>5943.7398304200806</v>
      </c>
      <c r="M30" s="90">
        <v>6164.4825933750799</v>
      </c>
      <c r="N30" s="90">
        <v>6426.7094933750786</v>
      </c>
    </row>
    <row r="31" spans="2:14" x14ac:dyDescent="0.2">
      <c r="B31" s="92" t="s">
        <v>576</v>
      </c>
      <c r="C31" s="87">
        <v>40477.167784926569</v>
      </c>
      <c r="D31" s="87">
        <v>42958.086066853459</v>
      </c>
      <c r="E31" s="87">
        <v>45299.359337903181</v>
      </c>
      <c r="F31" s="87">
        <v>46372.338420071668</v>
      </c>
      <c r="G31" s="87">
        <v>51083.335939500743</v>
      </c>
      <c r="H31" s="87">
        <v>53055.364429240704</v>
      </c>
      <c r="I31" s="87">
        <v>54695.927674638981</v>
      </c>
      <c r="J31" s="87">
        <v>53387.651226627335</v>
      </c>
      <c r="K31" s="87">
        <v>56814.762916579864</v>
      </c>
      <c r="L31" s="87">
        <v>57260.892718457566</v>
      </c>
      <c r="M31" s="87">
        <v>59630.83024157695</v>
      </c>
      <c r="N31" s="87">
        <v>57195.028931412999</v>
      </c>
    </row>
    <row r="32" spans="2:14" ht="15" x14ac:dyDescent="0.2">
      <c r="B32" s="89" t="s">
        <v>332</v>
      </c>
      <c r="C32" s="93">
        <v>60.246431972325439</v>
      </c>
      <c r="D32" s="93">
        <v>53.678819996568038</v>
      </c>
      <c r="E32" s="93">
        <v>53.236806997449627</v>
      </c>
      <c r="F32" s="93">
        <v>52.695712655770791</v>
      </c>
      <c r="G32" s="93">
        <v>54.131277072260886</v>
      </c>
      <c r="H32" s="93">
        <v>56.17295477593386</v>
      </c>
      <c r="I32" s="93">
        <v>61.456992029119931</v>
      </c>
      <c r="J32" s="93">
        <v>63.201712214682324</v>
      </c>
      <c r="K32" s="93">
        <v>64.200766578278404</v>
      </c>
      <c r="L32" s="93">
        <v>74.529698429976349</v>
      </c>
      <c r="M32" s="93">
        <v>71.1957602170326</v>
      </c>
      <c r="N32" s="93">
        <v>57.785267216836999</v>
      </c>
    </row>
    <row r="33" spans="1:14" x14ac:dyDescent="0.2">
      <c r="B33" s="86" t="s">
        <v>268</v>
      </c>
      <c r="C33" s="87">
        <v>4044</v>
      </c>
      <c r="D33" s="87">
        <v>3635</v>
      </c>
      <c r="E33" s="87">
        <v>4772</v>
      </c>
      <c r="F33" s="87">
        <v>4461</v>
      </c>
      <c r="G33" s="87">
        <v>4566</v>
      </c>
      <c r="H33" s="87">
        <v>5866</v>
      </c>
      <c r="I33" s="87">
        <v>5757</v>
      </c>
      <c r="J33" s="87">
        <v>4604</v>
      </c>
      <c r="K33" s="87">
        <v>4597</v>
      </c>
      <c r="L33" s="87">
        <v>2483.0983521426401</v>
      </c>
      <c r="M33" s="88">
        <v>2751.460072755468</v>
      </c>
      <c r="N33" s="88">
        <v>4151.6904295850745</v>
      </c>
    </row>
    <row r="34" spans="1:14" x14ac:dyDescent="0.2">
      <c r="B34" s="35" t="s">
        <v>225</v>
      </c>
      <c r="C34" s="90">
        <v>2985</v>
      </c>
      <c r="D34" s="90">
        <v>2479</v>
      </c>
      <c r="E34" s="90">
        <v>3580</v>
      </c>
      <c r="F34" s="90">
        <v>3243</v>
      </c>
      <c r="G34" s="90">
        <v>3167</v>
      </c>
      <c r="H34" s="90">
        <v>4188</v>
      </c>
      <c r="I34" s="90">
        <v>4096</v>
      </c>
      <c r="J34" s="90">
        <v>3004</v>
      </c>
      <c r="K34" s="90">
        <v>3187</v>
      </c>
      <c r="L34" s="90">
        <v>1714.2043560854204</v>
      </c>
      <c r="M34" s="91">
        <v>2124.7948284923968</v>
      </c>
      <c r="N34" s="91">
        <v>3019.9150915285645</v>
      </c>
    </row>
    <row r="35" spans="1:14" x14ac:dyDescent="0.2">
      <c r="B35" s="95" t="s">
        <v>226</v>
      </c>
      <c r="C35" s="90">
        <v>1060</v>
      </c>
      <c r="D35" s="90">
        <v>1156</v>
      </c>
      <c r="E35" s="90">
        <v>1192</v>
      </c>
      <c r="F35" s="90">
        <v>1219</v>
      </c>
      <c r="G35" s="90">
        <v>1399</v>
      </c>
      <c r="H35" s="90">
        <v>1678</v>
      </c>
      <c r="I35" s="90">
        <v>1661</v>
      </c>
      <c r="J35" s="90">
        <v>1601</v>
      </c>
      <c r="K35" s="90">
        <v>1410</v>
      </c>
      <c r="L35" s="90">
        <v>768.89399605721553</v>
      </c>
      <c r="M35" s="91">
        <v>626.66524426307103</v>
      </c>
      <c r="N35" s="91">
        <v>1131.7753380565096</v>
      </c>
    </row>
    <row r="36" spans="1:14" x14ac:dyDescent="0.2">
      <c r="B36" s="86" t="s">
        <v>251</v>
      </c>
      <c r="C36" s="87">
        <v>15079</v>
      </c>
      <c r="D36" s="87">
        <v>16735</v>
      </c>
      <c r="E36" s="87">
        <v>16943</v>
      </c>
      <c r="F36" s="87">
        <v>17448</v>
      </c>
      <c r="G36" s="87">
        <v>19084</v>
      </c>
      <c r="H36" s="87">
        <v>20264</v>
      </c>
      <c r="I36" s="87">
        <v>19414</v>
      </c>
      <c r="J36" s="87">
        <v>13083</v>
      </c>
      <c r="K36" s="87">
        <v>14974</v>
      </c>
      <c r="L36" s="87">
        <v>16168.761980198409</v>
      </c>
      <c r="M36" s="88">
        <v>17326.992659334002</v>
      </c>
      <c r="N36" s="88">
        <v>19682.053756573943</v>
      </c>
    </row>
    <row r="37" spans="1:14" x14ac:dyDescent="0.2">
      <c r="B37" s="86" t="s">
        <v>252</v>
      </c>
      <c r="C37" s="87">
        <v>21639</v>
      </c>
      <c r="D37" s="87">
        <v>23936</v>
      </c>
      <c r="E37" s="87">
        <v>24078</v>
      </c>
      <c r="F37" s="87">
        <v>24835</v>
      </c>
      <c r="G37" s="87">
        <v>26432</v>
      </c>
      <c r="H37" s="87">
        <v>27535</v>
      </c>
      <c r="I37" s="87">
        <v>26392</v>
      </c>
      <c r="J37" s="87">
        <v>20398</v>
      </c>
      <c r="K37" s="87">
        <v>20587</v>
      </c>
      <c r="L37" s="87">
        <v>20228.061528681548</v>
      </c>
      <c r="M37" s="88">
        <v>23775.716964139756</v>
      </c>
      <c r="N37" s="88">
        <v>26876.68974027862</v>
      </c>
    </row>
    <row r="38" spans="1:14" x14ac:dyDescent="0.2">
      <c r="B38" s="86" t="s">
        <v>269</v>
      </c>
      <c r="C38" s="198"/>
      <c r="D38" s="198"/>
      <c r="E38" s="198"/>
      <c r="F38" s="198"/>
      <c r="G38" s="198"/>
      <c r="H38" s="198"/>
      <c r="I38" s="198"/>
      <c r="J38" s="198"/>
      <c r="K38" s="198"/>
      <c r="L38" s="198"/>
      <c r="M38" s="66"/>
      <c r="N38" s="66"/>
    </row>
    <row r="39" spans="1:14" x14ac:dyDescent="0.2">
      <c r="B39" s="35" t="s">
        <v>248</v>
      </c>
      <c r="C39" s="96">
        <v>26.8</v>
      </c>
      <c r="D39" s="96">
        <v>21.7</v>
      </c>
      <c r="E39" s="96">
        <v>28.2</v>
      </c>
      <c r="F39" s="96">
        <v>25.6</v>
      </c>
      <c r="G39" s="96">
        <v>23.9</v>
      </c>
      <c r="H39" s="96">
        <v>28.9</v>
      </c>
      <c r="I39" s="96">
        <v>29.7</v>
      </c>
      <c r="J39" s="96">
        <v>35.200000000000003</v>
      </c>
      <c r="K39" s="96">
        <v>30.7</v>
      </c>
      <c r="L39" s="96">
        <v>15.357380825963309</v>
      </c>
      <c r="M39" s="97">
        <v>15.879617004819726</v>
      </c>
      <c r="N39" s="97">
        <v>21.093786659323502</v>
      </c>
    </row>
    <row r="40" spans="1:14" x14ac:dyDescent="0.2">
      <c r="B40" s="95" t="s">
        <v>249</v>
      </c>
      <c r="C40" s="96">
        <v>18.7</v>
      </c>
      <c r="D40" s="96">
        <v>15.2</v>
      </c>
      <c r="E40" s="96">
        <v>19.8</v>
      </c>
      <c r="F40" s="96">
        <v>18</v>
      </c>
      <c r="G40" s="96">
        <v>17.3</v>
      </c>
      <c r="H40" s="96">
        <v>21.3</v>
      </c>
      <c r="I40" s="96">
        <v>21.8</v>
      </c>
      <c r="J40" s="96">
        <v>22.6</v>
      </c>
      <c r="K40" s="96">
        <v>22.3</v>
      </c>
      <c r="L40" s="96">
        <v>12.275513146041348</v>
      </c>
      <c r="M40" s="97">
        <v>11.572564044673889</v>
      </c>
      <c r="N40" s="97">
        <v>15.447179208841199</v>
      </c>
    </row>
    <row r="41" spans="1:14" ht="15" x14ac:dyDescent="0.2">
      <c r="B41" s="86" t="s">
        <v>577</v>
      </c>
      <c r="C41" s="98">
        <v>59</v>
      </c>
      <c r="D41" s="98">
        <v>59.7</v>
      </c>
      <c r="E41" s="98">
        <v>59.6</v>
      </c>
      <c r="F41" s="98">
        <v>42.6</v>
      </c>
      <c r="G41" s="98">
        <v>52.9</v>
      </c>
      <c r="H41" s="98">
        <v>52.8</v>
      </c>
      <c r="I41" s="98">
        <v>79.3</v>
      </c>
      <c r="J41" s="98">
        <v>86.5</v>
      </c>
      <c r="K41" s="98">
        <v>77.5</v>
      </c>
      <c r="L41" s="98">
        <v>68.494758943577267</v>
      </c>
      <c r="M41" s="98">
        <v>52.619220522506815</v>
      </c>
      <c r="N41" s="98">
        <v>34.746017376322179</v>
      </c>
    </row>
    <row r="43" spans="1:14" x14ac:dyDescent="0.2">
      <c r="A43" s="54" t="s">
        <v>271</v>
      </c>
      <c r="B43" s="54" t="s">
        <v>300</v>
      </c>
    </row>
    <row r="44" spans="1:14" x14ac:dyDescent="0.2">
      <c r="A44" s="54" t="s">
        <v>273</v>
      </c>
      <c r="B44" s="54" t="s">
        <v>272</v>
      </c>
    </row>
    <row r="45" spans="1:14" x14ac:dyDescent="0.2">
      <c r="A45" s="54" t="s">
        <v>275</v>
      </c>
      <c r="B45" s="54" t="s">
        <v>301</v>
      </c>
    </row>
    <row r="46" spans="1:14" x14ac:dyDescent="0.2">
      <c r="A46" s="54" t="s">
        <v>281</v>
      </c>
      <c r="B46" s="54" t="s">
        <v>302</v>
      </c>
    </row>
    <row r="47" spans="1:14" x14ac:dyDescent="0.2">
      <c r="A47" s="54" t="s">
        <v>283</v>
      </c>
      <c r="B47" s="54" t="s">
        <v>303</v>
      </c>
    </row>
    <row r="49" spans="1:1" x14ac:dyDescent="0.2">
      <c r="A49" s="144" t="s">
        <v>338</v>
      </c>
    </row>
    <row r="50" spans="1:1" x14ac:dyDescent="0.2">
      <c r="A50" s="45" t="s">
        <v>578</v>
      </c>
    </row>
    <row r="51" spans="1:1" x14ac:dyDescent="0.2">
      <c r="A51" s="54" t="s">
        <v>270</v>
      </c>
    </row>
  </sheetData>
  <mergeCells count="2">
    <mergeCell ref="B2:N2"/>
    <mergeCell ref="B3:N3"/>
  </mergeCells>
  <pageMargins left="0.7" right="0.7" top="0.75" bottom="0.75" header="0.3" footer="0.3"/>
  <pageSetup paperSize="8" orientation="landscape" r:id="rId1"/>
  <headerFooter>
    <oddHeader>&amp;L&amp;"Calibri"&amp;10&amp;K000000 [Limited Sharing]&amp;1#_x000D_</oddHeader>
  </headerFooter>
  <ignoredErrors>
    <ignoredError sqref="C25:N25 C11:N1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808080"/>
  </sheetPr>
  <dimension ref="A1:N41"/>
  <sheetViews>
    <sheetView topLeftCell="A2" workbookViewId="0">
      <selection activeCell="B2" sqref="B2:N2"/>
    </sheetView>
  </sheetViews>
  <sheetFormatPr defaultRowHeight="15" x14ac:dyDescent="0.25"/>
  <cols>
    <col min="1" max="1" width="3.28515625" customWidth="1"/>
    <col min="2" max="2" width="43.140625" style="2" customWidth="1"/>
    <col min="3" max="3" width="9.140625" style="2" bestFit="1" customWidth="1"/>
    <col min="4" max="12" width="9.85546875" style="2" bestFit="1" customWidth="1"/>
    <col min="13" max="13" width="9.85546875" customWidth="1"/>
  </cols>
  <sheetData>
    <row r="1" spans="2:14" ht="39" customHeight="1" x14ac:dyDescent="0.25">
      <c r="B1" s="25" t="s">
        <v>309</v>
      </c>
      <c r="C1" s="24"/>
      <c r="D1" s="24"/>
      <c r="E1" s="24"/>
      <c r="F1" s="24"/>
      <c r="G1" s="24"/>
      <c r="H1" s="24"/>
      <c r="I1" s="24"/>
      <c r="J1" s="24"/>
      <c r="K1" s="24"/>
      <c r="L1" s="24"/>
      <c r="M1" s="26"/>
      <c r="N1" s="26" t="s">
        <v>310</v>
      </c>
    </row>
    <row r="2" spans="2:14" x14ac:dyDescent="0.25">
      <c r="B2" s="199" t="s">
        <v>228</v>
      </c>
      <c r="C2" s="199"/>
      <c r="D2" s="199"/>
      <c r="E2" s="199"/>
      <c r="F2" s="199"/>
      <c r="G2" s="199"/>
      <c r="H2" s="199"/>
      <c r="I2" s="199"/>
      <c r="J2" s="199"/>
      <c r="K2" s="199"/>
      <c r="L2" s="199"/>
      <c r="M2" s="199"/>
      <c r="N2" s="199"/>
    </row>
    <row r="3" spans="2:14" ht="19.5" customHeight="1" x14ac:dyDescent="0.25">
      <c r="B3" s="5" t="s">
        <v>227</v>
      </c>
      <c r="C3" s="6">
        <v>2013</v>
      </c>
      <c r="D3" s="6">
        <v>2014</v>
      </c>
      <c r="E3" s="6">
        <v>2015</v>
      </c>
      <c r="F3" s="6">
        <v>2016</v>
      </c>
      <c r="G3" s="6">
        <v>2017</v>
      </c>
      <c r="H3" s="6">
        <v>2018</v>
      </c>
      <c r="I3" s="6">
        <v>2019</v>
      </c>
      <c r="J3" s="6">
        <v>2020</v>
      </c>
      <c r="K3" s="6">
        <v>2021</v>
      </c>
      <c r="L3" s="7">
        <v>2022</v>
      </c>
      <c r="M3" s="7">
        <v>2023</v>
      </c>
      <c r="N3" s="7" t="s">
        <v>341</v>
      </c>
    </row>
    <row r="4" spans="2:14" s="29" customFormat="1" ht="16.899999999999999" customHeight="1" x14ac:dyDescent="0.2">
      <c r="B4" s="28" t="s">
        <v>229</v>
      </c>
      <c r="C4" s="131">
        <v>1344054</v>
      </c>
      <c r="D4" s="131">
        <v>1453176</v>
      </c>
      <c r="E4" s="131">
        <v>1431431</v>
      </c>
      <c r="F4" s="131">
        <v>1500766</v>
      </c>
      <c r="G4" s="131">
        <v>1732440</v>
      </c>
      <c r="H4" s="131">
        <v>1933533</v>
      </c>
      <c r="I4" s="131">
        <v>2134796</v>
      </c>
      <c r="J4" s="131">
        <v>1858927</v>
      </c>
      <c r="K4" s="131">
        <v>2486943</v>
      </c>
      <c r="L4" s="131">
        <v>4234913</v>
      </c>
      <c r="M4" s="131">
        <v>3899426.8395617488</v>
      </c>
      <c r="N4" s="131">
        <v>3857194.9496305361</v>
      </c>
    </row>
    <row r="5" spans="2:14" s="29" customFormat="1" ht="14.1" customHeight="1" x14ac:dyDescent="0.2">
      <c r="B5" s="30" t="s">
        <v>0</v>
      </c>
      <c r="C5" s="132">
        <v>333942</v>
      </c>
      <c r="D5" s="132">
        <v>364762</v>
      </c>
      <c r="E5" s="132">
        <v>337007</v>
      </c>
      <c r="F5" s="132">
        <v>338727</v>
      </c>
      <c r="G5" s="132">
        <v>422031</v>
      </c>
      <c r="H5" s="132">
        <v>418865</v>
      </c>
      <c r="I5" s="132">
        <v>440080</v>
      </c>
      <c r="J5" s="132">
        <v>433070</v>
      </c>
      <c r="K5" s="132">
        <v>543083</v>
      </c>
      <c r="L5" s="132">
        <v>835007</v>
      </c>
      <c r="M5" s="132">
        <v>838967.14617800014</v>
      </c>
      <c r="N5" s="132">
        <v>837175.26360900002</v>
      </c>
    </row>
    <row r="6" spans="2:14" s="29" customFormat="1" ht="13.7" customHeight="1" x14ac:dyDescent="0.2">
      <c r="B6" s="31" t="s">
        <v>1</v>
      </c>
      <c r="C6" s="132">
        <v>199446</v>
      </c>
      <c r="D6" s="132">
        <v>212588</v>
      </c>
      <c r="E6" s="132">
        <v>182054</v>
      </c>
      <c r="F6" s="132">
        <v>184778</v>
      </c>
      <c r="G6" s="132">
        <v>233338</v>
      </c>
      <c r="H6" s="132">
        <v>231750</v>
      </c>
      <c r="I6" s="132">
        <v>240637</v>
      </c>
      <c r="J6" s="132">
        <v>230170</v>
      </c>
      <c r="K6" s="132">
        <v>263353</v>
      </c>
      <c r="L6" s="132">
        <v>411092</v>
      </c>
      <c r="M6" s="132">
        <v>428291.67982500006</v>
      </c>
      <c r="N6" s="132">
        <v>433473.34807599994</v>
      </c>
    </row>
    <row r="7" spans="2:14" s="29" customFormat="1" ht="13.7" customHeight="1" x14ac:dyDescent="0.2">
      <c r="B7" s="31" t="s">
        <v>2</v>
      </c>
      <c r="C7" s="132">
        <v>9194</v>
      </c>
      <c r="D7" s="132">
        <v>5916</v>
      </c>
      <c r="E7" s="132">
        <v>3548</v>
      </c>
      <c r="F7" s="132">
        <v>4758</v>
      </c>
      <c r="G7" s="132">
        <v>5920</v>
      </c>
      <c r="H7" s="132">
        <v>5088</v>
      </c>
      <c r="I7" s="132">
        <v>4321</v>
      </c>
      <c r="J7" s="132">
        <v>5579</v>
      </c>
      <c r="K7" s="132">
        <v>8377</v>
      </c>
      <c r="L7" s="132">
        <v>12742</v>
      </c>
      <c r="M7" s="132">
        <v>9288.2558889999982</v>
      </c>
      <c r="N7" s="132">
        <v>7832.3039260000005</v>
      </c>
    </row>
    <row r="8" spans="2:14" s="29" customFormat="1" ht="13.7" customHeight="1" x14ac:dyDescent="0.2">
      <c r="B8" s="31" t="s">
        <v>3</v>
      </c>
      <c r="C8" s="132">
        <v>26488</v>
      </c>
      <c r="D8" s="132">
        <v>46517</v>
      </c>
      <c r="E8" s="132">
        <v>47745</v>
      </c>
      <c r="F8" s="132">
        <v>53283</v>
      </c>
      <c r="G8" s="132">
        <v>53037</v>
      </c>
      <c r="H8" s="132">
        <v>50465</v>
      </c>
      <c r="I8" s="132">
        <v>58852</v>
      </c>
      <c r="J8" s="132">
        <v>63974</v>
      </c>
      <c r="K8" s="132">
        <v>84674</v>
      </c>
      <c r="L8" s="132">
        <v>128509</v>
      </c>
      <c r="M8" s="132">
        <v>109863.995715</v>
      </c>
      <c r="N8" s="132">
        <v>125602.312233</v>
      </c>
    </row>
    <row r="9" spans="2:14" s="29" customFormat="1" ht="13.7" customHeight="1" x14ac:dyDescent="0.2">
      <c r="B9" s="31" t="s">
        <v>4</v>
      </c>
      <c r="C9" s="132">
        <v>98814</v>
      </c>
      <c r="D9" s="132">
        <v>99741</v>
      </c>
      <c r="E9" s="132">
        <v>103660</v>
      </c>
      <c r="F9" s="132">
        <v>95907</v>
      </c>
      <c r="G9" s="132">
        <v>129736</v>
      </c>
      <c r="H9" s="132">
        <v>131561</v>
      </c>
      <c r="I9" s="132">
        <v>136270</v>
      </c>
      <c r="J9" s="132">
        <v>133347</v>
      </c>
      <c r="K9" s="132">
        <v>186679</v>
      </c>
      <c r="L9" s="132">
        <v>282664</v>
      </c>
      <c r="M9" s="132">
        <v>291523.21474900004</v>
      </c>
      <c r="N9" s="132">
        <v>270267.29937400005</v>
      </c>
    </row>
    <row r="10" spans="2:14" s="29" customFormat="1" ht="13.7" customHeight="1" x14ac:dyDescent="0.2">
      <c r="B10" s="32" t="s">
        <v>5</v>
      </c>
      <c r="C10" s="132">
        <v>1001808</v>
      </c>
      <c r="D10" s="132">
        <v>1078725</v>
      </c>
      <c r="E10" s="132">
        <v>1087938</v>
      </c>
      <c r="F10" s="132">
        <v>1155706</v>
      </c>
      <c r="G10" s="132">
        <v>1302575</v>
      </c>
      <c r="H10" s="132">
        <v>1506200</v>
      </c>
      <c r="I10" s="132">
        <v>1685442</v>
      </c>
      <c r="J10" s="132">
        <v>1418594</v>
      </c>
      <c r="K10" s="132">
        <v>1930515</v>
      </c>
      <c r="L10" s="132">
        <v>3375846</v>
      </c>
      <c r="M10" s="132">
        <v>3038614.4689497487</v>
      </c>
      <c r="N10" s="132">
        <v>3004711.511713536</v>
      </c>
    </row>
    <row r="11" spans="2:14" s="29" customFormat="1" ht="13.7" customHeight="1" x14ac:dyDescent="0.2">
      <c r="B11" s="31" t="s">
        <v>6</v>
      </c>
      <c r="C11" s="132">
        <v>583046</v>
      </c>
      <c r="D11" s="132">
        <v>643688</v>
      </c>
      <c r="E11" s="132">
        <v>654794</v>
      </c>
      <c r="F11" s="132">
        <v>710768</v>
      </c>
      <c r="G11" s="132">
        <v>767254</v>
      </c>
      <c r="H11" s="132">
        <v>865975</v>
      </c>
      <c r="I11" s="132">
        <v>1000713</v>
      </c>
      <c r="J11" s="132">
        <v>817593</v>
      </c>
      <c r="K11" s="132">
        <v>1081158</v>
      </c>
      <c r="L11" s="132">
        <v>1922051</v>
      </c>
      <c r="M11" s="132">
        <v>1598979.3945890001</v>
      </c>
      <c r="N11" s="132">
        <v>1528517.3821160002</v>
      </c>
    </row>
    <row r="12" spans="2:14" s="29" customFormat="1" ht="13.7" customHeight="1" x14ac:dyDescent="0.2">
      <c r="B12" s="31" t="s">
        <v>7</v>
      </c>
      <c r="C12" s="132">
        <v>55128</v>
      </c>
      <c r="D12" s="132">
        <v>44132</v>
      </c>
      <c r="E12" s="132">
        <v>50461</v>
      </c>
      <c r="F12" s="132">
        <v>41794</v>
      </c>
      <c r="G12" s="132">
        <v>66280</v>
      </c>
      <c r="H12" s="132">
        <v>101467</v>
      </c>
      <c r="I12" s="132">
        <v>93194</v>
      </c>
      <c r="J12" s="132">
        <v>68849</v>
      </c>
      <c r="K12" s="132">
        <v>100975</v>
      </c>
      <c r="L12" s="132">
        <v>177194</v>
      </c>
      <c r="M12" s="132">
        <v>177013.63698393604</v>
      </c>
      <c r="N12" s="132">
        <v>321223.6483529252</v>
      </c>
    </row>
    <row r="13" spans="2:14" s="29" customFormat="1" ht="13.7" customHeight="1" x14ac:dyDescent="0.2">
      <c r="B13" s="31" t="s">
        <v>4</v>
      </c>
      <c r="C13" s="132">
        <v>363634</v>
      </c>
      <c r="D13" s="132">
        <v>390905</v>
      </c>
      <c r="E13" s="132">
        <v>382684</v>
      </c>
      <c r="F13" s="132">
        <v>403144</v>
      </c>
      <c r="G13" s="132">
        <v>469041</v>
      </c>
      <c r="H13" s="132">
        <v>538759</v>
      </c>
      <c r="I13" s="132">
        <v>591535</v>
      </c>
      <c r="J13" s="132">
        <v>532152</v>
      </c>
      <c r="K13" s="132">
        <v>748382</v>
      </c>
      <c r="L13" s="132">
        <v>1276601</v>
      </c>
      <c r="M13" s="132">
        <v>1262621.4373768126</v>
      </c>
      <c r="N13" s="132">
        <v>1154970.4812446106</v>
      </c>
    </row>
    <row r="14" spans="2:14" s="29" customFormat="1" ht="13.7" customHeight="1" x14ac:dyDescent="0.2">
      <c r="B14" s="32" t="s">
        <v>8</v>
      </c>
      <c r="C14" s="132">
        <v>6727</v>
      </c>
      <c r="D14" s="132">
        <v>7764</v>
      </c>
      <c r="E14" s="132">
        <v>3826</v>
      </c>
      <c r="F14" s="132">
        <v>4219</v>
      </c>
      <c r="G14" s="132">
        <v>5263</v>
      </c>
      <c r="H14" s="132">
        <v>5570</v>
      </c>
      <c r="I14" s="132">
        <v>6063</v>
      </c>
      <c r="J14" s="132">
        <v>4657</v>
      </c>
      <c r="K14" s="132">
        <v>8841</v>
      </c>
      <c r="L14" s="132">
        <v>16465</v>
      </c>
      <c r="M14" s="132">
        <v>12679.948527000002</v>
      </c>
      <c r="N14" s="132">
        <v>7411.5529610000003</v>
      </c>
    </row>
    <row r="15" spans="2:14" s="29" customFormat="1" ht="15.6" customHeight="1" x14ac:dyDescent="0.2">
      <c r="B15" s="32" t="s">
        <v>4</v>
      </c>
      <c r="C15" s="132">
        <v>1577</v>
      </c>
      <c r="D15" s="132">
        <v>1924</v>
      </c>
      <c r="E15" s="132">
        <v>2660</v>
      </c>
      <c r="F15" s="132">
        <v>2114</v>
      </c>
      <c r="G15" s="132">
        <v>2570</v>
      </c>
      <c r="H15" s="132">
        <v>2898</v>
      </c>
      <c r="I15" s="132">
        <v>3212</v>
      </c>
      <c r="J15" s="132">
        <v>2607</v>
      </c>
      <c r="K15" s="132">
        <v>4504</v>
      </c>
      <c r="L15" s="132">
        <v>7595</v>
      </c>
      <c r="M15" s="132">
        <v>9165.2759069998865</v>
      </c>
      <c r="N15" s="132">
        <v>7896.6213469999857</v>
      </c>
    </row>
    <row r="16" spans="2:14" s="29" customFormat="1" ht="15.6" customHeight="1" x14ac:dyDescent="0.2">
      <c r="B16" s="33" t="s">
        <v>9</v>
      </c>
      <c r="C16" s="127">
        <v>2323128</v>
      </c>
      <c r="D16" s="127">
        <v>2535163</v>
      </c>
      <c r="E16" s="127">
        <v>2572467</v>
      </c>
      <c r="F16" s="127">
        <v>2794393</v>
      </c>
      <c r="G16" s="127">
        <v>3198572</v>
      </c>
      <c r="H16" s="127">
        <v>3606644</v>
      </c>
      <c r="I16" s="127">
        <v>3565028</v>
      </c>
      <c r="J16" s="127">
        <v>2974915</v>
      </c>
      <c r="K16" s="127">
        <v>4104218</v>
      </c>
      <c r="L16" s="127">
        <v>5737333</v>
      </c>
      <c r="M16" s="127">
        <v>5492605.8018225394</v>
      </c>
      <c r="N16" s="127">
        <v>5685530.8965935195</v>
      </c>
    </row>
    <row r="17" spans="2:14" s="29" customFormat="1" ht="14.1" customHeight="1" x14ac:dyDescent="0.2">
      <c r="B17" s="35" t="s">
        <v>10</v>
      </c>
      <c r="C17" s="126">
        <v>410996</v>
      </c>
      <c r="D17" s="126">
        <v>503021</v>
      </c>
      <c r="E17" s="126">
        <v>640352</v>
      </c>
      <c r="F17" s="126">
        <v>628862</v>
      </c>
      <c r="G17" s="126">
        <v>686424</v>
      </c>
      <c r="H17" s="126">
        <v>806608</v>
      </c>
      <c r="I17" s="126">
        <v>707594</v>
      </c>
      <c r="J17" s="126">
        <v>631052</v>
      </c>
      <c r="K17" s="126">
        <v>764979</v>
      </c>
      <c r="L17" s="126">
        <v>872256</v>
      </c>
      <c r="M17" s="126">
        <v>993211.83929000003</v>
      </c>
      <c r="N17" s="126">
        <v>1045134.515142</v>
      </c>
    </row>
    <row r="18" spans="2:14" s="29" customFormat="1" ht="13.7" customHeight="1" x14ac:dyDescent="0.2">
      <c r="B18" s="37" t="s">
        <v>11</v>
      </c>
      <c r="C18" s="126">
        <v>1361740</v>
      </c>
      <c r="D18" s="126">
        <v>1488091</v>
      </c>
      <c r="E18" s="126">
        <v>1309234</v>
      </c>
      <c r="F18" s="126">
        <v>1438156</v>
      </c>
      <c r="G18" s="126">
        <v>1743719</v>
      </c>
      <c r="H18" s="126">
        <v>2027460</v>
      </c>
      <c r="I18" s="126">
        <v>2032997</v>
      </c>
      <c r="J18" s="126">
        <v>1681070</v>
      </c>
      <c r="K18" s="126">
        <v>2447907</v>
      </c>
      <c r="L18" s="126">
        <v>3934047</v>
      </c>
      <c r="M18" s="126">
        <v>3598166.1210336336</v>
      </c>
      <c r="N18" s="126">
        <v>3596591.0167218754</v>
      </c>
    </row>
    <row r="19" spans="2:14" s="29" customFormat="1" ht="13.7" customHeight="1" x14ac:dyDescent="0.2">
      <c r="B19" s="37" t="s">
        <v>12</v>
      </c>
      <c r="C19" s="126">
        <v>548604</v>
      </c>
      <c r="D19" s="126">
        <v>542169</v>
      </c>
      <c r="E19" s="126">
        <v>620730</v>
      </c>
      <c r="F19" s="126">
        <v>725473</v>
      </c>
      <c r="G19" s="126">
        <v>746175</v>
      </c>
      <c r="H19" s="126">
        <v>760942</v>
      </c>
      <c r="I19" s="126">
        <v>822954</v>
      </c>
      <c r="J19" s="126">
        <v>660212</v>
      </c>
      <c r="K19" s="126">
        <v>887914</v>
      </c>
      <c r="L19" s="126">
        <v>928089</v>
      </c>
      <c r="M19" s="126">
        <v>896095.67624200007</v>
      </c>
      <c r="N19" s="126">
        <v>1039913.5202399999</v>
      </c>
    </row>
    <row r="20" spans="2:14" s="29" customFormat="1" ht="16.899999999999999" customHeight="1" x14ac:dyDescent="0.2">
      <c r="B20" s="37" t="s">
        <v>13</v>
      </c>
      <c r="C20" s="126">
        <v>1788</v>
      </c>
      <c r="D20" s="126">
        <v>1882</v>
      </c>
      <c r="E20" s="126">
        <v>2151</v>
      </c>
      <c r="F20" s="126">
        <v>1902</v>
      </c>
      <c r="G20" s="126">
        <v>22254</v>
      </c>
      <c r="H20" s="126">
        <v>11634</v>
      </c>
      <c r="I20" s="126">
        <v>1484</v>
      </c>
      <c r="J20" s="126">
        <v>2583</v>
      </c>
      <c r="K20" s="126">
        <v>3418</v>
      </c>
      <c r="L20" s="126">
        <v>2941</v>
      </c>
      <c r="M20" s="126">
        <v>5132.1652569052021</v>
      </c>
      <c r="N20" s="126">
        <v>3891.8444896444998</v>
      </c>
    </row>
    <row r="21" spans="2:14" s="29" customFormat="1" ht="19.7" customHeight="1" x14ac:dyDescent="0.2">
      <c r="B21" s="38" t="s">
        <v>14</v>
      </c>
      <c r="C21" s="127">
        <v>-979074</v>
      </c>
      <c r="D21" s="127">
        <v>-1081987</v>
      </c>
      <c r="E21" s="127">
        <v>-1141035</v>
      </c>
      <c r="F21" s="127">
        <v>-1293627</v>
      </c>
      <c r="G21" s="127">
        <v>-1466133</v>
      </c>
      <c r="H21" s="127">
        <v>-1673111</v>
      </c>
      <c r="I21" s="127">
        <v>-1430232</v>
      </c>
      <c r="J21" s="127">
        <v>-1115988</v>
      </c>
      <c r="K21" s="127">
        <v>-1617274</v>
      </c>
      <c r="L21" s="127">
        <v>-1502420</v>
      </c>
      <c r="M21" s="127">
        <v>-1593178.9622607902</v>
      </c>
      <c r="N21" s="127">
        <v>-1828335.9469629847</v>
      </c>
    </row>
    <row r="22" spans="2:14" s="29" customFormat="1" ht="16.149999999999999" customHeight="1" x14ac:dyDescent="0.2">
      <c r="B22" s="33" t="s">
        <v>15</v>
      </c>
      <c r="C22" s="39">
        <v>0.57999999999999996</v>
      </c>
      <c r="D22" s="39">
        <v>0.56999999999999995</v>
      </c>
      <c r="E22" s="39">
        <v>0.56000000000000005</v>
      </c>
      <c r="F22" s="39">
        <v>0.54</v>
      </c>
      <c r="G22" s="39">
        <v>0.54</v>
      </c>
      <c r="H22" s="39">
        <v>0.54</v>
      </c>
      <c r="I22" s="39">
        <v>0.6</v>
      </c>
      <c r="J22" s="39">
        <v>0.62</v>
      </c>
      <c r="K22" s="39">
        <v>0.61</v>
      </c>
      <c r="L22" s="39">
        <v>0.74</v>
      </c>
      <c r="M22" s="147">
        <v>0.70994114273918096</v>
      </c>
      <c r="N22" s="147">
        <v>0.67842300389952515</v>
      </c>
    </row>
    <row r="23" spans="2:14" s="29" customFormat="1" ht="17.25" customHeight="1" x14ac:dyDescent="0.2">
      <c r="B23" s="35" t="s">
        <v>323</v>
      </c>
      <c r="C23" s="40"/>
      <c r="D23" s="40"/>
      <c r="E23" s="40"/>
      <c r="F23" s="40"/>
      <c r="G23" s="40"/>
      <c r="H23" s="40"/>
      <c r="I23" s="40"/>
      <c r="J23" s="40"/>
      <c r="K23" s="40"/>
      <c r="L23" s="40"/>
      <c r="M23" s="40"/>
      <c r="N23" s="40"/>
    </row>
    <row r="24" spans="2:14" s="29" customFormat="1" ht="13.7" customHeight="1" x14ac:dyDescent="0.2">
      <c r="B24" s="41" t="s">
        <v>16</v>
      </c>
      <c r="C24" s="130">
        <v>117.5</v>
      </c>
      <c r="D24" s="130">
        <v>121.9</v>
      </c>
      <c r="E24" s="130">
        <v>114.7</v>
      </c>
      <c r="F24" s="130">
        <v>121.2</v>
      </c>
      <c r="G24" s="130">
        <v>130</v>
      </c>
      <c r="H24" s="130">
        <v>144.4</v>
      </c>
      <c r="I24" s="130">
        <v>148.80000000000001</v>
      </c>
      <c r="J24" s="130">
        <v>143.5</v>
      </c>
      <c r="K24" s="130">
        <v>162.6</v>
      </c>
      <c r="L24" s="130">
        <v>266.5</v>
      </c>
      <c r="M24" s="130">
        <v>239.54662953413097</v>
      </c>
      <c r="N24" s="130">
        <v>212.89165299571962</v>
      </c>
    </row>
    <row r="25" spans="2:14" s="29" customFormat="1" ht="13.7" customHeight="1" x14ac:dyDescent="0.2">
      <c r="B25" s="41" t="s">
        <v>17</v>
      </c>
      <c r="C25" s="130">
        <v>117.3</v>
      </c>
      <c r="D25" s="130">
        <v>122.3</v>
      </c>
      <c r="E25" s="130">
        <v>128</v>
      </c>
      <c r="F25" s="130">
        <v>127</v>
      </c>
      <c r="G25" s="130">
        <v>136.69999999999999</v>
      </c>
      <c r="H25" s="130">
        <v>137.30000000000001</v>
      </c>
      <c r="I25" s="130">
        <v>147.19999999999999</v>
      </c>
      <c r="J25" s="130">
        <v>132.9</v>
      </c>
      <c r="K25" s="130">
        <v>156.9</v>
      </c>
      <c r="L25" s="130">
        <v>163</v>
      </c>
      <c r="M25" s="130">
        <v>166.98145757393982</v>
      </c>
      <c r="N25" s="130">
        <v>185.85605520787439</v>
      </c>
    </row>
    <row r="26" spans="2:14" s="29" customFormat="1" ht="13.7" customHeight="1" x14ac:dyDescent="0.2">
      <c r="B26" s="41" t="s">
        <v>18</v>
      </c>
      <c r="C26" s="130">
        <v>137.9</v>
      </c>
      <c r="D26" s="130">
        <v>149.1</v>
      </c>
      <c r="E26" s="130">
        <v>146.80000000000001</v>
      </c>
      <c r="F26" s="130">
        <v>153.9</v>
      </c>
      <c r="G26" s="130">
        <v>177.7</v>
      </c>
      <c r="H26" s="130">
        <v>198.3</v>
      </c>
      <c r="I26" s="130">
        <v>219</v>
      </c>
      <c r="J26" s="130">
        <v>190.7</v>
      </c>
      <c r="K26" s="130">
        <v>255.1</v>
      </c>
      <c r="L26" s="130">
        <v>434.4</v>
      </c>
      <c r="M26" s="130">
        <v>399.99845356533768</v>
      </c>
      <c r="N26" s="130">
        <v>395.67202812468099</v>
      </c>
    </row>
    <row r="27" spans="2:14" s="29" customFormat="1" ht="17.25" customHeight="1" x14ac:dyDescent="0.2">
      <c r="B27" s="37" t="s">
        <v>324</v>
      </c>
      <c r="C27" s="133"/>
      <c r="D27" s="133"/>
      <c r="E27" s="133"/>
      <c r="F27" s="133"/>
      <c r="G27" s="133"/>
      <c r="H27" s="133"/>
      <c r="I27" s="133"/>
      <c r="J27" s="133"/>
      <c r="K27" s="133"/>
      <c r="L27" s="133"/>
      <c r="M27" s="133"/>
      <c r="N27" s="133"/>
    </row>
    <row r="28" spans="2:14" s="29" customFormat="1" ht="13.7" customHeight="1" x14ac:dyDescent="0.2">
      <c r="B28" s="41" t="s">
        <v>16</v>
      </c>
      <c r="C28" s="130">
        <v>125.3</v>
      </c>
      <c r="D28" s="130">
        <v>124.8</v>
      </c>
      <c r="E28" s="130">
        <v>114.5</v>
      </c>
      <c r="F28" s="130">
        <v>116.3</v>
      </c>
      <c r="G28" s="130">
        <v>123.2</v>
      </c>
      <c r="H28" s="130">
        <v>136.5</v>
      </c>
      <c r="I28" s="130">
        <v>143.19999999999999</v>
      </c>
      <c r="J28" s="130">
        <v>134.9</v>
      </c>
      <c r="K28" s="130">
        <v>166.9</v>
      </c>
      <c r="L28" s="130">
        <v>300.39999999999998</v>
      </c>
      <c r="M28" s="130">
        <v>279.22029126289289</v>
      </c>
      <c r="N28" s="130">
        <v>245.23415200908093</v>
      </c>
    </row>
    <row r="29" spans="2:14" s="29" customFormat="1" ht="13.7" customHeight="1" x14ac:dyDescent="0.2">
      <c r="B29" s="41" t="s">
        <v>17</v>
      </c>
      <c r="C29" s="130">
        <v>122.3</v>
      </c>
      <c r="D29" s="130">
        <v>134</v>
      </c>
      <c r="E29" s="130">
        <v>148.19999999999999</v>
      </c>
      <c r="F29" s="130">
        <v>158.5</v>
      </c>
      <c r="G29" s="130">
        <v>171.3</v>
      </c>
      <c r="H29" s="130">
        <v>174.3</v>
      </c>
      <c r="I29" s="130">
        <v>164.2</v>
      </c>
      <c r="J29" s="130">
        <v>145.5</v>
      </c>
      <c r="K29" s="130">
        <v>162.19999999999999</v>
      </c>
      <c r="L29" s="130">
        <v>126</v>
      </c>
      <c r="M29" s="130">
        <v>129.75826745657403</v>
      </c>
      <c r="N29" s="130">
        <v>152.92984098793053</v>
      </c>
    </row>
    <row r="30" spans="2:14" s="29" customFormat="1" ht="13.7" customHeight="1" x14ac:dyDescent="0.2">
      <c r="B30" s="41" t="s">
        <v>18</v>
      </c>
      <c r="C30" s="130">
        <v>153.19999999999999</v>
      </c>
      <c r="D30" s="130">
        <v>167.2</v>
      </c>
      <c r="E30" s="130">
        <v>169.7</v>
      </c>
      <c r="F30" s="130">
        <v>184.3</v>
      </c>
      <c r="G30" s="130">
        <v>211</v>
      </c>
      <c r="H30" s="130">
        <v>237.9</v>
      </c>
      <c r="I30" s="130">
        <v>235.2</v>
      </c>
      <c r="J30" s="130">
        <v>196.2</v>
      </c>
      <c r="K30" s="130">
        <v>270.7</v>
      </c>
      <c r="L30" s="130">
        <v>378.5</v>
      </c>
      <c r="M30" s="130">
        <v>362.31141232992962</v>
      </c>
      <c r="N30" s="130">
        <v>375.03619871558732</v>
      </c>
    </row>
    <row r="31" spans="2:14" s="29" customFormat="1" x14ac:dyDescent="0.2">
      <c r="B31" s="37" t="s">
        <v>325</v>
      </c>
      <c r="C31" s="130">
        <v>93.8</v>
      </c>
      <c r="D31" s="130">
        <v>97.6</v>
      </c>
      <c r="E31" s="130">
        <v>100.2</v>
      </c>
      <c r="F31" s="130">
        <v>104.2</v>
      </c>
      <c r="G31" s="130">
        <v>105.6</v>
      </c>
      <c r="H31" s="130">
        <v>105.8</v>
      </c>
      <c r="I31" s="130">
        <v>103.9</v>
      </c>
      <c r="J31" s="130">
        <v>106.4</v>
      </c>
      <c r="K31" s="130">
        <v>97.5</v>
      </c>
      <c r="L31" s="130">
        <v>88.7</v>
      </c>
      <c r="M31" s="130">
        <v>85.79126841057257</v>
      </c>
      <c r="N31" s="130">
        <v>86.811584459833441</v>
      </c>
    </row>
    <row r="32" spans="2:14" s="29" customFormat="1" ht="12.75" x14ac:dyDescent="0.2">
      <c r="B32" s="43"/>
      <c r="C32" s="43"/>
      <c r="D32" s="43"/>
      <c r="E32" s="43"/>
      <c r="F32" s="43"/>
      <c r="G32" s="43"/>
      <c r="H32" s="43"/>
      <c r="I32" s="43"/>
      <c r="J32" s="43"/>
      <c r="K32" s="43"/>
      <c r="L32" s="43"/>
      <c r="M32" s="44"/>
    </row>
    <row r="33" spans="1:13" s="29" customFormat="1" ht="12.75" x14ac:dyDescent="0.2">
      <c r="A33" s="45" t="s">
        <v>271</v>
      </c>
      <c r="B33" s="46" t="s">
        <v>272</v>
      </c>
      <c r="C33" s="43"/>
      <c r="D33" s="43"/>
      <c r="E33" s="43"/>
      <c r="F33" s="43"/>
      <c r="G33" s="43"/>
      <c r="H33" s="43"/>
      <c r="I33" s="43"/>
      <c r="J33" s="43"/>
      <c r="K33" s="43"/>
      <c r="L33" s="43"/>
      <c r="M33" s="47"/>
    </row>
    <row r="34" spans="1:13" s="29" customFormat="1" ht="17.45" customHeight="1" x14ac:dyDescent="0.2">
      <c r="A34" s="45" t="s">
        <v>273</v>
      </c>
      <c r="B34" s="46" t="s">
        <v>274</v>
      </c>
      <c r="C34" s="46"/>
      <c r="D34" s="46"/>
      <c r="E34" s="46"/>
      <c r="F34" s="46"/>
      <c r="G34" s="46"/>
      <c r="H34" s="46"/>
      <c r="I34" s="46"/>
      <c r="J34" s="43"/>
      <c r="K34" s="43"/>
      <c r="L34" s="43"/>
      <c r="M34" s="44"/>
    </row>
    <row r="35" spans="1:13" s="29" customFormat="1" ht="17.45" customHeight="1" x14ac:dyDescent="0.2">
      <c r="A35" s="45" t="s">
        <v>275</v>
      </c>
      <c r="B35" s="46" t="s">
        <v>276</v>
      </c>
      <c r="C35" s="46"/>
      <c r="D35" s="46"/>
      <c r="E35" s="46"/>
      <c r="F35" s="46"/>
      <c r="G35" s="46"/>
      <c r="H35" s="46"/>
      <c r="I35" s="46"/>
      <c r="J35" s="48"/>
      <c r="K35" s="48"/>
      <c r="L35" s="48"/>
      <c r="M35" s="49"/>
    </row>
    <row r="36" spans="1:13" s="29" customFormat="1" ht="17.45" customHeight="1" x14ac:dyDescent="0.2">
      <c r="A36" s="45"/>
      <c r="B36" s="46"/>
      <c r="C36" s="46"/>
      <c r="D36" s="46"/>
      <c r="E36" s="46"/>
      <c r="F36" s="46"/>
      <c r="G36" s="46"/>
      <c r="H36" s="46"/>
      <c r="I36" s="46"/>
      <c r="J36" s="48"/>
      <c r="K36" s="48"/>
      <c r="L36" s="48"/>
      <c r="M36" s="49"/>
    </row>
    <row r="37" spans="1:13" s="29" customFormat="1" ht="17.45" customHeight="1" x14ac:dyDescent="0.2">
      <c r="A37" s="50" t="s">
        <v>335</v>
      </c>
      <c r="B37" s="46"/>
      <c r="C37" s="46"/>
      <c r="D37" s="46"/>
      <c r="E37" s="46"/>
      <c r="F37" s="46"/>
      <c r="G37" s="46"/>
      <c r="H37" s="46"/>
      <c r="I37" s="46"/>
      <c r="J37" s="48"/>
      <c r="K37" s="48"/>
      <c r="L37" s="48"/>
      <c r="M37" s="49"/>
    </row>
    <row r="38" spans="1:13" s="29" customFormat="1" ht="12.75" x14ac:dyDescent="0.2">
      <c r="A38" s="57" t="s">
        <v>287</v>
      </c>
      <c r="B38" s="46"/>
      <c r="C38" s="46"/>
      <c r="D38" s="46"/>
      <c r="E38" s="46"/>
      <c r="F38" s="46"/>
      <c r="G38" s="46"/>
      <c r="H38" s="46"/>
      <c r="I38" s="46"/>
      <c r="J38" s="46"/>
      <c r="K38" s="46"/>
      <c r="L38" s="46"/>
    </row>
    <row r="39" spans="1:13" s="29" customFormat="1" ht="12.75" x14ac:dyDescent="0.2">
      <c r="A39" s="45" t="s">
        <v>270</v>
      </c>
      <c r="B39" s="46"/>
      <c r="C39" s="46"/>
      <c r="D39" s="46"/>
      <c r="E39" s="46"/>
      <c r="F39" s="46"/>
      <c r="G39" s="46"/>
      <c r="H39" s="46"/>
      <c r="I39" s="46"/>
      <c r="J39" s="46"/>
      <c r="K39" s="46"/>
      <c r="L39" s="46"/>
    </row>
    <row r="40" spans="1:13" s="29" customFormat="1" ht="12.75" x14ac:dyDescent="0.2">
      <c r="B40" s="46"/>
      <c r="C40" s="46"/>
      <c r="D40" s="46"/>
      <c r="E40" s="46"/>
      <c r="F40" s="46"/>
      <c r="G40" s="46"/>
      <c r="H40" s="46"/>
      <c r="I40" s="46"/>
      <c r="J40" s="46"/>
      <c r="K40" s="46"/>
      <c r="L40" s="46"/>
    </row>
    <row r="41" spans="1:13" s="29" customFormat="1" ht="12.75" x14ac:dyDescent="0.2">
      <c r="B41" s="46"/>
      <c r="C41" s="46"/>
      <c r="D41" s="46"/>
      <c r="E41" s="46"/>
      <c r="F41" s="46"/>
      <c r="G41" s="46"/>
      <c r="H41" s="46"/>
      <c r="I41" s="46"/>
      <c r="J41" s="46"/>
      <c r="K41" s="46"/>
      <c r="L41" s="46"/>
    </row>
  </sheetData>
  <mergeCells count="1">
    <mergeCell ref="B2:N2"/>
  </mergeCells>
  <pageMargins left="0.7" right="0.7" top="0.75" bottom="0.75" header="0.3" footer="0.3"/>
  <pageSetup paperSize="8" orientation="landscape" horizontalDpi="300" verticalDpi="300" r:id="rId1"/>
  <headerFooter>
    <oddHeader>&amp;L&amp;"Calibri"&amp;10&amp;K000000 [Limited Sharing]&amp;1#_x000D_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808080"/>
  </sheetPr>
  <dimension ref="A1:X52"/>
  <sheetViews>
    <sheetView zoomScaleNormal="100" workbookViewId="0">
      <pane ySplit="3" topLeftCell="A14" activePane="bottomLeft" state="frozen"/>
      <selection activeCell="I7" sqref="I7"/>
      <selection pane="bottomLeft" activeCell="U14" sqref="U14"/>
    </sheetView>
  </sheetViews>
  <sheetFormatPr defaultRowHeight="15" x14ac:dyDescent="0.25"/>
  <cols>
    <col min="1" max="1" width="3" customWidth="1"/>
    <col min="2" max="2" width="38.28515625" style="8" customWidth="1"/>
    <col min="3" max="3" width="7.5703125" style="8" bestFit="1" customWidth="1"/>
    <col min="4" max="4" width="6.5703125" style="8" bestFit="1" customWidth="1"/>
    <col min="5" max="7" width="7.5703125" style="8" bestFit="1" customWidth="1"/>
    <col min="8" max="8" width="6.5703125" style="8" bestFit="1" customWidth="1"/>
    <col min="9" max="12" width="7.5703125" style="8" bestFit="1" customWidth="1"/>
    <col min="13" max="13" width="7.5703125" style="8" customWidth="1"/>
    <col min="14" max="15" width="7.5703125" style="8" bestFit="1" customWidth="1"/>
    <col min="16" max="17" width="6.5703125" style="8" bestFit="1" customWidth="1"/>
    <col min="18" max="18" width="7.5703125" style="8" bestFit="1" customWidth="1"/>
    <col min="19" max="19" width="6.5703125" style="8" bestFit="1" customWidth="1"/>
    <col min="20" max="20" width="5.5703125" style="8" bestFit="1" customWidth="1"/>
    <col min="21" max="21" width="5.7109375" style="8" bestFit="1" customWidth="1"/>
    <col min="22" max="22" width="1.85546875" style="8" customWidth="1"/>
    <col min="23" max="24" width="9.140625" style="8"/>
  </cols>
  <sheetData>
    <row r="1" spans="2:24" ht="39" customHeight="1" x14ac:dyDescent="0.25">
      <c r="B1" s="25" t="s">
        <v>309</v>
      </c>
      <c r="C1" s="24"/>
      <c r="D1" s="24"/>
      <c r="E1" s="24"/>
      <c r="F1" s="24"/>
      <c r="G1" s="24"/>
      <c r="H1" s="24"/>
      <c r="I1" s="24"/>
      <c r="J1" s="24"/>
      <c r="K1" s="24"/>
      <c r="L1" s="24"/>
      <c r="M1" s="26"/>
      <c r="N1" s="26" t="s">
        <v>311</v>
      </c>
      <c r="O1"/>
      <c r="P1"/>
      <c r="Q1"/>
      <c r="R1"/>
      <c r="S1"/>
      <c r="T1"/>
      <c r="U1"/>
      <c r="V1"/>
      <c r="W1"/>
      <c r="X1"/>
    </row>
    <row r="2" spans="2:24" ht="17.25" x14ac:dyDescent="0.25">
      <c r="B2" s="199" t="s">
        <v>254</v>
      </c>
      <c r="C2" s="199"/>
      <c r="D2" s="199"/>
      <c r="E2" s="199"/>
      <c r="F2" s="199"/>
      <c r="G2" s="199"/>
      <c r="H2" s="199"/>
      <c r="I2" s="199"/>
      <c r="J2" s="199"/>
      <c r="K2" s="199"/>
      <c r="L2" s="199"/>
      <c r="M2" s="199"/>
      <c r="N2" s="199"/>
      <c r="O2" s="11"/>
      <c r="P2" s="10"/>
      <c r="Q2" s="10"/>
      <c r="R2" s="10"/>
      <c r="S2" s="10"/>
      <c r="T2" s="10"/>
      <c r="U2" s="10"/>
      <c r="V2" s="10"/>
    </row>
    <row r="3" spans="2:24" s="4" customFormat="1" ht="17.25" x14ac:dyDescent="0.25">
      <c r="B3" s="17" t="s">
        <v>230</v>
      </c>
      <c r="C3" s="17">
        <v>2013</v>
      </c>
      <c r="D3" s="17">
        <v>2014</v>
      </c>
      <c r="E3" s="17">
        <v>2015</v>
      </c>
      <c r="F3" s="17">
        <v>2016</v>
      </c>
      <c r="G3" s="17">
        <v>2017</v>
      </c>
      <c r="H3" s="17">
        <v>2018</v>
      </c>
      <c r="I3" s="17">
        <v>2019</v>
      </c>
      <c r="J3" s="17">
        <v>2020</v>
      </c>
      <c r="K3" s="17">
        <v>2021</v>
      </c>
      <c r="L3" s="17">
        <v>2022</v>
      </c>
      <c r="M3" s="17">
        <v>2023</v>
      </c>
      <c r="N3" s="17" t="s">
        <v>342</v>
      </c>
      <c r="O3" s="15"/>
      <c r="P3" s="15"/>
      <c r="Q3" s="15"/>
    </row>
    <row r="4" spans="2:24" s="54" customFormat="1" ht="12.75" x14ac:dyDescent="0.2">
      <c r="B4" s="51" t="s">
        <v>0</v>
      </c>
      <c r="C4" s="52"/>
      <c r="D4" s="52"/>
      <c r="E4" s="52"/>
      <c r="F4" s="52"/>
      <c r="G4" s="52"/>
      <c r="H4" s="52"/>
      <c r="I4" s="52"/>
      <c r="J4" s="52"/>
      <c r="K4" s="52"/>
      <c r="L4" s="52"/>
      <c r="M4" s="53"/>
      <c r="N4" s="45"/>
      <c r="O4" s="45"/>
      <c r="P4" s="45"/>
      <c r="Q4" s="45"/>
    </row>
    <row r="5" spans="2:24" s="54" customFormat="1" ht="12.75" x14ac:dyDescent="0.2">
      <c r="B5" s="55" t="s">
        <v>19</v>
      </c>
      <c r="C5" s="42">
        <v>320</v>
      </c>
      <c r="D5" s="42">
        <v>327</v>
      </c>
      <c r="E5" s="42">
        <v>307</v>
      </c>
      <c r="F5" s="42">
        <v>289</v>
      </c>
      <c r="G5" s="42">
        <v>289</v>
      </c>
      <c r="H5" s="42">
        <v>282</v>
      </c>
      <c r="I5" s="42">
        <v>293</v>
      </c>
      <c r="J5" s="42">
        <v>266</v>
      </c>
      <c r="K5" s="42">
        <v>286</v>
      </c>
      <c r="L5" s="42">
        <v>250</v>
      </c>
      <c r="M5" s="42">
        <v>241.91286399999998</v>
      </c>
      <c r="N5" s="42">
        <v>245.788026</v>
      </c>
      <c r="O5" s="45"/>
      <c r="P5" s="45"/>
      <c r="Q5" s="45"/>
    </row>
    <row r="6" spans="2:24" s="54" customFormat="1" ht="12.75" x14ac:dyDescent="0.2">
      <c r="B6" s="57" t="s">
        <v>20</v>
      </c>
      <c r="C6" s="42">
        <v>24</v>
      </c>
      <c r="D6" s="42">
        <v>16</v>
      </c>
      <c r="E6" s="42">
        <v>10</v>
      </c>
      <c r="F6" s="42">
        <v>16</v>
      </c>
      <c r="G6" s="42">
        <v>17</v>
      </c>
      <c r="H6" s="42">
        <v>14</v>
      </c>
      <c r="I6" s="42">
        <v>13</v>
      </c>
      <c r="J6" s="42">
        <v>16</v>
      </c>
      <c r="K6" s="42">
        <v>15</v>
      </c>
      <c r="L6" s="42">
        <v>15</v>
      </c>
      <c r="M6" s="42">
        <v>12.672694999999999</v>
      </c>
      <c r="N6" s="42">
        <v>8.6326919999999987</v>
      </c>
      <c r="O6" s="45"/>
      <c r="P6" s="45"/>
      <c r="Q6" s="45"/>
    </row>
    <row r="7" spans="2:24" s="54" customFormat="1" ht="12.75" x14ac:dyDescent="0.2">
      <c r="B7" s="57" t="s">
        <v>21</v>
      </c>
      <c r="C7" s="42">
        <v>379</v>
      </c>
      <c r="D7" s="42">
        <v>716</v>
      </c>
      <c r="E7" s="42">
        <v>552</v>
      </c>
      <c r="F7" s="42">
        <v>765</v>
      </c>
      <c r="G7" s="42">
        <v>466</v>
      </c>
      <c r="H7" s="42">
        <v>355</v>
      </c>
      <c r="I7" s="42">
        <v>768</v>
      </c>
      <c r="J7" s="42">
        <v>574</v>
      </c>
      <c r="K7" s="42">
        <v>613</v>
      </c>
      <c r="L7" s="42">
        <v>687</v>
      </c>
      <c r="M7" s="42">
        <v>640.29698597000004</v>
      </c>
      <c r="N7" s="42">
        <v>733.27977213000008</v>
      </c>
      <c r="O7" s="45"/>
      <c r="P7" s="45"/>
      <c r="Q7" s="45"/>
    </row>
    <row r="8" spans="2:24" s="54" customFormat="1" ht="12.75" x14ac:dyDescent="0.2">
      <c r="B8" s="57" t="s">
        <v>22</v>
      </c>
      <c r="C8" s="36">
        <v>22737</v>
      </c>
      <c r="D8" s="36">
        <v>40460</v>
      </c>
      <c r="E8" s="36">
        <v>25846</v>
      </c>
      <c r="F8" s="36">
        <v>21140</v>
      </c>
      <c r="G8" s="36">
        <v>21697</v>
      </c>
      <c r="H8" s="36">
        <v>25765</v>
      </c>
      <c r="I8" s="36">
        <v>23957</v>
      </c>
      <c r="J8" s="36">
        <v>33206</v>
      </c>
      <c r="K8" s="36">
        <v>21540</v>
      </c>
      <c r="L8" s="36">
        <v>15835</v>
      </c>
      <c r="M8" s="36">
        <v>15408.755999999998</v>
      </c>
      <c r="N8" s="36">
        <v>17294.425999999999</v>
      </c>
      <c r="O8" s="45"/>
      <c r="P8" s="45"/>
      <c r="Q8" s="45"/>
    </row>
    <row r="9" spans="2:24" s="54" customFormat="1" ht="12.75" x14ac:dyDescent="0.2">
      <c r="B9" s="57" t="s">
        <v>23</v>
      </c>
      <c r="C9" s="42">
        <v>19</v>
      </c>
      <c r="D9" s="42">
        <v>57</v>
      </c>
      <c r="E9" s="42">
        <v>24</v>
      </c>
      <c r="F9" s="42">
        <v>14</v>
      </c>
      <c r="G9" s="42">
        <v>14</v>
      </c>
      <c r="H9" s="42">
        <v>24</v>
      </c>
      <c r="I9" s="42">
        <v>23</v>
      </c>
      <c r="J9" s="42">
        <v>27</v>
      </c>
      <c r="K9" s="42">
        <v>30</v>
      </c>
      <c r="L9" s="42">
        <v>27</v>
      </c>
      <c r="M9" s="42">
        <v>23.629000000000001</v>
      </c>
      <c r="N9" s="42">
        <v>21.275999999999996</v>
      </c>
      <c r="O9" s="45"/>
      <c r="P9" s="45"/>
      <c r="Q9" s="45"/>
    </row>
    <row r="10" spans="2:24" s="54" customFormat="1" ht="12.75" x14ac:dyDescent="0.2">
      <c r="B10" s="57" t="s">
        <v>24</v>
      </c>
      <c r="C10" s="36">
        <v>14148</v>
      </c>
      <c r="D10" s="36">
        <v>13949</v>
      </c>
      <c r="E10" s="36">
        <v>13828</v>
      </c>
      <c r="F10" s="36">
        <v>14946</v>
      </c>
      <c r="G10" s="36">
        <v>16967</v>
      </c>
      <c r="H10" s="36">
        <v>17860</v>
      </c>
      <c r="I10" s="36">
        <v>17480</v>
      </c>
      <c r="J10" s="36">
        <v>19090</v>
      </c>
      <c r="K10" s="36">
        <v>19195</v>
      </c>
      <c r="L10" s="36">
        <v>18519</v>
      </c>
      <c r="M10" s="36">
        <v>19881.667000000005</v>
      </c>
      <c r="N10" s="36">
        <v>19808.543000000001</v>
      </c>
      <c r="O10" s="45"/>
      <c r="P10" s="45"/>
      <c r="Q10" s="45"/>
    </row>
    <row r="11" spans="2:24" s="54" customFormat="1" ht="12.75" x14ac:dyDescent="0.2">
      <c r="B11" s="57" t="s">
        <v>25</v>
      </c>
      <c r="C11" s="36">
        <v>21703</v>
      </c>
      <c r="D11" s="36">
        <v>8353</v>
      </c>
      <c r="E11" s="36">
        <v>17027</v>
      </c>
      <c r="F11" s="36">
        <v>8383</v>
      </c>
      <c r="G11" s="36">
        <v>13778</v>
      </c>
      <c r="H11" s="36">
        <v>13601</v>
      </c>
      <c r="I11" s="36">
        <v>8335</v>
      </c>
      <c r="J11" s="36">
        <v>9542</v>
      </c>
      <c r="K11" s="36">
        <v>18575</v>
      </c>
      <c r="L11" s="36">
        <v>11805</v>
      </c>
      <c r="M11" s="36">
        <v>14667.919000000002</v>
      </c>
      <c r="N11" s="36">
        <v>26388.406999999999</v>
      </c>
      <c r="O11" s="45"/>
      <c r="P11" s="45"/>
      <c r="Q11" s="45"/>
    </row>
    <row r="12" spans="2:24" s="54" customFormat="1" ht="12.75" x14ac:dyDescent="0.2">
      <c r="B12" s="57" t="s">
        <v>26</v>
      </c>
      <c r="C12" s="36">
        <v>3024</v>
      </c>
      <c r="D12" s="36">
        <v>2998</v>
      </c>
      <c r="E12" s="36">
        <v>2404</v>
      </c>
      <c r="F12" s="36">
        <v>1956</v>
      </c>
      <c r="G12" s="36">
        <v>5145</v>
      </c>
      <c r="H12" s="36">
        <v>4009</v>
      </c>
      <c r="I12" s="36">
        <v>4678</v>
      </c>
      <c r="J12" s="36">
        <v>3940</v>
      </c>
      <c r="K12" s="36">
        <v>3834</v>
      </c>
      <c r="L12" s="36">
        <v>3908</v>
      </c>
      <c r="M12" s="36">
        <v>3555.902</v>
      </c>
      <c r="N12" s="36">
        <v>2313.1420000000003</v>
      </c>
      <c r="O12" s="45"/>
      <c r="P12" s="45"/>
      <c r="Q12" s="45"/>
    </row>
    <row r="13" spans="2:24" s="54" customFormat="1" ht="12.75" x14ac:dyDescent="0.2">
      <c r="B13" s="57" t="s">
        <v>27</v>
      </c>
      <c r="C13" s="36">
        <v>9783</v>
      </c>
      <c r="D13" s="36">
        <v>29384</v>
      </c>
      <c r="E13" s="36">
        <v>29513</v>
      </c>
      <c r="F13" s="36">
        <v>13468</v>
      </c>
      <c r="G13" s="36">
        <v>10645</v>
      </c>
      <c r="H13" s="36">
        <v>4947</v>
      </c>
      <c r="I13" s="36">
        <v>6134</v>
      </c>
      <c r="J13" s="36">
        <v>12584</v>
      </c>
      <c r="K13" s="36">
        <v>10488</v>
      </c>
      <c r="L13" s="36">
        <v>16978</v>
      </c>
      <c r="M13" s="36">
        <v>14051.382</v>
      </c>
      <c r="N13" s="36">
        <v>8851.8760000000002</v>
      </c>
      <c r="O13" s="45"/>
      <c r="P13" s="45"/>
      <c r="Q13" s="45"/>
    </row>
    <row r="14" spans="2:24" s="54" customFormat="1" ht="12.75" x14ac:dyDescent="0.2">
      <c r="B14" s="57" t="s">
        <v>28</v>
      </c>
      <c r="C14" s="36">
        <v>7036</v>
      </c>
      <c r="D14" s="36">
        <v>4942</v>
      </c>
      <c r="E14" s="36">
        <v>3925</v>
      </c>
      <c r="F14" s="36">
        <v>3969</v>
      </c>
      <c r="G14" s="36">
        <v>1765</v>
      </c>
      <c r="H14" s="36">
        <v>3673</v>
      </c>
      <c r="I14" s="42">
        <v>179</v>
      </c>
      <c r="J14" s="42">
        <v>72</v>
      </c>
      <c r="K14" s="36">
        <v>2781</v>
      </c>
      <c r="L14" s="36">
        <v>7523</v>
      </c>
      <c r="M14" s="36">
        <v>2222.8029999999999</v>
      </c>
      <c r="N14" s="36">
        <v>217.41</v>
      </c>
      <c r="O14" s="45"/>
      <c r="P14" s="45"/>
      <c r="Q14" s="45"/>
    </row>
    <row r="15" spans="2:24" s="54" customFormat="1" ht="12.75" x14ac:dyDescent="0.2">
      <c r="B15" s="57" t="s">
        <v>29</v>
      </c>
      <c r="C15" s="36">
        <v>1142</v>
      </c>
      <c r="D15" s="36">
        <v>1162</v>
      </c>
      <c r="E15" s="42">
        <v>880</v>
      </c>
      <c r="F15" s="42">
        <v>897</v>
      </c>
      <c r="G15" s="42">
        <v>918</v>
      </c>
      <c r="H15" s="42">
        <v>817</v>
      </c>
      <c r="I15" s="42">
        <v>805</v>
      </c>
      <c r="J15" s="42">
        <v>843</v>
      </c>
      <c r="K15" s="42">
        <v>825</v>
      </c>
      <c r="L15" s="42">
        <v>839</v>
      </c>
      <c r="M15" s="36">
        <v>1143.855</v>
      </c>
      <c r="N15" s="36">
        <v>1166.396</v>
      </c>
      <c r="O15" s="45"/>
      <c r="P15" s="45"/>
      <c r="Q15" s="45"/>
    </row>
    <row r="16" spans="2:24" s="54" customFormat="1" ht="12.75" x14ac:dyDescent="0.2">
      <c r="B16" s="59" t="s">
        <v>30</v>
      </c>
      <c r="C16" s="40"/>
      <c r="D16" s="40"/>
      <c r="E16" s="40"/>
      <c r="F16" s="40"/>
      <c r="G16" s="40"/>
      <c r="H16" s="40"/>
      <c r="I16" s="40"/>
      <c r="J16" s="40"/>
      <c r="K16" s="40"/>
      <c r="L16" s="40"/>
      <c r="M16" s="40"/>
      <c r="N16" s="40"/>
      <c r="O16" s="45"/>
      <c r="P16" s="45"/>
      <c r="Q16" s="45"/>
    </row>
    <row r="17" spans="1:24" s="54" customFormat="1" ht="12.75" x14ac:dyDescent="0.2">
      <c r="B17" s="55" t="s">
        <v>31</v>
      </c>
      <c r="C17" s="42">
        <v>511</v>
      </c>
      <c r="D17" s="42">
        <v>398</v>
      </c>
      <c r="E17" s="42">
        <v>908</v>
      </c>
      <c r="F17" s="42">
        <v>807</v>
      </c>
      <c r="G17" s="42">
        <v>972</v>
      </c>
      <c r="H17" s="36">
        <v>1093</v>
      </c>
      <c r="I17" s="42">
        <v>984</v>
      </c>
      <c r="J17" s="42">
        <v>798</v>
      </c>
      <c r="K17" s="42">
        <v>853</v>
      </c>
      <c r="L17" s="42">
        <v>641</v>
      </c>
      <c r="M17" s="42">
        <v>698</v>
      </c>
      <c r="N17" s="36">
        <v>1604.0836899999999</v>
      </c>
      <c r="O17" s="45"/>
      <c r="P17" s="45"/>
      <c r="Q17" s="45"/>
    </row>
    <row r="18" spans="1:24" s="54" customFormat="1" x14ac:dyDescent="0.2">
      <c r="B18" s="57" t="s">
        <v>326</v>
      </c>
      <c r="C18" s="36">
        <v>3083</v>
      </c>
      <c r="D18" s="36">
        <v>3116</v>
      </c>
      <c r="E18" s="36">
        <v>2834</v>
      </c>
      <c r="F18" s="36">
        <v>3163</v>
      </c>
      <c r="G18" s="36">
        <v>3123</v>
      </c>
      <c r="H18" s="36">
        <v>3298</v>
      </c>
      <c r="I18" s="36">
        <v>2605</v>
      </c>
      <c r="J18" s="36">
        <v>1915</v>
      </c>
      <c r="K18" s="36">
        <v>2729</v>
      </c>
      <c r="L18" s="36">
        <v>2550</v>
      </c>
      <c r="M18" s="36">
        <v>2197.59</v>
      </c>
      <c r="N18" s="36">
        <v>2171.2570000000001</v>
      </c>
      <c r="O18" s="45"/>
      <c r="P18" s="45"/>
      <c r="Q18" s="45"/>
    </row>
    <row r="19" spans="1:24" s="54" customFormat="1" ht="12.75" x14ac:dyDescent="0.2">
      <c r="B19" s="57" t="s">
        <v>32</v>
      </c>
      <c r="C19" s="36">
        <v>14393</v>
      </c>
      <c r="D19" s="36">
        <v>12685</v>
      </c>
      <c r="E19" s="36">
        <v>12116</v>
      </c>
      <c r="F19" s="36">
        <v>12136</v>
      </c>
      <c r="G19" s="36">
        <v>9400</v>
      </c>
      <c r="H19" s="36">
        <v>8190</v>
      </c>
      <c r="I19" s="36">
        <v>8306</v>
      </c>
      <c r="J19" s="36">
        <v>2697</v>
      </c>
      <c r="K19" s="36">
        <v>5364</v>
      </c>
      <c r="L19" s="36">
        <v>4885</v>
      </c>
      <c r="M19" s="36">
        <v>5129.8570199999995</v>
      </c>
      <c r="N19" s="36">
        <v>6521.8140000000003</v>
      </c>
      <c r="O19" s="45"/>
      <c r="P19" s="45"/>
      <c r="Q19" s="45"/>
    </row>
    <row r="20" spans="1:24" s="54" customFormat="1" ht="12.75" x14ac:dyDescent="0.2">
      <c r="B20" s="53"/>
      <c r="C20" s="62"/>
      <c r="D20" s="62"/>
      <c r="E20" s="62"/>
      <c r="F20" s="62"/>
      <c r="G20" s="62"/>
      <c r="H20" s="62"/>
      <c r="I20" s="62"/>
      <c r="J20" s="62"/>
      <c r="K20" s="62"/>
      <c r="L20" s="62"/>
      <c r="M20" s="62"/>
      <c r="N20" s="45"/>
      <c r="O20" s="45"/>
      <c r="P20" s="45"/>
      <c r="Q20" s="45"/>
    </row>
    <row r="21" spans="1:24" s="54" customFormat="1" ht="12.75" x14ac:dyDescent="0.2">
      <c r="A21" s="57" t="s">
        <v>271</v>
      </c>
      <c r="B21" s="45" t="s">
        <v>277</v>
      </c>
      <c r="C21" s="57"/>
      <c r="D21" s="57"/>
      <c r="E21" s="57"/>
      <c r="F21" s="57"/>
      <c r="G21" s="57"/>
      <c r="H21" s="57"/>
      <c r="I21" s="57"/>
      <c r="J21" s="57"/>
      <c r="K21" s="57"/>
      <c r="L21" s="57"/>
      <c r="M21" s="53"/>
      <c r="N21" s="63"/>
      <c r="O21" s="63"/>
      <c r="P21" s="63"/>
      <c r="Q21" s="63"/>
      <c r="R21" s="63"/>
      <c r="S21" s="63"/>
      <c r="T21" s="63"/>
      <c r="U21" s="63"/>
      <c r="V21" s="45"/>
      <c r="W21" s="45"/>
    </row>
    <row r="22" spans="1:24" s="54" customFormat="1" ht="12.75" x14ac:dyDescent="0.2">
      <c r="A22" s="45" t="s">
        <v>273</v>
      </c>
      <c r="B22" s="45" t="s">
        <v>272</v>
      </c>
      <c r="C22" s="45"/>
      <c r="D22" s="45"/>
      <c r="E22" s="45"/>
      <c r="F22" s="45"/>
      <c r="G22" s="45"/>
      <c r="H22" s="45"/>
      <c r="I22" s="45"/>
      <c r="J22" s="45"/>
      <c r="K22" s="45"/>
      <c r="L22" s="45"/>
      <c r="M22" s="45"/>
      <c r="N22" s="57"/>
      <c r="O22" s="57"/>
      <c r="P22" s="57"/>
      <c r="Q22" s="57"/>
      <c r="R22" s="57"/>
      <c r="S22" s="57"/>
      <c r="T22" s="57"/>
      <c r="U22" s="57"/>
      <c r="V22" s="57"/>
      <c r="W22" s="45"/>
      <c r="X22" s="45"/>
    </row>
    <row r="23" spans="1:24" s="54" customFormat="1" ht="12.75" x14ac:dyDescent="0.2">
      <c r="A23" s="45" t="s">
        <v>275</v>
      </c>
      <c r="B23" s="45" t="s">
        <v>278</v>
      </c>
      <c r="C23" s="45"/>
      <c r="D23" s="45"/>
      <c r="E23" s="45"/>
      <c r="F23" s="45"/>
      <c r="G23" s="45"/>
      <c r="H23" s="45"/>
      <c r="I23" s="45"/>
      <c r="J23" s="45"/>
      <c r="K23" s="45"/>
      <c r="L23" s="45"/>
      <c r="M23" s="45"/>
      <c r="N23" s="45"/>
      <c r="O23" s="45"/>
      <c r="P23" s="45"/>
      <c r="Q23" s="45"/>
      <c r="R23" s="45"/>
      <c r="S23" s="45"/>
      <c r="T23" s="45"/>
      <c r="U23" s="45"/>
      <c r="V23" s="45"/>
      <c r="W23" s="45"/>
      <c r="X23" s="45"/>
    </row>
    <row r="24" spans="1:24" s="54" customFormat="1" ht="12.75" x14ac:dyDescent="0.2">
      <c r="A24" s="45"/>
      <c r="B24" s="45"/>
      <c r="C24" s="45"/>
      <c r="D24" s="45"/>
      <c r="E24" s="45"/>
      <c r="F24" s="45"/>
      <c r="G24" s="45"/>
      <c r="H24" s="45"/>
      <c r="I24" s="45"/>
      <c r="J24" s="45"/>
      <c r="K24" s="45"/>
      <c r="L24" s="45"/>
      <c r="M24" s="45"/>
      <c r="N24" s="45"/>
      <c r="O24" s="45"/>
      <c r="P24" s="45"/>
      <c r="Q24" s="45"/>
      <c r="R24" s="45"/>
      <c r="S24" s="45"/>
      <c r="T24" s="45"/>
      <c r="U24" s="45"/>
      <c r="V24" s="45"/>
      <c r="W24" s="45"/>
      <c r="X24" s="45"/>
    </row>
    <row r="25" spans="1:24" s="54" customFormat="1" ht="12.75" x14ac:dyDescent="0.2">
      <c r="A25" s="50" t="s">
        <v>335</v>
      </c>
      <c r="B25" s="45"/>
      <c r="C25" s="45"/>
      <c r="D25" s="45"/>
      <c r="E25" s="45"/>
      <c r="F25" s="45"/>
      <c r="G25" s="45"/>
      <c r="H25" s="45"/>
      <c r="I25" s="45"/>
      <c r="J25" s="45"/>
      <c r="K25" s="45"/>
      <c r="L25" s="45"/>
      <c r="M25" s="45"/>
      <c r="N25" s="45"/>
      <c r="O25" s="45"/>
      <c r="P25" s="45"/>
      <c r="Q25" s="45"/>
      <c r="R25" s="45"/>
      <c r="S25" s="45"/>
      <c r="T25" s="45"/>
      <c r="U25" s="45"/>
      <c r="V25" s="45"/>
      <c r="W25" s="45"/>
      <c r="X25" s="45"/>
    </row>
    <row r="26" spans="1:24" s="54" customFormat="1" ht="12.75" x14ac:dyDescent="0.2">
      <c r="A26" s="57" t="s">
        <v>287</v>
      </c>
      <c r="B26" s="45"/>
      <c r="C26" s="45"/>
      <c r="D26" s="45"/>
      <c r="E26" s="45"/>
      <c r="F26" s="45"/>
      <c r="G26" s="45"/>
      <c r="H26" s="45"/>
      <c r="I26" s="45"/>
      <c r="J26" s="45"/>
      <c r="K26" s="45"/>
      <c r="L26" s="45"/>
      <c r="M26" s="45"/>
      <c r="N26" s="64"/>
      <c r="O26" s="64"/>
      <c r="P26" s="65"/>
      <c r="Q26" s="65"/>
      <c r="R26" s="65"/>
      <c r="S26" s="65"/>
      <c r="T26" s="65"/>
      <c r="U26" s="65"/>
      <c r="V26" s="65"/>
      <c r="W26" s="45"/>
      <c r="X26" s="45"/>
    </row>
    <row r="27" spans="1:24" s="54" customFormat="1" ht="12.75" x14ac:dyDescent="0.2">
      <c r="A27" s="45" t="s">
        <v>270</v>
      </c>
      <c r="B27" s="45"/>
      <c r="C27" s="45"/>
      <c r="D27" s="45"/>
      <c r="E27" s="45"/>
      <c r="F27" s="45"/>
      <c r="G27" s="45"/>
      <c r="H27" s="45"/>
      <c r="I27" s="45"/>
      <c r="J27" s="45"/>
      <c r="K27" s="45"/>
      <c r="L27" s="45"/>
      <c r="M27" s="45"/>
      <c r="N27" s="45"/>
      <c r="O27" s="45"/>
    </row>
    <row r="28" spans="1:24" s="54" customFormat="1" ht="12.75" x14ac:dyDescent="0.2">
      <c r="B28" s="45"/>
      <c r="C28" s="45"/>
      <c r="D28" s="45"/>
      <c r="E28" s="45"/>
      <c r="F28" s="45"/>
      <c r="G28" s="45"/>
      <c r="H28" s="45"/>
      <c r="I28" s="45"/>
      <c r="J28" s="45"/>
      <c r="K28" s="45"/>
      <c r="L28" s="45"/>
      <c r="M28" s="45"/>
      <c r="N28" s="45"/>
      <c r="O28" s="45"/>
    </row>
    <row r="29" spans="1:24" s="54" customFormat="1" ht="12.75" x14ac:dyDescent="0.2">
      <c r="B29" s="45"/>
      <c r="C29" s="45"/>
      <c r="D29" s="45"/>
      <c r="E29" s="45"/>
      <c r="F29" s="45"/>
      <c r="G29" s="45"/>
      <c r="H29" s="45"/>
      <c r="I29" s="45"/>
      <c r="J29" s="45"/>
      <c r="K29" s="45"/>
      <c r="L29" s="45"/>
      <c r="M29" s="45"/>
      <c r="N29" s="45"/>
      <c r="O29" s="45"/>
    </row>
    <row r="30" spans="1:24" x14ac:dyDescent="0.25">
      <c r="P30"/>
      <c r="Q30"/>
      <c r="R30"/>
      <c r="S30"/>
      <c r="T30"/>
      <c r="U30"/>
      <c r="V30"/>
      <c r="W30"/>
      <c r="X30"/>
    </row>
    <row r="31" spans="1:24" x14ac:dyDescent="0.25">
      <c r="P31"/>
      <c r="Q31"/>
      <c r="R31"/>
      <c r="S31"/>
      <c r="T31"/>
      <c r="U31"/>
      <c r="V31"/>
      <c r="W31"/>
      <c r="X31"/>
    </row>
    <row r="32" spans="1:24" x14ac:dyDescent="0.25">
      <c r="P32"/>
      <c r="Q32"/>
      <c r="R32"/>
      <c r="S32"/>
      <c r="T32"/>
      <c r="U32"/>
      <c r="V32"/>
      <c r="W32"/>
      <c r="X32"/>
    </row>
    <row r="33" spans="14:24" x14ac:dyDescent="0.25">
      <c r="P33"/>
      <c r="Q33"/>
      <c r="R33"/>
      <c r="S33"/>
      <c r="T33"/>
      <c r="U33"/>
      <c r="V33"/>
      <c r="W33"/>
      <c r="X33"/>
    </row>
    <row r="34" spans="14:24" x14ac:dyDescent="0.25">
      <c r="P34"/>
      <c r="Q34"/>
      <c r="R34"/>
      <c r="S34"/>
      <c r="T34"/>
      <c r="U34"/>
      <c r="V34"/>
      <c r="W34"/>
      <c r="X34"/>
    </row>
    <row r="35" spans="14:24" x14ac:dyDescent="0.25">
      <c r="P35"/>
      <c r="Q35"/>
      <c r="R35"/>
      <c r="S35"/>
      <c r="T35"/>
      <c r="U35"/>
      <c r="V35"/>
      <c r="W35"/>
      <c r="X35"/>
    </row>
    <row r="36" spans="14:24" x14ac:dyDescent="0.25">
      <c r="P36"/>
      <c r="Q36"/>
      <c r="R36"/>
      <c r="S36"/>
      <c r="T36"/>
      <c r="U36"/>
      <c r="V36"/>
      <c r="W36"/>
      <c r="X36"/>
    </row>
    <row r="37" spans="14:24" x14ac:dyDescent="0.25">
      <c r="P37"/>
      <c r="Q37"/>
      <c r="R37"/>
      <c r="S37"/>
      <c r="T37"/>
      <c r="U37"/>
      <c r="V37"/>
      <c r="W37"/>
      <c r="X37"/>
    </row>
    <row r="38" spans="14:24" x14ac:dyDescent="0.25">
      <c r="P38"/>
      <c r="Q38"/>
      <c r="R38"/>
      <c r="S38"/>
      <c r="T38"/>
      <c r="U38"/>
      <c r="V38"/>
      <c r="W38"/>
      <c r="X38"/>
    </row>
    <row r="39" spans="14:24" x14ac:dyDescent="0.25">
      <c r="P39"/>
      <c r="Q39"/>
      <c r="R39"/>
      <c r="S39"/>
      <c r="T39"/>
      <c r="U39"/>
      <c r="V39"/>
      <c r="W39"/>
      <c r="X39"/>
    </row>
    <row r="40" spans="14:24" x14ac:dyDescent="0.25">
      <c r="P40"/>
      <c r="Q40"/>
      <c r="R40"/>
      <c r="S40"/>
      <c r="T40"/>
      <c r="U40"/>
      <c r="V40"/>
      <c r="W40"/>
      <c r="X40"/>
    </row>
    <row r="41" spans="14:24" x14ac:dyDescent="0.25">
      <c r="P41"/>
      <c r="Q41"/>
      <c r="R41"/>
      <c r="S41"/>
      <c r="T41"/>
      <c r="U41"/>
      <c r="V41"/>
      <c r="W41"/>
      <c r="X41"/>
    </row>
    <row r="42" spans="14:24" x14ac:dyDescent="0.25">
      <c r="P42"/>
      <c r="Q42"/>
      <c r="R42"/>
      <c r="S42"/>
      <c r="T42"/>
      <c r="U42"/>
      <c r="V42"/>
      <c r="W42"/>
      <c r="X42"/>
    </row>
    <row r="43" spans="14:24" x14ac:dyDescent="0.25">
      <c r="P43"/>
      <c r="Q43"/>
      <c r="R43"/>
      <c r="S43"/>
      <c r="T43"/>
      <c r="U43"/>
      <c r="V43"/>
      <c r="W43"/>
      <c r="X43"/>
    </row>
    <row r="44" spans="14:24" x14ac:dyDescent="0.25">
      <c r="P44"/>
      <c r="Q44"/>
      <c r="R44"/>
      <c r="S44"/>
      <c r="T44"/>
      <c r="U44"/>
      <c r="V44"/>
      <c r="W44"/>
      <c r="X44"/>
    </row>
    <row r="45" spans="14:24" x14ac:dyDescent="0.25">
      <c r="P45"/>
      <c r="Q45"/>
      <c r="R45"/>
      <c r="S45"/>
      <c r="T45"/>
      <c r="U45"/>
      <c r="V45"/>
      <c r="W45"/>
      <c r="X45"/>
    </row>
    <row r="46" spans="14:24" x14ac:dyDescent="0.25">
      <c r="N46" s="9"/>
      <c r="P46"/>
      <c r="Q46"/>
      <c r="R46"/>
      <c r="S46"/>
      <c r="T46"/>
      <c r="U46"/>
      <c r="V46"/>
      <c r="W46"/>
      <c r="X46"/>
    </row>
    <row r="47" spans="14:24" x14ac:dyDescent="0.25">
      <c r="N47" s="12"/>
      <c r="P47"/>
      <c r="Q47"/>
      <c r="R47"/>
      <c r="S47"/>
      <c r="T47"/>
      <c r="U47"/>
      <c r="V47"/>
      <c r="W47"/>
      <c r="X47"/>
    </row>
    <row r="48" spans="14:24" x14ac:dyDescent="0.25">
      <c r="N48" s="13"/>
      <c r="P48"/>
      <c r="Q48"/>
      <c r="R48"/>
      <c r="S48"/>
      <c r="T48"/>
      <c r="U48"/>
      <c r="V48"/>
      <c r="W48"/>
      <c r="X48"/>
    </row>
    <row r="52" spans="14:22" x14ac:dyDescent="0.25">
      <c r="N52" s="9"/>
      <c r="O52" s="9"/>
      <c r="P52" s="9"/>
      <c r="Q52" s="9"/>
      <c r="R52" s="9"/>
      <c r="S52" s="9"/>
      <c r="T52" s="9"/>
      <c r="U52" s="9"/>
      <c r="V52" s="9"/>
    </row>
  </sheetData>
  <mergeCells count="1">
    <mergeCell ref="B2:N2"/>
  </mergeCells>
  <pageMargins left="0.7" right="0.7" top="0.75" bottom="0.75" header="0.3" footer="0.3"/>
  <pageSetup paperSize="8" orientation="landscape" horizontalDpi="300" verticalDpi="300" r:id="rId1"/>
  <headerFooter>
    <oddHeader>&amp;L&amp;"Calibri"&amp;10&amp;K000000 [Limited Sharing]&amp;1#_x000D_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128FF-E539-4E0C-946C-B577EFEE0A75}">
  <sheetPr codeName="Sheet3">
    <tabColor rgb="FF808080"/>
  </sheetPr>
  <dimension ref="A1:Q33"/>
  <sheetViews>
    <sheetView workbookViewId="0">
      <pane ySplit="3" topLeftCell="A14" activePane="bottomLeft" state="frozen"/>
      <selection activeCell="I7" sqref="I7"/>
      <selection pane="bottomLeft" activeCell="T13" sqref="T13"/>
    </sheetView>
  </sheetViews>
  <sheetFormatPr defaultRowHeight="15" x14ac:dyDescent="0.25"/>
  <cols>
    <col min="1" max="1" width="3" customWidth="1"/>
    <col min="2" max="2" width="34.28515625" style="1" customWidth="1"/>
    <col min="3" max="9" width="7.5703125" style="1" bestFit="1" customWidth="1"/>
    <col min="10" max="11" width="6.5703125" style="1" bestFit="1" customWidth="1"/>
    <col min="12" max="12" width="7.5703125" style="1" bestFit="1" customWidth="1"/>
    <col min="13" max="17" width="9.140625" style="1"/>
  </cols>
  <sheetData>
    <row r="1" spans="2:17" ht="39" customHeight="1" x14ac:dyDescent="0.25">
      <c r="B1" s="25" t="s">
        <v>309</v>
      </c>
      <c r="C1" s="24"/>
      <c r="D1" s="24"/>
      <c r="E1" s="24"/>
      <c r="F1" s="24"/>
      <c r="G1" s="24"/>
      <c r="H1" s="24"/>
      <c r="I1" s="24"/>
      <c r="J1" s="24"/>
      <c r="K1" s="24"/>
      <c r="L1" s="24"/>
      <c r="M1" s="26"/>
      <c r="N1" s="26" t="s">
        <v>312</v>
      </c>
      <c r="O1"/>
      <c r="P1"/>
      <c r="Q1"/>
    </row>
    <row r="2" spans="2:17" ht="17.25" x14ac:dyDescent="0.25">
      <c r="B2" s="200" t="s">
        <v>255</v>
      </c>
      <c r="C2" s="200"/>
      <c r="D2" s="200"/>
      <c r="E2" s="200"/>
      <c r="F2" s="200"/>
      <c r="G2" s="200"/>
      <c r="H2" s="200"/>
      <c r="I2" s="200"/>
      <c r="J2" s="200"/>
      <c r="K2" s="200"/>
      <c r="L2" s="200"/>
      <c r="M2" s="200"/>
      <c r="N2" s="200"/>
    </row>
    <row r="3" spans="2:17" ht="17.25" x14ac:dyDescent="0.25">
      <c r="B3" s="14" t="s">
        <v>200</v>
      </c>
      <c r="C3" s="14">
        <v>2013</v>
      </c>
      <c r="D3" s="14">
        <v>2014</v>
      </c>
      <c r="E3" s="14">
        <v>2015</v>
      </c>
      <c r="F3" s="14">
        <v>2016</v>
      </c>
      <c r="G3" s="14">
        <v>2017</v>
      </c>
      <c r="H3" s="14">
        <v>2018</v>
      </c>
      <c r="I3" s="14">
        <v>2019</v>
      </c>
      <c r="J3" s="14">
        <v>2020</v>
      </c>
      <c r="K3" s="14">
        <v>2021</v>
      </c>
      <c r="L3" s="14">
        <v>2022</v>
      </c>
      <c r="M3" s="14">
        <v>2023</v>
      </c>
      <c r="N3" s="14" t="s">
        <v>342</v>
      </c>
    </row>
    <row r="4" spans="2:17" s="54" customFormat="1" ht="12.75" x14ac:dyDescent="0.2">
      <c r="B4" s="59" t="s">
        <v>33</v>
      </c>
      <c r="C4" s="40"/>
      <c r="D4" s="40"/>
      <c r="E4" s="40"/>
      <c r="F4" s="40"/>
      <c r="G4" s="40"/>
      <c r="H4" s="40"/>
      <c r="I4" s="40"/>
      <c r="J4" s="40"/>
      <c r="K4" s="40"/>
      <c r="L4" s="40"/>
      <c r="M4" s="66"/>
      <c r="N4" s="67"/>
      <c r="O4" s="67"/>
      <c r="P4" s="67"/>
      <c r="Q4" s="67"/>
    </row>
    <row r="5" spans="2:17" s="54" customFormat="1" ht="12.75" x14ac:dyDescent="0.2">
      <c r="B5" s="55" t="s">
        <v>34</v>
      </c>
      <c r="C5" s="42">
        <v>23</v>
      </c>
      <c r="D5" s="42">
        <v>600</v>
      </c>
      <c r="E5" s="42">
        <v>286</v>
      </c>
      <c r="F5" s="42">
        <v>30</v>
      </c>
      <c r="G5" s="42">
        <v>748</v>
      </c>
      <c r="H5" s="42">
        <v>249</v>
      </c>
      <c r="I5" s="42">
        <v>24</v>
      </c>
      <c r="J5" s="42">
        <v>16</v>
      </c>
      <c r="K5" s="42">
        <v>147</v>
      </c>
      <c r="L5" s="42">
        <v>783</v>
      </c>
      <c r="M5" s="42">
        <v>29.605646999999998</v>
      </c>
      <c r="N5" s="42">
        <v>131.33816200000001</v>
      </c>
      <c r="O5" s="67"/>
      <c r="P5" s="67"/>
      <c r="Q5" s="67"/>
    </row>
    <row r="6" spans="2:17" s="54" customFormat="1" ht="12.75" x14ac:dyDescent="0.2">
      <c r="B6" s="57" t="s">
        <v>35</v>
      </c>
      <c r="C6" s="42">
        <v>548</v>
      </c>
      <c r="D6" s="42">
        <v>520</v>
      </c>
      <c r="E6" s="42">
        <v>624</v>
      </c>
      <c r="F6" s="42">
        <v>651</v>
      </c>
      <c r="G6" s="42">
        <v>498</v>
      </c>
      <c r="H6" s="42">
        <v>645</v>
      </c>
      <c r="I6" s="42">
        <v>556</v>
      </c>
      <c r="J6" s="42">
        <v>683</v>
      </c>
      <c r="K6" s="42">
        <v>582</v>
      </c>
      <c r="L6" s="42">
        <v>460</v>
      </c>
      <c r="M6" s="42">
        <v>652.87639200000012</v>
      </c>
      <c r="N6" s="42">
        <v>582.90609700000005</v>
      </c>
      <c r="O6" s="67"/>
      <c r="P6" s="67"/>
      <c r="Q6" s="67"/>
    </row>
    <row r="7" spans="2:17" s="54" customFormat="1" ht="12.75" x14ac:dyDescent="0.2">
      <c r="B7" s="57" t="s">
        <v>36</v>
      </c>
      <c r="C7" s="40"/>
      <c r="D7" s="40"/>
      <c r="E7" s="40"/>
      <c r="F7" s="40"/>
      <c r="G7" s="40"/>
      <c r="H7" s="40"/>
      <c r="I7" s="40"/>
      <c r="J7" s="40"/>
      <c r="K7" s="40"/>
      <c r="L7" s="40"/>
      <c r="M7" s="40"/>
      <c r="N7" s="40"/>
      <c r="O7" s="67"/>
      <c r="P7" s="67"/>
      <c r="Q7" s="67"/>
    </row>
    <row r="8" spans="2:17" s="54" customFormat="1" x14ac:dyDescent="0.2">
      <c r="B8" s="37" t="s">
        <v>327</v>
      </c>
      <c r="C8" s="42">
        <v>69</v>
      </c>
      <c r="D8" s="42">
        <v>71</v>
      </c>
      <c r="E8" s="42">
        <v>86</v>
      </c>
      <c r="F8" s="42">
        <v>100</v>
      </c>
      <c r="G8" s="42">
        <v>99</v>
      </c>
      <c r="H8" s="42">
        <v>105</v>
      </c>
      <c r="I8" s="42">
        <v>99</v>
      </c>
      <c r="J8" s="42">
        <v>102</v>
      </c>
      <c r="K8" s="42">
        <v>88</v>
      </c>
      <c r="L8" s="42">
        <v>54</v>
      </c>
      <c r="M8" s="42">
        <v>71.182446999999996</v>
      </c>
      <c r="N8" s="42">
        <v>67.150947000000002</v>
      </c>
      <c r="O8" s="67"/>
      <c r="P8" s="67"/>
      <c r="Q8" s="67"/>
    </row>
    <row r="9" spans="2:17" s="54" customFormat="1" ht="12.75" x14ac:dyDescent="0.2">
      <c r="B9" s="37" t="s">
        <v>37</v>
      </c>
      <c r="C9" s="36">
        <v>1545</v>
      </c>
      <c r="D9" s="36">
        <v>1172</v>
      </c>
      <c r="E9" s="36">
        <v>1613</v>
      </c>
      <c r="F9" s="36">
        <v>1659</v>
      </c>
      <c r="G9" s="36">
        <v>2179</v>
      </c>
      <c r="H9" s="36">
        <v>1873</v>
      </c>
      <c r="I9" s="36">
        <v>2040</v>
      </c>
      <c r="J9" s="36">
        <v>1697</v>
      </c>
      <c r="K9" s="36">
        <v>2366</v>
      </c>
      <c r="L9" s="36">
        <v>1377</v>
      </c>
      <c r="M9" s="36">
        <v>1649.26</v>
      </c>
      <c r="N9" s="36">
        <v>2303.067</v>
      </c>
      <c r="O9" s="67"/>
      <c r="P9" s="67"/>
      <c r="Q9" s="67"/>
    </row>
    <row r="10" spans="2:17" s="54" customFormat="1" ht="12.75" x14ac:dyDescent="0.2">
      <c r="B10" s="57" t="s">
        <v>38</v>
      </c>
      <c r="C10" s="40"/>
      <c r="D10" s="40"/>
      <c r="E10" s="40"/>
      <c r="F10" s="40"/>
      <c r="G10" s="40"/>
      <c r="H10" s="40"/>
      <c r="I10" s="40"/>
      <c r="J10" s="40"/>
      <c r="K10" s="40"/>
      <c r="L10" s="40"/>
      <c r="M10" s="40"/>
      <c r="N10" s="40"/>
      <c r="O10" s="67"/>
      <c r="P10" s="67"/>
      <c r="Q10" s="67"/>
    </row>
    <row r="11" spans="2:17" s="54" customFormat="1" x14ac:dyDescent="0.2">
      <c r="B11" s="37" t="s">
        <v>328</v>
      </c>
      <c r="C11" s="42">
        <v>39</v>
      </c>
      <c r="D11" s="42">
        <v>36</v>
      </c>
      <c r="E11" s="42">
        <v>35</v>
      </c>
      <c r="F11" s="42">
        <v>37</v>
      </c>
      <c r="G11" s="42">
        <v>35</v>
      </c>
      <c r="H11" s="42">
        <v>35</v>
      </c>
      <c r="I11" s="42">
        <v>38</v>
      </c>
      <c r="J11" s="42">
        <v>45</v>
      </c>
      <c r="K11" s="42">
        <v>35</v>
      </c>
      <c r="L11" s="42">
        <v>32</v>
      </c>
      <c r="M11" s="42">
        <v>31.370607</v>
      </c>
      <c r="N11" s="42">
        <v>37.159140000000001</v>
      </c>
      <c r="O11" s="67"/>
      <c r="P11" s="67"/>
      <c r="Q11" s="67"/>
    </row>
    <row r="12" spans="2:17" s="54" customFormat="1" ht="12.75" x14ac:dyDescent="0.2">
      <c r="B12" s="37" t="s">
        <v>39</v>
      </c>
      <c r="C12" s="42">
        <v>40</v>
      </c>
      <c r="D12" s="42">
        <v>43</v>
      </c>
      <c r="E12" s="42">
        <v>85</v>
      </c>
      <c r="F12" s="42">
        <v>78</v>
      </c>
      <c r="G12" s="42">
        <v>71</v>
      </c>
      <c r="H12" s="42">
        <v>49</v>
      </c>
      <c r="I12" s="42">
        <v>58</v>
      </c>
      <c r="J12" s="42">
        <v>40</v>
      </c>
      <c r="K12" s="42">
        <v>21</v>
      </c>
      <c r="L12" s="42">
        <v>10</v>
      </c>
      <c r="M12" s="42">
        <v>17.258658</v>
      </c>
      <c r="N12" s="42">
        <v>20.923259000000002</v>
      </c>
      <c r="O12" s="67"/>
      <c r="P12" s="67"/>
      <c r="Q12" s="67"/>
    </row>
    <row r="13" spans="2:17" s="54" customFormat="1" ht="12.75" x14ac:dyDescent="0.2">
      <c r="B13" s="57" t="s">
        <v>40</v>
      </c>
      <c r="C13" s="42">
        <v>895</v>
      </c>
      <c r="D13" s="36">
        <v>1179</v>
      </c>
      <c r="E13" s="36">
        <v>1208</v>
      </c>
      <c r="F13" s="42">
        <v>948</v>
      </c>
      <c r="G13" s="36">
        <v>1250</v>
      </c>
      <c r="H13" s="36">
        <v>1297</v>
      </c>
      <c r="I13" s="36">
        <v>1159</v>
      </c>
      <c r="J13" s="36">
        <v>1404</v>
      </c>
      <c r="K13" s="36">
        <v>1307</v>
      </c>
      <c r="L13" s="42">
        <v>583</v>
      </c>
      <c r="M13" s="36">
        <v>788.60826400000008</v>
      </c>
      <c r="N13" s="36">
        <v>1010.623206</v>
      </c>
      <c r="O13" s="67"/>
      <c r="P13" s="67"/>
      <c r="Q13" s="67"/>
    </row>
    <row r="14" spans="2:17" s="54" customFormat="1" ht="12.75" x14ac:dyDescent="0.2">
      <c r="B14" s="68" t="s">
        <v>41</v>
      </c>
      <c r="C14" s="69">
        <v>122</v>
      </c>
      <c r="D14" s="69">
        <v>108</v>
      </c>
      <c r="E14" s="69">
        <v>74</v>
      </c>
      <c r="F14" s="69">
        <v>111</v>
      </c>
      <c r="G14" s="69">
        <v>168</v>
      </c>
      <c r="H14" s="69">
        <v>116</v>
      </c>
      <c r="I14" s="69">
        <v>176</v>
      </c>
      <c r="J14" s="69">
        <v>156</v>
      </c>
      <c r="K14" s="69">
        <v>237</v>
      </c>
      <c r="L14" s="69">
        <v>99</v>
      </c>
      <c r="M14" s="69">
        <v>139.21459200000001</v>
      </c>
      <c r="N14" s="69">
        <v>183.99454299999999</v>
      </c>
      <c r="O14" s="67"/>
      <c r="P14" s="67"/>
      <c r="Q14" s="67"/>
    </row>
    <row r="15" spans="2:17" s="54" customFormat="1" ht="12.75" x14ac:dyDescent="0.2">
      <c r="B15" s="68" t="s">
        <v>42</v>
      </c>
      <c r="C15" s="69">
        <v>600</v>
      </c>
      <c r="D15" s="69">
        <v>765</v>
      </c>
      <c r="E15" s="69">
        <v>873</v>
      </c>
      <c r="F15" s="69">
        <v>527</v>
      </c>
      <c r="G15" s="69">
        <v>399</v>
      </c>
      <c r="H15" s="69">
        <v>861</v>
      </c>
      <c r="I15" s="69">
        <v>707</v>
      </c>
      <c r="J15" s="69">
        <v>952</v>
      </c>
      <c r="K15" s="69">
        <v>412</v>
      </c>
      <c r="L15" s="69">
        <v>363</v>
      </c>
      <c r="M15" s="69">
        <v>542.61003300000004</v>
      </c>
      <c r="N15" s="69">
        <v>506.90899300000001</v>
      </c>
      <c r="O15" s="67"/>
      <c r="P15" s="67"/>
      <c r="Q15" s="67"/>
    </row>
    <row r="16" spans="2:17" s="54" customFormat="1" ht="12.75" x14ac:dyDescent="0.2">
      <c r="B16" s="68" t="s">
        <v>43</v>
      </c>
      <c r="C16" s="34">
        <v>1743</v>
      </c>
      <c r="D16" s="34">
        <v>1824</v>
      </c>
      <c r="E16" s="34">
        <v>1763</v>
      </c>
      <c r="F16" s="34">
        <v>1685</v>
      </c>
      <c r="G16" s="34">
        <v>1591</v>
      </c>
      <c r="H16" s="34">
        <v>1674</v>
      </c>
      <c r="I16" s="34">
        <v>1842</v>
      </c>
      <c r="J16" s="34">
        <v>1667</v>
      </c>
      <c r="K16" s="34">
        <v>1182</v>
      </c>
      <c r="L16" s="69">
        <v>649</v>
      </c>
      <c r="M16" s="34">
        <v>1663.372719</v>
      </c>
      <c r="N16" s="69">
        <v>1331.0321329999999</v>
      </c>
      <c r="O16" s="67"/>
      <c r="P16" s="67"/>
      <c r="Q16" s="67"/>
    </row>
    <row r="17" spans="1:17" s="54" customFormat="1" ht="12.75" x14ac:dyDescent="0.2">
      <c r="B17" s="68" t="s">
        <v>44</v>
      </c>
      <c r="C17" s="34">
        <v>4123</v>
      </c>
      <c r="D17" s="34">
        <v>4363</v>
      </c>
      <c r="E17" s="34">
        <v>4092</v>
      </c>
      <c r="F17" s="34">
        <v>5299</v>
      </c>
      <c r="G17" s="34">
        <v>5676</v>
      </c>
      <c r="H17" s="34">
        <v>5114</v>
      </c>
      <c r="I17" s="34">
        <v>4724</v>
      </c>
      <c r="J17" s="34">
        <v>3252</v>
      </c>
      <c r="K17" s="34">
        <v>2732</v>
      </c>
      <c r="L17" s="34">
        <v>1410</v>
      </c>
      <c r="M17" s="34">
        <v>966.47117500000002</v>
      </c>
      <c r="N17" s="34">
        <v>892.62177599999995</v>
      </c>
      <c r="O17" s="67"/>
      <c r="P17" s="67"/>
      <c r="Q17" s="67"/>
    </row>
    <row r="18" spans="1:17" s="54" customFormat="1" ht="12.75" x14ac:dyDescent="0.2">
      <c r="B18" s="59" t="s">
        <v>45</v>
      </c>
      <c r="C18" s="40"/>
      <c r="D18" s="40"/>
      <c r="E18" s="40"/>
      <c r="F18" s="40"/>
      <c r="G18" s="40"/>
      <c r="H18" s="40"/>
      <c r="I18" s="40"/>
      <c r="J18" s="40"/>
      <c r="K18" s="40"/>
      <c r="L18" s="40"/>
      <c r="M18" s="40"/>
      <c r="N18" s="40"/>
      <c r="O18" s="67"/>
      <c r="P18" s="67"/>
      <c r="Q18" s="67"/>
    </row>
    <row r="19" spans="1:17" s="54" customFormat="1" x14ac:dyDescent="0.2">
      <c r="B19" s="55" t="s">
        <v>329</v>
      </c>
      <c r="C19" s="36">
        <v>32321</v>
      </c>
      <c r="D19" s="36">
        <v>46647</v>
      </c>
      <c r="E19" s="36">
        <v>134715</v>
      </c>
      <c r="F19" s="36">
        <v>47957</v>
      </c>
      <c r="G19" s="36">
        <v>40519</v>
      </c>
      <c r="H19" s="36">
        <v>86497</v>
      </c>
      <c r="I19" s="36">
        <v>36617</v>
      </c>
      <c r="J19" s="36">
        <v>16405</v>
      </c>
      <c r="K19" s="36">
        <v>2281</v>
      </c>
      <c r="L19" s="42">
        <v>630</v>
      </c>
      <c r="M19" s="36">
        <v>1255</v>
      </c>
      <c r="N19" s="36">
        <v>11269</v>
      </c>
      <c r="O19" s="67"/>
      <c r="P19" s="67"/>
      <c r="Q19" s="67"/>
    </row>
    <row r="20" spans="1:17" s="54" customFormat="1" ht="12.75" x14ac:dyDescent="0.2">
      <c r="B20" s="57" t="s">
        <v>46</v>
      </c>
      <c r="C20" s="36">
        <v>160524</v>
      </c>
      <c r="D20" s="36">
        <v>314060</v>
      </c>
      <c r="E20" s="36">
        <v>349385</v>
      </c>
      <c r="F20" s="36">
        <v>329978</v>
      </c>
      <c r="G20" s="36">
        <v>364346</v>
      </c>
      <c r="H20" s="36">
        <v>354998</v>
      </c>
      <c r="I20" s="36">
        <v>266659</v>
      </c>
      <c r="J20" s="36">
        <v>71306</v>
      </c>
      <c r="K20" s="36">
        <v>1861</v>
      </c>
      <c r="L20" s="36">
        <v>3762</v>
      </c>
      <c r="M20" s="36">
        <v>5388</v>
      </c>
      <c r="N20" s="36">
        <v>21898</v>
      </c>
      <c r="O20" s="67"/>
      <c r="P20" s="67"/>
      <c r="Q20" s="67"/>
    </row>
    <row r="21" spans="1:17" s="54" customFormat="1" ht="12.75" x14ac:dyDescent="0.2">
      <c r="B21" s="57" t="s">
        <v>47</v>
      </c>
      <c r="C21" s="36">
        <v>13701</v>
      </c>
      <c r="D21" s="36">
        <v>5842</v>
      </c>
      <c r="E21" s="36">
        <v>12601</v>
      </c>
      <c r="F21" s="36">
        <v>13185</v>
      </c>
      <c r="G21" s="36">
        <v>10295</v>
      </c>
      <c r="H21" s="36">
        <v>6992</v>
      </c>
      <c r="I21" s="36">
        <v>5132</v>
      </c>
      <c r="J21" s="36">
        <v>6560</v>
      </c>
      <c r="K21" s="36">
        <v>13520</v>
      </c>
      <c r="L21" s="36">
        <v>4083</v>
      </c>
      <c r="M21" s="36">
        <v>2713</v>
      </c>
      <c r="N21" s="36">
        <v>4766</v>
      </c>
      <c r="O21" s="67"/>
      <c r="P21" s="67"/>
      <c r="Q21" s="67"/>
    </row>
    <row r="22" spans="1:17" s="54" customFormat="1" ht="12.75" x14ac:dyDescent="0.2">
      <c r="B22" s="57"/>
      <c r="C22" s="57"/>
      <c r="D22" s="57"/>
      <c r="E22" s="57"/>
      <c r="F22" s="57"/>
      <c r="G22" s="57"/>
      <c r="H22" s="57"/>
      <c r="I22" s="57"/>
      <c r="J22" s="57"/>
      <c r="K22" s="57"/>
      <c r="L22" s="57"/>
      <c r="M22" s="67"/>
      <c r="N22" s="67"/>
      <c r="O22" s="67"/>
      <c r="P22" s="67"/>
      <c r="Q22" s="67"/>
    </row>
    <row r="23" spans="1:17" s="54" customFormat="1" ht="12.75" x14ac:dyDescent="0.2">
      <c r="A23" s="57" t="s">
        <v>271</v>
      </c>
      <c r="B23" s="67" t="s">
        <v>279</v>
      </c>
      <c r="C23" s="57"/>
      <c r="D23" s="57"/>
      <c r="E23" s="57"/>
      <c r="F23" s="57"/>
      <c r="G23" s="57"/>
      <c r="H23" s="57"/>
      <c r="I23" s="57"/>
      <c r="J23" s="57"/>
      <c r="K23" s="57"/>
      <c r="L23" s="57"/>
      <c r="M23" s="67"/>
      <c r="N23" s="67"/>
      <c r="O23" s="67"/>
      <c r="P23" s="67"/>
      <c r="Q23" s="67"/>
    </row>
    <row r="24" spans="1:17" s="54" customFormat="1" ht="12.75" x14ac:dyDescent="0.2">
      <c r="A24" s="53" t="s">
        <v>273</v>
      </c>
      <c r="B24" s="67" t="s">
        <v>272</v>
      </c>
      <c r="C24" s="53"/>
      <c r="D24" s="53"/>
      <c r="E24" s="53"/>
      <c r="F24" s="53"/>
      <c r="G24" s="53"/>
      <c r="H24" s="53"/>
      <c r="I24" s="53"/>
      <c r="J24" s="53"/>
      <c r="K24" s="53"/>
      <c r="L24" s="53"/>
      <c r="M24" s="67"/>
      <c r="N24" s="67"/>
      <c r="O24" s="67"/>
      <c r="P24" s="67"/>
      <c r="Q24" s="67"/>
    </row>
    <row r="25" spans="1:17" s="54" customFormat="1" ht="12.75" x14ac:dyDescent="0.2">
      <c r="A25" s="45" t="s">
        <v>275</v>
      </c>
      <c r="B25" s="67" t="s">
        <v>280</v>
      </c>
      <c r="C25" s="45"/>
      <c r="D25" s="45"/>
      <c r="E25" s="45"/>
      <c r="F25" s="45"/>
      <c r="G25" s="45"/>
      <c r="H25" s="45"/>
      <c r="I25" s="45"/>
      <c r="J25" s="45"/>
      <c r="K25" s="45"/>
      <c r="L25" s="45"/>
      <c r="M25" s="67"/>
      <c r="N25" s="67"/>
      <c r="O25" s="67"/>
      <c r="P25" s="67"/>
      <c r="Q25" s="67"/>
    </row>
    <row r="26" spans="1:17" s="54" customFormat="1" ht="12.75" x14ac:dyDescent="0.2">
      <c r="A26" s="45" t="s">
        <v>281</v>
      </c>
      <c r="B26" s="67" t="s">
        <v>282</v>
      </c>
      <c r="C26" s="45"/>
      <c r="D26" s="45"/>
      <c r="E26" s="45"/>
      <c r="F26" s="45"/>
      <c r="G26" s="45"/>
      <c r="H26" s="45"/>
      <c r="I26" s="45"/>
      <c r="J26" s="45"/>
      <c r="K26" s="45"/>
      <c r="L26" s="45"/>
      <c r="M26" s="67"/>
      <c r="N26" s="67"/>
      <c r="O26" s="67"/>
      <c r="P26" s="67"/>
      <c r="Q26" s="67"/>
    </row>
    <row r="27" spans="1:17" s="54" customFormat="1" ht="12.75" x14ac:dyDescent="0.2">
      <c r="A27" s="45" t="s">
        <v>283</v>
      </c>
      <c r="B27" s="67" t="s">
        <v>284</v>
      </c>
      <c r="C27" s="45"/>
      <c r="D27" s="45"/>
      <c r="E27" s="45"/>
      <c r="F27" s="45"/>
      <c r="G27" s="45"/>
      <c r="H27" s="45"/>
      <c r="I27" s="45"/>
      <c r="J27" s="45"/>
      <c r="K27" s="45"/>
      <c r="L27" s="45"/>
      <c r="M27" s="67"/>
      <c r="N27" s="67"/>
      <c r="O27" s="67"/>
      <c r="P27" s="67"/>
      <c r="Q27" s="67"/>
    </row>
    <row r="28" spans="1:17" s="54" customFormat="1" ht="12.75" x14ac:dyDescent="0.2">
      <c r="A28" s="45"/>
      <c r="B28" s="67"/>
      <c r="C28" s="45"/>
      <c r="D28" s="45"/>
      <c r="E28" s="45"/>
      <c r="F28" s="45"/>
      <c r="G28" s="45"/>
      <c r="H28" s="45"/>
      <c r="I28" s="45"/>
      <c r="J28" s="45"/>
      <c r="K28" s="45"/>
      <c r="L28" s="45"/>
      <c r="M28" s="67"/>
      <c r="N28" s="67"/>
      <c r="O28" s="67"/>
      <c r="P28" s="67"/>
      <c r="Q28" s="67"/>
    </row>
    <row r="29" spans="1:17" s="54" customFormat="1" ht="12.75" x14ac:dyDescent="0.2">
      <c r="A29" s="50" t="s">
        <v>335</v>
      </c>
      <c r="B29" s="67"/>
      <c r="C29" s="45"/>
      <c r="D29" s="45"/>
      <c r="E29" s="45"/>
      <c r="F29" s="45"/>
      <c r="G29" s="45"/>
      <c r="H29" s="45"/>
      <c r="I29" s="45"/>
      <c r="J29" s="45"/>
      <c r="K29" s="45"/>
      <c r="L29" s="45"/>
      <c r="M29" s="67"/>
      <c r="N29" s="67"/>
      <c r="O29" s="67"/>
      <c r="P29" s="67"/>
      <c r="Q29" s="67"/>
    </row>
    <row r="30" spans="1:17" s="54" customFormat="1" ht="12.75" x14ac:dyDescent="0.2">
      <c r="A30" s="57" t="s">
        <v>287</v>
      </c>
      <c r="B30" s="67"/>
      <c r="C30" s="45"/>
      <c r="D30" s="45"/>
      <c r="E30" s="45"/>
      <c r="F30" s="45"/>
      <c r="G30" s="45"/>
      <c r="H30" s="45"/>
      <c r="I30" s="45"/>
      <c r="J30" s="45"/>
      <c r="K30" s="45"/>
      <c r="L30" s="57"/>
      <c r="M30" s="67"/>
      <c r="N30" s="67"/>
      <c r="O30" s="67"/>
      <c r="P30" s="67"/>
      <c r="Q30" s="67"/>
    </row>
    <row r="31" spans="1:17" s="54" customFormat="1" ht="12.75" x14ac:dyDescent="0.2">
      <c r="A31" s="45" t="s">
        <v>270</v>
      </c>
      <c r="B31" s="70"/>
      <c r="C31" s="45"/>
      <c r="D31" s="45"/>
      <c r="E31" s="45"/>
      <c r="F31" s="45"/>
      <c r="G31" s="45"/>
      <c r="H31" s="45"/>
      <c r="I31" s="45"/>
      <c r="J31" s="45"/>
      <c r="K31" s="45"/>
      <c r="L31" s="45"/>
      <c r="M31" s="67"/>
      <c r="N31" s="67"/>
      <c r="O31" s="67"/>
      <c r="P31" s="67"/>
      <c r="Q31" s="67"/>
    </row>
    <row r="32" spans="1:17" s="54" customFormat="1" ht="12.75" x14ac:dyDescent="0.2">
      <c r="B32" s="45"/>
      <c r="C32" s="45"/>
      <c r="D32" s="45"/>
      <c r="E32" s="45"/>
      <c r="F32" s="45"/>
      <c r="G32" s="45"/>
      <c r="H32" s="45"/>
      <c r="I32" s="45"/>
      <c r="J32" s="45"/>
      <c r="K32" s="45"/>
      <c r="L32" s="45"/>
      <c r="M32" s="67"/>
      <c r="N32" s="67"/>
      <c r="O32" s="67"/>
      <c r="P32" s="67"/>
      <c r="Q32" s="67"/>
    </row>
    <row r="33" spans="2:17" s="54" customFormat="1" ht="12.75" x14ac:dyDescent="0.2">
      <c r="B33" s="67"/>
      <c r="C33" s="67"/>
      <c r="D33" s="67"/>
      <c r="E33" s="67"/>
      <c r="F33" s="67"/>
      <c r="G33" s="67"/>
      <c r="H33" s="67"/>
      <c r="I33" s="67"/>
      <c r="J33" s="67"/>
      <c r="K33" s="67"/>
      <c r="L33" s="67"/>
      <c r="M33" s="67"/>
      <c r="N33" s="67"/>
      <c r="O33" s="67"/>
      <c r="P33" s="67"/>
      <c r="Q33" s="67"/>
    </row>
  </sheetData>
  <mergeCells count="1">
    <mergeCell ref="B2:N2"/>
  </mergeCells>
  <pageMargins left="0.7" right="0.7" top="0.75" bottom="0.75" header="0.3" footer="0.3"/>
  <pageSetup paperSize="8" orientation="landscape" r:id="rId1"/>
  <headerFooter>
    <oddHeader>&amp;L&amp;"Calibri"&amp;10&amp;K000000 [Limited Sharing]&amp;1#_x000D_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08080"/>
  </sheetPr>
  <dimension ref="A1:N47"/>
  <sheetViews>
    <sheetView workbookViewId="0">
      <pane ySplit="4" topLeftCell="A29" activePane="bottomLeft" state="frozen"/>
      <selection activeCell="I7" sqref="I7"/>
      <selection pane="bottomLeft" activeCell="T12" sqref="T12"/>
    </sheetView>
  </sheetViews>
  <sheetFormatPr defaultRowHeight="12.75" x14ac:dyDescent="0.2"/>
  <cols>
    <col min="1" max="1" width="3.140625" style="54" customWidth="1"/>
    <col min="2" max="2" width="39.140625" style="45" customWidth="1"/>
    <col min="3" max="12" width="9.140625" style="45" bestFit="1" customWidth="1"/>
    <col min="13" max="13" width="9.140625" style="45"/>
    <col min="14" max="16384" width="9.140625" style="54"/>
  </cols>
  <sheetData>
    <row r="1" spans="2:14" customFormat="1" ht="39" customHeight="1" x14ac:dyDescent="0.25">
      <c r="B1" s="25" t="s">
        <v>309</v>
      </c>
      <c r="C1" s="24"/>
      <c r="D1" s="24"/>
      <c r="E1" s="24"/>
      <c r="F1" s="24"/>
      <c r="G1" s="24"/>
      <c r="H1" s="24"/>
      <c r="I1" s="24"/>
      <c r="J1" s="24"/>
      <c r="K1" s="24"/>
      <c r="L1" s="24"/>
      <c r="M1" s="26"/>
      <c r="N1" s="26" t="s">
        <v>313</v>
      </c>
    </row>
    <row r="2" spans="2:14" customFormat="1" ht="17.25" x14ac:dyDescent="0.25">
      <c r="B2" s="201" t="s">
        <v>256</v>
      </c>
      <c r="C2" s="201"/>
      <c r="D2" s="201"/>
      <c r="E2" s="201"/>
      <c r="F2" s="201"/>
      <c r="G2" s="201"/>
      <c r="H2" s="201"/>
      <c r="I2" s="201"/>
      <c r="J2" s="201"/>
      <c r="K2" s="201"/>
      <c r="L2" s="201"/>
      <c r="M2" s="201"/>
      <c r="N2" s="201"/>
    </row>
    <row r="3" spans="2:14" customFormat="1" ht="15" x14ac:dyDescent="0.25">
      <c r="B3" s="202" t="s">
        <v>48</v>
      </c>
      <c r="C3" s="202"/>
      <c r="D3" s="202"/>
      <c r="E3" s="202"/>
      <c r="F3" s="202"/>
      <c r="G3" s="202"/>
      <c r="H3" s="202"/>
      <c r="I3" s="202"/>
      <c r="J3" s="202"/>
      <c r="K3" s="202"/>
      <c r="L3" s="202"/>
      <c r="M3" s="202"/>
      <c r="N3" s="202"/>
    </row>
    <row r="4" spans="2:14" s="4" customFormat="1" ht="17.25" x14ac:dyDescent="0.25">
      <c r="B4" s="21" t="s">
        <v>231</v>
      </c>
      <c r="C4" s="21">
        <v>2013</v>
      </c>
      <c r="D4" s="18">
        <v>2014</v>
      </c>
      <c r="E4" s="18">
        <v>2015</v>
      </c>
      <c r="F4" s="21">
        <v>2016</v>
      </c>
      <c r="G4" s="18">
        <v>2017</v>
      </c>
      <c r="H4" s="18">
        <v>2018</v>
      </c>
      <c r="I4" s="18">
        <v>2019</v>
      </c>
      <c r="J4" s="21">
        <v>2020</v>
      </c>
      <c r="K4" s="21">
        <v>2021</v>
      </c>
      <c r="L4" s="19">
        <v>2022</v>
      </c>
      <c r="M4" s="19">
        <v>2023</v>
      </c>
      <c r="N4" s="19" t="s">
        <v>342</v>
      </c>
    </row>
    <row r="5" spans="2:14" x14ac:dyDescent="0.2">
      <c r="B5" s="71" t="s">
        <v>10</v>
      </c>
      <c r="C5" s="72">
        <v>410996</v>
      </c>
      <c r="D5" s="73">
        <v>503021</v>
      </c>
      <c r="E5" s="73">
        <v>640352</v>
      </c>
      <c r="F5" s="72">
        <v>628862</v>
      </c>
      <c r="G5" s="73">
        <v>686424</v>
      </c>
      <c r="H5" s="73">
        <v>806608</v>
      </c>
      <c r="I5" s="73">
        <v>707594</v>
      </c>
      <c r="J5" s="74">
        <v>631052</v>
      </c>
      <c r="K5" s="72">
        <v>764979</v>
      </c>
      <c r="L5" s="75">
        <v>872256</v>
      </c>
      <c r="M5" s="75">
        <v>993211.83928999992</v>
      </c>
      <c r="N5" s="75">
        <v>1045134.515142</v>
      </c>
    </row>
    <row r="6" spans="2:14" x14ac:dyDescent="0.2">
      <c r="B6" s="76" t="s">
        <v>49</v>
      </c>
      <c r="C6" s="77">
        <v>176423</v>
      </c>
      <c r="D6" s="73">
        <v>213308</v>
      </c>
      <c r="E6" s="73">
        <v>220828</v>
      </c>
      <c r="F6" s="77">
        <v>237036</v>
      </c>
      <c r="G6" s="73">
        <v>280646</v>
      </c>
      <c r="H6" s="73">
        <v>259659</v>
      </c>
      <c r="I6" s="73">
        <v>255125</v>
      </c>
      <c r="J6" s="34">
        <v>288477</v>
      </c>
      <c r="K6" s="77">
        <v>330670</v>
      </c>
      <c r="L6" s="75">
        <v>502195</v>
      </c>
      <c r="M6" s="75">
        <v>551668.50154299999</v>
      </c>
      <c r="N6" s="75">
        <v>577196.48865800002</v>
      </c>
    </row>
    <row r="7" spans="2:14" x14ac:dyDescent="0.2">
      <c r="B7" s="41" t="s">
        <v>34</v>
      </c>
      <c r="C7" s="78">
        <v>2297</v>
      </c>
      <c r="D7" s="79">
        <v>36795</v>
      </c>
      <c r="E7" s="79">
        <v>17956</v>
      </c>
      <c r="F7" s="78">
        <v>1872</v>
      </c>
      <c r="G7" s="79">
        <v>45881</v>
      </c>
      <c r="H7" s="79">
        <v>16679</v>
      </c>
      <c r="I7" s="79">
        <v>2293</v>
      </c>
      <c r="J7" s="36">
        <v>1936</v>
      </c>
      <c r="K7" s="78">
        <v>14680</v>
      </c>
      <c r="L7" s="80">
        <v>87423</v>
      </c>
      <c r="M7" s="80">
        <v>5602.7695549999999</v>
      </c>
      <c r="N7" s="80">
        <v>25706.310214999998</v>
      </c>
    </row>
    <row r="8" spans="2:14" x14ac:dyDescent="0.2">
      <c r="B8" s="41" t="s">
        <v>50</v>
      </c>
      <c r="C8" s="40">
        <v>237</v>
      </c>
      <c r="D8" s="60">
        <v>270</v>
      </c>
      <c r="E8" s="60">
        <v>277</v>
      </c>
      <c r="F8" s="40">
        <v>255</v>
      </c>
      <c r="G8" s="60">
        <v>300</v>
      </c>
      <c r="H8" s="60">
        <v>494</v>
      </c>
      <c r="I8" s="60">
        <v>490</v>
      </c>
      <c r="J8" s="36">
        <v>1252</v>
      </c>
      <c r="K8" s="78">
        <v>1044</v>
      </c>
      <c r="L8" s="80">
        <v>39003</v>
      </c>
      <c r="M8" s="80">
        <v>25104.317539</v>
      </c>
      <c r="N8" s="80">
        <v>16429.796205000002</v>
      </c>
    </row>
    <row r="9" spans="2:14" x14ac:dyDescent="0.2">
      <c r="B9" s="41" t="s">
        <v>35</v>
      </c>
      <c r="C9" s="78">
        <v>37187</v>
      </c>
      <c r="D9" s="79">
        <v>33332</v>
      </c>
      <c r="E9" s="79">
        <v>34164</v>
      </c>
      <c r="F9" s="78">
        <v>49919</v>
      </c>
      <c r="G9" s="79">
        <v>39041</v>
      </c>
      <c r="H9" s="79">
        <v>40045</v>
      </c>
      <c r="I9" s="79">
        <v>35714</v>
      </c>
      <c r="J9" s="36">
        <v>51146</v>
      </c>
      <c r="K9" s="78">
        <v>56672</v>
      </c>
      <c r="L9" s="80">
        <v>82644</v>
      </c>
      <c r="M9" s="80">
        <v>142300.85254699999</v>
      </c>
      <c r="N9" s="80">
        <v>117351.05358999998</v>
      </c>
    </row>
    <row r="10" spans="2:14" x14ac:dyDescent="0.2">
      <c r="B10" s="41" t="s">
        <v>36</v>
      </c>
      <c r="C10" s="78">
        <v>37572</v>
      </c>
      <c r="D10" s="79">
        <v>44308</v>
      </c>
      <c r="E10" s="79">
        <v>34088</v>
      </c>
      <c r="F10" s="78">
        <v>36338</v>
      </c>
      <c r="G10" s="79">
        <v>48145</v>
      </c>
      <c r="H10" s="79">
        <v>54002</v>
      </c>
      <c r="I10" s="79">
        <v>55647</v>
      </c>
      <c r="J10" s="36">
        <v>61933</v>
      </c>
      <c r="K10" s="78">
        <v>63094</v>
      </c>
      <c r="L10" s="80">
        <v>68332</v>
      </c>
      <c r="M10" s="80">
        <v>88623.591340999992</v>
      </c>
      <c r="N10" s="80">
        <v>72184.98487</v>
      </c>
    </row>
    <row r="11" spans="2:14" x14ac:dyDescent="0.2">
      <c r="B11" s="41" t="s">
        <v>51</v>
      </c>
      <c r="C11" s="78">
        <v>11251</v>
      </c>
      <c r="D11" s="79">
        <v>8918</v>
      </c>
      <c r="E11" s="79">
        <v>11103</v>
      </c>
      <c r="F11" s="78">
        <v>14356</v>
      </c>
      <c r="G11" s="79">
        <v>14465</v>
      </c>
      <c r="H11" s="79">
        <v>15181</v>
      </c>
      <c r="I11" s="79">
        <v>16477</v>
      </c>
      <c r="J11" s="36">
        <v>19215</v>
      </c>
      <c r="K11" s="78">
        <v>15467</v>
      </c>
      <c r="L11" s="80">
        <v>14481</v>
      </c>
      <c r="M11" s="80">
        <v>13523.732824999999</v>
      </c>
      <c r="N11" s="80">
        <v>21431.959519999997</v>
      </c>
    </row>
    <row r="12" spans="2:14" x14ac:dyDescent="0.2">
      <c r="B12" s="41" t="s">
        <v>39</v>
      </c>
      <c r="C12" s="78">
        <v>9939</v>
      </c>
      <c r="D12" s="79">
        <v>9895</v>
      </c>
      <c r="E12" s="79">
        <v>19095</v>
      </c>
      <c r="F12" s="78">
        <v>20184</v>
      </c>
      <c r="G12" s="79">
        <v>18697</v>
      </c>
      <c r="H12" s="79">
        <v>16766</v>
      </c>
      <c r="I12" s="79">
        <v>21862</v>
      </c>
      <c r="J12" s="36">
        <v>15844</v>
      </c>
      <c r="K12" s="78">
        <v>8871</v>
      </c>
      <c r="L12" s="80">
        <v>5903</v>
      </c>
      <c r="M12" s="80">
        <v>12270.956327</v>
      </c>
      <c r="N12" s="80">
        <v>14394.995155999997</v>
      </c>
    </row>
    <row r="13" spans="2:14" x14ac:dyDescent="0.2">
      <c r="B13" s="41" t="s">
        <v>52</v>
      </c>
      <c r="C13" s="78">
        <v>77940</v>
      </c>
      <c r="D13" s="79">
        <v>79791</v>
      </c>
      <c r="E13" s="79">
        <v>104144</v>
      </c>
      <c r="F13" s="78">
        <v>114112</v>
      </c>
      <c r="G13" s="79">
        <v>114117</v>
      </c>
      <c r="H13" s="79">
        <v>116492</v>
      </c>
      <c r="I13" s="79">
        <v>122644</v>
      </c>
      <c r="J13" s="36">
        <v>137149</v>
      </c>
      <c r="K13" s="78">
        <v>170842</v>
      </c>
      <c r="L13" s="80">
        <v>204409</v>
      </c>
      <c r="M13" s="80">
        <v>264242.28140899999</v>
      </c>
      <c r="N13" s="80">
        <v>309697.3891020001</v>
      </c>
    </row>
    <row r="14" spans="2:14" x14ac:dyDescent="0.2">
      <c r="B14" s="59" t="s">
        <v>53</v>
      </c>
      <c r="C14" s="77">
        <v>234573</v>
      </c>
      <c r="D14" s="73">
        <v>289713</v>
      </c>
      <c r="E14" s="73">
        <v>419524</v>
      </c>
      <c r="F14" s="77">
        <v>391826</v>
      </c>
      <c r="G14" s="73">
        <v>405778</v>
      </c>
      <c r="H14" s="73">
        <v>546949</v>
      </c>
      <c r="I14" s="73">
        <v>452468</v>
      </c>
      <c r="J14" s="34">
        <v>342575</v>
      </c>
      <c r="K14" s="77">
        <v>434309</v>
      </c>
      <c r="L14" s="75">
        <v>370061</v>
      </c>
      <c r="M14" s="75">
        <v>441543.33774700004</v>
      </c>
      <c r="N14" s="75">
        <v>467938.02648400003</v>
      </c>
    </row>
    <row r="15" spans="2:14" x14ac:dyDescent="0.2">
      <c r="B15" s="35" t="s">
        <v>54</v>
      </c>
      <c r="C15" s="78">
        <v>74691</v>
      </c>
      <c r="D15" s="79">
        <v>116165</v>
      </c>
      <c r="E15" s="79">
        <v>168869</v>
      </c>
      <c r="F15" s="78">
        <v>113655</v>
      </c>
      <c r="G15" s="79">
        <v>109527</v>
      </c>
      <c r="H15" s="79">
        <v>163679</v>
      </c>
      <c r="I15" s="79">
        <v>126516</v>
      </c>
      <c r="J15" s="36">
        <v>49673</v>
      </c>
      <c r="K15" s="78">
        <v>1749</v>
      </c>
      <c r="L15" s="80">
        <v>3272</v>
      </c>
      <c r="M15" s="80">
        <v>5382.9154509999998</v>
      </c>
      <c r="N15" s="80">
        <v>7795.1655339999998</v>
      </c>
    </row>
    <row r="16" spans="2:14" x14ac:dyDescent="0.2">
      <c r="B16" s="37" t="s">
        <v>55</v>
      </c>
      <c r="C16" s="78">
        <v>13324</v>
      </c>
      <c r="D16" s="79">
        <v>11237</v>
      </c>
      <c r="E16" s="79">
        <v>16358</v>
      </c>
      <c r="F16" s="78">
        <v>19760</v>
      </c>
      <c r="G16" s="79">
        <v>21462</v>
      </c>
      <c r="H16" s="79">
        <v>20096</v>
      </c>
      <c r="I16" s="79">
        <v>18240</v>
      </c>
      <c r="J16" s="36">
        <v>15555</v>
      </c>
      <c r="K16" s="78">
        <v>25064</v>
      </c>
      <c r="L16" s="80">
        <v>8046</v>
      </c>
      <c r="M16" s="80">
        <v>10416.45818</v>
      </c>
      <c r="N16" s="80">
        <v>22378.250717999999</v>
      </c>
    </row>
    <row r="17" spans="2:14" x14ac:dyDescent="0.2">
      <c r="B17" s="37" t="s">
        <v>56</v>
      </c>
      <c r="C17" s="78">
        <v>8526</v>
      </c>
      <c r="D17" s="79">
        <v>9573</v>
      </c>
      <c r="E17" s="79">
        <v>12822</v>
      </c>
      <c r="F17" s="78">
        <v>12708</v>
      </c>
      <c r="G17" s="79">
        <v>11900</v>
      </c>
      <c r="H17" s="79">
        <v>12573</v>
      </c>
      <c r="I17" s="79">
        <v>12261</v>
      </c>
      <c r="J17" s="36">
        <v>8064</v>
      </c>
      <c r="K17" s="78">
        <v>16543</v>
      </c>
      <c r="L17" s="80">
        <v>13666</v>
      </c>
      <c r="M17" s="80">
        <v>14362.876546000001</v>
      </c>
      <c r="N17" s="80">
        <v>20035.317194000003</v>
      </c>
    </row>
    <row r="18" spans="2:14" x14ac:dyDescent="0.2">
      <c r="B18" s="37" t="s">
        <v>57</v>
      </c>
      <c r="C18" s="78">
        <v>48845</v>
      </c>
      <c r="D18" s="79">
        <v>49685</v>
      </c>
      <c r="E18" s="79">
        <v>62498</v>
      </c>
      <c r="F18" s="78">
        <v>76547</v>
      </c>
      <c r="G18" s="79">
        <v>79299</v>
      </c>
      <c r="H18" s="79">
        <v>86546</v>
      </c>
      <c r="I18" s="79">
        <v>98828</v>
      </c>
      <c r="J18" s="36">
        <v>110503</v>
      </c>
      <c r="K18" s="78">
        <v>176115</v>
      </c>
      <c r="L18" s="80">
        <v>167289</v>
      </c>
      <c r="M18" s="80">
        <v>217785.78445199999</v>
      </c>
      <c r="N18" s="80">
        <v>173740.29256199999</v>
      </c>
    </row>
    <row r="19" spans="2:14" x14ac:dyDescent="0.2">
      <c r="B19" s="37" t="s">
        <v>4</v>
      </c>
      <c r="C19" s="78">
        <v>89187</v>
      </c>
      <c r="D19" s="79">
        <v>103053</v>
      </c>
      <c r="E19" s="79">
        <v>158978</v>
      </c>
      <c r="F19" s="78">
        <v>169155</v>
      </c>
      <c r="G19" s="79">
        <v>183590</v>
      </c>
      <c r="H19" s="79">
        <v>264054</v>
      </c>
      <c r="I19" s="79">
        <v>196623</v>
      </c>
      <c r="J19" s="36">
        <v>158780</v>
      </c>
      <c r="K19" s="78">
        <v>214837</v>
      </c>
      <c r="L19" s="80">
        <v>177789</v>
      </c>
      <c r="M19" s="80">
        <v>193595.30311800004</v>
      </c>
      <c r="N19" s="80">
        <v>243989.00047600002</v>
      </c>
    </row>
    <row r="20" spans="2:14" x14ac:dyDescent="0.2">
      <c r="B20" s="59" t="s">
        <v>11</v>
      </c>
      <c r="C20" s="77">
        <v>1361740</v>
      </c>
      <c r="D20" s="73">
        <v>1488091</v>
      </c>
      <c r="E20" s="73">
        <v>1309234</v>
      </c>
      <c r="F20" s="77">
        <v>1438156</v>
      </c>
      <c r="G20" s="73">
        <v>1743719</v>
      </c>
      <c r="H20" s="73">
        <v>2027460</v>
      </c>
      <c r="I20" s="73">
        <v>2032997</v>
      </c>
      <c r="J20" s="34">
        <v>1681070</v>
      </c>
      <c r="K20" s="77">
        <v>2447907</v>
      </c>
      <c r="L20" s="75">
        <v>3934047</v>
      </c>
      <c r="M20" s="75">
        <v>3598166.1210336336</v>
      </c>
      <c r="N20" s="75">
        <v>3596591.0167218759</v>
      </c>
    </row>
    <row r="21" spans="2:14" x14ac:dyDescent="0.2">
      <c r="B21" s="35" t="s">
        <v>58</v>
      </c>
      <c r="C21" s="78">
        <v>30972</v>
      </c>
      <c r="D21" s="79">
        <v>35591</v>
      </c>
      <c r="E21" s="79">
        <v>39573</v>
      </c>
      <c r="F21" s="78">
        <v>19904</v>
      </c>
      <c r="G21" s="79">
        <v>15703</v>
      </c>
      <c r="H21" s="79">
        <v>42682</v>
      </c>
      <c r="I21" s="79">
        <v>39570</v>
      </c>
      <c r="J21" s="36">
        <v>48227</v>
      </c>
      <c r="K21" s="78">
        <v>31414</v>
      </c>
      <c r="L21" s="80">
        <v>96506</v>
      </c>
      <c r="M21" s="80">
        <v>76113.425671999998</v>
      </c>
      <c r="N21" s="80">
        <v>60202.017942999999</v>
      </c>
    </row>
    <row r="22" spans="2:14" x14ac:dyDescent="0.2">
      <c r="B22" s="37" t="s">
        <v>59</v>
      </c>
      <c r="C22" s="78">
        <v>555930</v>
      </c>
      <c r="D22" s="79">
        <v>600150</v>
      </c>
      <c r="E22" s="79">
        <v>366339</v>
      </c>
      <c r="F22" s="78">
        <v>361895</v>
      </c>
      <c r="G22" s="79">
        <v>522470</v>
      </c>
      <c r="H22" s="79">
        <v>674295</v>
      </c>
      <c r="I22" s="79">
        <v>695727</v>
      </c>
      <c r="J22" s="36">
        <v>469677</v>
      </c>
      <c r="K22" s="78">
        <v>743664</v>
      </c>
      <c r="L22" s="80">
        <v>1551667</v>
      </c>
      <c r="M22" s="80">
        <v>1539240.1633426335</v>
      </c>
      <c r="N22" s="80">
        <v>1316260.029524876</v>
      </c>
    </row>
    <row r="23" spans="2:14" x14ac:dyDescent="0.2">
      <c r="B23" s="37" t="s">
        <v>60</v>
      </c>
      <c r="C23" s="78">
        <v>78074</v>
      </c>
      <c r="D23" s="79">
        <v>87016</v>
      </c>
      <c r="E23" s="79">
        <v>98142</v>
      </c>
      <c r="F23" s="78">
        <v>100613</v>
      </c>
      <c r="G23" s="79">
        <v>102591</v>
      </c>
      <c r="H23" s="79">
        <v>120088</v>
      </c>
      <c r="I23" s="79">
        <v>121002</v>
      </c>
      <c r="J23" s="36">
        <v>128452</v>
      </c>
      <c r="K23" s="78">
        <v>177434</v>
      </c>
      <c r="L23" s="80">
        <v>259344</v>
      </c>
      <c r="M23" s="80">
        <v>224170.77864600002</v>
      </c>
      <c r="N23" s="80">
        <v>249377.91723599998</v>
      </c>
    </row>
    <row r="24" spans="2:14" x14ac:dyDescent="0.2">
      <c r="B24" s="37" t="s">
        <v>61</v>
      </c>
      <c r="C24" s="78">
        <v>16707</v>
      </c>
      <c r="D24" s="79">
        <v>18517</v>
      </c>
      <c r="E24" s="79">
        <v>20056</v>
      </c>
      <c r="F24" s="78">
        <v>24093</v>
      </c>
      <c r="G24" s="79">
        <v>24641</v>
      </c>
      <c r="H24" s="79">
        <v>26852</v>
      </c>
      <c r="I24" s="79">
        <v>27645</v>
      </c>
      <c r="J24" s="36">
        <v>25829</v>
      </c>
      <c r="K24" s="78">
        <v>36107</v>
      </c>
      <c r="L24" s="80">
        <v>48083</v>
      </c>
      <c r="M24" s="80">
        <v>42003.538098000005</v>
      </c>
      <c r="N24" s="80">
        <v>48784.377373999996</v>
      </c>
    </row>
    <row r="25" spans="2:14" x14ac:dyDescent="0.2">
      <c r="B25" s="37" t="s">
        <v>62</v>
      </c>
      <c r="C25" s="78">
        <v>29082</v>
      </c>
      <c r="D25" s="79">
        <v>39169</v>
      </c>
      <c r="E25" s="79">
        <v>41834</v>
      </c>
      <c r="F25" s="78">
        <v>45827</v>
      </c>
      <c r="G25" s="79">
        <v>47798</v>
      </c>
      <c r="H25" s="79">
        <v>53807</v>
      </c>
      <c r="I25" s="79">
        <v>51629</v>
      </c>
      <c r="J25" s="36">
        <v>48139</v>
      </c>
      <c r="K25" s="78">
        <v>66381</v>
      </c>
      <c r="L25" s="80">
        <v>110145</v>
      </c>
      <c r="M25" s="80">
        <v>78141.316257999992</v>
      </c>
      <c r="N25" s="80">
        <v>88186.355071999991</v>
      </c>
    </row>
    <row r="26" spans="2:14" x14ac:dyDescent="0.2">
      <c r="B26" s="37" t="s">
        <v>63</v>
      </c>
      <c r="C26" s="78">
        <v>41551</v>
      </c>
      <c r="D26" s="79">
        <v>52844</v>
      </c>
      <c r="E26" s="79">
        <v>48658</v>
      </c>
      <c r="F26" s="78">
        <v>36221</v>
      </c>
      <c r="G26" s="79">
        <v>54394</v>
      </c>
      <c r="H26" s="79">
        <v>60637</v>
      </c>
      <c r="I26" s="79">
        <v>61887</v>
      </c>
      <c r="J26" s="36">
        <v>71366</v>
      </c>
      <c r="K26" s="78">
        <v>83326</v>
      </c>
      <c r="L26" s="80">
        <v>97065</v>
      </c>
      <c r="M26" s="80">
        <v>109887.127894</v>
      </c>
      <c r="N26" s="80">
        <v>114398.46081600001</v>
      </c>
    </row>
    <row r="27" spans="2:14" x14ac:dyDescent="0.2">
      <c r="B27" s="37" t="s">
        <v>64</v>
      </c>
      <c r="C27" s="78">
        <v>264302</v>
      </c>
      <c r="D27" s="79">
        <v>303907</v>
      </c>
      <c r="E27" s="79">
        <v>311965</v>
      </c>
      <c r="F27" s="78">
        <v>393896</v>
      </c>
      <c r="G27" s="79">
        <v>415386</v>
      </c>
      <c r="H27" s="79">
        <v>465334</v>
      </c>
      <c r="I27" s="79">
        <v>520335</v>
      </c>
      <c r="J27" s="36">
        <v>432484</v>
      </c>
      <c r="K27" s="78">
        <v>610217</v>
      </c>
      <c r="L27" s="80">
        <v>968598</v>
      </c>
      <c r="M27" s="80">
        <v>776225.12653900008</v>
      </c>
      <c r="N27" s="80">
        <v>859501.98486900027</v>
      </c>
    </row>
    <row r="28" spans="2:14" x14ac:dyDescent="0.2">
      <c r="B28" s="37" t="s">
        <v>4</v>
      </c>
      <c r="C28" s="78">
        <v>345123</v>
      </c>
      <c r="D28" s="79">
        <v>350898</v>
      </c>
      <c r="E28" s="79">
        <v>382668</v>
      </c>
      <c r="F28" s="78">
        <v>455707</v>
      </c>
      <c r="G28" s="79">
        <v>560737</v>
      </c>
      <c r="H28" s="79">
        <v>583766</v>
      </c>
      <c r="I28" s="79">
        <v>515202</v>
      </c>
      <c r="J28" s="36">
        <v>456895</v>
      </c>
      <c r="K28" s="78">
        <v>699365</v>
      </c>
      <c r="L28" s="80">
        <v>802640</v>
      </c>
      <c r="M28" s="80">
        <v>752384.64458400034</v>
      </c>
      <c r="N28" s="80">
        <v>859879.87388699991</v>
      </c>
    </row>
    <row r="29" spans="2:14" x14ac:dyDescent="0.2">
      <c r="B29" s="59" t="s">
        <v>12</v>
      </c>
      <c r="C29" s="77">
        <v>548604</v>
      </c>
      <c r="D29" s="73">
        <v>542169</v>
      </c>
      <c r="E29" s="73">
        <v>620730</v>
      </c>
      <c r="F29" s="77">
        <v>725473</v>
      </c>
      <c r="G29" s="73">
        <v>746175</v>
      </c>
      <c r="H29" s="73">
        <v>760942</v>
      </c>
      <c r="I29" s="73">
        <v>822954</v>
      </c>
      <c r="J29" s="34">
        <v>660212</v>
      </c>
      <c r="K29" s="77">
        <v>887914</v>
      </c>
      <c r="L29" s="75">
        <v>928089</v>
      </c>
      <c r="M29" s="75">
        <v>896095.67624200007</v>
      </c>
      <c r="N29" s="75">
        <v>1039913.52024</v>
      </c>
    </row>
    <row r="30" spans="2:14" x14ac:dyDescent="0.2">
      <c r="B30" s="37" t="s">
        <v>65</v>
      </c>
      <c r="C30" s="78">
        <v>175054</v>
      </c>
      <c r="D30" s="79">
        <v>170901</v>
      </c>
      <c r="E30" s="79">
        <v>184176</v>
      </c>
      <c r="F30" s="78">
        <v>228538</v>
      </c>
      <c r="G30" s="79">
        <v>242621</v>
      </c>
      <c r="H30" s="79">
        <v>247730</v>
      </c>
      <c r="I30" s="79">
        <v>269733</v>
      </c>
      <c r="J30" s="36">
        <v>191816</v>
      </c>
      <c r="K30" s="78">
        <v>248519</v>
      </c>
      <c r="L30" s="80">
        <v>282596</v>
      </c>
      <c r="M30" s="80">
        <v>253128.09819499997</v>
      </c>
      <c r="N30" s="80">
        <v>279986.48956400005</v>
      </c>
    </row>
    <row r="31" spans="2:14" x14ac:dyDescent="0.2">
      <c r="B31" s="37" t="s">
        <v>66</v>
      </c>
      <c r="C31" s="78">
        <v>86170</v>
      </c>
      <c r="D31" s="79">
        <v>92367</v>
      </c>
      <c r="E31" s="79">
        <v>125927</v>
      </c>
      <c r="F31" s="78">
        <v>96605</v>
      </c>
      <c r="G31" s="79">
        <v>102914</v>
      </c>
      <c r="H31" s="79">
        <v>108057</v>
      </c>
      <c r="I31" s="79">
        <v>106528</v>
      </c>
      <c r="J31" s="36">
        <v>64835</v>
      </c>
      <c r="K31" s="78">
        <v>79412</v>
      </c>
      <c r="L31" s="80">
        <v>39173</v>
      </c>
      <c r="M31" s="80">
        <v>32107.413541000002</v>
      </c>
      <c r="N31" s="80">
        <v>46601.236101999995</v>
      </c>
    </row>
    <row r="32" spans="2:14" x14ac:dyDescent="0.2">
      <c r="B32" s="37" t="s">
        <v>67</v>
      </c>
      <c r="C32" s="78">
        <v>286631</v>
      </c>
      <c r="D32" s="79">
        <v>278257</v>
      </c>
      <c r="E32" s="79">
        <v>309811</v>
      </c>
      <c r="F32" s="78">
        <v>399090</v>
      </c>
      <c r="G32" s="79">
        <v>399453</v>
      </c>
      <c r="H32" s="79">
        <v>404175</v>
      </c>
      <c r="I32" s="79">
        <v>445332</v>
      </c>
      <c r="J32" s="36">
        <v>402967</v>
      </c>
      <c r="K32" s="78">
        <v>558819</v>
      </c>
      <c r="L32" s="80">
        <v>605441</v>
      </c>
      <c r="M32" s="80">
        <v>609770.40925900009</v>
      </c>
      <c r="N32" s="80">
        <v>712396.77317199996</v>
      </c>
    </row>
    <row r="33" spans="1:14" x14ac:dyDescent="0.2">
      <c r="B33" s="37" t="s">
        <v>4</v>
      </c>
      <c r="C33" s="40">
        <v>748</v>
      </c>
      <c r="D33" s="60">
        <v>644</v>
      </c>
      <c r="E33" s="60">
        <v>816</v>
      </c>
      <c r="F33" s="78">
        <v>1239</v>
      </c>
      <c r="G33" s="79">
        <v>1187</v>
      </c>
      <c r="H33" s="60">
        <v>979</v>
      </c>
      <c r="I33" s="79">
        <v>1360</v>
      </c>
      <c r="J33" s="42">
        <v>593</v>
      </c>
      <c r="K33" s="78">
        <v>1163</v>
      </c>
      <c r="L33" s="56">
        <v>879</v>
      </c>
      <c r="M33" s="80">
        <v>1089.7552470000228</v>
      </c>
      <c r="N33" s="80">
        <v>929.02140199998394</v>
      </c>
    </row>
    <row r="34" spans="1:14" x14ac:dyDescent="0.2">
      <c r="B34" s="68" t="s">
        <v>68</v>
      </c>
      <c r="C34" s="77">
        <v>1788</v>
      </c>
      <c r="D34" s="73">
        <v>1882</v>
      </c>
      <c r="E34" s="73">
        <v>2151</v>
      </c>
      <c r="F34" s="77">
        <v>1902</v>
      </c>
      <c r="G34" s="73">
        <v>22254</v>
      </c>
      <c r="H34" s="73">
        <v>11634</v>
      </c>
      <c r="I34" s="73">
        <v>1484</v>
      </c>
      <c r="J34" s="34">
        <v>2583</v>
      </c>
      <c r="K34" s="77">
        <v>3418</v>
      </c>
      <c r="L34" s="75">
        <v>2941</v>
      </c>
      <c r="M34" s="75">
        <v>5132.1652569052021</v>
      </c>
      <c r="N34" s="75">
        <v>3891.8444896444998</v>
      </c>
    </row>
    <row r="35" spans="1:14" ht="15" x14ac:dyDescent="0.2">
      <c r="B35" s="68" t="s">
        <v>330</v>
      </c>
      <c r="C35" s="77">
        <v>2323128</v>
      </c>
      <c r="D35" s="73">
        <v>2535163</v>
      </c>
      <c r="E35" s="73">
        <v>2572467</v>
      </c>
      <c r="F35" s="77">
        <v>2794393</v>
      </c>
      <c r="G35" s="73">
        <v>3198572</v>
      </c>
      <c r="H35" s="73">
        <v>3606644</v>
      </c>
      <c r="I35" s="73">
        <v>3565028</v>
      </c>
      <c r="J35" s="34">
        <v>2974915</v>
      </c>
      <c r="K35" s="77">
        <v>4104218</v>
      </c>
      <c r="L35" s="75">
        <v>5737333</v>
      </c>
      <c r="M35" s="75">
        <v>5492605.8018225394</v>
      </c>
      <c r="N35" s="75">
        <v>5685530.8965935195</v>
      </c>
    </row>
    <row r="36" spans="1:14" x14ac:dyDescent="0.2">
      <c r="B36" s="81"/>
      <c r="C36" s="82"/>
      <c r="D36" s="82"/>
      <c r="E36" s="82"/>
      <c r="F36" s="82"/>
      <c r="G36" s="82"/>
      <c r="H36" s="82"/>
      <c r="I36" s="82"/>
      <c r="J36" s="83"/>
      <c r="K36" s="82"/>
      <c r="L36" s="84"/>
      <c r="M36" s="84"/>
    </row>
    <row r="37" spans="1:14" x14ac:dyDescent="0.2">
      <c r="A37" s="57" t="s">
        <v>271</v>
      </c>
      <c r="B37" s="45" t="s">
        <v>285</v>
      </c>
      <c r="C37" s="57"/>
      <c r="D37" s="53"/>
      <c r="E37" s="53"/>
      <c r="F37" s="57"/>
      <c r="G37" s="53"/>
      <c r="H37" s="53"/>
      <c r="I37" s="53"/>
      <c r="K37" s="57"/>
    </row>
    <row r="38" spans="1:14" x14ac:dyDescent="0.2">
      <c r="A38" s="57" t="s">
        <v>273</v>
      </c>
      <c r="B38" s="45" t="s">
        <v>272</v>
      </c>
      <c r="C38" s="57"/>
      <c r="D38" s="53"/>
      <c r="E38" s="53"/>
      <c r="F38" s="57"/>
      <c r="G38" s="53"/>
      <c r="H38" s="53"/>
      <c r="I38" s="53"/>
      <c r="K38" s="57"/>
    </row>
    <row r="39" spans="1:14" x14ac:dyDescent="0.2">
      <c r="A39" s="57" t="s">
        <v>275</v>
      </c>
      <c r="B39" s="45" t="s">
        <v>286</v>
      </c>
      <c r="C39" s="57"/>
      <c r="D39" s="53"/>
      <c r="E39" s="53"/>
      <c r="F39" s="57"/>
      <c r="G39" s="53"/>
      <c r="H39" s="53"/>
      <c r="I39" s="53"/>
      <c r="K39" s="57"/>
    </row>
    <row r="40" spans="1:14" x14ac:dyDescent="0.2">
      <c r="A40" s="53"/>
      <c r="C40" s="53"/>
      <c r="D40" s="53"/>
      <c r="E40" s="53"/>
      <c r="F40" s="53"/>
      <c r="G40" s="53"/>
      <c r="H40" s="53"/>
      <c r="I40" s="53"/>
      <c r="K40" s="53"/>
    </row>
    <row r="41" spans="1:14" x14ac:dyDescent="0.2">
      <c r="A41" s="85" t="s">
        <v>336</v>
      </c>
      <c r="C41" s="53"/>
      <c r="D41" s="53"/>
      <c r="E41" s="53"/>
      <c r="F41" s="53"/>
      <c r="G41" s="53"/>
      <c r="H41" s="53"/>
      <c r="I41" s="53"/>
      <c r="K41" s="53"/>
    </row>
    <row r="42" spans="1:14" x14ac:dyDescent="0.2">
      <c r="A42" s="57" t="s">
        <v>287</v>
      </c>
      <c r="C42" s="57"/>
      <c r="D42" s="53"/>
      <c r="E42" s="53"/>
      <c r="F42" s="57"/>
      <c r="G42" s="53"/>
      <c r="H42" s="53"/>
      <c r="I42" s="53"/>
      <c r="K42" s="57"/>
    </row>
    <row r="43" spans="1:14" x14ac:dyDescent="0.2">
      <c r="A43" s="45" t="s">
        <v>304</v>
      </c>
      <c r="B43" s="63"/>
      <c r="C43" s="57"/>
      <c r="D43" s="53"/>
      <c r="E43" s="53"/>
      <c r="F43" s="57"/>
      <c r="G43" s="53"/>
      <c r="H43" s="53"/>
      <c r="I43" s="53"/>
      <c r="K43" s="57"/>
    </row>
    <row r="44" spans="1:14" x14ac:dyDescent="0.2">
      <c r="A44" s="57" t="s">
        <v>305</v>
      </c>
      <c r="B44" s="57"/>
      <c r="C44" s="57"/>
      <c r="D44" s="53"/>
      <c r="E44" s="53"/>
      <c r="F44" s="57"/>
      <c r="G44" s="53"/>
      <c r="H44" s="53"/>
      <c r="I44" s="53"/>
      <c r="K44" s="57"/>
    </row>
    <row r="45" spans="1:14" x14ac:dyDescent="0.2">
      <c r="A45" s="53" t="s">
        <v>306</v>
      </c>
      <c r="B45" s="57"/>
      <c r="C45" s="57"/>
      <c r="D45" s="53"/>
      <c r="E45" s="53"/>
      <c r="F45" s="57"/>
      <c r="G45" s="53"/>
      <c r="H45" s="53"/>
      <c r="I45" s="53"/>
      <c r="J45" s="57"/>
      <c r="K45" s="57"/>
      <c r="L45" s="57"/>
    </row>
    <row r="46" spans="1:14" x14ac:dyDescent="0.2">
      <c r="A46" s="53" t="s">
        <v>289</v>
      </c>
      <c r="B46" s="57"/>
    </row>
    <row r="47" spans="1:14" x14ac:dyDescent="0.2">
      <c r="A47" s="57" t="s">
        <v>270</v>
      </c>
      <c r="B47" s="57"/>
    </row>
  </sheetData>
  <mergeCells count="2">
    <mergeCell ref="B2:N2"/>
    <mergeCell ref="B3:N3"/>
  </mergeCells>
  <pageMargins left="0.7" right="0.7" top="0.75" bottom="0.75" header="0.3" footer="0.3"/>
  <pageSetup paperSize="8" orientation="landscape" r:id="rId1"/>
  <headerFooter>
    <oddHeader>&amp;L&amp;"Calibri"&amp;10&amp;K000000 [Limited Sharing]&amp;1#_x000D_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08080"/>
  </sheetPr>
  <dimension ref="A1:M82"/>
  <sheetViews>
    <sheetView workbookViewId="0">
      <pane xSplit="1" ySplit="5" topLeftCell="B58" activePane="bottomRight" state="frozen"/>
      <selection activeCell="I7" sqref="I7"/>
      <selection pane="topRight" activeCell="I7" sqref="I7"/>
      <selection pane="bottomLeft" activeCell="I7" sqref="I7"/>
      <selection pane="bottomRight" activeCell="O10" sqref="O10"/>
    </sheetView>
  </sheetViews>
  <sheetFormatPr defaultRowHeight="12.75" x14ac:dyDescent="0.2"/>
  <cols>
    <col min="1" max="1" width="3.140625" style="54" customWidth="1"/>
    <col min="2" max="2" width="27.5703125" style="45" customWidth="1"/>
    <col min="3" max="3" width="12.42578125" style="45" customWidth="1"/>
    <col min="4" max="4" width="9.42578125" style="45" customWidth="1"/>
    <col min="5" max="5" width="12.42578125" style="45" customWidth="1"/>
    <col min="6" max="6" width="9.42578125" style="45" customWidth="1"/>
    <col min="7" max="7" width="12.42578125" style="45" customWidth="1"/>
    <col min="8" max="8" width="9.42578125" style="45" customWidth="1"/>
    <col min="9" max="9" width="12.42578125" style="45" customWidth="1"/>
    <col min="10" max="10" width="9.42578125" style="45" customWidth="1"/>
    <col min="11" max="11" width="12.42578125" style="45" customWidth="1"/>
    <col min="12" max="12" width="9.42578125" style="45" customWidth="1"/>
    <col min="13" max="13" width="9.140625" style="70"/>
    <col min="14" max="16384" width="9.140625" style="54"/>
  </cols>
  <sheetData>
    <row r="1" spans="2:13" customFormat="1" ht="39" customHeight="1" x14ac:dyDescent="0.25">
      <c r="B1" s="25" t="s">
        <v>309</v>
      </c>
      <c r="C1" s="24"/>
      <c r="D1" s="24"/>
      <c r="E1" s="24"/>
      <c r="F1" s="24"/>
      <c r="G1" s="24"/>
      <c r="H1" s="24"/>
      <c r="I1" s="24"/>
      <c r="J1" s="24"/>
      <c r="K1" s="24"/>
      <c r="L1" s="26" t="s">
        <v>314</v>
      </c>
    </row>
    <row r="2" spans="2:13" customFormat="1" ht="17.25" x14ac:dyDescent="0.25">
      <c r="B2" s="203" t="s">
        <v>257</v>
      </c>
      <c r="C2" s="203"/>
      <c r="D2" s="203"/>
      <c r="E2" s="203"/>
      <c r="F2" s="203"/>
      <c r="G2" s="203"/>
      <c r="H2" s="203"/>
      <c r="I2" s="203"/>
      <c r="J2" s="203"/>
      <c r="K2" s="203"/>
      <c r="L2" s="203"/>
      <c r="M2" s="8"/>
    </row>
    <row r="3" spans="2:13" customFormat="1" ht="15" x14ac:dyDescent="0.25">
      <c r="B3" s="204" t="s">
        <v>232</v>
      </c>
      <c r="C3" s="204"/>
      <c r="D3" s="204"/>
      <c r="E3" s="204"/>
      <c r="F3" s="204"/>
      <c r="G3" s="204"/>
      <c r="H3" s="204"/>
      <c r="I3" s="204"/>
      <c r="J3" s="204"/>
      <c r="K3" s="204"/>
      <c r="L3" s="204"/>
      <c r="M3" s="8"/>
    </row>
    <row r="4" spans="2:13" s="4" customFormat="1" ht="17.25" x14ac:dyDescent="0.25">
      <c r="B4" s="207" t="s">
        <v>345</v>
      </c>
      <c r="C4" s="209">
        <v>2020</v>
      </c>
      <c r="D4" s="209"/>
      <c r="E4" s="209">
        <v>2021</v>
      </c>
      <c r="F4" s="209"/>
      <c r="G4" s="209">
        <v>2022</v>
      </c>
      <c r="H4" s="209"/>
      <c r="I4" s="209">
        <v>2023</v>
      </c>
      <c r="J4" s="209"/>
      <c r="K4" s="209" t="s">
        <v>342</v>
      </c>
      <c r="L4" s="209"/>
      <c r="M4" s="15"/>
    </row>
    <row r="5" spans="2:13" s="4" customFormat="1" ht="15" x14ac:dyDescent="0.25">
      <c r="B5" s="208"/>
      <c r="C5" s="19" t="s">
        <v>346</v>
      </c>
      <c r="D5" s="146" t="s">
        <v>347</v>
      </c>
      <c r="E5" s="19" t="s">
        <v>346</v>
      </c>
      <c r="F5" s="146" t="s">
        <v>347</v>
      </c>
      <c r="G5" s="19" t="s">
        <v>346</v>
      </c>
      <c r="H5" s="146" t="s">
        <v>347</v>
      </c>
      <c r="I5" s="19" t="s">
        <v>346</v>
      </c>
      <c r="J5" s="146" t="s">
        <v>347</v>
      </c>
      <c r="K5" s="19" t="s">
        <v>346</v>
      </c>
      <c r="L5" s="146" t="s">
        <v>347</v>
      </c>
      <c r="M5" s="15"/>
    </row>
    <row r="6" spans="2:13" x14ac:dyDescent="0.2">
      <c r="B6" s="59" t="s">
        <v>348</v>
      </c>
      <c r="C6" s="134"/>
      <c r="D6" s="134"/>
      <c r="E6" s="134"/>
      <c r="F6" s="134"/>
      <c r="G6" s="134"/>
      <c r="H6" s="134"/>
      <c r="I6" s="134"/>
      <c r="J6" s="134"/>
      <c r="K6" s="134"/>
      <c r="L6" s="134"/>
      <c r="M6" s="45"/>
    </row>
    <row r="7" spans="2:13" x14ac:dyDescent="0.2">
      <c r="B7" s="121" t="s">
        <v>69</v>
      </c>
      <c r="C7" s="134">
        <v>463887.75320170884</v>
      </c>
      <c r="D7" s="134">
        <v>24.954597537787805</v>
      </c>
      <c r="E7" s="134">
        <v>618137.35282193997</v>
      </c>
      <c r="F7" s="134">
        <v>24.855306922059555</v>
      </c>
      <c r="G7" s="134">
        <v>1077740.2199837</v>
      </c>
      <c r="H7" s="134">
        <v>25.448933299204285</v>
      </c>
      <c r="I7" s="134">
        <v>906992.59909199993</v>
      </c>
      <c r="J7" s="134">
        <v>23.259638824097941</v>
      </c>
      <c r="K7" s="134">
        <v>879420.17350563011</v>
      </c>
      <c r="L7" s="134">
        <v>22.799474358688197</v>
      </c>
      <c r="M7" s="54"/>
    </row>
    <row r="8" spans="2:13" x14ac:dyDescent="0.2">
      <c r="B8" s="121" t="s">
        <v>70</v>
      </c>
      <c r="C8" s="134">
        <v>168427.24065906249</v>
      </c>
      <c r="D8" s="134">
        <v>9.0604547674261653</v>
      </c>
      <c r="E8" s="134">
        <v>186648.04720704997</v>
      </c>
      <c r="F8" s="134">
        <v>7.5051191754636593</v>
      </c>
      <c r="G8" s="134">
        <v>312497.11876078002</v>
      </c>
      <c r="H8" s="134">
        <v>7.3790679646871569</v>
      </c>
      <c r="I8" s="134">
        <v>278191.46296099998</v>
      </c>
      <c r="J8" s="134">
        <v>7.134162901547489</v>
      </c>
      <c r="K8" s="134">
        <v>273774.04224774003</v>
      </c>
      <c r="L8" s="134">
        <v>7.0977496813834531</v>
      </c>
      <c r="M8" s="54"/>
    </row>
    <row r="9" spans="2:13" x14ac:dyDescent="0.2">
      <c r="B9" s="121" t="s">
        <v>71</v>
      </c>
      <c r="C9" s="134">
        <v>112453.62147290235</v>
      </c>
      <c r="D9" s="134">
        <v>6.0493833824123326</v>
      </c>
      <c r="E9" s="134">
        <v>164873.19594604999</v>
      </c>
      <c r="F9" s="134">
        <v>6.6295522665824</v>
      </c>
      <c r="G9" s="134">
        <v>279100.76686034998</v>
      </c>
      <c r="H9" s="134">
        <v>6.5904720524332259</v>
      </c>
      <c r="I9" s="134">
        <v>279358.39226499997</v>
      </c>
      <c r="J9" s="134">
        <v>7.1640885637540688</v>
      </c>
      <c r="K9" s="134">
        <v>266993.787182</v>
      </c>
      <c r="L9" s="134">
        <v>6.9219676648071466</v>
      </c>
      <c r="M9" s="54"/>
    </row>
    <row r="10" spans="2:13" x14ac:dyDescent="0.2">
      <c r="B10" s="121" t="s">
        <v>72</v>
      </c>
      <c r="C10" s="134">
        <v>105794.33632450935</v>
      </c>
      <c r="D10" s="134">
        <v>5.6911506426588954</v>
      </c>
      <c r="E10" s="134">
        <v>150835.84893723999</v>
      </c>
      <c r="F10" s="134">
        <v>6.0651104533145146</v>
      </c>
      <c r="G10" s="134">
        <v>240818.49252239001</v>
      </c>
      <c r="H10" s="134">
        <v>5.6865037044919031</v>
      </c>
      <c r="I10" s="134">
        <v>192941.82309799999</v>
      </c>
      <c r="J10" s="134">
        <v>4.9479534053698124</v>
      </c>
      <c r="K10" s="134">
        <v>190115.73317808998</v>
      </c>
      <c r="L10" s="134">
        <v>4.9288598492098599</v>
      </c>
      <c r="M10" s="45"/>
    </row>
    <row r="11" spans="2:13" x14ac:dyDescent="0.2">
      <c r="B11" s="121" t="s">
        <v>73</v>
      </c>
      <c r="C11" s="134">
        <v>84503.62675232334</v>
      </c>
      <c r="D11" s="134">
        <v>4.5458281265958185</v>
      </c>
      <c r="E11" s="134">
        <v>115493.90286456</v>
      </c>
      <c r="F11" s="134">
        <v>4.6440105750284344</v>
      </c>
      <c r="G11" s="134">
        <v>207984.66853217999</v>
      </c>
      <c r="H11" s="134">
        <v>4.9111908960886819</v>
      </c>
      <c r="I11" s="134">
        <v>221111.63358600001</v>
      </c>
      <c r="J11" s="134">
        <v>5.6703624066671923</v>
      </c>
      <c r="K11" s="134">
        <v>179953.04990204997</v>
      </c>
      <c r="L11" s="134">
        <v>4.6653864337162139</v>
      </c>
      <c r="M11" s="45"/>
    </row>
    <row r="12" spans="2:13" x14ac:dyDescent="0.2">
      <c r="B12" s="121" t="s">
        <v>74</v>
      </c>
      <c r="C12" s="134">
        <v>53755.036673266419</v>
      </c>
      <c r="D12" s="134">
        <v>2.8917239063802169</v>
      </c>
      <c r="E12" s="134">
        <v>84726.764543740006</v>
      </c>
      <c r="F12" s="134">
        <v>3.4068637457900994</v>
      </c>
      <c r="G12" s="134">
        <v>138990.40993545001</v>
      </c>
      <c r="H12" s="134">
        <v>3.2820132403797873</v>
      </c>
      <c r="I12" s="134">
        <v>112492.398105</v>
      </c>
      <c r="J12" s="134">
        <v>2.8848444331280967</v>
      </c>
      <c r="K12" s="134">
        <v>118677.763895</v>
      </c>
      <c r="L12" s="134">
        <v>3.0767893623413465</v>
      </c>
      <c r="M12" s="45"/>
    </row>
    <row r="13" spans="2:13" x14ac:dyDescent="0.2">
      <c r="B13" s="121" t="s">
        <v>76</v>
      </c>
      <c r="C13" s="134">
        <v>35157.873669386929</v>
      </c>
      <c r="D13" s="134">
        <v>1.8912993103364941</v>
      </c>
      <c r="E13" s="134">
        <v>57036.017168680002</v>
      </c>
      <c r="F13" s="134">
        <v>2.2934186162145194</v>
      </c>
      <c r="G13" s="134">
        <v>115144.53356666001</v>
      </c>
      <c r="H13" s="134">
        <v>2.7189349531283504</v>
      </c>
      <c r="I13" s="134">
        <v>119150.324924</v>
      </c>
      <c r="J13" s="134">
        <v>3.0555855982514379</v>
      </c>
      <c r="K13" s="134">
        <v>101925.56681726001</v>
      </c>
      <c r="L13" s="134">
        <v>2.6424790073683733</v>
      </c>
      <c r="M13" s="45"/>
    </row>
    <row r="14" spans="2:13" x14ac:dyDescent="0.2">
      <c r="B14" s="121" t="s">
        <v>75</v>
      </c>
      <c r="C14" s="134">
        <v>39521.255325527854</v>
      </c>
      <c r="D14" s="134">
        <v>2.1260251300660284</v>
      </c>
      <c r="E14" s="134">
        <v>62837.335042239996</v>
      </c>
      <c r="F14" s="134">
        <v>2.5266896451233638</v>
      </c>
      <c r="G14" s="134">
        <v>117302.07828191001</v>
      </c>
      <c r="H14" s="134">
        <v>2.7698815639445247</v>
      </c>
      <c r="I14" s="134">
        <v>96441.447824000003</v>
      </c>
      <c r="J14" s="134">
        <v>2.4732211115118377</v>
      </c>
      <c r="K14" s="134">
        <v>96998.090059599999</v>
      </c>
      <c r="L14" s="134">
        <v>2.5147313352386047</v>
      </c>
      <c r="M14" s="45"/>
    </row>
    <row r="15" spans="2:13" x14ac:dyDescent="0.2">
      <c r="B15" s="121" t="s">
        <v>349</v>
      </c>
      <c r="C15" s="134">
        <v>41763.262373591344</v>
      </c>
      <c r="D15" s="134">
        <v>2.2466327192406887</v>
      </c>
      <c r="E15" s="134">
        <v>55163.983099349993</v>
      </c>
      <c r="F15" s="134">
        <v>2.2181441142784539</v>
      </c>
      <c r="G15" s="134">
        <v>82608.346784100009</v>
      </c>
      <c r="H15" s="134">
        <v>1.9506503221137033</v>
      </c>
      <c r="I15" s="134">
        <v>91337.697913000011</v>
      </c>
      <c r="J15" s="134">
        <v>2.3423364938234186</v>
      </c>
      <c r="K15" s="134">
        <v>82462.804567000014</v>
      </c>
      <c r="L15" s="134">
        <v>2.1378956895839232</v>
      </c>
      <c r="M15" s="45"/>
    </row>
    <row r="16" spans="2:13" x14ac:dyDescent="0.2">
      <c r="B16" s="121" t="s">
        <v>82</v>
      </c>
      <c r="C16" s="134">
        <v>34171.328892476799</v>
      </c>
      <c r="D16" s="134">
        <v>1.8382286532844767</v>
      </c>
      <c r="E16" s="134">
        <v>50134.621700609998</v>
      </c>
      <c r="F16" s="134">
        <v>2.0159134601738948</v>
      </c>
      <c r="G16" s="134">
        <v>80681.628358020011</v>
      </c>
      <c r="H16" s="134">
        <v>1.9051542667540924</v>
      </c>
      <c r="I16" s="134">
        <v>99429.989195000016</v>
      </c>
      <c r="J16" s="134">
        <v>2.5498616408501413</v>
      </c>
      <c r="K16" s="134">
        <v>79641.958889710004</v>
      </c>
      <c r="L16" s="134">
        <v>2.0647636411879713</v>
      </c>
      <c r="M16" s="45"/>
    </row>
    <row r="17" spans="2:13" x14ac:dyDescent="0.2">
      <c r="B17" s="59" t="s">
        <v>350</v>
      </c>
      <c r="C17" s="134"/>
      <c r="D17" s="134"/>
      <c r="E17" s="134"/>
      <c r="F17" s="134"/>
      <c r="G17" s="134"/>
      <c r="H17" s="134"/>
      <c r="I17" s="134"/>
      <c r="J17" s="134"/>
      <c r="K17" s="134"/>
      <c r="L17" s="134"/>
      <c r="M17" s="45"/>
    </row>
    <row r="18" spans="2:13" x14ac:dyDescent="0.2">
      <c r="B18" s="121" t="s">
        <v>77</v>
      </c>
      <c r="C18" s="134">
        <v>32414.223535814137</v>
      </c>
      <c r="D18" s="134">
        <v>1.7437060953933183</v>
      </c>
      <c r="E18" s="134">
        <v>51664.715775710007</v>
      </c>
      <c r="F18" s="134">
        <v>2.0774385527485717</v>
      </c>
      <c r="G18" s="134">
        <v>83211.04220371999</v>
      </c>
      <c r="H18" s="134">
        <v>1.9648819108112807</v>
      </c>
      <c r="I18" s="134">
        <v>74525.241664999994</v>
      </c>
      <c r="J18" s="134">
        <v>1.9111845081667385</v>
      </c>
      <c r="K18" s="134">
        <v>74877.009918960001</v>
      </c>
      <c r="L18" s="134">
        <v>1.9412295955155738</v>
      </c>
      <c r="M18" s="45"/>
    </row>
    <row r="19" spans="2:13" x14ac:dyDescent="0.2">
      <c r="B19" s="121" t="s">
        <v>78</v>
      </c>
      <c r="C19" s="134">
        <v>6177.8294335393866</v>
      </c>
      <c r="D19" s="134">
        <v>0.33233308296466385</v>
      </c>
      <c r="E19" s="134">
        <v>8760.2840311399996</v>
      </c>
      <c r="F19" s="134">
        <v>0.35225107708565156</v>
      </c>
      <c r="G19" s="134">
        <v>16587.056297200001</v>
      </c>
      <c r="H19" s="134">
        <v>0.39167406162495583</v>
      </c>
      <c r="I19" s="134">
        <v>14805.76326</v>
      </c>
      <c r="J19" s="134">
        <v>0.37969075633853921</v>
      </c>
      <c r="K19" s="134">
        <v>12686.203525999999</v>
      </c>
      <c r="L19" s="134">
        <v>0.32889713098932566</v>
      </c>
      <c r="M19" s="45"/>
    </row>
    <row r="20" spans="2:13" x14ac:dyDescent="0.2">
      <c r="B20" s="121" t="s">
        <v>455</v>
      </c>
      <c r="C20" s="134">
        <v>9853.171307651819</v>
      </c>
      <c r="D20" s="134">
        <v>0.53004616473764621</v>
      </c>
      <c r="E20" s="134">
        <v>9769.8056240000005</v>
      </c>
      <c r="F20" s="134">
        <v>0.39284394681020568</v>
      </c>
      <c r="G20" s="134">
        <v>22321.775827000001</v>
      </c>
      <c r="H20" s="134">
        <v>0.52708934268937746</v>
      </c>
      <c r="I20" s="134">
        <v>16681.076389999998</v>
      </c>
      <c r="J20" s="134">
        <v>0.42778277619576427</v>
      </c>
      <c r="K20" s="134">
        <v>19712.025425</v>
      </c>
      <c r="L20" s="134">
        <v>0.51104560911260466</v>
      </c>
      <c r="M20" s="45"/>
    </row>
    <row r="21" spans="2:13" x14ac:dyDescent="0.2">
      <c r="B21" s="121" t="s">
        <v>79</v>
      </c>
      <c r="C21" s="134">
        <v>28351.842904181191</v>
      </c>
      <c r="D21" s="134">
        <v>1.525172467359331</v>
      </c>
      <c r="E21" s="134">
        <v>44163.039174269994</v>
      </c>
      <c r="F21" s="134">
        <v>1.7757960884845905</v>
      </c>
      <c r="G21" s="134">
        <v>68478.811095109995</v>
      </c>
      <c r="H21" s="134">
        <v>1.6170062726197798</v>
      </c>
      <c r="I21" s="134">
        <v>57140.373056000004</v>
      </c>
      <c r="J21" s="134">
        <v>1.465353125138307</v>
      </c>
      <c r="K21" s="134">
        <v>72684.200681000002</v>
      </c>
      <c r="L21" s="134">
        <v>1.8843797534257922</v>
      </c>
      <c r="M21" s="45"/>
    </row>
    <row r="22" spans="2:13" x14ac:dyDescent="0.2">
      <c r="B22" s="121" t="s">
        <v>351</v>
      </c>
      <c r="C22" s="134">
        <v>54701.153170996666</v>
      </c>
      <c r="D22" s="134">
        <v>2.9426197454312932</v>
      </c>
      <c r="E22" s="134">
        <v>67766.280595379998</v>
      </c>
      <c r="F22" s="134">
        <v>2.7248825774322216</v>
      </c>
      <c r="G22" s="134">
        <v>100597.63509678999</v>
      </c>
      <c r="H22" s="134">
        <v>2.3754356181256928</v>
      </c>
      <c r="I22" s="134">
        <v>72995.045901999998</v>
      </c>
      <c r="J22" s="134">
        <v>1.8719429522674109</v>
      </c>
      <c r="K22" s="134">
        <v>75859.010435999997</v>
      </c>
      <c r="L22" s="134">
        <v>1.9666885243450349</v>
      </c>
      <c r="M22" s="45"/>
    </row>
    <row r="23" spans="2:13" x14ac:dyDescent="0.2">
      <c r="B23" s="121" t="s">
        <v>80</v>
      </c>
      <c r="C23" s="134">
        <v>7913.0494245667223</v>
      </c>
      <c r="D23" s="134">
        <v>0.42567832912981185</v>
      </c>
      <c r="E23" s="134">
        <v>11851.648955089999</v>
      </c>
      <c r="F23" s="134">
        <v>0.47655488050747791</v>
      </c>
      <c r="G23" s="134">
        <v>21248.9771091</v>
      </c>
      <c r="H23" s="134">
        <v>0.50175709424111792</v>
      </c>
      <c r="I23" s="134">
        <v>23828.120969</v>
      </c>
      <c r="J23" s="134">
        <v>0.61106726576457604</v>
      </c>
      <c r="K23" s="134">
        <v>25554.373831999997</v>
      </c>
      <c r="L23" s="134">
        <v>0.66251185552464076</v>
      </c>
      <c r="M23" s="45"/>
    </row>
    <row r="24" spans="2:13" x14ac:dyDescent="0.2">
      <c r="B24" s="121" t="s">
        <v>81</v>
      </c>
      <c r="C24" s="134">
        <v>10128.192879324357</v>
      </c>
      <c r="D24" s="134">
        <v>0.54484080544098434</v>
      </c>
      <c r="E24" s="134">
        <v>11174.059918999999</v>
      </c>
      <c r="F24" s="134">
        <v>0.44930902101985226</v>
      </c>
      <c r="G24" s="134">
        <v>15039.660865</v>
      </c>
      <c r="H24" s="134">
        <v>0.35513504933668216</v>
      </c>
      <c r="I24" s="134">
        <v>15424.021038000001</v>
      </c>
      <c r="J24" s="134">
        <v>0.39554585000839465</v>
      </c>
      <c r="K24" s="134">
        <v>17159.632143000003</v>
      </c>
      <c r="L24" s="134">
        <v>0.44487334363651099</v>
      </c>
      <c r="M24" s="45"/>
    </row>
    <row r="25" spans="2:13" x14ac:dyDescent="0.2">
      <c r="B25" s="121" t="s">
        <v>83</v>
      </c>
      <c r="C25" s="134">
        <v>20011.191910492722</v>
      </c>
      <c r="D25" s="134">
        <v>1.0764915368667711</v>
      </c>
      <c r="E25" s="134">
        <v>35506.53413913001</v>
      </c>
      <c r="F25" s="134">
        <v>1.4277179654937977</v>
      </c>
      <c r="G25" s="134">
        <v>54377.275146589993</v>
      </c>
      <c r="H25" s="134">
        <v>1.28402338758312</v>
      </c>
      <c r="I25" s="134">
        <v>56539.032223999995</v>
      </c>
      <c r="J25" s="134">
        <v>1.4499318630723264</v>
      </c>
      <c r="K25" s="134">
        <v>40528.465575869996</v>
      </c>
      <c r="L25" s="134">
        <v>1.0507238059033557</v>
      </c>
      <c r="M25" s="45"/>
    </row>
    <row r="26" spans="2:13" x14ac:dyDescent="0.2">
      <c r="B26" s="121" t="s">
        <v>84</v>
      </c>
      <c r="C26" s="134">
        <v>6480.3138662329384</v>
      </c>
      <c r="D26" s="134">
        <v>0.34860507382283046</v>
      </c>
      <c r="E26" s="134">
        <v>9765.5733379100002</v>
      </c>
      <c r="F26" s="134">
        <v>0.39267376655937847</v>
      </c>
      <c r="G26" s="134">
        <v>16215.495480419999</v>
      </c>
      <c r="H26" s="134">
        <v>0.38290030866714647</v>
      </c>
      <c r="I26" s="134">
        <v>16325.861186</v>
      </c>
      <c r="J26" s="134">
        <v>0.41867335528302518</v>
      </c>
      <c r="K26" s="134">
        <v>14001.323813000001</v>
      </c>
      <c r="L26" s="134">
        <v>0.36299238166173392</v>
      </c>
      <c r="M26" s="45"/>
    </row>
    <row r="27" spans="2:13" x14ac:dyDescent="0.2">
      <c r="B27" s="121" t="s">
        <v>85</v>
      </c>
      <c r="C27" s="134">
        <v>14630.193270227495</v>
      </c>
      <c r="D27" s="134">
        <v>0.78702354705154109</v>
      </c>
      <c r="E27" s="134">
        <v>15602.074535</v>
      </c>
      <c r="F27" s="134">
        <v>0.62735951713305083</v>
      </c>
      <c r="G27" s="134">
        <v>26477.68555477</v>
      </c>
      <c r="H27" s="134">
        <v>0.62522381656206316</v>
      </c>
      <c r="I27" s="134">
        <v>14160.929630000001</v>
      </c>
      <c r="J27" s="134">
        <v>0.36315413040526562</v>
      </c>
      <c r="K27" s="134">
        <v>20590.128398999997</v>
      </c>
      <c r="L27" s="134">
        <v>0.53381093431568027</v>
      </c>
      <c r="M27" s="45"/>
    </row>
    <row r="28" spans="2:13" x14ac:dyDescent="0.2">
      <c r="B28" s="121" t="s">
        <v>86</v>
      </c>
      <c r="C28" s="134">
        <v>20426.222479618238</v>
      </c>
      <c r="D28" s="134">
        <v>1.0988178879008819</v>
      </c>
      <c r="E28" s="134">
        <v>35193.539236999997</v>
      </c>
      <c r="F28" s="134">
        <v>1.4151324384714201</v>
      </c>
      <c r="G28" s="134">
        <v>50698.865057000003</v>
      </c>
      <c r="H28" s="134">
        <v>1.1971642249747956</v>
      </c>
      <c r="I28" s="134">
        <v>42088.226725999994</v>
      </c>
      <c r="J28" s="134">
        <v>1.0793439255993382</v>
      </c>
      <c r="K28" s="134">
        <v>48337.328149000001</v>
      </c>
      <c r="L28" s="134">
        <v>1.2531730643697443</v>
      </c>
      <c r="M28" s="45"/>
    </row>
    <row r="29" spans="2:13" x14ac:dyDescent="0.2">
      <c r="B29" s="121" t="s">
        <v>264</v>
      </c>
      <c r="C29" s="134">
        <v>11187.357207916235</v>
      </c>
      <c r="D29" s="134">
        <v>0.60181799305580541</v>
      </c>
      <c r="E29" s="134">
        <v>14887.689209120001</v>
      </c>
      <c r="F29" s="134">
        <v>0.59863407859693674</v>
      </c>
      <c r="G29" s="134">
        <v>31231.756918650004</v>
      </c>
      <c r="H29" s="134">
        <v>0.73748282183595859</v>
      </c>
      <c r="I29" s="134">
        <v>26524.495725000001</v>
      </c>
      <c r="J29" s="134">
        <v>0.68021524229907215</v>
      </c>
      <c r="K29" s="134">
        <v>26893.336090000001</v>
      </c>
      <c r="L29" s="134">
        <v>0.69722522302317125</v>
      </c>
      <c r="M29" s="45"/>
    </row>
    <row r="30" spans="2:13" x14ac:dyDescent="0.2">
      <c r="B30" s="121" t="s">
        <v>87</v>
      </c>
      <c r="C30" s="134">
        <v>19094.106650992548</v>
      </c>
      <c r="D30" s="134">
        <v>1.0271574179970422</v>
      </c>
      <c r="E30" s="134">
        <v>46495.606860510008</v>
      </c>
      <c r="F30" s="134">
        <v>1.8695886501107353</v>
      </c>
      <c r="G30" s="134">
        <v>61203.123917710007</v>
      </c>
      <c r="H30" s="134">
        <v>1.4452037600566612</v>
      </c>
      <c r="I30" s="134">
        <v>58895.828556999993</v>
      </c>
      <c r="J30" s="134">
        <v>1.5103714207295966</v>
      </c>
      <c r="K30" s="134">
        <v>35639.051655099996</v>
      </c>
      <c r="L30" s="134">
        <v>0.92396293473612745</v>
      </c>
      <c r="M30" s="45"/>
    </row>
    <row r="31" spans="2:13" x14ac:dyDescent="0.2">
      <c r="B31" s="121" t="s">
        <v>88</v>
      </c>
      <c r="C31" s="134">
        <v>34914.168000017256</v>
      </c>
      <c r="D31" s="134">
        <v>1.8781892921158734</v>
      </c>
      <c r="E31" s="134">
        <v>45050.474605039999</v>
      </c>
      <c r="F31" s="134">
        <v>1.8114798728483748</v>
      </c>
      <c r="G31" s="134">
        <v>74937.004575750005</v>
      </c>
      <c r="H31" s="134">
        <v>1.7695051142466141</v>
      </c>
      <c r="I31" s="134">
        <v>62277.303539999994</v>
      </c>
      <c r="J31" s="134">
        <v>1.5970886518029723</v>
      </c>
      <c r="K31" s="134">
        <v>54425.615299500001</v>
      </c>
      <c r="L31" s="134">
        <v>1.4110154143158669</v>
      </c>
      <c r="M31" s="45"/>
    </row>
    <row r="32" spans="2:13" x14ac:dyDescent="0.2">
      <c r="B32" s="121" t="s">
        <v>89</v>
      </c>
      <c r="C32" s="134">
        <v>6900.8295275194678</v>
      </c>
      <c r="D32" s="134">
        <v>0.37122649250292028</v>
      </c>
      <c r="E32" s="134">
        <v>9391.67755287</v>
      </c>
      <c r="F32" s="134">
        <v>0.37763941464453693</v>
      </c>
      <c r="G32" s="134">
        <v>20152.344296700001</v>
      </c>
      <c r="H32" s="134">
        <v>0.47586204571364588</v>
      </c>
      <c r="I32" s="134">
        <v>28942.588789999998</v>
      </c>
      <c r="J32" s="134">
        <v>0.74222674205250161</v>
      </c>
      <c r="K32" s="134">
        <v>22044.930185000001</v>
      </c>
      <c r="L32" s="134">
        <v>0.57152750827674892</v>
      </c>
      <c r="M32" s="45"/>
    </row>
    <row r="33" spans="2:13" x14ac:dyDescent="0.2">
      <c r="B33" s="121" t="s">
        <v>352</v>
      </c>
      <c r="C33" s="134">
        <v>4647.2901649746873</v>
      </c>
      <c r="D33" s="134">
        <v>0.24999852854023483</v>
      </c>
      <c r="E33" s="134">
        <v>7930.5615159999998</v>
      </c>
      <c r="F33" s="134">
        <v>0.31888792942955363</v>
      </c>
      <c r="G33" s="134">
        <v>14429.959151000001</v>
      </c>
      <c r="H33" s="134">
        <v>0.3407380193620273</v>
      </c>
      <c r="I33" s="134">
        <v>14248.893087</v>
      </c>
      <c r="J33" s="134">
        <v>0.36540993518425424</v>
      </c>
      <c r="K33" s="134">
        <v>14760.912692000002</v>
      </c>
      <c r="L33" s="134">
        <v>0.38268516071280984</v>
      </c>
      <c r="M33" s="45"/>
    </row>
    <row r="34" spans="2:13" x14ac:dyDescent="0.2">
      <c r="B34" s="121" t="s">
        <v>90</v>
      </c>
      <c r="C34" s="134">
        <v>5439.1999777274104</v>
      </c>
      <c r="D34" s="134">
        <v>0.29259890013244677</v>
      </c>
      <c r="E34" s="134">
        <v>9364.219129000001</v>
      </c>
      <c r="F34" s="134">
        <v>0.37653531124459017</v>
      </c>
      <c r="G34" s="134">
        <v>13691.698400000001</v>
      </c>
      <c r="H34" s="134">
        <v>0.32330529460957846</v>
      </c>
      <c r="I34" s="134">
        <v>13783.015808</v>
      </c>
      <c r="J34" s="134">
        <v>0.35346260809829821</v>
      </c>
      <c r="K34" s="134">
        <v>12673.998079000001</v>
      </c>
      <c r="L34" s="134">
        <v>0.32858069774808735</v>
      </c>
      <c r="M34" s="45"/>
    </row>
    <row r="35" spans="2:13" x14ac:dyDescent="0.2">
      <c r="B35" s="121" t="s">
        <v>92</v>
      </c>
      <c r="C35" s="134">
        <v>10554.592519085245</v>
      </c>
      <c r="D35" s="134">
        <v>0.56777874964634445</v>
      </c>
      <c r="E35" s="134">
        <v>14792.159582509999</v>
      </c>
      <c r="F35" s="134">
        <v>0.59479283169816644</v>
      </c>
      <c r="G35" s="134">
        <v>21300.582989130002</v>
      </c>
      <c r="H35" s="134">
        <v>0.5029756760239803</v>
      </c>
      <c r="I35" s="134">
        <v>20373.147467000003</v>
      </c>
      <c r="J35" s="134">
        <v>0.52246518027479427</v>
      </c>
      <c r="K35" s="134">
        <v>26755.496210000001</v>
      </c>
      <c r="L35" s="134">
        <v>0.6936516447674701</v>
      </c>
      <c r="M35" s="45"/>
    </row>
    <row r="36" spans="2:13" x14ac:dyDescent="0.2">
      <c r="B36" s="121" t="s">
        <v>91</v>
      </c>
      <c r="C36" s="134">
        <v>14405.256976338338</v>
      </c>
      <c r="D36" s="134">
        <v>0.77492321750650839</v>
      </c>
      <c r="E36" s="134">
        <v>20529.679714369999</v>
      </c>
      <c r="F36" s="134">
        <v>0.82549855300401898</v>
      </c>
      <c r="G36" s="134">
        <v>34429.585022980005</v>
      </c>
      <c r="H36" s="134">
        <v>0.81299388899335379</v>
      </c>
      <c r="I36" s="134">
        <v>36983.726621999995</v>
      </c>
      <c r="J36" s="134">
        <v>0.94844006936559277</v>
      </c>
      <c r="K36" s="134">
        <v>43070.74525</v>
      </c>
      <c r="L36" s="134">
        <v>1.1166338702721146</v>
      </c>
      <c r="M36" s="45"/>
    </row>
    <row r="37" spans="2:13" x14ac:dyDescent="0.2">
      <c r="B37" s="121" t="s">
        <v>93</v>
      </c>
      <c r="C37" s="134">
        <v>25107.587372003884</v>
      </c>
      <c r="D37" s="134">
        <v>1.3506494484685445</v>
      </c>
      <c r="E37" s="134">
        <v>40742.532028490001</v>
      </c>
      <c r="F37" s="134">
        <v>1.638257474211672</v>
      </c>
      <c r="G37" s="134">
        <v>61633.215431750003</v>
      </c>
      <c r="H37" s="134">
        <v>1.4553596121353032</v>
      </c>
      <c r="I37" s="134">
        <v>59851.493725</v>
      </c>
      <c r="J37" s="134">
        <v>1.5348792575815224</v>
      </c>
      <c r="K37" s="134">
        <v>54930.557301000001</v>
      </c>
      <c r="L37" s="134">
        <v>1.4241063264448577</v>
      </c>
      <c r="M37" s="45"/>
    </row>
    <row r="38" spans="2:13" x14ac:dyDescent="0.2">
      <c r="B38" s="121" t="s">
        <v>111</v>
      </c>
      <c r="C38" s="134">
        <v>2929.7395842531951</v>
      </c>
      <c r="D38" s="134">
        <v>0.1576037990030191</v>
      </c>
      <c r="E38" s="134">
        <v>4395.8714142299996</v>
      </c>
      <c r="F38" s="134">
        <v>0.17675801776384181</v>
      </c>
      <c r="G38" s="134">
        <v>9533.3981222599996</v>
      </c>
      <c r="H38" s="134">
        <v>0.22511437211819324</v>
      </c>
      <c r="I38" s="134">
        <v>11720.629233</v>
      </c>
      <c r="J38" s="134">
        <v>0.30057312818612247</v>
      </c>
      <c r="K38" s="134">
        <v>15463.129365000001</v>
      </c>
      <c r="L38" s="134">
        <v>0.40089053228904453</v>
      </c>
      <c r="M38" s="45"/>
    </row>
    <row r="39" spans="2:13" x14ac:dyDescent="0.2">
      <c r="B39" s="121" t="s">
        <v>94</v>
      </c>
      <c r="C39" s="134">
        <v>13780.269811332395</v>
      </c>
      <c r="D39" s="134">
        <v>0.74130236189787868</v>
      </c>
      <c r="E39" s="134">
        <v>18282.84052003</v>
      </c>
      <c r="F39" s="134">
        <v>0.73515313458708564</v>
      </c>
      <c r="G39" s="134">
        <v>25326.990123939999</v>
      </c>
      <c r="H39" s="134">
        <v>0.59805217471006411</v>
      </c>
      <c r="I39" s="134">
        <v>24342.448032</v>
      </c>
      <c r="J39" s="134">
        <v>0.62425707760517479</v>
      </c>
      <c r="K39" s="134">
        <v>23039.332146000001</v>
      </c>
      <c r="L39" s="134">
        <v>0.59730795168148909</v>
      </c>
      <c r="M39" s="45"/>
    </row>
    <row r="40" spans="2:13" x14ac:dyDescent="0.2">
      <c r="B40" s="121" t="s">
        <v>307</v>
      </c>
      <c r="C40" s="134">
        <v>7151.7524356752165</v>
      </c>
      <c r="D40" s="134">
        <v>0.38472475828558106</v>
      </c>
      <c r="E40" s="134">
        <v>6209.6385799999998</v>
      </c>
      <c r="F40" s="134">
        <v>0.24968960713400179</v>
      </c>
      <c r="G40" s="134">
        <v>13324.323102</v>
      </c>
      <c r="H40" s="134">
        <v>0.31463037529115617</v>
      </c>
      <c r="I40" s="134">
        <v>11615.874535999999</v>
      </c>
      <c r="J40" s="134">
        <v>0.29788671550779733</v>
      </c>
      <c r="K40" s="134">
        <v>14317.260071999999</v>
      </c>
      <c r="L40" s="134">
        <v>0.37118321108896474</v>
      </c>
      <c r="M40" s="45"/>
    </row>
    <row r="41" spans="2:13" x14ac:dyDescent="0.2">
      <c r="B41" s="121" t="s">
        <v>95</v>
      </c>
      <c r="C41" s="134">
        <v>11878.120139907163</v>
      </c>
      <c r="D41" s="134">
        <v>0.63897722143138302</v>
      </c>
      <c r="E41" s="134">
        <v>16190.275136190001</v>
      </c>
      <c r="F41" s="134">
        <v>0.65101106707995859</v>
      </c>
      <c r="G41" s="134">
        <v>23233.417977540004</v>
      </c>
      <c r="H41" s="134">
        <v>0.54861616320850648</v>
      </c>
      <c r="I41" s="134">
        <v>20333.698678999997</v>
      </c>
      <c r="J41" s="134">
        <v>0.52145352421293978</v>
      </c>
      <c r="K41" s="134">
        <v>21650.958835290003</v>
      </c>
      <c r="L41" s="134">
        <v>0.56131357419110617</v>
      </c>
      <c r="M41" s="45"/>
    </row>
    <row r="42" spans="2:13" x14ac:dyDescent="0.2">
      <c r="B42" s="121" t="s">
        <v>96</v>
      </c>
      <c r="C42" s="134">
        <v>30323.345528089452</v>
      </c>
      <c r="D42" s="134">
        <v>1.6312284134039572</v>
      </c>
      <c r="E42" s="134">
        <v>30133.420285669999</v>
      </c>
      <c r="F42" s="134">
        <v>1.2116650229799206</v>
      </c>
      <c r="G42" s="134">
        <v>45061.576467839994</v>
      </c>
      <c r="H42" s="134">
        <v>1.064049603627484</v>
      </c>
      <c r="I42" s="134">
        <v>47230.591466999998</v>
      </c>
      <c r="J42" s="134">
        <v>1.2112188126680734</v>
      </c>
      <c r="K42" s="134">
        <v>53534.208600999998</v>
      </c>
      <c r="L42" s="134">
        <v>1.3879051823949891</v>
      </c>
      <c r="M42" s="45"/>
    </row>
    <row r="43" spans="2:13" x14ac:dyDescent="0.2">
      <c r="B43" s="121" t="s">
        <v>101</v>
      </c>
      <c r="C43" s="134">
        <v>14035.752621052237</v>
      </c>
      <c r="D43" s="134">
        <v>0.75504592518528824</v>
      </c>
      <c r="E43" s="134">
        <v>15063.395075010001</v>
      </c>
      <c r="F43" s="134">
        <v>0.60569921259145243</v>
      </c>
      <c r="G43" s="134">
        <v>31780.71452732</v>
      </c>
      <c r="H43" s="134">
        <v>0.7504454869644297</v>
      </c>
      <c r="I43" s="134">
        <v>32577.046654000002</v>
      </c>
      <c r="J43" s="134">
        <v>0.83543166712319417</v>
      </c>
      <c r="K43" s="134">
        <v>34895.471586</v>
      </c>
      <c r="L43" s="134">
        <v>0.90468519329940744</v>
      </c>
      <c r="M43" s="45"/>
    </row>
    <row r="44" spans="2:13" x14ac:dyDescent="0.2">
      <c r="B44" s="121" t="s">
        <v>99</v>
      </c>
      <c r="C44" s="134">
        <v>17286.150966375008</v>
      </c>
      <c r="D44" s="134">
        <v>0.92989939347625139</v>
      </c>
      <c r="E44" s="134">
        <v>20108.655189869998</v>
      </c>
      <c r="F44" s="134">
        <v>0.80856915417317987</v>
      </c>
      <c r="G44" s="134">
        <v>42568.528369339998</v>
      </c>
      <c r="H44" s="134">
        <v>1.0051806725121599</v>
      </c>
      <c r="I44" s="134">
        <v>40211.366048999997</v>
      </c>
      <c r="J44" s="134">
        <v>1.0312122192173068</v>
      </c>
      <c r="K44" s="134">
        <v>31651.72162755</v>
      </c>
      <c r="L44" s="134">
        <v>0.82058910791070538</v>
      </c>
      <c r="M44" s="45"/>
    </row>
    <row r="45" spans="2:13" x14ac:dyDescent="0.2">
      <c r="B45" s="121" t="s">
        <v>97</v>
      </c>
      <c r="C45" s="134">
        <v>6110.574531899525</v>
      </c>
      <c r="D45" s="134">
        <v>0.32871514092743037</v>
      </c>
      <c r="E45" s="134">
        <v>8208.53306539</v>
      </c>
      <c r="F45" s="134">
        <v>0.3300651672135953</v>
      </c>
      <c r="G45" s="134">
        <v>11499.609444370002</v>
      </c>
      <c r="H45" s="134">
        <v>0.27154298252049824</v>
      </c>
      <c r="I45" s="134">
        <v>12726.823795999999</v>
      </c>
      <c r="J45" s="134">
        <v>0.32637678098944278</v>
      </c>
      <c r="K45" s="134">
        <v>12333.11431757</v>
      </c>
      <c r="L45" s="134">
        <v>0.31974308995585859</v>
      </c>
      <c r="M45" s="45"/>
    </row>
    <row r="46" spans="2:13" x14ac:dyDescent="0.2">
      <c r="B46" s="121" t="s">
        <v>98</v>
      </c>
      <c r="C46" s="134">
        <v>13192.022401210603</v>
      </c>
      <c r="D46" s="134">
        <v>0.70965790206698431</v>
      </c>
      <c r="E46" s="134">
        <v>15877.18153274</v>
      </c>
      <c r="F46" s="134">
        <v>0.63842157127687116</v>
      </c>
      <c r="G46" s="134">
        <v>26600.394594000001</v>
      </c>
      <c r="H46" s="134">
        <v>0.6281213739665934</v>
      </c>
      <c r="I46" s="134">
        <v>24594.199079000005</v>
      </c>
      <c r="J46" s="134">
        <v>0.6307131814726934</v>
      </c>
      <c r="K46" s="134">
        <v>23403.656973999998</v>
      </c>
      <c r="L46" s="134">
        <v>0.60675328262165573</v>
      </c>
      <c r="M46" s="45"/>
    </row>
    <row r="47" spans="2:13" x14ac:dyDescent="0.2">
      <c r="B47" s="121" t="s">
        <v>100</v>
      </c>
      <c r="C47" s="134">
        <v>12932.936164028544</v>
      </c>
      <c r="D47" s="134">
        <v>0.69572049429574101</v>
      </c>
      <c r="E47" s="134">
        <v>18509.507300369998</v>
      </c>
      <c r="F47" s="134">
        <v>0.74426740727852847</v>
      </c>
      <c r="G47" s="134">
        <v>32853.202458560001</v>
      </c>
      <c r="H47" s="134">
        <v>0.77577039673418957</v>
      </c>
      <c r="I47" s="134">
        <v>29275.500146999999</v>
      </c>
      <c r="J47" s="134">
        <v>0.75076418539218537</v>
      </c>
      <c r="K47" s="134">
        <v>32255.136647119998</v>
      </c>
      <c r="L47" s="134">
        <v>0.83623298973285165</v>
      </c>
      <c r="M47" s="45"/>
    </row>
    <row r="48" spans="2:13" x14ac:dyDescent="0.2">
      <c r="B48" s="121" t="s">
        <v>102</v>
      </c>
      <c r="C48" s="134">
        <v>13661.108261939924</v>
      </c>
      <c r="D48" s="134">
        <v>0.73489212906343837</v>
      </c>
      <c r="E48" s="134">
        <v>21520.309160549998</v>
      </c>
      <c r="F48" s="134">
        <v>0.86533176938938505</v>
      </c>
      <c r="G48" s="134">
        <v>36097.138765939999</v>
      </c>
      <c r="H48" s="134">
        <v>0.85237022773486348</v>
      </c>
      <c r="I48" s="134">
        <v>31681.803335000001</v>
      </c>
      <c r="J48" s="134">
        <v>0.81247333617267392</v>
      </c>
      <c r="K48" s="134">
        <v>30690.546510709999</v>
      </c>
      <c r="L48" s="134">
        <v>0.7956700895724681</v>
      </c>
      <c r="M48" s="45"/>
    </row>
    <row r="49" spans="1:13" x14ac:dyDescent="0.2">
      <c r="B49" s="121" t="s">
        <v>103</v>
      </c>
      <c r="C49" s="134">
        <v>16857.459787240234</v>
      </c>
      <c r="D49" s="134">
        <v>0.90683817711631809</v>
      </c>
      <c r="E49" s="134">
        <v>28970.85523578</v>
      </c>
      <c r="F49" s="134">
        <v>1.1649182748664813</v>
      </c>
      <c r="G49" s="134">
        <v>47790.281960330009</v>
      </c>
      <c r="H49" s="134">
        <v>1.1284831682137635</v>
      </c>
      <c r="I49" s="134">
        <v>55464.943757999994</v>
      </c>
      <c r="J49" s="134">
        <v>1.4223870850782168</v>
      </c>
      <c r="K49" s="134">
        <v>46370.480120249995</v>
      </c>
      <c r="L49" s="134">
        <v>1.2021813967347339</v>
      </c>
      <c r="M49" s="45"/>
    </row>
    <row r="50" spans="1:13" x14ac:dyDescent="0.2">
      <c r="B50" s="121" t="s">
        <v>104</v>
      </c>
      <c r="C50" s="134">
        <v>8439.8737262247232</v>
      </c>
      <c r="D50" s="134">
        <v>0.45401856516808692</v>
      </c>
      <c r="E50" s="134">
        <v>7607.9665409999998</v>
      </c>
      <c r="F50" s="134">
        <v>0.30591638341549349</v>
      </c>
      <c r="G50" s="134">
        <v>11096.164342000002</v>
      </c>
      <c r="H50" s="134">
        <v>0.26201633842786148</v>
      </c>
      <c r="I50" s="134">
        <v>14081.930436000001</v>
      </c>
      <c r="J50" s="134">
        <v>0.36112821230882869</v>
      </c>
      <c r="K50" s="134">
        <v>13765.068326999999</v>
      </c>
      <c r="L50" s="134">
        <v>0.35686732215384898</v>
      </c>
      <c r="M50" s="45"/>
    </row>
    <row r="51" spans="1:13" x14ac:dyDescent="0.2">
      <c r="B51" s="121" t="s">
        <v>105</v>
      </c>
      <c r="C51" s="134">
        <v>7156.300704107467</v>
      </c>
      <c r="D51" s="134">
        <v>0.3849694299921248</v>
      </c>
      <c r="E51" s="134">
        <v>12386.240370760001</v>
      </c>
      <c r="F51" s="134">
        <v>0.4980508047607462</v>
      </c>
      <c r="G51" s="134">
        <v>20252.270833349998</v>
      </c>
      <c r="H51" s="134">
        <v>0.4782216345263049</v>
      </c>
      <c r="I51" s="134">
        <v>20202.118868999998</v>
      </c>
      <c r="J51" s="134">
        <v>0.51807918702407263</v>
      </c>
      <c r="K51" s="134">
        <v>19964.71902742</v>
      </c>
      <c r="L51" s="134">
        <v>0.51759683625356645</v>
      </c>
      <c r="M51" s="45"/>
    </row>
    <row r="52" spans="1:13" x14ac:dyDescent="0.2">
      <c r="B52" s="121" t="s">
        <v>106</v>
      </c>
      <c r="C52" s="134">
        <v>38635.986419310007</v>
      </c>
      <c r="D52" s="134">
        <v>2.0784025551760674</v>
      </c>
      <c r="E52" s="134">
        <v>35366.566005639994</v>
      </c>
      <c r="F52" s="134">
        <v>1.4220898459483278</v>
      </c>
      <c r="G52" s="134">
        <v>39091.164888730003</v>
      </c>
      <c r="H52" s="134">
        <v>0.92306887076788535</v>
      </c>
      <c r="I52" s="134">
        <v>64094.914672999999</v>
      </c>
      <c r="J52" s="134">
        <v>1.6437009158044247</v>
      </c>
      <c r="K52" s="134">
        <v>41364.596697999994</v>
      </c>
      <c r="L52" s="134">
        <v>1.0724009866797666</v>
      </c>
      <c r="M52" s="45"/>
    </row>
    <row r="53" spans="1:13" x14ac:dyDescent="0.2">
      <c r="B53" s="121" t="s">
        <v>4</v>
      </c>
      <c r="C53" s="134">
        <v>166892.42157059701</v>
      </c>
      <c r="D53" s="134">
        <v>8.9778899823426563</v>
      </c>
      <c r="E53" s="134">
        <v>170627.01997003856</v>
      </c>
      <c r="F53" s="134">
        <v>6.8609135674953245</v>
      </c>
      <c r="G53" s="134">
        <v>376461.79318539129</v>
      </c>
      <c r="H53" s="134">
        <v>8.8894808663805449</v>
      </c>
      <c r="I53" s="134">
        <v>337155.90112425096</v>
      </c>
      <c r="J53" s="134">
        <v>8.6462938015306747</v>
      </c>
      <c r="K53" s="134">
        <v>460802.32732289738</v>
      </c>
      <c r="L53" s="134">
        <v>11.946565660805804</v>
      </c>
      <c r="M53" s="45"/>
    </row>
    <row r="54" spans="1:13" x14ac:dyDescent="0.2">
      <c r="B54" s="121"/>
      <c r="C54" s="134"/>
      <c r="D54" s="134"/>
      <c r="E54" s="134"/>
      <c r="F54" s="134"/>
      <c r="G54" s="134"/>
      <c r="H54" s="134"/>
      <c r="I54" s="134"/>
      <c r="J54" s="134"/>
      <c r="K54" s="134"/>
      <c r="L54" s="134"/>
      <c r="M54" s="45"/>
    </row>
    <row r="55" spans="1:13" s="153" customFormat="1" ht="17.25" customHeight="1" x14ac:dyDescent="0.25">
      <c r="B55" s="154" t="s">
        <v>366</v>
      </c>
      <c r="C55" s="155">
        <v>589333.47310651431</v>
      </c>
      <c r="D55" s="155">
        <v>31.70288401755889</v>
      </c>
      <c r="E55" s="155">
        <v>590086.12521342002</v>
      </c>
      <c r="F55" s="155">
        <v>23.727366879984217</v>
      </c>
      <c r="G55" s="155">
        <v>984976.39305685973</v>
      </c>
      <c r="H55" s="155">
        <v>23.258479235908965</v>
      </c>
      <c r="I55" s="155">
        <v>890098.17848499992</v>
      </c>
      <c r="J55" s="155">
        <v>22.826384879297716</v>
      </c>
      <c r="K55" s="155">
        <v>834021.26245806995</v>
      </c>
      <c r="L55" s="155">
        <v>21.622481449581834</v>
      </c>
      <c r="M55" s="156"/>
    </row>
    <row r="56" spans="1:13" s="153" customFormat="1" ht="17.25" customHeight="1" x14ac:dyDescent="0.25">
      <c r="B56" s="154" t="s">
        <v>367</v>
      </c>
      <c r="C56" s="155">
        <v>186249.69907844142</v>
      </c>
      <c r="D56" s="155">
        <v>10.01920453807633</v>
      </c>
      <c r="E56" s="155">
        <v>266191.50225239992</v>
      </c>
      <c r="F56" s="155">
        <v>10.703562013074759</v>
      </c>
      <c r="G56" s="155">
        <v>435783.79624762986</v>
      </c>
      <c r="H56" s="155">
        <v>10.290265277236934</v>
      </c>
      <c r="I56" s="155">
        <v>412848.02354699996</v>
      </c>
      <c r="J56" s="155">
        <v>10.587402726945362</v>
      </c>
      <c r="K56" s="155">
        <v>429111.68094499997</v>
      </c>
      <c r="L56" s="155">
        <v>11.124967406329896</v>
      </c>
      <c r="M56" s="156"/>
    </row>
    <row r="57" spans="1:13" s="153" customFormat="1" ht="17.25" customHeight="1" x14ac:dyDescent="0.25">
      <c r="B57" s="154" t="s">
        <v>368</v>
      </c>
      <c r="C57" s="155">
        <v>170096.76398040747</v>
      </c>
      <c r="D57" s="155">
        <v>9.1502658958221303</v>
      </c>
      <c r="E57" s="155">
        <v>250317.06251739996</v>
      </c>
      <c r="F57" s="155">
        <v>10.065250689502603</v>
      </c>
      <c r="G57" s="155">
        <v>408580.49163385993</v>
      </c>
      <c r="H57" s="155">
        <v>9.6479072471689484</v>
      </c>
      <c r="I57" s="155">
        <v>398460.31948099995</v>
      </c>
      <c r="J57" s="155">
        <v>10.218433012729182</v>
      </c>
      <c r="K57" s="155">
        <v>407183.12617899996</v>
      </c>
      <c r="L57" s="155">
        <v>10.556456997798419</v>
      </c>
      <c r="M57" s="156"/>
    </row>
    <row r="58" spans="1:13" s="153" customFormat="1" ht="17.25" customHeight="1" x14ac:dyDescent="0.25">
      <c r="B58" s="154" t="s">
        <v>369</v>
      </c>
      <c r="C58" s="155">
        <v>170357.44334793248</v>
      </c>
      <c r="D58" s="155">
        <v>9.1642890052017041</v>
      </c>
      <c r="E58" s="155">
        <v>235664.36231665997</v>
      </c>
      <c r="F58" s="155">
        <v>9.4760655204399811</v>
      </c>
      <c r="G58" s="155">
        <v>376073.92138096003</v>
      </c>
      <c r="H58" s="155">
        <v>8.8803219582349779</v>
      </c>
      <c r="I58" s="155">
        <v>393236.06729899999</v>
      </c>
      <c r="J58" s="155">
        <v>10.084458139063207</v>
      </c>
      <c r="K58" s="155">
        <v>337878.55997736001</v>
      </c>
      <c r="L58" s="155">
        <v>8.75969621420675</v>
      </c>
      <c r="M58" s="156"/>
    </row>
    <row r="59" spans="1:13" s="153" customFormat="1" ht="17.25" customHeight="1" x14ac:dyDescent="0.25">
      <c r="B59" s="154" t="s">
        <v>370</v>
      </c>
      <c r="C59" s="155">
        <v>196205.81686656075</v>
      </c>
      <c r="D59" s="155">
        <v>10.554788654549645</v>
      </c>
      <c r="E59" s="155">
        <v>280346.23069041001</v>
      </c>
      <c r="F59" s="155">
        <v>11.272723734363733</v>
      </c>
      <c r="G59" s="155">
        <v>457196.23425456008</v>
      </c>
      <c r="H59" s="155">
        <v>10.795882212104555</v>
      </c>
      <c r="I59" s="155">
        <v>452903.53670499998</v>
      </c>
      <c r="J59" s="155">
        <v>11.614618130799478</v>
      </c>
      <c r="K59" s="155">
        <v>445972.14079699997</v>
      </c>
      <c r="L59" s="155">
        <v>11.562084536062086</v>
      </c>
      <c r="M59" s="156"/>
    </row>
    <row r="60" spans="1:13" s="153" customFormat="1" ht="17.25" customHeight="1" x14ac:dyDescent="0.25">
      <c r="B60" s="154" t="s">
        <v>371</v>
      </c>
      <c r="C60" s="155">
        <v>150590.27972465067</v>
      </c>
      <c r="D60" s="155">
        <v>8.1009248416125281</v>
      </c>
      <c r="E60" s="155">
        <v>224163.14785375999</v>
      </c>
      <c r="F60" s="155">
        <v>9.0136016131113514</v>
      </c>
      <c r="G60" s="155">
        <v>369801.80637928995</v>
      </c>
      <c r="H60" s="155">
        <v>8.7322170314977594</v>
      </c>
      <c r="I60" s="155">
        <v>357563.0381319999</v>
      </c>
      <c r="J60" s="155">
        <v>9.1696306365934017</v>
      </c>
      <c r="K60" s="155">
        <v>362376.19417741999</v>
      </c>
      <c r="L60" s="155">
        <v>9.3948114863141772</v>
      </c>
      <c r="M60" s="156"/>
    </row>
    <row r="61" spans="1:13" s="153" customFormat="1" ht="17.25" customHeight="1" x14ac:dyDescent="0.25">
      <c r="B61" s="154" t="s">
        <v>372</v>
      </c>
      <c r="C61" s="155">
        <v>49100.06928179261</v>
      </c>
      <c r="D61" s="155">
        <v>2.6413123854810121</v>
      </c>
      <c r="E61" s="155">
        <v>49650.133692199997</v>
      </c>
      <c r="F61" s="155">
        <v>1.9964321942479435</v>
      </c>
      <c r="G61" s="155">
        <v>79652.096256139994</v>
      </c>
      <c r="H61" s="155">
        <v>1.8808436830862301</v>
      </c>
      <c r="I61" s="155">
        <v>76713.39351899999</v>
      </c>
      <c r="J61" s="155">
        <v>1.967299212815125</v>
      </c>
      <c r="K61" s="155">
        <v>86829.811896000014</v>
      </c>
      <c r="L61" s="155">
        <v>2.2511128690634905</v>
      </c>
      <c r="M61" s="156"/>
    </row>
    <row r="62" spans="1:13" x14ac:dyDescent="0.2">
      <c r="B62" s="121"/>
      <c r="C62" s="134"/>
      <c r="D62" s="134"/>
      <c r="E62" s="134"/>
      <c r="F62" s="134"/>
      <c r="G62" s="134"/>
      <c r="H62" s="134"/>
      <c r="I62" s="134"/>
      <c r="J62" s="134"/>
      <c r="K62" s="134"/>
      <c r="L62" s="134"/>
      <c r="M62" s="45"/>
    </row>
    <row r="63" spans="1:13" x14ac:dyDescent="0.2">
      <c r="B63" s="122"/>
      <c r="C63" s="122"/>
      <c r="D63" s="122"/>
      <c r="E63" s="122"/>
      <c r="F63" s="122"/>
      <c r="G63" s="122"/>
      <c r="H63" s="122"/>
      <c r="I63" s="122"/>
      <c r="J63" s="122"/>
      <c r="K63" s="122"/>
      <c r="L63" s="122"/>
      <c r="M63" s="45"/>
    </row>
    <row r="64" spans="1:13" customFormat="1" ht="15" x14ac:dyDescent="0.25">
      <c r="A64" s="152" t="s">
        <v>271</v>
      </c>
      <c r="B64" s="206" t="s">
        <v>353</v>
      </c>
      <c r="C64" s="206"/>
      <c r="D64" s="206"/>
      <c r="E64" s="206"/>
      <c r="F64" s="206"/>
      <c r="G64" s="206"/>
      <c r="H64" s="206"/>
      <c r="I64" s="206"/>
      <c r="J64" s="206"/>
      <c r="K64" s="206"/>
      <c r="L64" s="206"/>
    </row>
    <row r="65" spans="1:12" customFormat="1" ht="15" x14ac:dyDescent="0.25">
      <c r="A65" s="152" t="s">
        <v>273</v>
      </c>
      <c r="B65" s="206" t="s">
        <v>354</v>
      </c>
      <c r="C65" s="206"/>
      <c r="D65" s="206"/>
      <c r="E65" s="206"/>
      <c r="F65" s="206"/>
      <c r="G65" s="206"/>
      <c r="H65" s="206"/>
      <c r="I65" s="206"/>
      <c r="J65" s="206"/>
      <c r="K65" s="206"/>
      <c r="L65" s="206"/>
    </row>
    <row r="66" spans="1:12" customFormat="1" ht="37.5" customHeight="1" x14ac:dyDescent="0.25">
      <c r="A66" s="152" t="s">
        <v>275</v>
      </c>
      <c r="B66" s="205" t="s">
        <v>355</v>
      </c>
      <c r="C66" s="205"/>
      <c r="D66" s="205"/>
      <c r="E66" s="205"/>
      <c r="F66" s="205"/>
      <c r="G66" s="205"/>
      <c r="H66" s="205"/>
      <c r="I66" s="205"/>
      <c r="J66" s="205"/>
      <c r="K66" s="205"/>
      <c r="L66" s="205"/>
    </row>
    <row r="67" spans="1:12" customFormat="1" ht="15" x14ac:dyDescent="0.25">
      <c r="A67" s="152" t="s">
        <v>281</v>
      </c>
      <c r="B67" s="206" t="s">
        <v>356</v>
      </c>
      <c r="C67" s="206"/>
      <c r="D67" s="206"/>
      <c r="E67" s="206"/>
      <c r="F67" s="206"/>
      <c r="G67" s="206"/>
      <c r="H67" s="206"/>
      <c r="I67" s="206"/>
      <c r="J67" s="206"/>
      <c r="K67" s="206"/>
      <c r="L67" s="206"/>
    </row>
    <row r="68" spans="1:12" customFormat="1" ht="15" x14ac:dyDescent="0.25">
      <c r="A68" s="152" t="s">
        <v>283</v>
      </c>
      <c r="B68" s="206" t="s">
        <v>357</v>
      </c>
      <c r="C68" s="206"/>
      <c r="D68" s="206"/>
      <c r="E68" s="206"/>
      <c r="F68" s="206"/>
      <c r="G68" s="206"/>
      <c r="H68" s="206"/>
      <c r="I68" s="206"/>
      <c r="J68" s="206"/>
      <c r="K68" s="206"/>
      <c r="L68" s="206"/>
    </row>
    <row r="69" spans="1:12" customFormat="1" ht="15" x14ac:dyDescent="0.25">
      <c r="A69" s="152" t="s">
        <v>362</v>
      </c>
      <c r="B69" s="206" t="s">
        <v>358</v>
      </c>
      <c r="C69" s="206"/>
      <c r="D69" s="206"/>
      <c r="E69" s="206"/>
      <c r="F69" s="206"/>
      <c r="G69" s="206"/>
      <c r="H69" s="206"/>
      <c r="I69" s="206"/>
      <c r="J69" s="206"/>
      <c r="K69" s="206"/>
      <c r="L69" s="206"/>
    </row>
    <row r="70" spans="1:12" customFormat="1" ht="15" x14ac:dyDescent="0.25">
      <c r="A70" s="152" t="s">
        <v>363</v>
      </c>
      <c r="B70" s="206" t="s">
        <v>359</v>
      </c>
      <c r="C70" s="206"/>
      <c r="D70" s="206"/>
      <c r="E70" s="206"/>
      <c r="F70" s="206"/>
      <c r="G70" s="206"/>
      <c r="H70" s="206"/>
      <c r="I70" s="206"/>
      <c r="J70" s="206"/>
      <c r="K70" s="206"/>
      <c r="L70" s="206"/>
    </row>
    <row r="71" spans="1:12" customFormat="1" ht="15" x14ac:dyDescent="0.25">
      <c r="A71" s="152" t="s">
        <v>364</v>
      </c>
      <c r="B71" s="206" t="s">
        <v>360</v>
      </c>
      <c r="C71" s="206"/>
      <c r="D71" s="206"/>
      <c r="E71" s="206"/>
      <c r="F71" s="206"/>
      <c r="G71" s="206"/>
      <c r="H71" s="206"/>
      <c r="I71" s="206"/>
      <c r="J71" s="206"/>
      <c r="K71" s="206"/>
      <c r="L71" s="206"/>
    </row>
    <row r="72" spans="1:12" customFormat="1" ht="15" x14ac:dyDescent="0.25">
      <c r="A72" s="152" t="s">
        <v>365</v>
      </c>
      <c r="B72" s="206" t="s">
        <v>361</v>
      </c>
      <c r="C72" s="206"/>
      <c r="D72" s="206"/>
      <c r="E72" s="206"/>
      <c r="F72" s="206"/>
      <c r="G72" s="206"/>
      <c r="H72" s="206"/>
      <c r="I72" s="206"/>
      <c r="J72" s="206"/>
      <c r="K72" s="206"/>
      <c r="L72" s="206"/>
    </row>
    <row r="73" spans="1:12" x14ac:dyDescent="0.2">
      <c r="A73" s="45"/>
    </row>
    <row r="74" spans="1:12" x14ac:dyDescent="0.2">
      <c r="A74" s="50" t="s">
        <v>338</v>
      </c>
    </row>
    <row r="75" spans="1:12" x14ac:dyDescent="0.2">
      <c r="A75" s="121" t="s">
        <v>337</v>
      </c>
      <c r="C75" s="122"/>
      <c r="D75" s="122"/>
      <c r="E75" s="122"/>
      <c r="F75" s="122"/>
      <c r="G75" s="122"/>
      <c r="H75" s="122"/>
      <c r="I75" s="122"/>
      <c r="J75" s="122"/>
      <c r="K75" s="122"/>
      <c r="L75" s="122"/>
    </row>
    <row r="76" spans="1:12" x14ac:dyDescent="0.2">
      <c r="A76" s="45" t="s">
        <v>287</v>
      </c>
      <c r="B76" s="123"/>
      <c r="C76" s="122"/>
      <c r="D76" s="122"/>
      <c r="E76" s="122"/>
      <c r="F76" s="122"/>
      <c r="G76" s="122"/>
      <c r="H76" s="122"/>
      <c r="I76" s="122"/>
      <c r="J76" s="122"/>
      <c r="K76" s="122"/>
      <c r="L76" s="122"/>
    </row>
    <row r="77" spans="1:12" x14ac:dyDescent="0.2">
      <c r="A77" s="122" t="s">
        <v>288</v>
      </c>
      <c r="B77" s="123"/>
      <c r="C77" s="122"/>
      <c r="D77" s="122"/>
      <c r="E77" s="122"/>
      <c r="F77" s="122"/>
      <c r="G77" s="122"/>
      <c r="H77" s="122"/>
      <c r="I77" s="122"/>
      <c r="J77" s="122"/>
      <c r="K77" s="122"/>
      <c r="L77" s="122"/>
    </row>
    <row r="78" spans="1:12" x14ac:dyDescent="0.2">
      <c r="B78" s="121"/>
      <c r="C78" s="122"/>
      <c r="D78" s="122"/>
      <c r="E78" s="122"/>
      <c r="F78" s="122"/>
      <c r="G78" s="122"/>
      <c r="H78" s="122"/>
      <c r="I78" s="122"/>
      <c r="J78" s="122"/>
      <c r="K78" s="122"/>
      <c r="L78" s="122"/>
    </row>
    <row r="79" spans="1:12" x14ac:dyDescent="0.2">
      <c r="B79" s="124"/>
      <c r="C79" s="53"/>
    </row>
    <row r="80" spans="1:12" x14ac:dyDescent="0.2">
      <c r="B80" s="124"/>
      <c r="C80" s="53"/>
    </row>
    <row r="81" spans="2:3" x14ac:dyDescent="0.2">
      <c r="B81" s="53"/>
      <c r="C81" s="53"/>
    </row>
    <row r="82" spans="2:3" x14ac:dyDescent="0.2">
      <c r="B82" s="53"/>
      <c r="C82" s="53"/>
    </row>
  </sheetData>
  <dataConsolidate/>
  <mergeCells count="17">
    <mergeCell ref="B68:L68"/>
    <mergeCell ref="B69:L69"/>
    <mergeCell ref="B70:L70"/>
    <mergeCell ref="B71:L71"/>
    <mergeCell ref="B72:L72"/>
    <mergeCell ref="B67:L67"/>
    <mergeCell ref="B4:B5"/>
    <mergeCell ref="C4:D4"/>
    <mergeCell ref="E4:F4"/>
    <mergeCell ref="G4:H4"/>
    <mergeCell ref="I4:J4"/>
    <mergeCell ref="K4:L4"/>
    <mergeCell ref="B2:L2"/>
    <mergeCell ref="B3:L3"/>
    <mergeCell ref="B66:L66"/>
    <mergeCell ref="B64:L64"/>
    <mergeCell ref="B65:L65"/>
  </mergeCells>
  <pageMargins left="0.7" right="0.7" top="0.75" bottom="0.75" header="0.3" footer="0.3"/>
  <pageSetup paperSize="8" orientation="landscape" r:id="rId1"/>
  <headerFooter>
    <oddHeader>&amp;L&amp;"Calibri"&amp;10&amp;K000000 [Limited Sharing]&amp;1#_x000D_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08080"/>
  </sheetPr>
  <dimension ref="A1:R77"/>
  <sheetViews>
    <sheetView workbookViewId="0">
      <pane xSplit="1" ySplit="5" topLeftCell="B55" activePane="bottomRight" state="frozen"/>
      <selection activeCell="I7" sqref="I7"/>
      <selection pane="topRight" activeCell="I7" sqref="I7"/>
      <selection pane="bottomLeft" activeCell="I7" sqref="I7"/>
      <selection pane="bottomRight" activeCell="I7" sqref="I7"/>
    </sheetView>
  </sheetViews>
  <sheetFormatPr defaultRowHeight="12.75" x14ac:dyDescent="0.2"/>
  <cols>
    <col min="1" max="1" width="3.42578125" style="54" customWidth="1"/>
    <col min="2" max="2" width="30" style="45" customWidth="1"/>
    <col min="3" max="3" width="12.42578125" style="45" customWidth="1"/>
    <col min="4" max="4" width="8.7109375" style="45" customWidth="1"/>
    <col min="5" max="5" width="12.42578125" style="45" customWidth="1"/>
    <col min="6" max="6" width="9.42578125" style="45" customWidth="1"/>
    <col min="7" max="7" width="12.42578125" style="45" customWidth="1"/>
    <col min="8" max="8" width="9.42578125" style="45" customWidth="1"/>
    <col min="9" max="9" width="12.42578125" style="45" customWidth="1"/>
    <col min="10" max="10" width="9.42578125" style="45" customWidth="1"/>
    <col min="11" max="11" width="12.42578125" style="45" customWidth="1"/>
    <col min="12" max="12" width="9.42578125" style="45" customWidth="1"/>
    <col min="13" max="16384" width="9.140625" style="54"/>
  </cols>
  <sheetData>
    <row r="1" spans="2:12" customFormat="1" ht="39" customHeight="1" x14ac:dyDescent="0.25">
      <c r="B1" s="25" t="s">
        <v>309</v>
      </c>
      <c r="C1" s="24"/>
      <c r="D1" s="24"/>
      <c r="E1" s="24"/>
      <c r="F1" s="24"/>
      <c r="G1" s="24"/>
      <c r="H1" s="24"/>
      <c r="I1" s="24"/>
      <c r="J1" s="24"/>
      <c r="K1" s="24"/>
      <c r="L1" s="26" t="s">
        <v>315</v>
      </c>
    </row>
    <row r="2" spans="2:12" customFormat="1" ht="17.25" x14ac:dyDescent="0.25">
      <c r="B2" s="210" t="s">
        <v>261</v>
      </c>
      <c r="C2" s="210"/>
      <c r="D2" s="210"/>
      <c r="E2" s="210"/>
      <c r="F2" s="210"/>
      <c r="G2" s="210"/>
      <c r="H2" s="210"/>
      <c r="I2" s="210"/>
      <c r="J2" s="210"/>
      <c r="K2" s="210"/>
      <c r="L2" s="210"/>
    </row>
    <row r="3" spans="2:12" customFormat="1" ht="15" x14ac:dyDescent="0.25">
      <c r="B3" s="211" t="s">
        <v>232</v>
      </c>
      <c r="C3" s="211"/>
      <c r="D3" s="211"/>
      <c r="E3" s="211"/>
      <c r="F3" s="211"/>
      <c r="G3" s="211"/>
      <c r="H3" s="211"/>
      <c r="I3" s="211"/>
      <c r="J3" s="211"/>
      <c r="K3" s="211"/>
      <c r="L3" s="211"/>
    </row>
    <row r="4" spans="2:12" s="4" customFormat="1" ht="17.25" x14ac:dyDescent="0.25">
      <c r="B4" s="212" t="s">
        <v>345</v>
      </c>
      <c r="C4" s="209">
        <v>2020</v>
      </c>
      <c r="D4" s="209"/>
      <c r="E4" s="209">
        <v>2021</v>
      </c>
      <c r="F4" s="209"/>
      <c r="G4" s="209">
        <v>2022</v>
      </c>
      <c r="H4" s="209"/>
      <c r="I4" s="209">
        <v>2023</v>
      </c>
      <c r="J4" s="209"/>
      <c r="K4" s="209" t="s">
        <v>342</v>
      </c>
      <c r="L4" s="209"/>
    </row>
    <row r="5" spans="2:12" s="4" customFormat="1" ht="15" x14ac:dyDescent="0.25">
      <c r="B5" s="213"/>
      <c r="C5" s="19" t="s">
        <v>346</v>
      </c>
      <c r="D5" s="146" t="s">
        <v>347</v>
      </c>
      <c r="E5" s="19" t="s">
        <v>346</v>
      </c>
      <c r="F5" s="146" t="s">
        <v>347</v>
      </c>
      <c r="G5" s="19" t="s">
        <v>346</v>
      </c>
      <c r="H5" s="146" t="s">
        <v>347</v>
      </c>
      <c r="I5" s="19" t="s">
        <v>346</v>
      </c>
      <c r="J5" s="146" t="s">
        <v>347</v>
      </c>
      <c r="K5" s="19" t="s">
        <v>346</v>
      </c>
      <c r="L5" s="146" t="s">
        <v>347</v>
      </c>
    </row>
    <row r="6" spans="2:12" x14ac:dyDescent="0.2">
      <c r="B6" s="59" t="s">
        <v>373</v>
      </c>
      <c r="C6" s="134"/>
      <c r="D6" s="134"/>
      <c r="E6" s="134"/>
      <c r="F6" s="134"/>
      <c r="G6" s="134"/>
      <c r="H6" s="134"/>
      <c r="I6" s="134"/>
      <c r="J6" s="134"/>
      <c r="K6" s="134"/>
      <c r="L6" s="134"/>
    </row>
    <row r="7" spans="2:12" x14ac:dyDescent="0.2">
      <c r="B7" s="121" t="s">
        <v>108</v>
      </c>
      <c r="C7" s="134">
        <v>664040.05425681861</v>
      </c>
      <c r="D7" s="134">
        <v>22.321309120948879</v>
      </c>
      <c r="E7" s="134">
        <v>945968.26729700004</v>
      </c>
      <c r="F7" s="134">
        <v>23.048687417797641</v>
      </c>
      <c r="G7" s="134">
        <v>1066096.746508</v>
      </c>
      <c r="H7" s="134">
        <v>18.581746597476769</v>
      </c>
      <c r="I7" s="134">
        <v>992538.13060911</v>
      </c>
      <c r="J7" s="134">
        <v>18.070441725123786</v>
      </c>
      <c r="K7" s="134">
        <v>1318966.8776109398</v>
      </c>
      <c r="L7" s="134">
        <v>23.19865816578708</v>
      </c>
    </row>
    <row r="8" spans="2:12" x14ac:dyDescent="0.2">
      <c r="B8" s="121" t="s">
        <v>71</v>
      </c>
      <c r="C8" s="134">
        <v>571248.55327448761</v>
      </c>
      <c r="D8" s="134">
        <v>19.202178333662978</v>
      </c>
      <c r="E8" s="134">
        <v>919855.98034062015</v>
      </c>
      <c r="F8" s="134">
        <v>22.412456837314043</v>
      </c>
      <c r="G8" s="134">
        <v>1537744.1135560838</v>
      </c>
      <c r="H8" s="134">
        <v>26.802418770580378</v>
      </c>
      <c r="I8" s="134">
        <v>1027281.2805485176</v>
      </c>
      <c r="J8" s="134">
        <v>18.702985752366359</v>
      </c>
      <c r="K8" s="134">
        <v>1169091.8296398844</v>
      </c>
      <c r="L8" s="134">
        <v>20.562579834722992</v>
      </c>
    </row>
    <row r="9" spans="2:12" x14ac:dyDescent="0.2">
      <c r="B9" s="121" t="s">
        <v>76</v>
      </c>
      <c r="C9" s="134">
        <v>191935.25140903619</v>
      </c>
      <c r="D9" s="134">
        <v>6.4517886390196528</v>
      </c>
      <c r="E9" s="134">
        <v>281018.12719422998</v>
      </c>
      <c r="F9" s="134">
        <v>6.8470573446848286</v>
      </c>
      <c r="G9" s="134">
        <v>216171.16505054216</v>
      </c>
      <c r="H9" s="134">
        <v>3.7677985828281093</v>
      </c>
      <c r="I9" s="134">
        <v>605915.06531440862</v>
      </c>
      <c r="J9" s="134">
        <v>11.031468253435477</v>
      </c>
      <c r="K9" s="134">
        <v>449755.33966906782</v>
      </c>
      <c r="L9" s="134">
        <v>7.9105249421569113</v>
      </c>
    </row>
    <row r="10" spans="2:12" x14ac:dyDescent="0.2">
      <c r="B10" s="121" t="s">
        <v>99</v>
      </c>
      <c r="C10" s="134">
        <v>128447.13999540496</v>
      </c>
      <c r="D10" s="134">
        <v>4.3176737595265164</v>
      </c>
      <c r="E10" s="134">
        <v>157474.4598185927</v>
      </c>
      <c r="F10" s="134">
        <v>3.8368936106243825</v>
      </c>
      <c r="G10" s="134">
        <v>282660.56436435936</v>
      </c>
      <c r="H10" s="134">
        <v>4.9266888744593729</v>
      </c>
      <c r="I10" s="134">
        <v>283786.76658797491</v>
      </c>
      <c r="J10" s="134">
        <v>5.1667055096837586</v>
      </c>
      <c r="K10" s="134">
        <v>392769.01540374337</v>
      </c>
      <c r="L10" s="134">
        <v>6.908220578645885</v>
      </c>
    </row>
    <row r="11" spans="2:12" x14ac:dyDescent="0.2">
      <c r="B11" s="121" t="s">
        <v>92</v>
      </c>
      <c r="C11" s="134">
        <v>113279.95876605678</v>
      </c>
      <c r="D11" s="134">
        <v>3.8078380372030574</v>
      </c>
      <c r="E11" s="134">
        <v>159627.30090348361</v>
      </c>
      <c r="F11" s="134">
        <v>3.8893479718765072</v>
      </c>
      <c r="G11" s="134">
        <v>314534.02589249972</v>
      </c>
      <c r="H11" s="134">
        <v>5.482233750888545</v>
      </c>
      <c r="I11" s="134">
        <v>271121.54821638286</v>
      </c>
      <c r="J11" s="134">
        <v>4.9361188113376011</v>
      </c>
      <c r="K11" s="134">
        <v>199489.22986132285</v>
      </c>
      <c r="L11" s="134">
        <v>3.5087177167720016</v>
      </c>
    </row>
    <row r="12" spans="2:12" x14ac:dyDescent="0.2">
      <c r="B12" s="121" t="s">
        <v>96</v>
      </c>
      <c r="C12" s="134">
        <v>43105.462664008424</v>
      </c>
      <c r="D12" s="134">
        <v>1.4489643369505711</v>
      </c>
      <c r="E12" s="134">
        <v>37925.802581999997</v>
      </c>
      <c r="F12" s="134">
        <v>0.92406901901622884</v>
      </c>
      <c r="G12" s="134">
        <v>122068.08952271</v>
      </c>
      <c r="H12" s="134">
        <v>2.1276101953961692</v>
      </c>
      <c r="I12" s="134">
        <v>135600.19722000984</v>
      </c>
      <c r="J12" s="134">
        <v>2.4687771544612831</v>
      </c>
      <c r="K12" s="134">
        <v>164650.87799700003</v>
      </c>
      <c r="L12" s="134">
        <v>2.8959631209752188</v>
      </c>
    </row>
    <row r="13" spans="2:12" x14ac:dyDescent="0.2">
      <c r="B13" s="121" t="s">
        <v>112</v>
      </c>
      <c r="C13" s="134">
        <v>35391.639790558227</v>
      </c>
      <c r="D13" s="134">
        <v>1.1896687963295591</v>
      </c>
      <c r="E13" s="134">
        <v>18969.333503000002</v>
      </c>
      <c r="F13" s="134">
        <v>0.46219123151340608</v>
      </c>
      <c r="G13" s="134">
        <v>37300.839956000003</v>
      </c>
      <c r="H13" s="134">
        <v>0.65014245489982592</v>
      </c>
      <c r="I13" s="134">
        <v>112223.48252600996</v>
      </c>
      <c r="J13" s="134">
        <v>2.043173797194263</v>
      </c>
      <c r="K13" s="134">
        <v>142876.98503581001</v>
      </c>
      <c r="L13" s="134">
        <v>2.5129928521084044</v>
      </c>
    </row>
    <row r="14" spans="2:12" x14ac:dyDescent="0.2">
      <c r="B14" s="121" t="s">
        <v>94</v>
      </c>
      <c r="C14" s="134">
        <v>60158.335942949685</v>
      </c>
      <c r="D14" s="134">
        <v>2.0221864692895988</v>
      </c>
      <c r="E14" s="134">
        <v>78430.204242000007</v>
      </c>
      <c r="F14" s="134">
        <v>1.9109660695630162</v>
      </c>
      <c r="G14" s="134">
        <v>111099.129623</v>
      </c>
      <c r="H14" s="134">
        <v>1.9364245136445686</v>
      </c>
      <c r="I14" s="134">
        <v>105794.319475</v>
      </c>
      <c r="J14" s="134">
        <v>1.9261225598948981</v>
      </c>
      <c r="K14" s="134">
        <v>137964.94104099998</v>
      </c>
      <c r="L14" s="134">
        <v>2.4265973318984431</v>
      </c>
    </row>
    <row r="15" spans="2:12" x14ac:dyDescent="0.2">
      <c r="B15" s="121" t="s">
        <v>84</v>
      </c>
      <c r="C15" s="134">
        <v>61687.896112838906</v>
      </c>
      <c r="D15" s="134">
        <v>2.0736017192467706</v>
      </c>
      <c r="E15" s="134">
        <v>93465.739652250006</v>
      </c>
      <c r="F15" s="134">
        <v>2.2773096011703782</v>
      </c>
      <c r="G15" s="134">
        <v>111457.354872</v>
      </c>
      <c r="H15" s="134">
        <v>1.9426682723123812</v>
      </c>
      <c r="I15" s="134">
        <v>123901.41439795999</v>
      </c>
      <c r="J15" s="134">
        <v>2.2557856665564353</v>
      </c>
      <c r="K15" s="134">
        <v>134230.51536600001</v>
      </c>
      <c r="L15" s="134">
        <v>2.3609143597552884</v>
      </c>
    </row>
    <row r="16" spans="2:12" x14ac:dyDescent="0.2">
      <c r="B16" s="121" t="s">
        <v>262</v>
      </c>
      <c r="C16" s="134">
        <v>91752.714771035127</v>
      </c>
      <c r="D16" s="134">
        <v>3.0842126103110701</v>
      </c>
      <c r="E16" s="134">
        <v>101591.200589</v>
      </c>
      <c r="F16" s="134">
        <v>2.4752879221470545</v>
      </c>
      <c r="G16" s="134">
        <v>122839.703607</v>
      </c>
      <c r="H16" s="134">
        <v>2.1410591974987314</v>
      </c>
      <c r="I16" s="134">
        <v>165207.36449100001</v>
      </c>
      <c r="J16" s="134">
        <v>3.0078139675740325</v>
      </c>
      <c r="K16" s="134">
        <v>133801.22596699998</v>
      </c>
      <c r="L16" s="134">
        <v>2.3533638001539461</v>
      </c>
    </row>
    <row r="17" spans="2:12" x14ac:dyDescent="0.2">
      <c r="B17" s="59" t="s">
        <v>374</v>
      </c>
      <c r="C17" s="134"/>
      <c r="D17" s="134"/>
      <c r="E17" s="134"/>
      <c r="F17" s="134"/>
      <c r="G17" s="134"/>
      <c r="H17" s="134"/>
      <c r="I17" s="134"/>
      <c r="J17" s="134"/>
      <c r="K17" s="134"/>
      <c r="L17" s="134"/>
    </row>
    <row r="18" spans="2:12" x14ac:dyDescent="0.2">
      <c r="B18" s="121" t="s">
        <v>77</v>
      </c>
      <c r="C18" s="134">
        <v>22851.549474752344</v>
      </c>
      <c r="D18" s="134">
        <v>0.76814116324575066</v>
      </c>
      <c r="E18" s="134">
        <v>57970.998398999996</v>
      </c>
      <c r="F18" s="134">
        <v>1.412473829818959</v>
      </c>
      <c r="G18" s="134">
        <v>58930.454956000001</v>
      </c>
      <c r="H18" s="134">
        <v>1.0271401582015747</v>
      </c>
      <c r="I18" s="134">
        <v>60244.758611000005</v>
      </c>
      <c r="J18" s="134">
        <v>1.0968338305110077</v>
      </c>
      <c r="K18" s="134">
        <v>58644.874850000007</v>
      </c>
      <c r="L18" s="134">
        <v>1.0314757920871915</v>
      </c>
    </row>
    <row r="19" spans="2:12" x14ac:dyDescent="0.2">
      <c r="B19" s="121" t="s">
        <v>78</v>
      </c>
      <c r="C19" s="134">
        <v>16916.675591313513</v>
      </c>
      <c r="D19" s="134">
        <v>0.56864392855808243</v>
      </c>
      <c r="E19" s="134">
        <v>12058.364905</v>
      </c>
      <c r="F19" s="134">
        <v>0.29380423537804179</v>
      </c>
      <c r="G19" s="134">
        <v>15936.582217000001</v>
      </c>
      <c r="H19" s="134">
        <v>0.27776984908369795</v>
      </c>
      <c r="I19" s="134">
        <v>17134.115728000001</v>
      </c>
      <c r="J19" s="134">
        <v>0.31194876068321908</v>
      </c>
      <c r="K19" s="134">
        <v>10720.088669000001</v>
      </c>
      <c r="L19" s="134">
        <v>0.18855035464538467</v>
      </c>
    </row>
    <row r="20" spans="2:12" x14ac:dyDescent="0.2">
      <c r="B20" s="121" t="s">
        <v>308</v>
      </c>
      <c r="C20" s="134">
        <v>6043.7113407918641</v>
      </c>
      <c r="D20" s="134">
        <v>0.20315574069787279</v>
      </c>
      <c r="E20" s="134">
        <v>4459.1954470000001</v>
      </c>
      <c r="F20" s="134">
        <v>0.10864910118649958</v>
      </c>
      <c r="G20" s="134">
        <v>2921.7295439999998</v>
      </c>
      <c r="H20" s="134">
        <v>5.0924869802669408E-2</v>
      </c>
      <c r="I20" s="134">
        <v>1800.1622629999999</v>
      </c>
      <c r="J20" s="134">
        <v>3.2774284701128115E-2</v>
      </c>
      <c r="K20" s="134">
        <v>25837.273026180002</v>
      </c>
      <c r="L20" s="134">
        <v>0.4544390576025254</v>
      </c>
    </row>
    <row r="21" spans="2:12" x14ac:dyDescent="0.2">
      <c r="B21" s="121" t="s">
        <v>79</v>
      </c>
      <c r="C21" s="134">
        <v>8884.2519757905557</v>
      </c>
      <c r="D21" s="134">
        <v>0.29863881461482716</v>
      </c>
      <c r="E21" s="134">
        <v>16566.474271999999</v>
      </c>
      <c r="F21" s="134">
        <v>0.4036451330459187</v>
      </c>
      <c r="G21" s="134">
        <v>26530.981134999998</v>
      </c>
      <c r="H21" s="134">
        <v>0.46242704524500405</v>
      </c>
      <c r="I21" s="134">
        <v>21873.267598999999</v>
      </c>
      <c r="J21" s="134">
        <v>0.39823115636192352</v>
      </c>
      <c r="K21" s="134">
        <v>25240.883847999998</v>
      </c>
      <c r="L21" s="134">
        <v>0.44394946236459731</v>
      </c>
    </row>
    <row r="22" spans="2:12" x14ac:dyDescent="0.2">
      <c r="B22" s="121" t="s">
        <v>263</v>
      </c>
      <c r="C22" s="134">
        <v>8860.3493159948903</v>
      </c>
      <c r="D22" s="134">
        <v>0.29783534100703546</v>
      </c>
      <c r="E22" s="134">
        <v>23352.171208</v>
      </c>
      <c r="F22" s="134">
        <v>0.56897986254659305</v>
      </c>
      <c r="G22" s="134">
        <v>18591.296112</v>
      </c>
      <c r="H22" s="134">
        <v>0.3240407161952133</v>
      </c>
      <c r="I22" s="134">
        <v>19108.433301000001</v>
      </c>
      <c r="J22" s="134">
        <v>0.34789376828498231</v>
      </c>
      <c r="K22" s="134">
        <v>15933.807907</v>
      </c>
      <c r="L22" s="134">
        <v>0.28025189198332778</v>
      </c>
    </row>
    <row r="23" spans="2:12" x14ac:dyDescent="0.2">
      <c r="B23" s="121" t="s">
        <v>80</v>
      </c>
      <c r="C23" s="134">
        <v>5238.4528688494174</v>
      </c>
      <c r="D23" s="134">
        <v>0.17608745895904462</v>
      </c>
      <c r="E23" s="134">
        <v>7373.7041929999996</v>
      </c>
      <c r="F23" s="134">
        <v>0.17966163235198807</v>
      </c>
      <c r="G23" s="134">
        <v>11041.534409999998</v>
      </c>
      <c r="H23" s="134">
        <v>0.19245063370278331</v>
      </c>
      <c r="I23" s="134">
        <v>15179.334663000001</v>
      </c>
      <c r="J23" s="134">
        <v>0.27635944050387234</v>
      </c>
      <c r="K23" s="134">
        <v>21445.331980000003</v>
      </c>
      <c r="L23" s="134">
        <v>0.37719137174769296</v>
      </c>
    </row>
    <row r="24" spans="2:12" x14ac:dyDescent="0.2">
      <c r="B24" s="121" t="s">
        <v>75</v>
      </c>
      <c r="C24" s="134">
        <v>38509.861323241756</v>
      </c>
      <c r="D24" s="134">
        <v>1.2944859474824761</v>
      </c>
      <c r="E24" s="134">
        <v>23691.047525000002</v>
      </c>
      <c r="F24" s="134">
        <v>0.57723664511938033</v>
      </c>
      <c r="G24" s="134">
        <v>33068.004653999997</v>
      </c>
      <c r="H24" s="134">
        <v>0.57636540490108279</v>
      </c>
      <c r="I24" s="134">
        <v>40630.011897999997</v>
      </c>
      <c r="J24" s="134">
        <v>0.73972197102727222</v>
      </c>
      <c r="K24" s="134">
        <v>31145.980230000005</v>
      </c>
      <c r="L24" s="134">
        <v>0.54781129144265295</v>
      </c>
    </row>
    <row r="25" spans="2:12" x14ac:dyDescent="0.2">
      <c r="B25" s="121" t="s">
        <v>109</v>
      </c>
      <c r="C25" s="134">
        <v>9281.874079931662</v>
      </c>
      <c r="D25" s="134">
        <v>0.3120046437435971</v>
      </c>
      <c r="E25" s="134">
        <v>7247.2209740000008</v>
      </c>
      <c r="F25" s="134">
        <v>0.17657984591251491</v>
      </c>
      <c r="G25" s="134">
        <v>9643.0305530000005</v>
      </c>
      <c r="H25" s="134">
        <v>0.16807513084951309</v>
      </c>
      <c r="I25" s="134">
        <v>10763.465948999999</v>
      </c>
      <c r="J25" s="134">
        <v>0.1959628332590061</v>
      </c>
      <c r="K25" s="134">
        <v>9645.4523339999996</v>
      </c>
      <c r="L25" s="134">
        <v>0.16964910593976482</v>
      </c>
    </row>
    <row r="26" spans="2:12" x14ac:dyDescent="0.2">
      <c r="B26" s="121" t="s">
        <v>82</v>
      </c>
      <c r="C26" s="134">
        <v>21570.230901283085</v>
      </c>
      <c r="D26" s="134">
        <v>0.72507040602639894</v>
      </c>
      <c r="E26" s="134">
        <v>27317.850974000004</v>
      </c>
      <c r="F26" s="134">
        <v>0.66560436517055011</v>
      </c>
      <c r="G26" s="134">
        <v>35832.185412999999</v>
      </c>
      <c r="H26" s="134">
        <v>0.62454424662590713</v>
      </c>
      <c r="I26" s="134">
        <v>64021.228919999994</v>
      </c>
      <c r="J26" s="134">
        <v>1.1655893619519659</v>
      </c>
      <c r="K26" s="134">
        <v>44907.728466000008</v>
      </c>
      <c r="L26" s="134">
        <v>0.78985989668803724</v>
      </c>
    </row>
    <row r="27" spans="2:12" x14ac:dyDescent="0.2">
      <c r="B27" s="121" t="s">
        <v>72</v>
      </c>
      <c r="C27" s="134">
        <v>58617.671795297196</v>
      </c>
      <c r="D27" s="134">
        <v>1.9703979657635535</v>
      </c>
      <c r="E27" s="134">
        <v>69008.475988999999</v>
      </c>
      <c r="F27" s="134">
        <v>1.6814039616718748</v>
      </c>
      <c r="G27" s="134">
        <v>92982.124148000003</v>
      </c>
      <c r="H27" s="134">
        <v>1.6206505410250742</v>
      </c>
      <c r="I27" s="134">
        <v>84014.850797999999</v>
      </c>
      <c r="J27" s="134">
        <v>1.5295991343511754</v>
      </c>
      <c r="K27" s="134">
        <v>90296.333815999998</v>
      </c>
      <c r="L27" s="134">
        <v>1.5881776998186918</v>
      </c>
    </row>
    <row r="28" spans="2:12" x14ac:dyDescent="0.2">
      <c r="B28" s="121" t="s">
        <v>83</v>
      </c>
      <c r="C28" s="134">
        <v>40953.718193318338</v>
      </c>
      <c r="D28" s="134">
        <v>1.3766347339820877</v>
      </c>
      <c r="E28" s="134">
        <v>57907.494215999999</v>
      </c>
      <c r="F28" s="134">
        <v>1.4109265389485455</v>
      </c>
      <c r="G28" s="134">
        <v>80028.632335000002</v>
      </c>
      <c r="H28" s="134">
        <v>1.3948750631333502</v>
      </c>
      <c r="I28" s="134">
        <v>61975.981126999999</v>
      </c>
      <c r="J28" s="134">
        <v>1.1283529778604413</v>
      </c>
      <c r="K28" s="134">
        <v>69724.791168999989</v>
      </c>
      <c r="L28" s="134">
        <v>1.2263549778750746</v>
      </c>
    </row>
    <row r="29" spans="2:12" x14ac:dyDescent="0.2">
      <c r="B29" s="121" t="s">
        <v>86</v>
      </c>
      <c r="C29" s="134">
        <v>1753.9249855176297</v>
      </c>
      <c r="D29" s="134">
        <v>5.8957138994440099E-2</v>
      </c>
      <c r="E29" s="134">
        <v>7346.7808900000009</v>
      </c>
      <c r="F29" s="134">
        <v>0.17900564121935233</v>
      </c>
      <c r="G29" s="134">
        <v>8115.2357810000003</v>
      </c>
      <c r="H29" s="134">
        <v>0.14144612611871141</v>
      </c>
      <c r="I29" s="134">
        <v>27388.360039000003</v>
      </c>
      <c r="J29" s="134">
        <v>0.49864055472380858</v>
      </c>
      <c r="K29" s="134">
        <v>30008.310754999999</v>
      </c>
      <c r="L29" s="134">
        <v>0.52780138391261666</v>
      </c>
    </row>
    <row r="30" spans="2:12" x14ac:dyDescent="0.2">
      <c r="B30" s="121" t="s">
        <v>87</v>
      </c>
      <c r="C30" s="134">
        <v>12434.701483590485</v>
      </c>
      <c r="D30" s="134">
        <v>0.41798505054425295</v>
      </c>
      <c r="E30" s="134">
        <v>19881.447690000001</v>
      </c>
      <c r="F30" s="134">
        <v>0.48441505815990937</v>
      </c>
      <c r="G30" s="134">
        <v>39414.466392000002</v>
      </c>
      <c r="H30" s="134">
        <v>0.68698232985875896</v>
      </c>
      <c r="I30" s="134">
        <v>32636.175832000001</v>
      </c>
      <c r="J30" s="134">
        <v>0.59418383567906452</v>
      </c>
      <c r="K30" s="134">
        <v>31224.833601999999</v>
      </c>
      <c r="L30" s="134">
        <v>0.54919820452841661</v>
      </c>
    </row>
    <row r="31" spans="2:12" x14ac:dyDescent="0.2">
      <c r="B31" s="121" t="s">
        <v>73</v>
      </c>
      <c r="C31" s="134">
        <v>49441.697729182109</v>
      </c>
      <c r="D31" s="134">
        <v>1.6619530876231896</v>
      </c>
      <c r="E31" s="134">
        <v>62572.424198000008</v>
      </c>
      <c r="F31" s="134">
        <v>1.5245883991801352</v>
      </c>
      <c r="G31" s="134">
        <v>93639.182287000003</v>
      </c>
      <c r="H31" s="134">
        <v>1.6321028673535236</v>
      </c>
      <c r="I31" s="134">
        <v>79916.703278999994</v>
      </c>
      <c r="J31" s="134">
        <v>1.4549870528207629</v>
      </c>
      <c r="K31" s="134">
        <v>86270.759613999995</v>
      </c>
      <c r="L31" s="134">
        <v>1.5173738597689979</v>
      </c>
    </row>
    <row r="32" spans="2:12" x14ac:dyDescent="0.2">
      <c r="B32" s="121" t="s">
        <v>88</v>
      </c>
      <c r="C32" s="134">
        <v>98000.77530020698</v>
      </c>
      <c r="D32" s="134">
        <v>3.2942374267118382</v>
      </c>
      <c r="E32" s="134">
        <v>83265.241934999998</v>
      </c>
      <c r="F32" s="134">
        <v>2.028772634848401</v>
      </c>
      <c r="G32" s="134">
        <v>81911.764767000001</v>
      </c>
      <c r="H32" s="134">
        <v>1.4276974967216056</v>
      </c>
      <c r="I32" s="134">
        <v>61690.654024999996</v>
      </c>
      <c r="J32" s="134">
        <v>1.123158228550281</v>
      </c>
      <c r="K32" s="134">
        <v>76570.653514999998</v>
      </c>
      <c r="L32" s="134">
        <v>1.346763475700699</v>
      </c>
    </row>
    <row r="33" spans="2:12" x14ac:dyDescent="0.2">
      <c r="B33" s="121" t="s">
        <v>110</v>
      </c>
      <c r="C33" s="134">
        <v>11171.358153475638</v>
      </c>
      <c r="D33" s="134">
        <v>0.37551852037546252</v>
      </c>
      <c r="E33" s="134">
        <v>3260.806501</v>
      </c>
      <c r="F33" s="134">
        <v>7.945013841344295E-2</v>
      </c>
      <c r="G33" s="134">
        <v>4863.2253799999999</v>
      </c>
      <c r="H33" s="134">
        <v>8.4764560021007018E-2</v>
      </c>
      <c r="I33" s="134">
        <v>3272.5897129999998</v>
      </c>
      <c r="J33" s="134">
        <v>5.9581732807297026E-2</v>
      </c>
      <c r="K33" s="134">
        <v>6727.5624150000003</v>
      </c>
      <c r="L33" s="134">
        <v>0.11832777866057878</v>
      </c>
    </row>
    <row r="34" spans="2:12" x14ac:dyDescent="0.2">
      <c r="B34" s="121" t="s">
        <v>74</v>
      </c>
      <c r="C34" s="134">
        <v>15224.587856615441</v>
      </c>
      <c r="D34" s="134">
        <v>0.51176541175199475</v>
      </c>
      <c r="E34" s="134">
        <v>17374.113674</v>
      </c>
      <c r="F34" s="134">
        <v>0.42332341271610829</v>
      </c>
      <c r="G34" s="134">
        <v>25630.238443999999</v>
      </c>
      <c r="H34" s="134">
        <v>0.44672737024973319</v>
      </c>
      <c r="I34" s="134">
        <v>29303.090869000003</v>
      </c>
      <c r="J34" s="134">
        <v>0.53350070852120401</v>
      </c>
      <c r="K34" s="134">
        <v>19958.198192</v>
      </c>
      <c r="L34" s="134">
        <v>0.35103490870057424</v>
      </c>
    </row>
    <row r="35" spans="2:12" x14ac:dyDescent="0.2">
      <c r="B35" s="121" t="s">
        <v>137</v>
      </c>
      <c r="C35" s="134">
        <v>55789.376700173052</v>
      </c>
      <c r="D35" s="134">
        <v>1.8753265183428329</v>
      </c>
      <c r="E35" s="134">
        <v>54945.311284999996</v>
      </c>
      <c r="F35" s="134">
        <v>1.3387524176685144</v>
      </c>
      <c r="G35" s="134">
        <v>53337.457709000002</v>
      </c>
      <c r="H35" s="134">
        <v>0.92965589337799803</v>
      </c>
      <c r="I35" s="134">
        <v>82072.844014999995</v>
      </c>
      <c r="J35" s="134">
        <v>1.4942423865147365</v>
      </c>
      <c r="K35" s="134">
        <v>65190.317577000002</v>
      </c>
      <c r="L35" s="134">
        <v>1.1466003573396939</v>
      </c>
    </row>
    <row r="36" spans="2:12" x14ac:dyDescent="0.2">
      <c r="B36" s="121" t="s">
        <v>111</v>
      </c>
      <c r="C36" s="134">
        <v>2319.4227923168573</v>
      </c>
      <c r="D36" s="134">
        <v>7.7966009426075761E-2</v>
      </c>
      <c r="E36" s="134">
        <v>2088.7021070000001</v>
      </c>
      <c r="F36" s="134">
        <v>5.0891603489722041E-2</v>
      </c>
      <c r="G36" s="134">
        <v>6210.849193</v>
      </c>
      <c r="H36" s="134">
        <v>0.1082532389649339</v>
      </c>
      <c r="I36" s="134">
        <v>5139.0022850000005</v>
      </c>
      <c r="J36" s="134">
        <v>9.3562190159264522E-2</v>
      </c>
      <c r="K36" s="134">
        <v>4983.9891779999998</v>
      </c>
      <c r="L36" s="134">
        <v>8.7660928568450008E-2</v>
      </c>
    </row>
    <row r="37" spans="2:12" x14ac:dyDescent="0.2">
      <c r="B37" s="121" t="s">
        <v>265</v>
      </c>
      <c r="C37" s="134">
        <v>8033.0980706300606</v>
      </c>
      <c r="D37" s="134">
        <v>0.27002778534814625</v>
      </c>
      <c r="E37" s="134">
        <v>12982.006739</v>
      </c>
      <c r="F37" s="134">
        <v>0.31630893522246423</v>
      </c>
      <c r="G37" s="134">
        <v>9883.6404600000005</v>
      </c>
      <c r="H37" s="134">
        <v>0.1722688893759893</v>
      </c>
      <c r="I37" s="134">
        <v>7541.4626520000002</v>
      </c>
      <c r="J37" s="134">
        <v>0.13730209165015295</v>
      </c>
      <c r="K37" s="134">
        <v>17077.398105</v>
      </c>
      <c r="L37" s="134">
        <v>0.30036593619132224</v>
      </c>
    </row>
    <row r="38" spans="2:12" x14ac:dyDescent="0.2">
      <c r="B38" s="121" t="s">
        <v>95</v>
      </c>
      <c r="C38" s="134">
        <v>3334.1056144452164</v>
      </c>
      <c r="D38" s="134">
        <v>0.11207396539537687</v>
      </c>
      <c r="E38" s="134">
        <v>5292.5049319999998</v>
      </c>
      <c r="F38" s="134">
        <v>0.12895283705803354</v>
      </c>
      <c r="G38" s="134">
        <v>8025.3698899999999</v>
      </c>
      <c r="H38" s="134">
        <v>0.13987979058698025</v>
      </c>
      <c r="I38" s="134">
        <v>7874.0890589999999</v>
      </c>
      <c r="J38" s="134">
        <v>0.14335798604711891</v>
      </c>
      <c r="K38" s="134">
        <v>14493.315578000002</v>
      </c>
      <c r="L38" s="134">
        <v>0.25491578256453867</v>
      </c>
    </row>
    <row r="39" spans="2:12" x14ac:dyDescent="0.2">
      <c r="B39" s="121" t="s">
        <v>375</v>
      </c>
      <c r="C39" s="134">
        <v>1391.4408509563186</v>
      </c>
      <c r="D39" s="134">
        <v>4.6772451689638748E-2</v>
      </c>
      <c r="E39" s="134">
        <v>3986.9566580000005</v>
      </c>
      <c r="F39" s="134">
        <v>9.7142917934368397E-2</v>
      </c>
      <c r="G39" s="134">
        <v>6145.1044069999989</v>
      </c>
      <c r="H39" s="134">
        <v>0.10710732706007266</v>
      </c>
      <c r="I39" s="134">
        <v>5255.7840610000003</v>
      </c>
      <c r="J39" s="134">
        <v>9.5688353590859226E-2</v>
      </c>
      <c r="K39" s="134">
        <v>4956.4586280000003</v>
      </c>
      <c r="L39" s="134">
        <v>8.717670729693261E-2</v>
      </c>
    </row>
    <row r="40" spans="2:12" x14ac:dyDescent="0.2">
      <c r="B40" s="121" t="s">
        <v>113</v>
      </c>
      <c r="C40" s="134">
        <v>5068.2626408237575</v>
      </c>
      <c r="D40" s="134">
        <v>0.17036661627075655</v>
      </c>
      <c r="E40" s="134">
        <v>11861.096388</v>
      </c>
      <c r="F40" s="134">
        <v>0.28899775238818692</v>
      </c>
      <c r="G40" s="134">
        <v>7847.1849659999998</v>
      </c>
      <c r="H40" s="134">
        <v>0.13677408079459621</v>
      </c>
      <c r="I40" s="134">
        <v>9262.0775499999982</v>
      </c>
      <c r="J40" s="134">
        <v>0.1686281135800185</v>
      </c>
      <c r="K40" s="134">
        <v>17317.804475000001</v>
      </c>
      <c r="L40" s="134">
        <v>0.30459432531403441</v>
      </c>
    </row>
    <row r="41" spans="2:12" x14ac:dyDescent="0.2">
      <c r="B41" s="121" t="s">
        <v>114</v>
      </c>
      <c r="C41" s="134">
        <v>567.68618314673472</v>
      </c>
      <c r="D41" s="134">
        <v>1.9082431393226081E-2</v>
      </c>
      <c r="E41" s="134">
        <v>9610.7475319999994</v>
      </c>
      <c r="F41" s="134">
        <v>0.23416759670955256</v>
      </c>
      <c r="G41" s="134">
        <v>17066.260575</v>
      </c>
      <c r="H41" s="134">
        <v>0.29745980410304018</v>
      </c>
      <c r="I41" s="134">
        <v>49362.175102000001</v>
      </c>
      <c r="J41" s="134">
        <v>0.89870230784850413</v>
      </c>
      <c r="K41" s="134">
        <v>14956.123084000001</v>
      </c>
      <c r="L41" s="134">
        <v>0.26305587562563326</v>
      </c>
    </row>
    <row r="42" spans="2:12" x14ac:dyDescent="0.2">
      <c r="B42" s="121" t="s">
        <v>101</v>
      </c>
      <c r="C42" s="134">
        <v>40252.407091797395</v>
      </c>
      <c r="D42" s="134">
        <v>1.3530605809070566</v>
      </c>
      <c r="E42" s="134">
        <v>70300.098116009991</v>
      </c>
      <c r="F42" s="134">
        <v>1.7128745677128461</v>
      </c>
      <c r="G42" s="134">
        <v>34033.739035999999</v>
      </c>
      <c r="H42" s="134">
        <v>0.59319786558119825</v>
      </c>
      <c r="I42" s="134">
        <v>90302.83611869</v>
      </c>
      <c r="J42" s="134">
        <v>1.6440800482846591</v>
      </c>
      <c r="K42" s="134">
        <v>54353.471168160002</v>
      </c>
      <c r="L42" s="134">
        <v>0.95599640836928412</v>
      </c>
    </row>
    <row r="43" spans="2:12" x14ac:dyDescent="0.2">
      <c r="B43" s="121" t="s">
        <v>97</v>
      </c>
      <c r="C43" s="134">
        <v>41518.682244032811</v>
      </c>
      <c r="D43" s="134">
        <v>1.3956256625222869</v>
      </c>
      <c r="E43" s="134">
        <v>96195.361059999996</v>
      </c>
      <c r="F43" s="134">
        <v>2.3438173189989353</v>
      </c>
      <c r="G43" s="134">
        <v>140369.20807699999</v>
      </c>
      <c r="H43" s="134">
        <v>2.4465932037770557</v>
      </c>
      <c r="I43" s="134">
        <v>80443.977547999995</v>
      </c>
      <c r="J43" s="134">
        <v>1.4645867635596082</v>
      </c>
      <c r="K43" s="134">
        <v>21893.012348000004</v>
      </c>
      <c r="L43" s="134">
        <v>0.38506540103611403</v>
      </c>
    </row>
    <row r="44" spans="2:12" x14ac:dyDescent="0.2">
      <c r="B44" s="121" t="s">
        <v>98</v>
      </c>
      <c r="C44" s="134">
        <v>35909.87235937189</v>
      </c>
      <c r="D44" s="134">
        <v>1.2070888740656522</v>
      </c>
      <c r="E44" s="134">
        <v>59675.928542000001</v>
      </c>
      <c r="F44" s="134">
        <v>1.4540147602007714</v>
      </c>
      <c r="G44" s="134">
        <v>73156.292667000002</v>
      </c>
      <c r="H44" s="134">
        <v>1.2750922435526271</v>
      </c>
      <c r="I44" s="134">
        <v>71312.345331889999</v>
      </c>
      <c r="J44" s="134">
        <v>1.2983335761730317</v>
      </c>
      <c r="K44" s="134">
        <v>60486.861456999999</v>
      </c>
      <c r="L44" s="134">
        <v>1.0638735864269182</v>
      </c>
    </row>
    <row r="45" spans="2:12" x14ac:dyDescent="0.2">
      <c r="B45" s="121" t="s">
        <v>100</v>
      </c>
      <c r="C45" s="134">
        <v>16031.360494728331</v>
      </c>
      <c r="D45" s="134">
        <v>0.53888459128069921</v>
      </c>
      <c r="E45" s="134">
        <v>24139.886685000001</v>
      </c>
      <c r="F45" s="134">
        <v>0.58817269219130475</v>
      </c>
      <c r="G45" s="134">
        <v>35112.714622</v>
      </c>
      <c r="H45" s="134">
        <v>0.61200408648899796</v>
      </c>
      <c r="I45" s="134">
        <v>30364.630259000001</v>
      </c>
      <c r="J45" s="134">
        <v>0.55282740751073933</v>
      </c>
      <c r="K45" s="134">
        <v>20175.015271999997</v>
      </c>
      <c r="L45" s="134">
        <v>0.3548483974308862</v>
      </c>
    </row>
    <row r="46" spans="2:12" x14ac:dyDescent="0.2">
      <c r="B46" s="121" t="s">
        <v>102</v>
      </c>
      <c r="C46" s="134">
        <v>9569.9161386718115</v>
      </c>
      <c r="D46" s="134">
        <v>0.3216870052092306</v>
      </c>
      <c r="E46" s="134">
        <v>9749.6354699999993</v>
      </c>
      <c r="F46" s="134">
        <v>0.23755162636438601</v>
      </c>
      <c r="G46" s="134">
        <v>15073.466387</v>
      </c>
      <c r="H46" s="134">
        <v>0.26272599899235871</v>
      </c>
      <c r="I46" s="134">
        <v>11780.744521000001</v>
      </c>
      <c r="J46" s="134">
        <v>0.21448370675155587</v>
      </c>
      <c r="K46" s="134">
        <v>12086.267500000002</v>
      </c>
      <c r="L46" s="134">
        <v>0.21257940058405939</v>
      </c>
    </row>
    <row r="47" spans="2:12" x14ac:dyDescent="0.2">
      <c r="B47" s="121" t="s">
        <v>103</v>
      </c>
      <c r="C47" s="134">
        <v>23963.604862343149</v>
      </c>
      <c r="D47" s="134">
        <v>0.80552223974393256</v>
      </c>
      <c r="E47" s="134">
        <v>19628.32375</v>
      </c>
      <c r="F47" s="134">
        <v>0.47824764771633088</v>
      </c>
      <c r="G47" s="134">
        <v>33946.202934000001</v>
      </c>
      <c r="H47" s="134">
        <v>0.591672137573095</v>
      </c>
      <c r="I47" s="134">
        <v>32182.298046000004</v>
      </c>
      <c r="J47" s="134">
        <v>0.58592040294101155</v>
      </c>
      <c r="K47" s="134">
        <v>25272.127647999998</v>
      </c>
      <c r="L47" s="134">
        <v>0.44449899415974981</v>
      </c>
    </row>
    <row r="48" spans="2:12" x14ac:dyDescent="0.2">
      <c r="B48" s="121" t="s">
        <v>105</v>
      </c>
      <c r="C48" s="134">
        <v>67403.448516450197</v>
      </c>
      <c r="D48" s="134">
        <v>2.2657265936126305</v>
      </c>
      <c r="E48" s="134">
        <v>79215.392013999997</v>
      </c>
      <c r="F48" s="134">
        <v>1.9300973112195849</v>
      </c>
      <c r="G48" s="134">
        <v>95044.665255999993</v>
      </c>
      <c r="H48" s="134">
        <v>1.656600014036103</v>
      </c>
      <c r="I48" s="134">
        <v>87749.707298900001</v>
      </c>
      <c r="J48" s="134">
        <v>1.5975970325375102</v>
      </c>
      <c r="K48" s="134">
        <v>91035.671317</v>
      </c>
      <c r="L48" s="134">
        <v>1.6011815426338454</v>
      </c>
    </row>
    <row r="49" spans="1:12" x14ac:dyDescent="0.2">
      <c r="B49" s="121" t="s">
        <v>106</v>
      </c>
      <c r="C49" s="134">
        <v>16973.495843336386</v>
      </c>
      <c r="D49" s="134">
        <v>0.57055390733361311</v>
      </c>
      <c r="E49" s="134">
        <v>26085.944742</v>
      </c>
      <c r="F49" s="134">
        <v>0.63558874767997908</v>
      </c>
      <c r="G49" s="134">
        <v>53204.778254999997</v>
      </c>
      <c r="H49" s="134">
        <v>0.92734333028182958</v>
      </c>
      <c r="I49" s="134">
        <v>48491.525868999997</v>
      </c>
      <c r="J49" s="134">
        <v>0.88285101131615318</v>
      </c>
      <c r="K49" s="134">
        <v>36252.350492999998</v>
      </c>
      <c r="L49" s="134">
        <v>0.63762472058186437</v>
      </c>
    </row>
    <row r="50" spans="1:12" x14ac:dyDescent="0.2">
      <c r="B50" s="121" t="s">
        <v>70</v>
      </c>
      <c r="C50" s="134">
        <v>38967.425391901445</v>
      </c>
      <c r="D50" s="134">
        <v>1.309866689884563</v>
      </c>
      <c r="E50" s="134">
        <v>47142.910853000001</v>
      </c>
      <c r="F50" s="134">
        <v>1.148645524147111</v>
      </c>
      <c r="G50" s="134">
        <v>63074.335426999991</v>
      </c>
      <c r="H50" s="134">
        <v>1.0993667521711836</v>
      </c>
      <c r="I50" s="134">
        <v>67324.302972999998</v>
      </c>
      <c r="J50" s="134">
        <v>1.2257261016375989</v>
      </c>
      <c r="K50" s="134">
        <v>50694.835174</v>
      </c>
      <c r="L50" s="134">
        <v>0.891646463558465</v>
      </c>
    </row>
    <row r="51" spans="1:12" x14ac:dyDescent="0.2">
      <c r="B51" s="121" t="s">
        <v>376</v>
      </c>
      <c r="C51" s="134">
        <v>455.52633233611209</v>
      </c>
      <c r="D51" s="134">
        <v>1.5312245114771313E-2</v>
      </c>
      <c r="E51" s="134">
        <v>31.158543000000002</v>
      </c>
      <c r="F51" s="134">
        <v>7.591835189705463E-4</v>
      </c>
      <c r="G51" s="134">
        <v>40.713093999999998</v>
      </c>
      <c r="H51" s="134">
        <v>7.0961701964219895E-4</v>
      </c>
      <c r="I51" s="134">
        <v>6306.4193950000008</v>
      </c>
      <c r="J51" s="134">
        <v>0.11481653012323266</v>
      </c>
      <c r="K51" s="134">
        <v>5394.8058799999999</v>
      </c>
      <c r="L51" s="134">
        <v>9.4886581009212226E-2</v>
      </c>
    </row>
    <row r="52" spans="1:12" x14ac:dyDescent="0.2">
      <c r="B52" s="121" t="s">
        <v>107</v>
      </c>
      <c r="C52" s="134">
        <v>46467.767667931606</v>
      </c>
      <c r="D52" s="134">
        <v>1.561986207951227</v>
      </c>
      <c r="E52" s="134">
        <v>79137.585472999999</v>
      </c>
      <c r="F52" s="134">
        <v>1.9282015408173776</v>
      </c>
      <c r="G52" s="134">
        <v>78731.684678999998</v>
      </c>
      <c r="H52" s="134">
        <v>1.3722696544094968</v>
      </c>
      <c r="I52" s="134">
        <v>61418.511868000001</v>
      </c>
      <c r="J52" s="134">
        <v>1.1182035282346368</v>
      </c>
      <c r="K52" s="134">
        <v>72139.305385999993</v>
      </c>
      <c r="L52" s="134">
        <v>1.2688226780936533</v>
      </c>
    </row>
    <row r="53" spans="1:12" x14ac:dyDescent="0.2">
      <c r="B53" s="121" t="s">
        <v>377</v>
      </c>
      <c r="C53" s="134">
        <v>177835.14909207055</v>
      </c>
      <c r="D53" s="134">
        <v>5.9778221358901975</v>
      </c>
      <c r="E53" s="134">
        <v>197369.26961199951</v>
      </c>
      <c r="F53" s="134">
        <v>4.8089378454147962</v>
      </c>
      <c r="G53" s="134">
        <v>645004.279432551</v>
      </c>
      <c r="H53" s="134">
        <v>11.242231170821627</v>
      </c>
      <c r="I53" s="134">
        <v>297694.15159074677</v>
      </c>
      <c r="J53" s="134">
        <v>5.4199074598065424</v>
      </c>
      <c r="K53" s="134">
        <v>205671.76534766919</v>
      </c>
      <c r="L53" s="134">
        <v>3.6174592854802219</v>
      </c>
    </row>
    <row r="54" spans="1:12" x14ac:dyDescent="0.2">
      <c r="B54" s="121"/>
      <c r="C54" s="134"/>
      <c r="D54" s="134"/>
      <c r="E54" s="134"/>
      <c r="F54" s="134"/>
      <c r="G54" s="134"/>
      <c r="H54" s="134"/>
      <c r="I54" s="134"/>
      <c r="J54" s="134"/>
      <c r="K54" s="134"/>
      <c r="L54" s="134"/>
    </row>
    <row r="55" spans="1:12" s="153" customFormat="1" ht="17.25" customHeight="1" x14ac:dyDescent="0.25">
      <c r="B55" s="154" t="s">
        <v>366</v>
      </c>
      <c r="C55" s="155">
        <v>272383.67316264863</v>
      </c>
      <c r="D55" s="155">
        <v>9.1560142030401561</v>
      </c>
      <c r="E55" s="155">
        <v>294063.49667500012</v>
      </c>
      <c r="F55" s="155">
        <v>7.164910124536636</v>
      </c>
      <c r="G55" s="155">
        <v>402849.59687099996</v>
      </c>
      <c r="H55" s="155">
        <v>7.021547669544848</v>
      </c>
      <c r="I55" s="155">
        <v>443407.25576699997</v>
      </c>
      <c r="J55" s="155">
        <v>8.072803178772995</v>
      </c>
      <c r="K55" s="155">
        <v>372447.92113000003</v>
      </c>
      <c r="L55" s="155">
        <v>6.5508028696696003</v>
      </c>
    </row>
    <row r="56" spans="1:12" s="153" customFormat="1" ht="17.25" customHeight="1" x14ac:dyDescent="0.25">
      <c r="B56" s="154" t="s">
        <v>367</v>
      </c>
      <c r="C56" s="155">
        <v>652578.89451148338</v>
      </c>
      <c r="D56" s="155">
        <v>21.93604909345472</v>
      </c>
      <c r="E56" s="155">
        <v>1062003.9296336202</v>
      </c>
      <c r="F56" s="155">
        <v>25.875917255174613</v>
      </c>
      <c r="G56" s="155">
        <v>1730154.1594290833</v>
      </c>
      <c r="H56" s="155">
        <v>30.156068171473784</v>
      </c>
      <c r="I56" s="155">
        <v>1202281.9143075175</v>
      </c>
      <c r="J56" s="155">
        <v>21.889098866490293</v>
      </c>
      <c r="K56" s="155">
        <v>1336040.1365908843</v>
      </c>
      <c r="L56" s="155">
        <v>23.498951300948367</v>
      </c>
    </row>
    <row r="57" spans="1:12" s="153" customFormat="1" ht="17.25" customHeight="1" x14ac:dyDescent="0.25">
      <c r="B57" s="154" t="s">
        <v>368</v>
      </c>
      <c r="C57" s="155">
        <v>646820.92161513597</v>
      </c>
      <c r="D57" s="155">
        <v>21.742498279606213</v>
      </c>
      <c r="E57" s="155">
        <v>1058690.4359136201</v>
      </c>
      <c r="F57" s="155">
        <v>25.795183383169217</v>
      </c>
      <c r="G57" s="155">
        <v>1726323.8235070836</v>
      </c>
      <c r="H57" s="155">
        <v>30.089306564969547</v>
      </c>
      <c r="I57" s="155">
        <v>1198836.5022375176</v>
      </c>
      <c r="J57" s="155">
        <v>21.826370678917524</v>
      </c>
      <c r="K57" s="155">
        <v>1333634.9594658844</v>
      </c>
      <c r="L57" s="155">
        <v>23.456647826237838</v>
      </c>
    </row>
    <row r="58" spans="1:12" s="153" customFormat="1" ht="17.25" customHeight="1" x14ac:dyDescent="0.25">
      <c r="B58" s="154" t="s">
        <v>369</v>
      </c>
      <c r="C58" s="155">
        <v>324133.59035060095</v>
      </c>
      <c r="D58" s="155">
        <v>10.895556706735336</v>
      </c>
      <c r="E58" s="155">
        <v>446033.17600924004</v>
      </c>
      <c r="F58" s="155">
        <v>10.867678765990561</v>
      </c>
      <c r="G58" s="155">
        <v>406830.75191954215</v>
      </c>
      <c r="H58" s="155">
        <v>7.0909380081980586</v>
      </c>
      <c r="I58" s="155">
        <v>934243.40427410847</v>
      </c>
      <c r="J58" s="155">
        <v>17.009110756940007</v>
      </c>
      <c r="K58" s="155">
        <v>797607.36545521778</v>
      </c>
      <c r="L58" s="155">
        <v>14.028722734285088</v>
      </c>
    </row>
    <row r="59" spans="1:12" s="153" customFormat="1" ht="17.25" customHeight="1" x14ac:dyDescent="0.25">
      <c r="B59" s="154" t="s">
        <v>370</v>
      </c>
      <c r="C59" s="155">
        <v>1280098.9493870439</v>
      </c>
      <c r="D59" s="155">
        <v>43.029760285543347</v>
      </c>
      <c r="E59" s="155">
        <v>1942350.6981286199</v>
      </c>
      <c r="F59" s="155">
        <v>47.325725021230383</v>
      </c>
      <c r="G59" s="155">
        <v>2703712.7967820833</v>
      </c>
      <c r="H59" s="155">
        <v>47.124903276105137</v>
      </c>
      <c r="I59" s="155">
        <v>2114319.1383465175</v>
      </c>
      <c r="J59" s="155">
        <v>38.493917361499904</v>
      </c>
      <c r="K59" s="155">
        <v>2574459.227770824</v>
      </c>
      <c r="L59" s="155">
        <v>45.280894160883179</v>
      </c>
    </row>
    <row r="60" spans="1:12" s="153" customFormat="1" ht="17.25" customHeight="1" x14ac:dyDescent="0.25">
      <c r="B60" s="154" t="s">
        <v>371</v>
      </c>
      <c r="C60" s="155">
        <v>651871.89504421421</v>
      </c>
      <c r="D60" s="155">
        <v>21.912283729368479</v>
      </c>
      <c r="E60" s="155">
        <v>1017163.1375756201</v>
      </c>
      <c r="F60" s="155">
        <v>24.78336327060547</v>
      </c>
      <c r="G60" s="155">
        <v>1661611.6821600834</v>
      </c>
      <c r="H60" s="155">
        <v>28.961393346747343</v>
      </c>
      <c r="I60" s="155">
        <v>1138290.9505974175</v>
      </c>
      <c r="J60" s="155">
        <v>20.724060521869482</v>
      </c>
      <c r="K60" s="155">
        <v>1287114.1820618843</v>
      </c>
      <c r="L60" s="155">
        <v>22.638416807004909</v>
      </c>
    </row>
    <row r="61" spans="1:12" s="153" customFormat="1" ht="17.25" customHeight="1" x14ac:dyDescent="0.25">
      <c r="B61" s="154" t="s">
        <v>372</v>
      </c>
      <c r="C61" s="155">
        <v>64050.360600990651</v>
      </c>
      <c r="D61" s="155">
        <v>2.1530145495259885</v>
      </c>
      <c r="E61" s="155">
        <v>64459.54159999999</v>
      </c>
      <c r="F61" s="155">
        <v>1.5705683549810496</v>
      </c>
      <c r="G61" s="155">
        <v>139656.20520570999</v>
      </c>
      <c r="H61" s="155">
        <v>2.4341657775411343</v>
      </c>
      <c r="I61" s="155">
        <v>162174.70285900985</v>
      </c>
      <c r="J61" s="155">
        <v>2.9526004361208216</v>
      </c>
      <c r="K61" s="155">
        <v>173869.97814599998</v>
      </c>
      <c r="L61" s="155">
        <v>3.0581133285226541</v>
      </c>
    </row>
    <row r="63" spans="1:12" customFormat="1" ht="15" x14ac:dyDescent="0.25">
      <c r="A63" s="103" t="s">
        <v>271</v>
      </c>
      <c r="B63" s="214" t="s">
        <v>353</v>
      </c>
      <c r="C63" s="214"/>
      <c r="D63" s="214"/>
      <c r="E63" s="214"/>
      <c r="F63" s="214"/>
      <c r="G63" s="214"/>
      <c r="H63" s="214"/>
      <c r="I63" s="214"/>
      <c r="J63" s="214"/>
      <c r="K63" s="214"/>
      <c r="L63" s="214"/>
    </row>
    <row r="64" spans="1:12" customFormat="1" ht="15" x14ac:dyDescent="0.25">
      <c r="A64" s="103" t="s">
        <v>273</v>
      </c>
      <c r="B64" s="214" t="s">
        <v>354</v>
      </c>
      <c r="C64" s="214"/>
      <c r="D64" s="214"/>
      <c r="E64" s="214"/>
      <c r="F64" s="214"/>
      <c r="G64" s="214"/>
      <c r="H64" s="214"/>
      <c r="I64" s="214"/>
      <c r="J64" s="214"/>
      <c r="K64" s="214"/>
      <c r="L64" s="214"/>
    </row>
    <row r="65" spans="1:18" customFormat="1" ht="39" customHeight="1" x14ac:dyDescent="0.25">
      <c r="A65" s="103" t="s">
        <v>275</v>
      </c>
      <c r="B65" s="205" t="s">
        <v>378</v>
      </c>
      <c r="C65" s="205"/>
      <c r="D65" s="205"/>
      <c r="E65" s="205"/>
      <c r="F65" s="205"/>
      <c r="G65" s="205"/>
      <c r="H65" s="205"/>
      <c r="I65" s="205"/>
      <c r="J65" s="205"/>
      <c r="K65" s="205"/>
      <c r="L65" s="205"/>
    </row>
    <row r="66" spans="1:18" customFormat="1" ht="15" x14ac:dyDescent="0.25">
      <c r="A66" s="103" t="s">
        <v>281</v>
      </c>
      <c r="B66" s="214" t="s">
        <v>356</v>
      </c>
      <c r="C66" s="214"/>
      <c r="D66" s="214"/>
      <c r="E66" s="214"/>
      <c r="F66" s="214"/>
      <c r="G66" s="214"/>
      <c r="H66" s="214"/>
      <c r="I66" s="214"/>
      <c r="J66" s="214"/>
      <c r="K66" s="214"/>
      <c r="L66" s="214"/>
    </row>
    <row r="67" spans="1:18" customFormat="1" ht="15" x14ac:dyDescent="0.25">
      <c r="A67" s="103" t="s">
        <v>283</v>
      </c>
      <c r="B67" s="214" t="s">
        <v>357</v>
      </c>
      <c r="C67" s="214"/>
      <c r="D67" s="214"/>
      <c r="E67" s="214"/>
      <c r="F67" s="214"/>
      <c r="G67" s="214"/>
      <c r="H67" s="214"/>
      <c r="I67" s="214"/>
      <c r="J67" s="214"/>
      <c r="K67" s="214"/>
      <c r="L67" s="214"/>
    </row>
    <row r="68" spans="1:18" customFormat="1" ht="15" x14ac:dyDescent="0.25">
      <c r="A68" s="103" t="s">
        <v>362</v>
      </c>
      <c r="B68" s="214" t="s">
        <v>358</v>
      </c>
      <c r="C68" s="214"/>
      <c r="D68" s="214"/>
      <c r="E68" s="214"/>
      <c r="F68" s="214"/>
      <c r="G68" s="214"/>
      <c r="H68" s="214"/>
      <c r="I68" s="214"/>
      <c r="J68" s="214"/>
      <c r="K68" s="214"/>
      <c r="L68" s="214"/>
    </row>
    <row r="69" spans="1:18" customFormat="1" ht="15" x14ac:dyDescent="0.25">
      <c r="A69" s="103" t="s">
        <v>363</v>
      </c>
      <c r="B69" s="214" t="s">
        <v>359</v>
      </c>
      <c r="C69" s="214"/>
      <c r="D69" s="214"/>
      <c r="E69" s="214"/>
      <c r="F69" s="214"/>
      <c r="G69" s="214"/>
      <c r="H69" s="214"/>
      <c r="I69" s="214"/>
      <c r="J69" s="214"/>
      <c r="K69" s="214"/>
      <c r="L69" s="214"/>
    </row>
    <row r="70" spans="1:18" customFormat="1" ht="15" x14ac:dyDescent="0.25">
      <c r="A70" s="103" t="s">
        <v>364</v>
      </c>
      <c r="B70" s="214" t="s">
        <v>360</v>
      </c>
      <c r="C70" s="214"/>
      <c r="D70" s="214"/>
      <c r="E70" s="214"/>
      <c r="F70" s="214"/>
      <c r="G70" s="214"/>
      <c r="H70" s="214"/>
      <c r="I70" s="214"/>
      <c r="J70" s="214"/>
      <c r="K70" s="214"/>
      <c r="L70" s="214"/>
    </row>
    <row r="71" spans="1:18" customFormat="1" ht="30" customHeight="1" x14ac:dyDescent="0.25">
      <c r="A71" s="103" t="s">
        <v>365</v>
      </c>
      <c r="B71" s="205" t="s">
        <v>361</v>
      </c>
      <c r="C71" s="205"/>
      <c r="D71" s="205"/>
      <c r="E71" s="205"/>
      <c r="F71" s="205"/>
      <c r="G71" s="205"/>
      <c r="H71" s="205"/>
      <c r="I71" s="205"/>
      <c r="J71" s="205"/>
      <c r="K71" s="205"/>
      <c r="L71" s="205"/>
    </row>
    <row r="72" spans="1:18" ht="15" x14ac:dyDescent="0.25">
      <c r="A72" s="45"/>
      <c r="R72"/>
    </row>
    <row r="73" spans="1:18" ht="15" x14ac:dyDescent="0.25">
      <c r="A73" s="50" t="s">
        <v>338</v>
      </c>
      <c r="R73"/>
    </row>
    <row r="74" spans="1:18" ht="15" x14ac:dyDescent="0.25">
      <c r="A74" s="45" t="s">
        <v>287</v>
      </c>
      <c r="B74" s="50"/>
      <c r="R74"/>
    </row>
    <row r="75" spans="1:18" ht="15" x14ac:dyDescent="0.25">
      <c r="A75" s="45" t="s">
        <v>306</v>
      </c>
      <c r="B75" s="70"/>
      <c r="R75"/>
    </row>
    <row r="76" spans="1:18" x14ac:dyDescent="0.2">
      <c r="A76" s="45" t="s">
        <v>289</v>
      </c>
    </row>
    <row r="77" spans="1:18" x14ac:dyDescent="0.2">
      <c r="A77" s="45" t="s">
        <v>288</v>
      </c>
    </row>
  </sheetData>
  <mergeCells count="17">
    <mergeCell ref="B68:L68"/>
    <mergeCell ref="B69:L69"/>
    <mergeCell ref="B70:L70"/>
    <mergeCell ref="B71:L71"/>
    <mergeCell ref="B63:L63"/>
    <mergeCell ref="B64:L64"/>
    <mergeCell ref="B65:L65"/>
    <mergeCell ref="B66:L66"/>
    <mergeCell ref="B67:L67"/>
    <mergeCell ref="K4:L4"/>
    <mergeCell ref="B2:L2"/>
    <mergeCell ref="B3:L3"/>
    <mergeCell ref="B4:B5"/>
    <mergeCell ref="C4:D4"/>
    <mergeCell ref="E4:F4"/>
    <mergeCell ref="G4:H4"/>
    <mergeCell ref="I4:J4"/>
  </mergeCells>
  <pageMargins left="0.7" right="0.7" top="0.75" bottom="0.75" header="0.3" footer="0.3"/>
  <pageSetup paperSize="8" orientation="landscape" r:id="rId1"/>
  <headerFooter>
    <oddHeader>&amp;L&amp;"Calibri"&amp;10&amp;K000000 [Limited Sharing]&amp;1#_x000D_</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08080"/>
  </sheetPr>
  <dimension ref="A1:L65"/>
  <sheetViews>
    <sheetView workbookViewId="0">
      <pane ySplit="4" topLeftCell="A26" activePane="bottomLeft" state="frozen"/>
      <selection activeCell="I7" sqref="I7"/>
      <selection pane="bottomLeft" activeCell="O17" sqref="O17"/>
    </sheetView>
  </sheetViews>
  <sheetFormatPr defaultRowHeight="12.75" x14ac:dyDescent="0.2"/>
  <cols>
    <col min="1" max="1" width="3.28515625" style="54" customWidth="1"/>
    <col min="2" max="2" width="47.7109375" style="45" bestFit="1" customWidth="1"/>
    <col min="3" max="8" width="9.5703125" style="45" customWidth="1"/>
    <col min="9" max="11" width="9.140625" style="45"/>
    <col min="12" max="16384" width="9.140625" style="54"/>
  </cols>
  <sheetData>
    <row r="1" spans="2:12" customFormat="1" ht="39" customHeight="1" x14ac:dyDescent="0.25">
      <c r="B1" s="25" t="s">
        <v>309</v>
      </c>
      <c r="C1" s="24"/>
      <c r="D1" s="24"/>
      <c r="E1" s="24"/>
      <c r="F1" s="24"/>
      <c r="G1" s="24"/>
      <c r="H1" s="26"/>
      <c r="I1" s="26" t="s">
        <v>316</v>
      </c>
      <c r="J1" s="27"/>
      <c r="K1" s="27"/>
      <c r="L1" s="27"/>
    </row>
    <row r="2" spans="2:12" customFormat="1" ht="17.25" x14ac:dyDescent="0.25">
      <c r="B2" s="210" t="s">
        <v>258</v>
      </c>
      <c r="C2" s="210"/>
      <c r="D2" s="210"/>
      <c r="E2" s="210"/>
      <c r="F2" s="210"/>
      <c r="G2" s="210"/>
      <c r="H2" s="210"/>
      <c r="I2" s="210"/>
      <c r="J2" s="8"/>
      <c r="K2" s="8"/>
    </row>
    <row r="3" spans="2:12" customFormat="1" ht="15" x14ac:dyDescent="0.25">
      <c r="B3" s="202" t="s">
        <v>115</v>
      </c>
      <c r="C3" s="202"/>
      <c r="D3" s="202"/>
      <c r="E3" s="202"/>
      <c r="F3" s="202"/>
      <c r="G3" s="202"/>
      <c r="H3" s="202"/>
      <c r="I3" s="202"/>
      <c r="J3" s="8"/>
      <c r="K3" s="8"/>
    </row>
    <row r="4" spans="2:12" customFormat="1" ht="17.25" x14ac:dyDescent="0.25">
      <c r="B4" s="19" t="s">
        <v>231</v>
      </c>
      <c r="C4" s="19">
        <v>2018</v>
      </c>
      <c r="D4" s="19">
        <v>2019</v>
      </c>
      <c r="E4" s="19">
        <v>2020</v>
      </c>
      <c r="F4" s="19">
        <v>2021</v>
      </c>
      <c r="G4" s="19">
        <v>2022</v>
      </c>
      <c r="H4" s="19">
        <v>2023</v>
      </c>
      <c r="I4" s="19" t="s">
        <v>342</v>
      </c>
      <c r="J4" s="8"/>
      <c r="K4" s="8"/>
    </row>
    <row r="5" spans="2:12" x14ac:dyDescent="0.2">
      <c r="B5" s="71" t="s">
        <v>116</v>
      </c>
      <c r="C5" s="114">
        <v>137.30000000000001</v>
      </c>
      <c r="D5" s="114">
        <v>147.19999999999999</v>
      </c>
      <c r="E5" s="114">
        <v>132.9</v>
      </c>
      <c r="F5" s="114">
        <v>156.9</v>
      </c>
      <c r="G5" s="114">
        <v>163</v>
      </c>
      <c r="H5" s="118">
        <v>166.98145757393982</v>
      </c>
      <c r="I5" s="118">
        <v>185.85605520787439</v>
      </c>
    </row>
    <row r="6" spans="2:12" x14ac:dyDescent="0.2">
      <c r="B6" s="76" t="s">
        <v>117</v>
      </c>
      <c r="C6" s="114">
        <v>92.6</v>
      </c>
      <c r="D6" s="114">
        <v>97.7</v>
      </c>
      <c r="E6" s="114">
        <v>90.5</v>
      </c>
      <c r="F6" s="114">
        <v>101.1</v>
      </c>
      <c r="G6" s="114">
        <v>93.1</v>
      </c>
      <c r="H6" s="118">
        <v>92.789600569751897</v>
      </c>
      <c r="I6" s="118">
        <v>95.786891276543159</v>
      </c>
    </row>
    <row r="7" spans="2:12" x14ac:dyDescent="0.2">
      <c r="B7" s="89" t="s">
        <v>1</v>
      </c>
      <c r="C7" s="116">
        <v>85.5</v>
      </c>
      <c r="D7" s="116">
        <v>88.8</v>
      </c>
      <c r="E7" s="116">
        <v>80.7</v>
      </c>
      <c r="F7" s="116">
        <v>87.2</v>
      </c>
      <c r="G7" s="116">
        <v>76.599999999999994</v>
      </c>
      <c r="H7" s="93">
        <v>74.565257964353322</v>
      </c>
      <c r="I7" s="93">
        <v>76.13076885104168</v>
      </c>
    </row>
    <row r="8" spans="2:12" x14ac:dyDescent="0.2">
      <c r="B8" s="89" t="s">
        <v>2</v>
      </c>
      <c r="C8" s="116">
        <v>26.7</v>
      </c>
      <c r="D8" s="116">
        <v>24</v>
      </c>
      <c r="E8" s="116">
        <v>29.4</v>
      </c>
      <c r="F8" s="116">
        <v>29.3</v>
      </c>
      <c r="G8" s="116">
        <v>29.2</v>
      </c>
      <c r="H8" s="93">
        <v>24.484271008469147</v>
      </c>
      <c r="I8" s="93">
        <v>17.279266578101264</v>
      </c>
    </row>
    <row r="9" spans="2:12" x14ac:dyDescent="0.2">
      <c r="B9" s="89" t="s">
        <v>3</v>
      </c>
      <c r="C9" s="116">
        <v>132.80000000000001</v>
      </c>
      <c r="D9" s="116">
        <v>177.6</v>
      </c>
      <c r="E9" s="116">
        <v>168</v>
      </c>
      <c r="F9" s="116">
        <v>188.1</v>
      </c>
      <c r="G9" s="116">
        <v>193.5</v>
      </c>
      <c r="H9" s="93">
        <v>195.04216800055966</v>
      </c>
      <c r="I9" s="93">
        <v>214.3806577892808</v>
      </c>
    </row>
    <row r="10" spans="2:12" x14ac:dyDescent="0.2">
      <c r="B10" s="89" t="s">
        <v>118</v>
      </c>
      <c r="C10" s="116">
        <v>162</v>
      </c>
      <c r="D10" s="116">
        <v>163</v>
      </c>
      <c r="E10" s="116">
        <v>173.1</v>
      </c>
      <c r="F10" s="116">
        <v>188.4</v>
      </c>
      <c r="G10" s="116">
        <v>240.9</v>
      </c>
      <c r="H10" s="93">
        <v>258.45759924065146</v>
      </c>
      <c r="I10" s="93">
        <v>266.15945121887529</v>
      </c>
    </row>
    <row r="11" spans="2:12" x14ac:dyDescent="0.2">
      <c r="B11" s="92" t="s">
        <v>119</v>
      </c>
      <c r="C11" s="114">
        <v>158.69999999999999</v>
      </c>
      <c r="D11" s="114">
        <v>170.8</v>
      </c>
      <c r="E11" s="114">
        <v>153.5</v>
      </c>
      <c r="F11" s="114">
        <v>183.2</v>
      </c>
      <c r="G11" s="114">
        <v>194.9</v>
      </c>
      <c r="H11" s="118">
        <v>200.71921633963561</v>
      </c>
      <c r="I11" s="118">
        <v>226.43499388329704</v>
      </c>
    </row>
    <row r="12" spans="2:12" x14ac:dyDescent="0.2">
      <c r="B12" s="89" t="s">
        <v>6</v>
      </c>
      <c r="C12" s="116">
        <v>132.4</v>
      </c>
      <c r="D12" s="116">
        <v>143.19999999999999</v>
      </c>
      <c r="E12" s="116">
        <v>111.5</v>
      </c>
      <c r="F12" s="116">
        <v>140.6</v>
      </c>
      <c r="G12" s="116">
        <v>144.6</v>
      </c>
      <c r="H12" s="93">
        <v>114.53544045780183</v>
      </c>
      <c r="I12" s="93">
        <v>122.62765632962781</v>
      </c>
    </row>
    <row r="13" spans="2:12" x14ac:dyDescent="0.2">
      <c r="B13" s="89" t="s">
        <v>7</v>
      </c>
      <c r="C13" s="116">
        <v>251.1</v>
      </c>
      <c r="D13" s="116">
        <v>246.7</v>
      </c>
      <c r="E13" s="116">
        <v>238.5</v>
      </c>
      <c r="F13" s="116">
        <v>282.8</v>
      </c>
      <c r="G13" s="116">
        <v>189.2</v>
      </c>
      <c r="H13" s="93">
        <v>176.90558814502279</v>
      </c>
      <c r="I13" s="93">
        <v>414.64809497326922</v>
      </c>
    </row>
    <row r="14" spans="2:12" x14ac:dyDescent="0.2">
      <c r="B14" s="89" t="s">
        <v>120</v>
      </c>
      <c r="C14" s="116">
        <v>111.4</v>
      </c>
      <c r="D14" s="116">
        <v>109.4</v>
      </c>
      <c r="E14" s="116">
        <v>100</v>
      </c>
      <c r="F14" s="116">
        <v>112.6</v>
      </c>
      <c r="G14" s="116">
        <v>106.6</v>
      </c>
      <c r="H14" s="93">
        <v>82.193856351811732</v>
      </c>
      <c r="I14" s="93">
        <v>97.98117081213303</v>
      </c>
    </row>
    <row r="15" spans="2:12" x14ac:dyDescent="0.2">
      <c r="B15" s="92" t="s">
        <v>121</v>
      </c>
      <c r="C15" s="114">
        <v>99.3</v>
      </c>
      <c r="D15" s="114">
        <v>98.2</v>
      </c>
      <c r="E15" s="114">
        <v>68.599999999999994</v>
      </c>
      <c r="F15" s="114">
        <v>111.4</v>
      </c>
      <c r="G15" s="114">
        <v>114.2</v>
      </c>
      <c r="H15" s="118">
        <v>97.096012583360775</v>
      </c>
      <c r="I15" s="118">
        <v>62.921755817528492</v>
      </c>
    </row>
    <row r="16" spans="2:12" x14ac:dyDescent="0.2">
      <c r="B16" s="71" t="s">
        <v>122</v>
      </c>
      <c r="C16" s="114">
        <v>174.3</v>
      </c>
      <c r="D16" s="114">
        <v>164.2</v>
      </c>
      <c r="E16" s="114">
        <v>145.5</v>
      </c>
      <c r="F16" s="114">
        <v>162.19999999999999</v>
      </c>
      <c r="G16" s="114">
        <v>126</v>
      </c>
      <c r="H16" s="118">
        <v>129.75826745657403</v>
      </c>
      <c r="I16" s="118">
        <v>152.92984098793053</v>
      </c>
    </row>
    <row r="17" spans="1:9" x14ac:dyDescent="0.2">
      <c r="B17" s="76" t="s">
        <v>10</v>
      </c>
      <c r="C17" s="114">
        <v>183.4</v>
      </c>
      <c r="D17" s="114">
        <v>145.4</v>
      </c>
      <c r="E17" s="114">
        <v>128</v>
      </c>
      <c r="F17" s="114">
        <v>127.8</v>
      </c>
      <c r="G17" s="114">
        <v>104.8</v>
      </c>
      <c r="H17" s="118">
        <v>103.3640918241141</v>
      </c>
      <c r="I17" s="118">
        <v>115.91775899104597</v>
      </c>
    </row>
    <row r="18" spans="1:9" x14ac:dyDescent="0.2">
      <c r="B18" s="89" t="s">
        <v>123</v>
      </c>
      <c r="C18" s="116">
        <v>129.5</v>
      </c>
      <c r="D18" s="116">
        <v>120.5</v>
      </c>
      <c r="E18" s="116">
        <v>127.4</v>
      </c>
      <c r="F18" s="116">
        <v>125.5</v>
      </c>
      <c r="G18" s="116">
        <v>133.4</v>
      </c>
      <c r="H18" s="93">
        <v>124.06356843360602</v>
      </c>
      <c r="I18" s="93">
        <v>128.25925187883607</v>
      </c>
    </row>
    <row r="19" spans="1:9" x14ac:dyDescent="0.2">
      <c r="B19" s="89" t="s">
        <v>53</v>
      </c>
      <c r="C19" s="116">
        <v>245.3</v>
      </c>
      <c r="D19" s="116">
        <v>174</v>
      </c>
      <c r="E19" s="116">
        <v>128.69999999999999</v>
      </c>
      <c r="F19" s="116">
        <v>130.4</v>
      </c>
      <c r="G19" s="116">
        <v>71.900000000000006</v>
      </c>
      <c r="H19" s="93">
        <v>79.584422366339069</v>
      </c>
      <c r="I19" s="93">
        <v>101.73978594256063</v>
      </c>
    </row>
    <row r="20" spans="1:9" x14ac:dyDescent="0.2">
      <c r="B20" s="92" t="s">
        <v>11</v>
      </c>
      <c r="C20" s="114">
        <v>162.19999999999999</v>
      </c>
      <c r="D20" s="114">
        <v>156</v>
      </c>
      <c r="E20" s="114">
        <v>140.19999999999999</v>
      </c>
      <c r="F20" s="114">
        <v>152</v>
      </c>
      <c r="G20" s="114">
        <v>121.1</v>
      </c>
      <c r="H20" s="118">
        <v>121.91219785729258</v>
      </c>
      <c r="I20" s="118">
        <v>143.21655527643949</v>
      </c>
    </row>
    <row r="21" spans="1:9" x14ac:dyDescent="0.2">
      <c r="B21" s="89" t="s">
        <v>7</v>
      </c>
      <c r="C21" s="116">
        <v>152.5</v>
      </c>
      <c r="D21" s="116">
        <v>151.80000000000001</v>
      </c>
      <c r="E21" s="116">
        <v>133.1</v>
      </c>
      <c r="F21" s="116">
        <v>134.19999999999999</v>
      </c>
      <c r="G21" s="116">
        <v>106.8</v>
      </c>
      <c r="H21" s="93">
        <v>124.64809837633119</v>
      </c>
      <c r="I21" s="93">
        <v>128.54786176634201</v>
      </c>
    </row>
    <row r="22" spans="1:9" x14ac:dyDescent="0.2">
      <c r="B22" s="89" t="s">
        <v>64</v>
      </c>
      <c r="C22" s="116">
        <v>144.30000000000001</v>
      </c>
      <c r="D22" s="116">
        <v>153.9</v>
      </c>
      <c r="E22" s="116">
        <v>126.8</v>
      </c>
      <c r="F22" s="116">
        <v>153.9</v>
      </c>
      <c r="G22" s="116">
        <v>142.30000000000001</v>
      </c>
      <c r="H22" s="93">
        <v>125.45110650270317</v>
      </c>
      <c r="I22" s="93">
        <v>154.09587827316875</v>
      </c>
    </row>
    <row r="23" spans="1:9" x14ac:dyDescent="0.2">
      <c r="B23" s="89" t="s">
        <v>58</v>
      </c>
      <c r="C23" s="116">
        <v>136</v>
      </c>
      <c r="D23" s="116">
        <v>119.5</v>
      </c>
      <c r="E23" s="116">
        <v>160.19999999999999</v>
      </c>
      <c r="F23" s="116">
        <v>74.5</v>
      </c>
      <c r="G23" s="116">
        <v>68.099999999999994</v>
      </c>
      <c r="H23" s="93">
        <v>96.608495506426138</v>
      </c>
      <c r="I23" s="93">
        <v>93.19939720075844</v>
      </c>
    </row>
    <row r="24" spans="1:9" x14ac:dyDescent="0.2">
      <c r="B24" s="89" t="s">
        <v>124</v>
      </c>
      <c r="C24" s="116">
        <v>165.2</v>
      </c>
      <c r="D24" s="116">
        <v>155.69999999999999</v>
      </c>
      <c r="E24" s="116">
        <v>157.9</v>
      </c>
      <c r="F24" s="116">
        <v>177.3</v>
      </c>
      <c r="G24" s="116">
        <v>142.80000000000001</v>
      </c>
      <c r="H24" s="93">
        <v>128.19407172055881</v>
      </c>
      <c r="I24" s="93">
        <v>166.86719411600092</v>
      </c>
    </row>
    <row r="25" spans="1:9" x14ac:dyDescent="0.2">
      <c r="B25" s="89" t="s">
        <v>63</v>
      </c>
      <c r="C25" s="116">
        <v>134.19999999999999</v>
      </c>
      <c r="D25" s="116">
        <v>127.5</v>
      </c>
      <c r="E25" s="116">
        <v>138.9</v>
      </c>
      <c r="F25" s="116">
        <v>134.19999999999999</v>
      </c>
      <c r="G25" s="116">
        <v>90.4</v>
      </c>
      <c r="H25" s="93">
        <v>99.221683170605431</v>
      </c>
      <c r="I25" s="93">
        <v>142.80742106644632</v>
      </c>
    </row>
    <row r="26" spans="1:9" x14ac:dyDescent="0.2">
      <c r="B26" s="92" t="s">
        <v>12</v>
      </c>
      <c r="C26" s="114">
        <v>208.2</v>
      </c>
      <c r="D26" s="114">
        <v>211.5</v>
      </c>
      <c r="E26" s="114">
        <v>183.4</v>
      </c>
      <c r="F26" s="114">
        <v>230.6</v>
      </c>
      <c r="G26" s="114">
        <v>162.80000000000001</v>
      </c>
      <c r="H26" s="118">
        <v>180.09229130363966</v>
      </c>
      <c r="I26" s="118">
        <v>219.37708397797891</v>
      </c>
    </row>
    <row r="27" spans="1:9" x14ac:dyDescent="0.2">
      <c r="B27" s="89" t="s">
        <v>67</v>
      </c>
      <c r="C27" s="116">
        <v>249.6</v>
      </c>
      <c r="D27" s="116">
        <v>261.5</v>
      </c>
      <c r="E27" s="116">
        <v>264.5</v>
      </c>
      <c r="F27" s="116">
        <v>359</v>
      </c>
      <c r="G27" s="116">
        <v>265.39999999999998</v>
      </c>
      <c r="H27" s="93">
        <v>310.73981024468304</v>
      </c>
      <c r="I27" s="93">
        <v>371.74857980219207</v>
      </c>
    </row>
    <row r="28" spans="1:9" x14ac:dyDescent="0.2">
      <c r="B28" s="89" t="s">
        <v>66</v>
      </c>
      <c r="C28" s="116">
        <v>109.3</v>
      </c>
      <c r="D28" s="116">
        <v>93.7</v>
      </c>
      <c r="E28" s="116">
        <v>50.4</v>
      </c>
      <c r="F28" s="116">
        <v>46.7</v>
      </c>
      <c r="G28" s="116">
        <v>19.8</v>
      </c>
      <c r="H28" s="93">
        <v>16.53106952106992</v>
      </c>
      <c r="I28" s="93">
        <v>25.809200344761791</v>
      </c>
    </row>
    <row r="29" spans="1:9" x14ac:dyDescent="0.2">
      <c r="B29" s="89" t="s">
        <v>65</v>
      </c>
      <c r="C29" s="116">
        <v>212.1</v>
      </c>
      <c r="D29" s="116">
        <v>215.1</v>
      </c>
      <c r="E29" s="116">
        <v>147.69999999999999</v>
      </c>
      <c r="F29" s="116">
        <v>154.5</v>
      </c>
      <c r="G29" s="116">
        <v>99.2</v>
      </c>
      <c r="H29" s="93">
        <v>85.762213908916166</v>
      </c>
      <c r="I29" s="93">
        <v>111.36843334180143</v>
      </c>
    </row>
    <row r="30" spans="1:9" x14ac:dyDescent="0.2">
      <c r="C30" s="120"/>
      <c r="D30" s="120"/>
      <c r="E30" s="120"/>
      <c r="F30" s="120"/>
      <c r="G30" s="120"/>
    </row>
    <row r="31" spans="1:9" x14ac:dyDescent="0.2">
      <c r="A31" s="45" t="s">
        <v>271</v>
      </c>
      <c r="B31" s="45" t="s">
        <v>290</v>
      </c>
    </row>
    <row r="32" spans="1:9" x14ac:dyDescent="0.2">
      <c r="A32" s="45" t="s">
        <v>273</v>
      </c>
      <c r="B32" s="45" t="s">
        <v>272</v>
      </c>
    </row>
    <row r="33" spans="1:2" x14ac:dyDescent="0.2">
      <c r="A33" s="45"/>
    </row>
    <row r="34" spans="1:2" x14ac:dyDescent="0.2">
      <c r="A34" s="50" t="s">
        <v>339</v>
      </c>
    </row>
    <row r="35" spans="1:2" ht="14.25" customHeight="1" x14ac:dyDescent="0.2">
      <c r="A35" s="45" t="s">
        <v>270</v>
      </c>
    </row>
    <row r="36" spans="1:2" x14ac:dyDescent="0.2">
      <c r="B36" s="70"/>
    </row>
    <row r="38" spans="1:2" ht="15.6" customHeight="1" x14ac:dyDescent="0.2"/>
    <row r="39" spans="1:2" ht="13.15" customHeight="1" x14ac:dyDescent="0.2"/>
    <row r="40" spans="1:2" ht="12.4" customHeight="1" x14ac:dyDescent="0.2"/>
    <row r="41" spans="1:2" ht="12.6" customHeight="1" x14ac:dyDescent="0.2"/>
    <row r="42" spans="1:2" ht="12.6" customHeight="1" x14ac:dyDescent="0.2"/>
    <row r="43" spans="1:2" ht="12.6" customHeight="1" x14ac:dyDescent="0.2"/>
    <row r="44" spans="1:2" ht="12.95" customHeight="1" x14ac:dyDescent="0.2"/>
    <row r="45" spans="1:2" ht="12.4" customHeight="1" x14ac:dyDescent="0.2"/>
    <row r="46" spans="1:2" ht="12.6" customHeight="1" x14ac:dyDescent="0.2"/>
    <row r="47" spans="1:2" ht="12.6" customHeight="1" x14ac:dyDescent="0.2"/>
    <row r="48" spans="1:2" ht="14.45" customHeight="1" x14ac:dyDescent="0.2"/>
    <row r="49" ht="14.45" customHeight="1" x14ac:dyDescent="0.2"/>
    <row r="50" ht="12.75" customHeight="1" x14ac:dyDescent="0.2"/>
    <row r="51" ht="12.4" customHeight="1" x14ac:dyDescent="0.2"/>
    <row r="52" ht="12.6" customHeight="1" x14ac:dyDescent="0.2"/>
    <row r="53" ht="12.95" customHeight="1" x14ac:dyDescent="0.2"/>
    <row r="54" ht="12.4" customHeight="1" x14ac:dyDescent="0.2"/>
    <row r="55" ht="12.6" customHeight="1" x14ac:dyDescent="0.2"/>
    <row r="56" ht="12.6" customHeight="1" x14ac:dyDescent="0.2"/>
    <row r="57" ht="12.6" customHeight="1" x14ac:dyDescent="0.2"/>
    <row r="58" ht="12.6" customHeight="1" x14ac:dyDescent="0.2"/>
    <row r="59" ht="12.95" customHeight="1" x14ac:dyDescent="0.2"/>
    <row r="60" ht="12.4" customHeight="1" x14ac:dyDescent="0.2"/>
    <row r="61" ht="12.6" customHeight="1" x14ac:dyDescent="0.2"/>
    <row r="62" ht="18" customHeight="1" x14ac:dyDescent="0.2"/>
    <row r="64" ht="19.7" customHeight="1" x14ac:dyDescent="0.2"/>
    <row r="65" ht="17.45" customHeight="1" x14ac:dyDescent="0.2"/>
  </sheetData>
  <mergeCells count="2">
    <mergeCell ref="B2:I2"/>
    <mergeCell ref="B3:I3"/>
  </mergeCells>
  <pageMargins left="0.7" right="0.7" top="0.75" bottom="0.75" header="0.3" footer="0.3"/>
  <pageSetup paperSize="8" orientation="landscape" horizontalDpi="300" verticalDpi="300" r:id="rId1"/>
  <headerFooter>
    <oddHeader>&amp;L&amp;"Calibri"&amp;10&amp;K000000 [Limited Sharing]&amp;1#_x000D_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A4A3B-D9D2-4CDA-B154-9F835E94362C}">
  <sheetPr codeName="Sheet8">
    <tabColor rgb="FF808080"/>
  </sheetPr>
  <dimension ref="A1:L35"/>
  <sheetViews>
    <sheetView workbookViewId="0">
      <pane ySplit="4" topLeftCell="A26" activePane="bottomLeft" state="frozen"/>
      <selection activeCell="I7" sqref="I7"/>
      <selection pane="bottomLeft" activeCell="O16" sqref="O16"/>
    </sheetView>
  </sheetViews>
  <sheetFormatPr defaultRowHeight="12.75" x14ac:dyDescent="0.2"/>
  <cols>
    <col min="1" max="1" width="3.42578125" style="54" customWidth="1"/>
    <col min="2" max="2" width="29.28515625" style="54" customWidth="1"/>
    <col min="3" max="9" width="11" style="54" customWidth="1"/>
    <col min="10" max="16384" width="9.140625" style="54"/>
  </cols>
  <sheetData>
    <row r="1" spans="2:12" customFormat="1" ht="39" customHeight="1" x14ac:dyDescent="0.25">
      <c r="B1" s="25" t="s">
        <v>309</v>
      </c>
      <c r="C1" s="24"/>
      <c r="D1" s="24"/>
      <c r="E1" s="24"/>
      <c r="F1" s="24"/>
      <c r="G1" s="24"/>
      <c r="H1" s="26"/>
      <c r="I1" s="26" t="s">
        <v>317</v>
      </c>
      <c r="J1" s="27"/>
      <c r="K1" s="27"/>
      <c r="L1" s="27"/>
    </row>
    <row r="2" spans="2:12" customFormat="1" ht="17.25" x14ac:dyDescent="0.25">
      <c r="B2" s="210" t="s">
        <v>259</v>
      </c>
      <c r="C2" s="210"/>
      <c r="D2" s="210"/>
      <c r="E2" s="210"/>
      <c r="F2" s="210"/>
      <c r="G2" s="210"/>
      <c r="H2" s="210"/>
      <c r="I2" s="210"/>
    </row>
    <row r="3" spans="2:12" customFormat="1" ht="15" x14ac:dyDescent="0.25">
      <c r="B3" s="202" t="s">
        <v>115</v>
      </c>
      <c r="C3" s="202"/>
      <c r="D3" s="202"/>
      <c r="E3" s="202"/>
      <c r="F3" s="202"/>
      <c r="G3" s="202"/>
      <c r="H3" s="202"/>
      <c r="I3" s="202"/>
    </row>
    <row r="4" spans="2:12" customFormat="1" ht="17.25" x14ac:dyDescent="0.25">
      <c r="B4" s="19" t="s">
        <v>231</v>
      </c>
      <c r="C4" s="19">
        <v>2018</v>
      </c>
      <c r="D4" s="19">
        <v>2019</v>
      </c>
      <c r="E4" s="19">
        <v>2020</v>
      </c>
      <c r="F4" s="19">
        <v>2021</v>
      </c>
      <c r="G4" s="19">
        <v>2022</v>
      </c>
      <c r="H4" s="19">
        <v>2023</v>
      </c>
      <c r="I4" s="19" t="s">
        <v>342</v>
      </c>
    </row>
    <row r="5" spans="2:12" x14ac:dyDescent="0.2">
      <c r="B5" s="71" t="s">
        <v>116</v>
      </c>
      <c r="C5" s="114">
        <v>198.3</v>
      </c>
      <c r="D5" s="114">
        <v>219</v>
      </c>
      <c r="E5" s="114">
        <v>190.7</v>
      </c>
      <c r="F5" s="114">
        <v>255.1</v>
      </c>
      <c r="G5" s="114">
        <v>434.4</v>
      </c>
      <c r="H5" s="118">
        <v>399.99845356533768</v>
      </c>
      <c r="I5" s="118">
        <v>395.67202812468099</v>
      </c>
    </row>
    <row r="6" spans="2:12" x14ac:dyDescent="0.2">
      <c r="B6" s="76" t="s">
        <v>117</v>
      </c>
      <c r="C6" s="114">
        <v>160.69999999999999</v>
      </c>
      <c r="D6" s="114">
        <v>168.9</v>
      </c>
      <c r="E6" s="114">
        <v>166.2</v>
      </c>
      <c r="F6" s="114">
        <v>208.4</v>
      </c>
      <c r="G6" s="114">
        <v>320.39999999999998</v>
      </c>
      <c r="H6" s="118">
        <v>321.89688192509738</v>
      </c>
      <c r="I6" s="118">
        <v>321.20949294020318</v>
      </c>
    </row>
    <row r="7" spans="2:12" x14ac:dyDescent="0.2">
      <c r="B7" s="89" t="s">
        <v>1</v>
      </c>
      <c r="C7" s="116">
        <v>142.4</v>
      </c>
      <c r="D7" s="116">
        <v>147.80000000000001</v>
      </c>
      <c r="E7" s="116">
        <v>141.4</v>
      </c>
      <c r="F7" s="116">
        <v>161.80000000000001</v>
      </c>
      <c r="G7" s="116">
        <v>252.5</v>
      </c>
      <c r="H7" s="93">
        <v>263.08986174881403</v>
      </c>
      <c r="I7" s="93">
        <v>266.27284299267296</v>
      </c>
    </row>
    <row r="8" spans="2:12" x14ac:dyDescent="0.2">
      <c r="B8" s="89" t="s">
        <v>2</v>
      </c>
      <c r="C8" s="116">
        <v>26</v>
      </c>
      <c r="D8" s="116">
        <v>22.1</v>
      </c>
      <c r="E8" s="116">
        <v>28.5</v>
      </c>
      <c r="F8" s="116">
        <v>42.8</v>
      </c>
      <c r="G8" s="116">
        <v>65.099999999999994</v>
      </c>
      <c r="H8" s="93">
        <v>47.436268310282664</v>
      </c>
      <c r="I8" s="93">
        <v>40.000542078241224</v>
      </c>
    </row>
    <row r="9" spans="2:12" x14ac:dyDescent="0.2">
      <c r="B9" s="89" t="s">
        <v>3</v>
      </c>
      <c r="C9" s="116">
        <v>269.5</v>
      </c>
      <c r="D9" s="116">
        <v>314.2</v>
      </c>
      <c r="E9" s="116">
        <v>341.6</v>
      </c>
      <c r="F9" s="116">
        <v>452.1</v>
      </c>
      <c r="G9" s="116">
        <v>686.2</v>
      </c>
      <c r="H9" s="93">
        <v>586.62513602210026</v>
      </c>
      <c r="I9" s="93">
        <v>670.66078398888965</v>
      </c>
    </row>
    <row r="10" spans="2:12" x14ac:dyDescent="0.2">
      <c r="B10" s="89" t="s">
        <v>118</v>
      </c>
      <c r="C10" s="116">
        <v>237</v>
      </c>
      <c r="D10" s="116">
        <v>266.2</v>
      </c>
      <c r="E10" s="116">
        <v>308.60000000000002</v>
      </c>
      <c r="F10" s="116">
        <v>367.1</v>
      </c>
      <c r="G10" s="116">
        <v>734.7</v>
      </c>
      <c r="H10" s="93">
        <v>723.8979884160791</v>
      </c>
      <c r="I10" s="93">
        <v>577.01118599756398</v>
      </c>
    </row>
    <row r="11" spans="2:12" x14ac:dyDescent="0.2">
      <c r="B11" s="92" t="s">
        <v>119</v>
      </c>
      <c r="C11" s="106">
        <v>218.7</v>
      </c>
      <c r="D11" s="114">
        <v>244.7</v>
      </c>
      <c r="E11" s="114">
        <v>206</v>
      </c>
      <c r="F11" s="114">
        <v>280.3</v>
      </c>
      <c r="G11" s="114">
        <v>490.1</v>
      </c>
      <c r="H11" s="118">
        <v>441.17268855385691</v>
      </c>
      <c r="I11" s="118">
        <v>436.25031279490992</v>
      </c>
    </row>
    <row r="12" spans="2:12" x14ac:dyDescent="0.2">
      <c r="B12" s="89" t="s">
        <v>6</v>
      </c>
      <c r="C12" s="116">
        <v>228.4</v>
      </c>
      <c r="D12" s="116">
        <v>263.89999999999998</v>
      </c>
      <c r="E12" s="116">
        <v>215.6</v>
      </c>
      <c r="F12" s="116">
        <v>285.10000000000002</v>
      </c>
      <c r="G12" s="116">
        <v>506.9</v>
      </c>
      <c r="H12" s="93">
        <v>421.68874554703615</v>
      </c>
      <c r="I12" s="93">
        <v>403.10624364050187</v>
      </c>
    </row>
    <row r="13" spans="2:12" x14ac:dyDescent="0.2">
      <c r="B13" s="89" t="s">
        <v>7</v>
      </c>
      <c r="C13" s="116">
        <v>340.9</v>
      </c>
      <c r="D13" s="116">
        <v>313.10000000000002</v>
      </c>
      <c r="E13" s="116">
        <v>231.3</v>
      </c>
      <c r="F13" s="116">
        <v>339.3</v>
      </c>
      <c r="G13" s="116">
        <v>595.4</v>
      </c>
      <c r="H13" s="93">
        <v>594.79286823833888</v>
      </c>
      <c r="I13" s="93">
        <v>1079.3605419629828</v>
      </c>
    </row>
    <row r="14" spans="2:12" x14ac:dyDescent="0.2">
      <c r="B14" s="89" t="s">
        <v>120</v>
      </c>
      <c r="C14" s="116">
        <v>226.1</v>
      </c>
      <c r="D14" s="116">
        <v>246</v>
      </c>
      <c r="E14" s="116">
        <v>231.2</v>
      </c>
      <c r="F14" s="116">
        <v>332</v>
      </c>
      <c r="G14" s="116">
        <v>499.8</v>
      </c>
      <c r="H14" s="93">
        <v>469.48511804169874</v>
      </c>
      <c r="I14" s="93">
        <v>468.58648162930376</v>
      </c>
    </row>
    <row r="15" spans="2:12" x14ac:dyDescent="0.2">
      <c r="B15" s="92" t="s">
        <v>121</v>
      </c>
      <c r="C15" s="106">
        <v>203.4</v>
      </c>
      <c r="D15" s="114">
        <v>221.4</v>
      </c>
      <c r="E15" s="114">
        <v>170</v>
      </c>
      <c r="F15" s="114">
        <v>322.8</v>
      </c>
      <c r="G15" s="114">
        <v>601.20000000000005</v>
      </c>
      <c r="H15" s="118">
        <v>462.97369483711486</v>
      </c>
      <c r="I15" s="118">
        <v>270.61261735633929</v>
      </c>
    </row>
    <row r="16" spans="2:12" x14ac:dyDescent="0.2">
      <c r="B16" s="86" t="s">
        <v>122</v>
      </c>
      <c r="C16" s="119">
        <v>237.9</v>
      </c>
      <c r="D16" s="114">
        <v>235.2</v>
      </c>
      <c r="E16" s="114">
        <v>196.2</v>
      </c>
      <c r="F16" s="114">
        <v>270.7</v>
      </c>
      <c r="G16" s="114">
        <v>378.5</v>
      </c>
      <c r="H16" s="118">
        <v>362.31141232992962</v>
      </c>
      <c r="I16" s="118">
        <v>375.03619871558732</v>
      </c>
    </row>
    <row r="17" spans="1:9" x14ac:dyDescent="0.2">
      <c r="B17" s="92" t="s">
        <v>10</v>
      </c>
      <c r="C17" s="106">
        <v>288.3</v>
      </c>
      <c r="D17" s="114">
        <v>252.9</v>
      </c>
      <c r="E17" s="114">
        <v>225.6</v>
      </c>
      <c r="F17" s="114">
        <v>273.39999999999998</v>
      </c>
      <c r="G17" s="114">
        <v>311.8</v>
      </c>
      <c r="H17" s="118">
        <v>355.02057807473108</v>
      </c>
      <c r="I17" s="118">
        <v>373.58018093513118</v>
      </c>
    </row>
    <row r="18" spans="1:9" x14ac:dyDescent="0.2">
      <c r="B18" s="89" t="s">
        <v>123</v>
      </c>
      <c r="C18" s="116">
        <v>173.6</v>
      </c>
      <c r="D18" s="116">
        <v>170.6</v>
      </c>
      <c r="E18" s="116">
        <v>192.9</v>
      </c>
      <c r="F18" s="116">
        <v>221.1</v>
      </c>
      <c r="G18" s="116">
        <v>335.8</v>
      </c>
      <c r="H18" s="93">
        <v>368.84207299420456</v>
      </c>
      <c r="I18" s="93">
        <v>385.90992173834496</v>
      </c>
    </row>
    <row r="19" spans="1:9" x14ac:dyDescent="0.2">
      <c r="B19" s="89" t="s">
        <v>53</v>
      </c>
      <c r="C19" s="116">
        <v>420.1</v>
      </c>
      <c r="D19" s="116">
        <v>347.5</v>
      </c>
      <c r="E19" s="116">
        <v>263.10000000000002</v>
      </c>
      <c r="F19" s="116">
        <v>333.6</v>
      </c>
      <c r="G19" s="116">
        <v>284.2</v>
      </c>
      <c r="H19" s="93">
        <v>339.14237077519567</v>
      </c>
      <c r="I19" s="93">
        <v>359.41570874427322</v>
      </c>
    </row>
    <row r="20" spans="1:9" x14ac:dyDescent="0.2">
      <c r="B20" s="92" t="s">
        <v>11</v>
      </c>
      <c r="C20" s="106">
        <v>222.8</v>
      </c>
      <c r="D20" s="114">
        <v>223.4</v>
      </c>
      <c r="E20" s="114">
        <v>184.7</v>
      </c>
      <c r="F20" s="114">
        <v>269</v>
      </c>
      <c r="G20" s="114">
        <v>432.3</v>
      </c>
      <c r="H20" s="118">
        <v>395.40256945734762</v>
      </c>
      <c r="I20" s="118">
        <v>395.22552685160218</v>
      </c>
    </row>
    <row r="21" spans="1:9" x14ac:dyDescent="0.2">
      <c r="B21" s="89" t="s">
        <v>7</v>
      </c>
      <c r="C21" s="116">
        <v>196.1</v>
      </c>
      <c r="D21" s="116">
        <v>202.4</v>
      </c>
      <c r="E21" s="116">
        <v>136.6</v>
      </c>
      <c r="F21" s="116">
        <v>216.3</v>
      </c>
      <c r="G21" s="116">
        <v>451.3</v>
      </c>
      <c r="H21" s="93">
        <v>447.70150266602008</v>
      </c>
      <c r="I21" s="93">
        <v>382.84579763027801</v>
      </c>
    </row>
    <row r="22" spans="1:9" x14ac:dyDescent="0.2">
      <c r="B22" s="89" t="s">
        <v>64</v>
      </c>
      <c r="C22" s="116">
        <v>227.5</v>
      </c>
      <c r="D22" s="116">
        <v>254.4</v>
      </c>
      <c r="E22" s="116">
        <v>211.4</v>
      </c>
      <c r="F22" s="116">
        <v>298.3</v>
      </c>
      <c r="G22" s="116">
        <v>473.5</v>
      </c>
      <c r="H22" s="93">
        <v>379.49442036447186</v>
      </c>
      <c r="I22" s="93">
        <v>420.20825711261767</v>
      </c>
    </row>
    <row r="23" spans="1:9" x14ac:dyDescent="0.2">
      <c r="B23" s="89" t="s">
        <v>58</v>
      </c>
      <c r="C23" s="116">
        <v>157.19999999999999</v>
      </c>
      <c r="D23" s="116">
        <v>145.69999999999999</v>
      </c>
      <c r="E23" s="116">
        <v>177.6</v>
      </c>
      <c r="F23" s="116">
        <v>115.7</v>
      </c>
      <c r="G23" s="116">
        <v>355.4</v>
      </c>
      <c r="H23" s="93">
        <v>280.2761763417962</v>
      </c>
      <c r="I23" s="93">
        <v>221.68482430204713</v>
      </c>
    </row>
    <row r="24" spans="1:9" x14ac:dyDescent="0.2">
      <c r="B24" s="89" t="s">
        <v>124</v>
      </c>
      <c r="C24" s="116">
        <v>249.9</v>
      </c>
      <c r="D24" s="116">
        <v>252.8</v>
      </c>
      <c r="E24" s="116">
        <v>262.39999999999998</v>
      </c>
      <c r="F24" s="116">
        <v>363.2</v>
      </c>
      <c r="G24" s="116">
        <v>522.9</v>
      </c>
      <c r="H24" s="93">
        <v>452.82295364794248</v>
      </c>
      <c r="I24" s="93">
        <v>507.17297795556988</v>
      </c>
    </row>
    <row r="25" spans="1:9" x14ac:dyDescent="0.2">
      <c r="B25" s="89" t="s">
        <v>63</v>
      </c>
      <c r="C25" s="116">
        <v>202.1</v>
      </c>
      <c r="D25" s="116">
        <v>206.2</v>
      </c>
      <c r="E25" s="116">
        <v>237.8</v>
      </c>
      <c r="F25" s="116">
        <v>277.7</v>
      </c>
      <c r="G25" s="116">
        <v>323.5</v>
      </c>
      <c r="H25" s="93">
        <v>366.17930979149622</v>
      </c>
      <c r="I25" s="93">
        <v>381.21252439340242</v>
      </c>
    </row>
    <row r="26" spans="1:9" x14ac:dyDescent="0.2">
      <c r="B26" s="92" t="s">
        <v>12</v>
      </c>
      <c r="C26" s="114">
        <v>244.3</v>
      </c>
      <c r="D26" s="114">
        <v>264.2</v>
      </c>
      <c r="E26" s="114">
        <v>211.9</v>
      </c>
      <c r="F26" s="114">
        <v>285</v>
      </c>
      <c r="G26" s="114">
        <v>297.89999999999998</v>
      </c>
      <c r="H26" s="118">
        <v>287.67499488281146</v>
      </c>
      <c r="I26" s="118">
        <v>333.84505942560776</v>
      </c>
    </row>
    <row r="27" spans="1:9" x14ac:dyDescent="0.2">
      <c r="B27" s="89" t="s">
        <v>67</v>
      </c>
      <c r="C27" s="116">
        <v>267.3</v>
      </c>
      <c r="D27" s="116">
        <v>294.5</v>
      </c>
      <c r="E27" s="116">
        <v>266.5</v>
      </c>
      <c r="F27" s="116">
        <v>369.5</v>
      </c>
      <c r="G27" s="116">
        <v>400.4</v>
      </c>
      <c r="H27" s="93">
        <v>403.22682452216054</v>
      </c>
      <c r="I27" s="93">
        <v>471.09121892387338</v>
      </c>
    </row>
    <row r="28" spans="1:9" x14ac:dyDescent="0.2">
      <c r="B28" s="89" t="s">
        <v>66</v>
      </c>
      <c r="C28" s="116">
        <v>161.30000000000001</v>
      </c>
      <c r="D28" s="116">
        <v>159</v>
      </c>
      <c r="E28" s="116">
        <v>96.8</v>
      </c>
      <c r="F28" s="116">
        <v>118.5</v>
      </c>
      <c r="G28" s="116">
        <v>58.5</v>
      </c>
      <c r="H28" s="93">
        <v>47.927621171722478</v>
      </c>
      <c r="I28" s="93">
        <v>69.562949602856435</v>
      </c>
    </row>
    <row r="29" spans="1:9" x14ac:dyDescent="0.2">
      <c r="B29" s="89" t="s">
        <v>65</v>
      </c>
      <c r="C29" s="116">
        <v>266.60000000000002</v>
      </c>
      <c r="D29" s="116">
        <v>290.3</v>
      </c>
      <c r="E29" s="116">
        <v>206.5</v>
      </c>
      <c r="F29" s="116">
        <v>267.5</v>
      </c>
      <c r="G29" s="116">
        <v>304.2</v>
      </c>
      <c r="H29" s="93">
        <v>272.45937502545996</v>
      </c>
      <c r="I29" s="93">
        <v>301.36892943197853</v>
      </c>
    </row>
    <row r="30" spans="1:9" x14ac:dyDescent="0.2">
      <c r="B30" s="45"/>
      <c r="C30" s="45"/>
      <c r="D30" s="45"/>
      <c r="E30" s="45"/>
      <c r="F30" s="45"/>
      <c r="G30" s="45"/>
      <c r="H30" s="45"/>
      <c r="I30" s="45"/>
    </row>
    <row r="31" spans="1:9" ht="15.75" customHeight="1" x14ac:dyDescent="0.2">
      <c r="A31" s="103" t="s">
        <v>271</v>
      </c>
      <c r="B31" s="215" t="s">
        <v>291</v>
      </c>
      <c r="C31" s="215"/>
      <c r="D31" s="215"/>
      <c r="E31" s="215"/>
      <c r="F31" s="215"/>
      <c r="G31" s="215"/>
      <c r="H31" s="215"/>
      <c r="I31" s="215"/>
    </row>
    <row r="32" spans="1:9" x14ac:dyDescent="0.2">
      <c r="A32" s="45" t="s">
        <v>273</v>
      </c>
      <c r="B32" s="54" t="s">
        <v>272</v>
      </c>
      <c r="C32" s="45"/>
      <c r="D32" s="45"/>
      <c r="E32" s="45"/>
      <c r="F32" s="45"/>
      <c r="G32" s="45"/>
      <c r="H32" s="45"/>
      <c r="I32" s="45"/>
    </row>
    <row r="33" spans="1:9" x14ac:dyDescent="0.2">
      <c r="A33" s="45"/>
      <c r="C33" s="45"/>
      <c r="D33" s="45"/>
      <c r="E33" s="45"/>
      <c r="F33" s="45"/>
      <c r="G33" s="45"/>
      <c r="H33" s="45"/>
      <c r="I33" s="45"/>
    </row>
    <row r="34" spans="1:9" x14ac:dyDescent="0.2">
      <c r="A34" s="50" t="s">
        <v>339</v>
      </c>
      <c r="C34" s="45"/>
      <c r="D34" s="45"/>
      <c r="E34" s="45"/>
      <c r="F34" s="45"/>
      <c r="G34" s="45"/>
      <c r="H34" s="45"/>
      <c r="I34" s="45"/>
    </row>
    <row r="35" spans="1:9" x14ac:dyDescent="0.2">
      <c r="A35" s="45" t="s">
        <v>270</v>
      </c>
    </row>
  </sheetData>
  <mergeCells count="3">
    <mergeCell ref="B2:I2"/>
    <mergeCell ref="B3:I3"/>
    <mergeCell ref="B31:I31"/>
  </mergeCells>
  <pageMargins left="0.7" right="0.7" top="0.75" bottom="0.75" header="0.3" footer="0.3"/>
  <pageSetup paperSize="8" orientation="landscape" r:id="rId1"/>
  <headerFooter>
    <oddHeader>&amp;L&amp;"Calibri"&amp;10&amp;K000000 [Limited Sharing]&amp;1#_x000D_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Contents</vt:lpstr>
      <vt:lpstr>Table 4.1</vt:lpstr>
      <vt:lpstr>Table 4.2</vt:lpstr>
      <vt:lpstr>Table 4.3</vt:lpstr>
      <vt:lpstr>Table 4.4</vt:lpstr>
      <vt:lpstr>Table 4.5</vt:lpstr>
      <vt:lpstr>Table 4.6</vt:lpstr>
      <vt:lpstr>Table 4.7</vt:lpstr>
      <vt:lpstr>Table 4.8</vt:lpstr>
      <vt:lpstr>Table 4.9</vt:lpstr>
      <vt:lpstr>Table 4.10</vt:lpstr>
      <vt:lpstr>Table 4.11</vt:lpstr>
      <vt:lpstr>Table 4.12</vt:lpstr>
      <vt:lpstr>Table 4.13</vt:lpstr>
      <vt:lpstr>Table 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Tharindi NKN</dc:creator>
  <cp:lastModifiedBy>Tharindi NKN</cp:lastModifiedBy>
  <cp:lastPrinted>2023-12-08T04:31:08Z</cp:lastPrinted>
  <dcterms:created xsi:type="dcterms:W3CDTF">2023-11-27T04:19:15Z</dcterms:created>
  <dcterms:modified xsi:type="dcterms:W3CDTF">2025-08-27T10:02:12Z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c4ab6a-b8f9-4a41-a9e3-9d9b3c522aed_Enabled">
    <vt:lpwstr>true</vt:lpwstr>
  </property>
  <property fmtid="{D5CDD505-2E9C-101B-9397-08002B2CF9AE}" pid="3" name="MSIP_Label_83c4ab6a-b8f9-4a41-a9e3-9d9b3c522aed_SetDate">
    <vt:lpwstr>2024-01-10T10:29:13Z</vt:lpwstr>
  </property>
  <property fmtid="{D5CDD505-2E9C-101B-9397-08002B2CF9AE}" pid="4" name="MSIP_Label_83c4ab6a-b8f9-4a41-a9e3-9d9b3c522aed_Method">
    <vt:lpwstr>Standard</vt:lpwstr>
  </property>
  <property fmtid="{D5CDD505-2E9C-101B-9397-08002B2CF9AE}" pid="5" name="MSIP_Label_83c4ab6a-b8f9-4a41-a9e3-9d9b3c522aed_Name">
    <vt:lpwstr>83c4ab6a-b8f9-4a41-a9e3-9d9b3c522aed</vt:lpwstr>
  </property>
  <property fmtid="{D5CDD505-2E9C-101B-9397-08002B2CF9AE}" pid="6" name="MSIP_Label_83c4ab6a-b8f9-4a41-a9e3-9d9b3c522aed_SiteId">
    <vt:lpwstr>deb56736-e31c-4f83-a094-a8aee555a992</vt:lpwstr>
  </property>
  <property fmtid="{D5CDD505-2E9C-101B-9397-08002B2CF9AE}" pid="7" name="MSIP_Label_83c4ab6a-b8f9-4a41-a9e3-9d9b3c522aed_ActionId">
    <vt:lpwstr>7df94eb7-c0c3-4c56-9614-a929cfbc27b0</vt:lpwstr>
  </property>
  <property fmtid="{D5CDD505-2E9C-101B-9397-08002B2CF9AE}" pid="8" name="MSIP_Label_83c4ab6a-b8f9-4a41-a9e3-9d9b3c522aed_ContentBits">
    <vt:lpwstr>1</vt:lpwstr>
  </property>
</Properties>
</file>