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9758D9DA-7E59-4E24-99DF-AB445B9B57C2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Assets" sheetId="1" r:id="rId1"/>
    <sheet name="Loan Classification" sheetId="8" r:id="rId2"/>
    <sheet name="Liabilities &amp; Capital" sheetId="2" r:id="rId3"/>
    <sheet name="Constituents of Regu Capital" sheetId="14" r:id="rId4"/>
    <sheet name="Constituents of RWA" sheetId="15" r:id="rId5"/>
  </sheets>
  <externalReferences>
    <externalReference r:id="rId6"/>
    <externalReference r:id="rId7"/>
  </externalReferences>
  <definedNames>
    <definedName name="_xlnm.Print_Area" localSheetId="0">Assets!$A$1:$A$77</definedName>
    <definedName name="_xlnm.Print_Area" localSheetId="3">'Constituents of Regu Capital'!$A$3:$A$37</definedName>
    <definedName name="_xlnm.Print_Area" localSheetId="4">'Constituents of RWA'!$A$3:$A$31</definedName>
    <definedName name="_xlnm.Print_Area" localSheetId="2">'Liabilities &amp; Capital'!$A$1:$A$45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5" l="1"/>
  <c r="R28" i="15"/>
  <c r="R27" i="15"/>
  <c r="R26" i="15"/>
  <c r="R19" i="15"/>
  <c r="R18" i="15"/>
  <c r="R17" i="15"/>
  <c r="R16" i="15"/>
  <c r="R9" i="15"/>
  <c r="R8" i="15"/>
  <c r="R7" i="15"/>
  <c r="R6" i="15"/>
  <c r="Q29" i="15"/>
  <c r="Q28" i="15"/>
  <c r="Q27" i="15"/>
  <c r="Q26" i="15"/>
  <c r="Q19" i="15"/>
  <c r="Q18" i="15"/>
  <c r="Q17" i="15"/>
  <c r="Q16" i="15"/>
  <c r="Q9" i="15"/>
  <c r="Q8" i="15"/>
  <c r="Q7" i="15"/>
  <c r="Q6" i="15"/>
  <c r="P29" i="15" l="1"/>
  <c r="O29" i="15"/>
  <c r="N29" i="15"/>
  <c r="P28" i="15"/>
  <c r="O28" i="15"/>
  <c r="N28" i="15"/>
  <c r="P27" i="15"/>
  <c r="O27" i="15"/>
  <c r="N27" i="15"/>
  <c r="P26" i="15"/>
  <c r="O26" i="15"/>
  <c r="N26" i="15"/>
  <c r="P19" i="15"/>
  <c r="O19" i="15"/>
  <c r="N19" i="15"/>
  <c r="P18" i="15"/>
  <c r="O18" i="15"/>
  <c r="N18" i="15"/>
  <c r="P17" i="15"/>
  <c r="O17" i="15"/>
  <c r="N17" i="15"/>
  <c r="P16" i="15"/>
  <c r="O16" i="15"/>
  <c r="N16" i="15"/>
  <c r="P9" i="15"/>
  <c r="O9" i="15"/>
  <c r="N9" i="15"/>
  <c r="P8" i="15"/>
  <c r="O8" i="15"/>
  <c r="N8" i="15"/>
  <c r="P7" i="15"/>
  <c r="O7" i="15"/>
  <c r="N7" i="15"/>
  <c r="P6" i="15"/>
  <c r="O6" i="15"/>
  <c r="N6" i="15"/>
</calcChain>
</file>

<file path=xl/sharedStrings.xml><?xml version="1.0" encoding="utf-8"?>
<sst xmlns="http://schemas.openxmlformats.org/spreadsheetml/2006/main" count="452" uniqueCount="77">
  <si>
    <t>Q1</t>
  </si>
  <si>
    <t>Q2</t>
  </si>
  <si>
    <t>Q3</t>
  </si>
  <si>
    <t>Q4</t>
  </si>
  <si>
    <t>Cash and Due From Banks</t>
  </si>
  <si>
    <t>Investments</t>
  </si>
  <si>
    <t>Deposits</t>
  </si>
  <si>
    <t>Borrowings</t>
  </si>
  <si>
    <t>Equity Capital &amp; Reserves</t>
  </si>
  <si>
    <t>LKR Deposits</t>
  </si>
  <si>
    <t>FCY Deposits</t>
  </si>
  <si>
    <t>LKR Borrowings</t>
  </si>
  <si>
    <t>FCY Borrowings</t>
  </si>
  <si>
    <t>Liabilities, Rs. Mn</t>
  </si>
  <si>
    <t>Deductions/Adjustments (Tier I)</t>
  </si>
  <si>
    <t>Deductions/Adjustments (Tier II)</t>
  </si>
  <si>
    <t>Constitutents of Regulatory Capital, Rs. Mn</t>
  </si>
  <si>
    <t>Total Risk Weighted Assets</t>
  </si>
  <si>
    <t>Risk Weighted Amount for Credit Risk</t>
  </si>
  <si>
    <t>Risk Weighted Amount for Market Risk</t>
  </si>
  <si>
    <t>Risk Weighted Amount for Operational Risk</t>
  </si>
  <si>
    <t>Total Assets</t>
  </si>
  <si>
    <t>Notes</t>
  </si>
  <si>
    <t>Assets, Rs. Mn</t>
  </si>
  <si>
    <t>Licensed Commercial Banks</t>
  </si>
  <si>
    <t>Licensed Specialised Banks</t>
  </si>
  <si>
    <t>Banking Sector</t>
  </si>
  <si>
    <t xml:space="preserve">Banking Sector </t>
  </si>
  <si>
    <t>Risk Weighted Assets, Rs Mn</t>
  </si>
  <si>
    <t>Time Deposits</t>
  </si>
  <si>
    <t>Savings Deposits</t>
  </si>
  <si>
    <t>Current Deposits</t>
  </si>
  <si>
    <t>Other Deposits</t>
  </si>
  <si>
    <t>Table 2.1- Assets</t>
  </si>
  <si>
    <t>Capital Base (Regulatory Capital)</t>
  </si>
  <si>
    <t>Banking Industry</t>
  </si>
  <si>
    <t>Total Liabilities including Equity</t>
  </si>
  <si>
    <t>Other Liabilities</t>
  </si>
  <si>
    <t>Table 2.2- Liabilities and Capital</t>
  </si>
  <si>
    <t>Table 2.4- Constituents of Regulatory Capital</t>
  </si>
  <si>
    <t>Table 2.5- Constituents of Risk Weighted Assets</t>
  </si>
  <si>
    <t>Tier 1 Capital (After Regulatory Adjustments)</t>
  </si>
  <si>
    <t>Tier 1 Capital (Before Regulatory Adjustments)</t>
  </si>
  <si>
    <t>Tier 2 Capital (Before Regulatory Adjustments)</t>
  </si>
  <si>
    <t xml:space="preserve">Financial Investments at Amortised Cost </t>
  </si>
  <si>
    <t>Financial Assets at Fair Value Through Other Comprehensive Income</t>
  </si>
  <si>
    <t xml:space="preserve">Investments in Subsidiaries, Associates and Joint Ventures </t>
  </si>
  <si>
    <t>Financial Assets at Fair Value Through Profit or Loss</t>
  </si>
  <si>
    <r>
      <t xml:space="preserve">Net Loans and Receivables </t>
    </r>
    <r>
      <rPr>
        <b/>
        <vertAlign val="superscript"/>
        <sz val="12"/>
        <rFont val="Times New Roman"/>
        <family val="1"/>
      </rPr>
      <t>(a)</t>
    </r>
  </si>
  <si>
    <t>Gross Loans and Receivables</t>
  </si>
  <si>
    <t>o/w Gross LKR Loans</t>
  </si>
  <si>
    <t>Gross FCY Loans</t>
  </si>
  <si>
    <t>Stage 3 Loans</t>
  </si>
  <si>
    <t>Total Impairment on Loans</t>
  </si>
  <si>
    <t>o/w Individual Impairment</t>
  </si>
  <si>
    <t>Collective Impairment</t>
  </si>
  <si>
    <r>
      <t xml:space="preserve">Investment Properties </t>
    </r>
    <r>
      <rPr>
        <b/>
        <vertAlign val="superscript"/>
        <sz val="12"/>
        <rFont val="Times New Roman"/>
        <family val="1"/>
      </rPr>
      <t>(c)</t>
    </r>
    <r>
      <rPr>
        <b/>
        <sz val="12"/>
        <rFont val="Times New Roman"/>
        <family val="1"/>
      </rPr>
      <t xml:space="preserve"> </t>
    </r>
  </si>
  <si>
    <r>
      <t xml:space="preserve">Property, Plant and Equipment </t>
    </r>
    <r>
      <rPr>
        <b/>
        <vertAlign val="superscript"/>
        <sz val="12"/>
        <rFont val="Times New Roman"/>
        <family val="1"/>
      </rPr>
      <t>(c)</t>
    </r>
  </si>
  <si>
    <r>
      <t xml:space="preserve">Other Assets </t>
    </r>
    <r>
      <rPr>
        <b/>
        <vertAlign val="superscript"/>
        <sz val="12"/>
        <rFont val="Times New Roman"/>
        <family val="1"/>
      </rPr>
      <t>(c)</t>
    </r>
    <r>
      <rPr>
        <b/>
        <sz val="12"/>
        <rFont val="Times New Roman"/>
        <family val="1"/>
      </rPr>
      <t xml:space="preserve"> </t>
    </r>
  </si>
  <si>
    <r>
      <rPr>
        <vertAlign val="superscript"/>
        <sz val="12"/>
        <rFont val="Times New Roman"/>
        <family val="1"/>
      </rPr>
      <t>(c)</t>
    </r>
    <r>
      <rPr>
        <sz val="12"/>
        <rFont val="Times New Roman"/>
        <family val="1"/>
      </rPr>
      <t>Net of impairment</t>
    </r>
  </si>
  <si>
    <t>Classification of Loans, %</t>
  </si>
  <si>
    <t>Table 2.3- Composition of Loans</t>
  </si>
  <si>
    <t>Stage 1 Loans and Receivables</t>
  </si>
  <si>
    <t>Stage 2 Loans and Receivables</t>
  </si>
  <si>
    <t>Stage 3 Loans and Receivables</t>
  </si>
  <si>
    <t>Note: All values include the undrawn portion</t>
  </si>
  <si>
    <r>
      <rPr>
        <vertAlign val="superscript"/>
        <sz val="12"/>
        <rFont val="Times New Roman"/>
        <family val="1"/>
      </rPr>
      <t>(b)</t>
    </r>
    <r>
      <rPr>
        <sz val="12"/>
        <rFont val="Times New Roman"/>
        <family val="1"/>
      </rPr>
      <t>Net of Stage 3 impairment and Including undrawn portion</t>
    </r>
  </si>
  <si>
    <r>
      <t>Net Stage 3 Loans</t>
    </r>
    <r>
      <rPr>
        <vertAlign val="superscript"/>
        <sz val="12"/>
        <rFont val="Times New Roman"/>
        <family val="1"/>
      </rPr>
      <t>(b)</t>
    </r>
  </si>
  <si>
    <r>
      <t>Q4</t>
    </r>
    <r>
      <rPr>
        <b/>
        <vertAlign val="superscript"/>
        <sz val="12"/>
        <rFont val="Times New Roman"/>
        <family val="1"/>
      </rPr>
      <t>(d)</t>
    </r>
  </si>
  <si>
    <r>
      <rPr>
        <vertAlign val="superscript"/>
        <sz val="12"/>
        <rFont val="Times New Roman"/>
        <family val="1"/>
      </rPr>
      <t xml:space="preserve">(a) </t>
    </r>
    <r>
      <rPr>
        <sz val="12"/>
        <rFont val="Times New Roman"/>
        <family val="1"/>
      </rPr>
      <t>Loans and Receivables net of total impairment</t>
    </r>
  </si>
  <si>
    <r>
      <t>Q4</t>
    </r>
    <r>
      <rPr>
        <b/>
        <vertAlign val="superscript"/>
        <sz val="12"/>
        <rFont val="Times New Roman"/>
        <family val="1"/>
      </rPr>
      <t>(a)</t>
    </r>
  </si>
  <si>
    <r>
      <rPr>
        <vertAlign val="superscript"/>
        <sz val="12"/>
        <rFont val="Times New Roman"/>
        <family val="1"/>
      </rPr>
      <t>(a)</t>
    </r>
    <r>
      <rPr>
        <sz val="12"/>
        <rFont val="Times New Roman"/>
        <family val="1"/>
      </rPr>
      <t xml:space="preserve"> Provisional</t>
    </r>
  </si>
  <si>
    <r>
      <t>Q1</t>
    </r>
    <r>
      <rPr>
        <b/>
        <vertAlign val="superscript"/>
        <sz val="12"/>
        <rFont val="Times New Roman"/>
        <family val="1"/>
      </rPr>
      <t>(b)</t>
    </r>
  </si>
  <si>
    <r>
      <rPr>
        <vertAlign val="superscript"/>
        <sz val="12"/>
        <rFont val="Times New Roman"/>
        <family val="1"/>
      </rPr>
      <t>(a)</t>
    </r>
    <r>
      <rPr>
        <sz val="12"/>
        <rFont val="Times New Roman"/>
        <family val="1"/>
      </rPr>
      <t xml:space="preserve"> Revised</t>
    </r>
  </si>
  <si>
    <r>
      <t>Q1</t>
    </r>
    <r>
      <rPr>
        <b/>
        <vertAlign val="superscript"/>
        <sz val="12"/>
        <rFont val="Times New Roman"/>
        <family val="1"/>
      </rPr>
      <t>(e)</t>
    </r>
  </si>
  <si>
    <r>
      <rPr>
        <vertAlign val="superscript"/>
        <sz val="12"/>
        <rFont val="Times New Roman"/>
        <family val="1"/>
      </rPr>
      <t>(d)</t>
    </r>
    <r>
      <rPr>
        <sz val="12"/>
        <rFont val="Times New Roman"/>
        <family val="1"/>
      </rPr>
      <t>Revised</t>
    </r>
  </si>
  <si>
    <r>
      <rPr>
        <vertAlign val="superscript"/>
        <sz val="12"/>
        <rFont val="Times New Roman"/>
        <family val="1"/>
      </rPr>
      <t>(e)</t>
    </r>
    <r>
      <rPr>
        <sz val="12"/>
        <rFont val="Times New Roman"/>
        <family val="1"/>
      </rPr>
      <t>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</si>
</sst>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3" fontId="3" fillId="0" borderId="0" xfId="0" applyNumberFormat="1" applyFont="1"/>
    <xf numFmtId="0" fontId="4" fillId="0" borderId="12" xfId="0" applyFont="1" applyBorder="1"/>
    <xf numFmtId="3" fontId="4" fillId="0" borderId="13" xfId="0" applyNumberFormat="1" applyFont="1" applyBorder="1"/>
    <xf numFmtId="0" fontId="4" fillId="0" borderId="14" xfId="0" applyFont="1" applyBorder="1"/>
    <xf numFmtId="0" fontId="4" fillId="0" borderId="16" xfId="0" applyFont="1" applyBorder="1"/>
    <xf numFmtId="165" fontId="4" fillId="0" borderId="17" xfId="1" applyNumberFormat="1" applyFont="1" applyBorder="1"/>
    <xf numFmtId="0" fontId="4" fillId="0" borderId="11" xfId="0" applyFont="1" applyBorder="1" applyAlignment="1">
      <alignment horizontal="center"/>
    </xf>
    <xf numFmtId="0" fontId="7" fillId="0" borderId="0" xfId="0" applyFont="1"/>
    <xf numFmtId="0" fontId="3" fillId="0" borderId="12" xfId="0" applyFont="1" applyBorder="1" applyAlignment="1">
      <alignment horizontal="left" indent="2"/>
    </xf>
    <xf numFmtId="3" fontId="3" fillId="0" borderId="13" xfId="0" applyNumberFormat="1" applyFont="1" applyBorder="1"/>
    <xf numFmtId="0" fontId="7" fillId="0" borderId="12" xfId="0" applyFont="1" applyBorder="1" applyAlignment="1">
      <alignment horizontal="left" indent="4"/>
    </xf>
    <xf numFmtId="3" fontId="7" fillId="0" borderId="13" xfId="0" applyNumberFormat="1" applyFont="1" applyBorder="1"/>
    <xf numFmtId="3" fontId="4" fillId="0" borderId="15" xfId="0" applyNumberFormat="1" applyFont="1" applyBorder="1"/>
    <xf numFmtId="3" fontId="4" fillId="0" borderId="17" xfId="0" applyNumberFormat="1" applyFont="1" applyBorder="1"/>
    <xf numFmtId="0" fontId="4" fillId="3" borderId="10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0" fontId="3" fillId="3" borderId="12" xfId="0" applyFont="1" applyFill="1" applyBorder="1" applyAlignment="1">
      <alignment horizontal="left" indent="2"/>
    </xf>
    <xf numFmtId="3" fontId="3" fillId="3" borderId="13" xfId="0" applyNumberFormat="1" applyFont="1" applyFill="1" applyBorder="1"/>
    <xf numFmtId="3" fontId="4" fillId="0" borderId="0" xfId="0" applyNumberFormat="1" applyFont="1"/>
    <xf numFmtId="165" fontId="4" fillId="0" borderId="13" xfId="1" applyNumberFormat="1" applyFont="1" applyFill="1" applyBorder="1"/>
    <xf numFmtId="165" fontId="4" fillId="0" borderId="13" xfId="1" applyNumberFormat="1" applyFont="1" applyBorder="1"/>
    <xf numFmtId="165" fontId="4" fillId="0" borderId="15" xfId="1" applyNumberFormat="1" applyFont="1" applyBorder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3" fillId="0" borderId="13" xfId="1" applyNumberFormat="1" applyFont="1" applyBorder="1"/>
    <xf numFmtId="165" fontId="3" fillId="0" borderId="13" xfId="1" applyNumberFormat="1" applyFont="1" applyFill="1" applyBorder="1"/>
    <xf numFmtId="165" fontId="7" fillId="0" borderId="13" xfId="1" applyNumberFormat="1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1" xfId="0" applyFont="1" applyBorder="1"/>
    <xf numFmtId="0" fontId="4" fillId="0" borderId="18" xfId="0" applyFont="1" applyBorder="1" applyAlignment="1">
      <alignment horizontal="center"/>
    </xf>
    <xf numFmtId="0" fontId="3" fillId="0" borderId="3" xfId="0" applyFont="1" applyBorder="1"/>
    <xf numFmtId="165" fontId="3" fillId="0" borderId="4" xfId="1" applyNumberFormat="1" applyFont="1" applyBorder="1"/>
    <xf numFmtId="0" fontId="3" fillId="2" borderId="2" xfId="0" applyFont="1" applyFill="1" applyBorder="1"/>
    <xf numFmtId="165" fontId="3" fillId="2" borderId="7" xfId="1" applyNumberFormat="1" applyFont="1" applyFill="1" applyBorder="1"/>
    <xf numFmtId="0" fontId="3" fillId="0" borderId="5" xfId="0" applyFont="1" applyBorder="1"/>
    <xf numFmtId="165" fontId="3" fillId="0" borderId="6" xfId="1" applyNumberFormat="1" applyFont="1" applyBorder="1"/>
    <xf numFmtId="0" fontId="4" fillId="2" borderId="8" xfId="0" applyFont="1" applyFill="1" applyBorder="1"/>
    <xf numFmtId="165" fontId="4" fillId="2" borderId="9" xfId="1" applyNumberFormat="1" applyFont="1" applyFill="1" applyBorder="1"/>
    <xf numFmtId="165" fontId="4" fillId="0" borderId="0" xfId="1" applyNumberFormat="1" applyFont="1" applyBorder="1"/>
    <xf numFmtId="0" fontId="3" fillId="0" borderId="2" xfId="0" applyFont="1" applyBorder="1"/>
    <xf numFmtId="165" fontId="3" fillId="0" borderId="0" xfId="1" applyNumberFormat="1" applyFont="1" applyBorder="1"/>
    <xf numFmtId="0" fontId="3" fillId="0" borderId="8" xfId="0" applyFont="1" applyBorder="1"/>
    <xf numFmtId="164" fontId="3" fillId="0" borderId="0" xfId="0" applyNumberFormat="1" applyFont="1"/>
    <xf numFmtId="0" fontId="4" fillId="0" borderId="29" xfId="0" applyFont="1" applyBorder="1" applyAlignment="1">
      <alignment horizontal="center"/>
    </xf>
    <xf numFmtId="165" fontId="9" fillId="0" borderId="13" xfId="1" applyNumberFormat="1" applyFont="1" applyBorder="1"/>
    <xf numFmtId="165" fontId="10" fillId="0" borderId="13" xfId="1" applyNumberFormat="1" applyFont="1" applyBorder="1"/>
    <xf numFmtId="165" fontId="9" fillId="0" borderId="13" xfId="1" applyNumberFormat="1" applyFont="1" applyFill="1" applyBorder="1"/>
    <xf numFmtId="165" fontId="3" fillId="0" borderId="11" xfId="1" applyNumberFormat="1" applyFont="1" applyFill="1" applyBorder="1"/>
    <xf numFmtId="164" fontId="9" fillId="0" borderId="3" xfId="1" applyNumberFormat="1" applyFont="1" applyBorder="1"/>
    <xf numFmtId="164" fontId="9" fillId="0" borderId="2" xfId="0" applyNumberFormat="1" applyFont="1" applyBorder="1"/>
    <xf numFmtId="164" fontId="9" fillId="0" borderId="8" xfId="0" applyNumberFormat="1" applyFont="1" applyBorder="1"/>
    <xf numFmtId="165" fontId="9" fillId="0" borderId="4" xfId="1" applyNumberFormat="1" applyFont="1" applyBorder="1"/>
    <xf numFmtId="165" fontId="9" fillId="2" borderId="7" xfId="1" applyNumberFormat="1" applyFont="1" applyFill="1" applyBorder="1"/>
    <xf numFmtId="165" fontId="9" fillId="0" borderId="7" xfId="1" applyNumberFormat="1" applyFont="1" applyFill="1" applyBorder="1"/>
    <xf numFmtId="165" fontId="9" fillId="0" borderId="6" xfId="1" applyNumberFormat="1" applyFont="1" applyBorder="1"/>
    <xf numFmtId="165" fontId="3" fillId="0" borderId="31" xfId="1" applyNumberFormat="1" applyFont="1" applyFill="1" applyBorder="1"/>
    <xf numFmtId="165" fontId="4" fillId="0" borderId="32" xfId="1" applyNumberFormat="1" applyFont="1" applyBorder="1"/>
    <xf numFmtId="165" fontId="4" fillId="0" borderId="33" xfId="1" applyNumberFormat="1" applyFont="1" applyFill="1" applyBorder="1"/>
    <xf numFmtId="165" fontId="9" fillId="0" borderId="33" xfId="1" applyNumberFormat="1" applyFont="1" applyBorder="1"/>
    <xf numFmtId="165" fontId="4" fillId="0" borderId="33" xfId="1" applyNumberFormat="1" applyFont="1" applyBorder="1"/>
    <xf numFmtId="165" fontId="10" fillId="0" borderId="33" xfId="1" applyNumberFormat="1" applyFont="1" applyBorder="1"/>
    <xf numFmtId="165" fontId="9" fillId="0" borderId="33" xfId="1" applyNumberFormat="1" applyFont="1" applyFill="1" applyBorder="1"/>
    <xf numFmtId="165" fontId="4" fillId="0" borderId="34" xfId="1" applyNumberFormat="1" applyFont="1" applyBorder="1"/>
    <xf numFmtId="0" fontId="4" fillId="0" borderId="26" xfId="0" applyFont="1" applyBorder="1"/>
    <xf numFmtId="0" fontId="4" fillId="0" borderId="35" xfId="0" applyFont="1" applyBorder="1"/>
    <xf numFmtId="0" fontId="4" fillId="0" borderId="36" xfId="0" applyFont="1" applyBorder="1"/>
    <xf numFmtId="0" fontId="3" fillId="0" borderId="36" xfId="0" applyFont="1" applyBorder="1" applyAlignment="1">
      <alignment horizontal="left" indent="2"/>
    </xf>
    <xf numFmtId="0" fontId="3" fillId="0" borderId="36" xfId="0" applyFont="1" applyBorder="1" applyAlignment="1">
      <alignment horizontal="left" indent="1"/>
    </xf>
    <xf numFmtId="0" fontId="7" fillId="0" borderId="36" xfId="0" applyFont="1" applyBorder="1" applyAlignment="1">
      <alignment horizontal="left" indent="5"/>
    </xf>
    <xf numFmtId="0" fontId="7" fillId="0" borderId="36" xfId="0" applyFont="1" applyBorder="1" applyAlignment="1">
      <alignment horizontal="left" indent="7"/>
    </xf>
    <xf numFmtId="0" fontId="7" fillId="0" borderId="36" xfId="0" applyFont="1" applyBorder="1" applyAlignment="1">
      <alignment horizontal="left" indent="3"/>
    </xf>
    <xf numFmtId="0" fontId="4" fillId="0" borderId="37" xfId="0" applyFont="1" applyBorder="1"/>
    <xf numFmtId="0" fontId="3" fillId="4" borderId="2" xfId="0" applyFont="1" applyFill="1" applyBorder="1"/>
    <xf numFmtId="165" fontId="9" fillId="4" borderId="7" xfId="1" applyNumberFormat="1" applyFont="1" applyFill="1" applyBorder="1"/>
    <xf numFmtId="165" fontId="11" fillId="2" borderId="9" xfId="1" applyNumberFormat="1" applyFont="1" applyFill="1" applyBorder="1"/>
    <xf numFmtId="165" fontId="3" fillId="0" borderId="0" xfId="0" applyNumberFormat="1" applyFont="1"/>
    <xf numFmtId="0" fontId="4" fillId="0" borderId="26" xfId="0" applyFont="1" applyBorder="1" applyAlignment="1">
      <alignment horizontal="center"/>
    </xf>
    <xf numFmtId="165" fontId="9" fillId="0" borderId="3" xfId="1" applyNumberFormat="1" applyFont="1" applyBorder="1"/>
    <xf numFmtId="165" fontId="9" fillId="2" borderId="2" xfId="1" applyNumberFormat="1" applyFont="1" applyFill="1" applyBorder="1"/>
    <xf numFmtId="165" fontId="9" fillId="0" borderId="5" xfId="1" applyNumberFormat="1" applyFont="1" applyBorder="1"/>
    <xf numFmtId="165" fontId="11" fillId="2" borderId="8" xfId="1" applyNumberFormat="1" applyFont="1" applyFill="1" applyBorder="1"/>
    <xf numFmtId="165" fontId="3" fillId="0" borderId="26" xfId="1" applyNumberFormat="1" applyFont="1" applyFill="1" applyBorder="1"/>
    <xf numFmtId="165" fontId="4" fillId="0" borderId="35" xfId="1" applyNumberFormat="1" applyFont="1" applyBorder="1"/>
    <xf numFmtId="165" fontId="4" fillId="0" borderId="36" xfId="1" applyNumberFormat="1" applyFont="1" applyFill="1" applyBorder="1"/>
    <xf numFmtId="165" fontId="9" fillId="0" borderId="36" xfId="1" applyNumberFormat="1" applyFont="1" applyBorder="1"/>
    <xf numFmtId="165" fontId="4" fillId="0" borderId="36" xfId="1" applyNumberFormat="1" applyFont="1" applyBorder="1"/>
    <xf numFmtId="165" fontId="10" fillId="0" borderId="36" xfId="1" applyNumberFormat="1" applyFont="1" applyBorder="1"/>
    <xf numFmtId="165" fontId="9" fillId="0" borderId="36" xfId="1" applyNumberFormat="1" applyFont="1" applyFill="1" applyBorder="1"/>
    <xf numFmtId="165" fontId="4" fillId="0" borderId="37" xfId="1" applyNumberFormat="1" applyFont="1" applyBorder="1"/>
    <xf numFmtId="0" fontId="3" fillId="0" borderId="38" xfId="0" applyFont="1" applyBorder="1"/>
    <xf numFmtId="0" fontId="4" fillId="0" borderId="2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Web-based%20Data/2025/Data/CAR%20BASEL%20III-Bank/Part%20I%20-%20Capital%20Ratios-25.xlsx" TargetMode="External"/><Relationship Id="rId2" Type="http://schemas.openxmlformats.org/officeDocument/2006/relationships/externalLinkPath" Target="file:///\\datastore-a\bsdserver\d\Web-based%20Data\2025\Data\CAR%20BASEL%20III-Bank\Part%20I%20-%20Capital%20Ratios-25.xlsx" TargetMode="External"/><Relationship Id="rId1" Type="http://schemas.openxmlformats.org/officeDocument/2006/relationships/externalLinkPath" Target="/d/Web-based%20Data/2025/Data/CAR%20BASEL%20III-Bank/Part%20I%20-%20Capital%20Ratios-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Web-based%20Data/2026/Data/CAR%20BASEL%20III-Bank/Part%20I%20-%20Capital%20Ratios-26.xlsx" TargetMode="External"/><Relationship Id="rId2" Type="http://schemas.openxmlformats.org/officeDocument/2006/relationships/externalLinkPath" Target="file:///\\datastore-a\bsdserver\d\Web-based%20Data\2026\Data\CAR%20BASEL%20III-Bank\Part%20I%20-%20Capital%20Ratios-26.xlsx" TargetMode="External"/><Relationship Id="rId1" Type="http://schemas.openxmlformats.org/officeDocument/2006/relationships/externalLinkPath" Target="/d/Web-based%20Data/2026/Data/CAR%20BASEL%20III-Bank/Part%20I%20-%20Capital%20Ratios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"/>
      <sheetName val="PB"/>
      <sheetName val="CBCL"/>
      <sheetName val="DFBP"/>
      <sheetName val="CRGL"/>
      <sheetName val="HNB"/>
      <sheetName val="NDBB"/>
      <sheetName val="NTB"/>
      <sheetName val="PAB"/>
      <sheetName val="SB"/>
      <sheetName val="SBL"/>
      <sheetName val="UBC"/>
      <sheetName val="Amana"/>
      <sheetName val="Citi"/>
      <sheetName val="DB"/>
      <sheetName val="HB"/>
      <sheetName val="ICICI"/>
      <sheetName val="IB"/>
      <sheetName val="IOB"/>
      <sheetName val="MCB"/>
      <sheetName val="PUB"/>
      <sheetName val="SCB"/>
      <sheetName val="SBI"/>
      <sheetName val="HSBC"/>
      <sheetName val="BCL"/>
      <sheetName val="Axis"/>
      <sheetName val="HDFC"/>
      <sheetName val="LPDB"/>
      <sheetName val="NSB"/>
      <sheetName val="SANASA"/>
      <sheetName val="SMIB"/>
      <sheetName val="SSB"/>
      <sheetName val="PSB"/>
      <sheetName val="All LCBs"/>
      <sheetName val="All LSBs"/>
      <sheetName val="All Banks"/>
      <sheetName val="All SBs-LCB"/>
      <sheetName val="All DPBs-LCB"/>
      <sheetName val="All FBs"/>
      <sheetName val="Large Banks"/>
      <sheetName val="Medium Banks"/>
      <sheetName val="Small Banks"/>
      <sheetName val="Assets(Gross)"/>
    </sheetNames>
    <sheetDataSet>
      <sheetData sheetId="0">
        <row r="2">
          <cell r="C2">
            <v>208760877</v>
          </cell>
        </row>
      </sheetData>
      <sheetData sheetId="1">
        <row r="2">
          <cell r="C2">
            <v>117696994</v>
          </cell>
        </row>
      </sheetData>
      <sheetData sheetId="2">
        <row r="2">
          <cell r="C2">
            <v>236430759</v>
          </cell>
        </row>
      </sheetData>
      <sheetData sheetId="3">
        <row r="2">
          <cell r="C2">
            <v>50724563</v>
          </cell>
        </row>
      </sheetData>
      <sheetData sheetId="4">
        <row r="2">
          <cell r="C2">
            <v>11122986</v>
          </cell>
        </row>
      </sheetData>
      <sheetData sheetId="5">
        <row r="2">
          <cell r="C2">
            <v>175591032</v>
          </cell>
        </row>
      </sheetData>
      <sheetData sheetId="6">
        <row r="2">
          <cell r="C2">
            <v>58757792</v>
          </cell>
        </row>
      </sheetData>
      <sheetData sheetId="7">
        <row r="2">
          <cell r="C2">
            <v>69612790</v>
          </cell>
        </row>
      </sheetData>
      <sheetData sheetId="8">
        <row r="2">
          <cell r="C2">
            <v>23985956</v>
          </cell>
        </row>
      </sheetData>
      <sheetData sheetId="9">
        <row r="2">
          <cell r="C2">
            <v>130798690</v>
          </cell>
        </row>
      </sheetData>
      <sheetData sheetId="10">
        <row r="2">
          <cell r="C2">
            <v>64425730</v>
          </cell>
        </row>
      </sheetData>
      <sheetData sheetId="11">
        <row r="2">
          <cell r="C2">
            <v>14875150</v>
          </cell>
        </row>
      </sheetData>
      <sheetData sheetId="12">
        <row r="2">
          <cell r="C2">
            <v>20265241</v>
          </cell>
        </row>
      </sheetData>
      <sheetData sheetId="13">
        <row r="2">
          <cell r="C2">
            <v>17316825</v>
          </cell>
        </row>
      </sheetData>
      <sheetData sheetId="14">
        <row r="2">
          <cell r="C2">
            <v>21954368</v>
          </cell>
        </row>
      </sheetData>
      <sheetData sheetId="15">
        <row r="2">
          <cell r="C2">
            <v>5516990</v>
          </cell>
        </row>
      </sheetData>
      <sheetData sheetId="16"/>
      <sheetData sheetId="17">
        <row r="2">
          <cell r="C2">
            <v>10160770</v>
          </cell>
        </row>
      </sheetData>
      <sheetData sheetId="18">
        <row r="2">
          <cell r="C2">
            <v>19840513</v>
          </cell>
        </row>
      </sheetData>
      <sheetData sheetId="19">
        <row r="2">
          <cell r="C2">
            <v>7972302</v>
          </cell>
        </row>
      </sheetData>
      <sheetData sheetId="20">
        <row r="2">
          <cell r="C2">
            <v>6078706</v>
          </cell>
        </row>
      </sheetData>
      <sheetData sheetId="21">
        <row r="2">
          <cell r="C2">
            <v>74565723</v>
          </cell>
        </row>
      </sheetData>
      <sheetData sheetId="22">
        <row r="2">
          <cell r="C2">
            <v>19204629</v>
          </cell>
        </row>
      </sheetData>
      <sheetData sheetId="23">
        <row r="2">
          <cell r="C2">
            <v>93973069</v>
          </cell>
        </row>
      </sheetData>
      <sheetData sheetId="24">
        <row r="2">
          <cell r="C2">
            <v>12931474</v>
          </cell>
        </row>
      </sheetData>
      <sheetData sheetId="25"/>
      <sheetData sheetId="26">
        <row r="2">
          <cell r="C2">
            <v>7115616</v>
          </cell>
        </row>
      </sheetData>
      <sheetData sheetId="27"/>
      <sheetData sheetId="28">
        <row r="2">
          <cell r="C2">
            <v>61323156</v>
          </cell>
        </row>
      </sheetData>
      <sheetData sheetId="29">
        <row r="2">
          <cell r="C2">
            <v>13090858</v>
          </cell>
        </row>
      </sheetData>
      <sheetData sheetId="30">
        <row r="2">
          <cell r="C2">
            <v>4531053</v>
          </cell>
        </row>
      </sheetData>
      <sheetData sheetId="31">
        <row r="2">
          <cell r="C2">
            <v>7093299</v>
          </cell>
        </row>
      </sheetData>
      <sheetData sheetId="32">
        <row r="2">
          <cell r="C2">
            <v>14576180</v>
          </cell>
        </row>
      </sheetData>
      <sheetData sheetId="33" refreshError="1">
        <row r="5">
          <cell r="C5">
            <v>9495188170</v>
          </cell>
          <cell r="D5">
            <v>9914620224</v>
          </cell>
          <cell r="E5">
            <v>10510795588</v>
          </cell>
          <cell r="G5">
            <v>11091566205</v>
          </cell>
        </row>
        <row r="6">
          <cell r="C6">
            <v>8291287365</v>
          </cell>
          <cell r="D6">
            <v>8650845635</v>
          </cell>
          <cell r="E6">
            <v>9241525266</v>
          </cell>
          <cell r="G6">
            <v>9796375894</v>
          </cell>
        </row>
        <row r="7">
          <cell r="C7">
            <v>300649688</v>
          </cell>
          <cell r="D7">
            <v>342013657</v>
          </cell>
          <cell r="E7">
            <v>327764485</v>
          </cell>
          <cell r="G7">
            <v>325876794</v>
          </cell>
        </row>
        <row r="8">
          <cell r="C8">
            <v>903251118</v>
          </cell>
          <cell r="D8">
            <v>921760934</v>
          </cell>
          <cell r="E8">
            <v>941505837</v>
          </cell>
          <cell r="G8">
            <v>969313518</v>
          </cell>
        </row>
      </sheetData>
      <sheetData sheetId="34" refreshError="1">
        <row r="5">
          <cell r="C5">
            <v>588885787</v>
          </cell>
          <cell r="D5">
            <v>606447242</v>
          </cell>
          <cell r="E5">
            <v>635314194</v>
          </cell>
          <cell r="G5">
            <v>656465695</v>
          </cell>
        </row>
        <row r="6">
          <cell r="C6">
            <v>471730691</v>
          </cell>
          <cell r="D6">
            <v>480536506</v>
          </cell>
          <cell r="E6">
            <v>502571786</v>
          </cell>
          <cell r="G6">
            <v>510378135</v>
          </cell>
        </row>
        <row r="7">
          <cell r="C7">
            <v>16084384</v>
          </cell>
          <cell r="D7">
            <v>16676744</v>
          </cell>
          <cell r="E7">
            <v>13710152</v>
          </cell>
          <cell r="G7">
            <v>20454944</v>
          </cell>
        </row>
        <row r="8">
          <cell r="C8">
            <v>101070712</v>
          </cell>
          <cell r="D8">
            <v>109233992</v>
          </cell>
          <cell r="E8">
            <v>119032256</v>
          </cell>
          <cell r="G8">
            <v>125632616</v>
          </cell>
        </row>
      </sheetData>
      <sheetData sheetId="35" refreshError="1">
        <row r="3">
          <cell r="C3">
            <v>1610394091</v>
          </cell>
        </row>
        <row r="5">
          <cell r="C5">
            <v>10084073957</v>
          </cell>
          <cell r="D5">
            <v>10521067466</v>
          </cell>
          <cell r="E5">
            <v>11146109782</v>
          </cell>
          <cell r="G5">
            <v>11748031900</v>
          </cell>
        </row>
        <row r="6">
          <cell r="C6">
            <v>8763018056</v>
          </cell>
          <cell r="D6">
            <v>9131382141</v>
          </cell>
          <cell r="E6">
            <v>9744097052</v>
          </cell>
          <cell r="G6">
            <v>10306754029</v>
          </cell>
        </row>
        <row r="7">
          <cell r="C7">
            <v>316734072</v>
          </cell>
          <cell r="D7">
            <v>358690401</v>
          </cell>
          <cell r="E7">
            <v>341474637</v>
          </cell>
          <cell r="G7">
            <v>346331738</v>
          </cell>
        </row>
        <row r="8">
          <cell r="C8">
            <v>1004321830</v>
          </cell>
          <cell r="D8">
            <v>1030994926</v>
          </cell>
          <cell r="E8">
            <v>1060538093</v>
          </cell>
          <cell r="G8">
            <v>1094946134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"/>
      <sheetName val="PB"/>
      <sheetName val="CBCL"/>
      <sheetName val="DFBP"/>
      <sheetName val="CRGL"/>
      <sheetName val="HNB"/>
      <sheetName val="NDBB"/>
      <sheetName val="NTB"/>
      <sheetName val="PAB"/>
      <sheetName val="SB"/>
      <sheetName val="SBL"/>
      <sheetName val="UBC"/>
      <sheetName val="Amana"/>
      <sheetName val="Citi"/>
      <sheetName val="DB"/>
      <sheetName val="HB"/>
      <sheetName val="ICICI"/>
      <sheetName val="IB"/>
      <sheetName val="IOB"/>
      <sheetName val="MCB"/>
      <sheetName val="PUB"/>
      <sheetName val="SCB"/>
      <sheetName val="SBI"/>
      <sheetName val="HSBC"/>
      <sheetName val="BCL"/>
      <sheetName val="Axis"/>
      <sheetName val="HDFC"/>
      <sheetName val="LPDB"/>
      <sheetName val="NSB"/>
      <sheetName val="SANASA"/>
      <sheetName val="SMIB"/>
      <sheetName val="SSB"/>
      <sheetName val="PSB"/>
      <sheetName val="All LCBs"/>
      <sheetName val="All LSBs"/>
      <sheetName val="All Banks"/>
      <sheetName val="All SBs-LCB"/>
      <sheetName val="All DPBs-LCB"/>
      <sheetName val="All FBs"/>
      <sheetName val="Large Banks"/>
      <sheetName val="Medium Banks"/>
      <sheetName val="Small Banks"/>
    </sheetNames>
    <sheetDataSet>
      <sheetData sheetId="0">
        <row r="2">
          <cell r="C2">
            <v>224189489</v>
          </cell>
        </row>
      </sheetData>
      <sheetData sheetId="1">
        <row r="2">
          <cell r="C2">
            <v>149730652</v>
          </cell>
        </row>
      </sheetData>
      <sheetData sheetId="2">
        <row r="2">
          <cell r="C2">
            <v>282364383</v>
          </cell>
        </row>
      </sheetData>
      <sheetData sheetId="3">
        <row r="2">
          <cell r="C2">
            <v>63900819</v>
          </cell>
        </row>
      </sheetData>
      <sheetData sheetId="4">
        <row r="2">
          <cell r="C2">
            <v>13646671</v>
          </cell>
        </row>
      </sheetData>
      <sheetData sheetId="5">
        <row r="2">
          <cell r="C2">
            <v>209639826</v>
          </cell>
        </row>
      </sheetData>
      <sheetData sheetId="6">
        <row r="2">
          <cell r="C2">
            <v>56008875</v>
          </cell>
        </row>
      </sheetData>
      <sheetData sheetId="7">
        <row r="2">
          <cell r="C2">
            <v>84359647</v>
          </cell>
        </row>
      </sheetData>
      <sheetData sheetId="8">
        <row r="2">
          <cell r="C2">
            <v>27100478</v>
          </cell>
        </row>
      </sheetData>
      <sheetData sheetId="9">
        <row r="2">
          <cell r="C2">
            <v>143731429</v>
          </cell>
        </row>
      </sheetData>
      <sheetData sheetId="10">
        <row r="2">
          <cell r="C2">
            <v>70086039</v>
          </cell>
        </row>
      </sheetData>
      <sheetData sheetId="11">
        <row r="2">
          <cell r="C2">
            <v>15039442</v>
          </cell>
        </row>
      </sheetData>
      <sheetData sheetId="12">
        <row r="2">
          <cell r="C2">
            <v>22057749</v>
          </cell>
        </row>
      </sheetData>
      <sheetData sheetId="13">
        <row r="2">
          <cell r="C2">
            <v>17240267</v>
          </cell>
        </row>
      </sheetData>
      <sheetData sheetId="14">
        <row r="2">
          <cell r="C2">
            <v>22938647</v>
          </cell>
        </row>
      </sheetData>
      <sheetData sheetId="15">
        <row r="2">
          <cell r="C2">
            <v>6662369</v>
          </cell>
        </row>
      </sheetData>
      <sheetData sheetId="16"/>
      <sheetData sheetId="17">
        <row r="2">
          <cell r="C2">
            <v>13811402</v>
          </cell>
        </row>
      </sheetData>
      <sheetData sheetId="18">
        <row r="2">
          <cell r="C2">
            <v>21981515</v>
          </cell>
        </row>
      </sheetData>
      <sheetData sheetId="19">
        <row r="2">
          <cell r="C2">
            <v>8106271</v>
          </cell>
        </row>
      </sheetData>
      <sheetData sheetId="20">
        <row r="2">
          <cell r="C2">
            <v>6161418</v>
          </cell>
        </row>
      </sheetData>
      <sheetData sheetId="21">
        <row r="2">
          <cell r="C2">
            <v>89407000</v>
          </cell>
        </row>
      </sheetData>
      <sheetData sheetId="22">
        <row r="2">
          <cell r="C2">
            <v>19114499</v>
          </cell>
        </row>
      </sheetData>
      <sheetData sheetId="23">
        <row r="2">
          <cell r="C2">
            <v>94118004</v>
          </cell>
        </row>
      </sheetData>
      <sheetData sheetId="24">
        <row r="2">
          <cell r="C2">
            <v>15558793</v>
          </cell>
        </row>
      </sheetData>
      <sheetData sheetId="25"/>
      <sheetData sheetId="26">
        <row r="2">
          <cell r="C2">
            <v>6877782</v>
          </cell>
        </row>
      </sheetData>
      <sheetData sheetId="27"/>
      <sheetData sheetId="28">
        <row r="2">
          <cell r="C2">
            <v>78081328</v>
          </cell>
        </row>
      </sheetData>
      <sheetData sheetId="29">
        <row r="2">
          <cell r="C2">
            <v>13414360</v>
          </cell>
        </row>
      </sheetData>
      <sheetData sheetId="30">
        <row r="2">
          <cell r="C2">
            <v>5174922</v>
          </cell>
        </row>
      </sheetData>
      <sheetData sheetId="31">
        <row r="2">
          <cell r="C2">
            <v>7873423</v>
          </cell>
        </row>
      </sheetData>
      <sheetData sheetId="32">
        <row r="2">
          <cell r="C2">
            <v>17165792</v>
          </cell>
        </row>
      </sheetData>
      <sheetData sheetId="33" refreshError="1">
        <row r="5">
          <cell r="C5">
            <v>11612169679</v>
          </cell>
        </row>
        <row r="6">
          <cell r="C6">
            <v>10258224474</v>
          </cell>
        </row>
        <row r="7">
          <cell r="C7">
            <v>355057866</v>
          </cell>
        </row>
        <row r="8">
          <cell r="C8">
            <v>998887338</v>
          </cell>
        </row>
      </sheetData>
      <sheetData sheetId="34" refreshError="1">
        <row r="5">
          <cell r="C5">
            <v>683540449</v>
          </cell>
        </row>
        <row r="6">
          <cell r="C6">
            <v>528975729</v>
          </cell>
        </row>
        <row r="7">
          <cell r="C7">
            <v>21450344</v>
          </cell>
        </row>
        <row r="8">
          <cell r="C8">
            <v>133114376</v>
          </cell>
        </row>
      </sheetData>
      <sheetData sheetId="35" refreshError="1">
        <row r="5">
          <cell r="C5">
            <v>12295710128</v>
          </cell>
        </row>
        <row r="6">
          <cell r="C6">
            <v>10787200203</v>
          </cell>
        </row>
        <row r="7">
          <cell r="C7">
            <v>376508210</v>
          </cell>
        </row>
        <row r="8">
          <cell r="C8">
            <v>1132001714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13"/>
  <sheetViews>
    <sheetView tabSelected="1" zoomScale="98" zoomScaleNormal="98" zoomScaleSheetLayoutView="98" workbookViewId="0">
      <pane xSplit="1" topLeftCell="E1" activePane="topRight" state="frozen"/>
      <selection sqref="A1:XFD1048576"/>
      <selection pane="topRight" activeCell="N1" sqref="N1:N1048576"/>
    </sheetView>
  </sheetViews>
  <sheetFormatPr defaultRowHeight="15.75" x14ac:dyDescent="0.25"/>
  <cols>
    <col min="1" max="1" width="68" style="2" customWidth="1"/>
    <col min="2" max="2" width="13" style="2" bestFit="1" customWidth="1"/>
    <col min="3" max="5" width="13.5703125" style="2" bestFit="1" customWidth="1"/>
    <col min="6" max="10" width="12.85546875" style="2" customWidth="1"/>
    <col min="11" max="11" width="12.7109375" style="2" bestFit="1" customWidth="1"/>
    <col min="12" max="12" width="13.42578125" style="2" customWidth="1"/>
    <col min="13" max="13" width="12.7109375" style="2" bestFit="1" customWidth="1"/>
    <col min="14" max="14" width="12.85546875" style="2" customWidth="1"/>
    <col min="15" max="15" width="12.7109375" style="2" bestFit="1" customWidth="1"/>
    <col min="16" max="16" width="13.42578125" style="2" customWidth="1"/>
    <col min="17" max="17" width="13" style="2" bestFit="1" customWidth="1"/>
    <col min="18" max="18" width="12.85546875" style="2" customWidth="1"/>
    <col min="19" max="16384" width="9.140625" style="2"/>
  </cols>
  <sheetData>
    <row r="1" spans="1:18" x14ac:dyDescent="0.25">
      <c r="A1" s="1" t="s">
        <v>33</v>
      </c>
    </row>
    <row r="2" spans="1:18" x14ac:dyDescent="0.25">
      <c r="A2" s="1"/>
    </row>
    <row r="3" spans="1:18" ht="19.5" thickBot="1" x14ac:dyDescent="0.35">
      <c r="A3" s="3" t="s">
        <v>35</v>
      </c>
      <c r="B3" s="32"/>
      <c r="C3" s="32"/>
      <c r="D3" s="32"/>
      <c r="E3" s="33"/>
      <c r="F3" s="32"/>
      <c r="G3" s="32"/>
      <c r="H3" s="32"/>
      <c r="I3" s="33"/>
      <c r="J3" s="32"/>
      <c r="K3" s="32"/>
      <c r="L3" s="32"/>
      <c r="M3" s="33"/>
      <c r="N3" s="32"/>
      <c r="O3" s="32"/>
      <c r="P3" s="32"/>
      <c r="Q3" s="33"/>
      <c r="R3" s="32"/>
    </row>
    <row r="4" spans="1:18" ht="16.5" thickBot="1" x14ac:dyDescent="0.3">
      <c r="A4" s="98" t="s">
        <v>23</v>
      </c>
      <c r="B4" s="101">
        <v>2022</v>
      </c>
      <c r="C4" s="101"/>
      <c r="D4" s="101"/>
      <c r="E4" s="102"/>
      <c r="F4" s="100">
        <v>2023</v>
      </c>
      <c r="G4" s="101"/>
      <c r="H4" s="101"/>
      <c r="I4" s="102"/>
      <c r="J4" s="100">
        <v>2024</v>
      </c>
      <c r="K4" s="101"/>
      <c r="L4" s="101"/>
      <c r="M4" s="102"/>
      <c r="N4" s="100">
        <v>2025</v>
      </c>
      <c r="O4" s="101"/>
      <c r="P4" s="101"/>
      <c r="Q4" s="102"/>
      <c r="R4" s="37">
        <v>2026</v>
      </c>
    </row>
    <row r="5" spans="1:18" ht="19.5" thickBot="1" x14ac:dyDescent="0.3">
      <c r="A5" s="99"/>
      <c r="B5" s="51" t="s">
        <v>0</v>
      </c>
      <c r="C5" s="34" t="s">
        <v>1</v>
      </c>
      <c r="D5" s="34" t="s">
        <v>2</v>
      </c>
      <c r="E5" s="34" t="s">
        <v>3</v>
      </c>
      <c r="F5" s="34" t="s">
        <v>0</v>
      </c>
      <c r="G5" s="34" t="s">
        <v>1</v>
      </c>
      <c r="H5" s="34" t="s">
        <v>2</v>
      </c>
      <c r="I5" s="34" t="s">
        <v>3</v>
      </c>
      <c r="J5" s="34" t="s">
        <v>0</v>
      </c>
      <c r="K5" s="34" t="s">
        <v>1</v>
      </c>
      <c r="L5" s="34" t="s">
        <v>2</v>
      </c>
      <c r="M5" s="34" t="s">
        <v>3</v>
      </c>
      <c r="N5" s="34" t="s">
        <v>0</v>
      </c>
      <c r="O5" s="34" t="s">
        <v>1</v>
      </c>
      <c r="P5" s="34" t="s">
        <v>2</v>
      </c>
      <c r="Q5" s="34" t="s">
        <v>68</v>
      </c>
      <c r="R5" s="34" t="s">
        <v>74</v>
      </c>
    </row>
    <row r="6" spans="1:18" x14ac:dyDescent="0.25">
      <c r="A6" s="71" t="s">
        <v>21</v>
      </c>
      <c r="B6" s="63">
        <v>18645964.475000001</v>
      </c>
      <c r="C6" s="55">
        <v>19372140.093000002</v>
      </c>
      <c r="D6" s="55">
        <v>19287647.555</v>
      </c>
      <c r="E6" s="55">
        <v>19416592.971000001</v>
      </c>
      <c r="F6" s="55">
        <v>18932445.089000002</v>
      </c>
      <c r="G6" s="55">
        <v>19199365.410999998</v>
      </c>
      <c r="H6" s="55">
        <v>19835171.896000002</v>
      </c>
      <c r="I6" s="55">
        <v>20394436.134000003</v>
      </c>
      <c r="J6" s="55">
        <v>20260804.530999999</v>
      </c>
      <c r="K6" s="55">
        <v>20725474.647</v>
      </c>
      <c r="L6" s="55">
        <v>21200638.483999997</v>
      </c>
      <c r="M6" s="55">
        <v>22146826.967</v>
      </c>
      <c r="N6" s="55">
        <v>23191568.237360969</v>
      </c>
      <c r="O6" s="55">
        <v>23811401.492673598</v>
      </c>
      <c r="P6" s="55">
        <v>24501468.461999997</v>
      </c>
      <c r="Q6" s="55">
        <v>24887874.770999998</v>
      </c>
      <c r="R6" s="89">
        <v>25809687.234999999</v>
      </c>
    </row>
    <row r="7" spans="1:18" x14ac:dyDescent="0.25">
      <c r="A7" s="72" t="s">
        <v>4</v>
      </c>
      <c r="B7" s="64">
        <v>1368944.9210000001</v>
      </c>
      <c r="C7" s="9">
        <v>1715854.152</v>
      </c>
      <c r="D7" s="9">
        <v>1988662.3729999999</v>
      </c>
      <c r="E7" s="9">
        <v>2196295.8880000003</v>
      </c>
      <c r="F7" s="9">
        <v>2090436.9120000002</v>
      </c>
      <c r="G7" s="9">
        <v>2030994.5720000002</v>
      </c>
      <c r="H7" s="9">
        <v>2143782.1710000001</v>
      </c>
      <c r="I7" s="9">
        <v>2131132.0359999998</v>
      </c>
      <c r="J7" s="9">
        <v>1850804.7449999999</v>
      </c>
      <c r="K7" s="9">
        <v>1884494.963</v>
      </c>
      <c r="L7" s="9">
        <v>1849085.7360000003</v>
      </c>
      <c r="M7" s="9">
        <v>1790225.2309999999</v>
      </c>
      <c r="N7" s="9">
        <v>2050958.6479999998</v>
      </c>
      <c r="O7" s="9">
        <v>1734481.4559199999</v>
      </c>
      <c r="P7" s="9">
        <v>1871059.4519999998</v>
      </c>
      <c r="Q7" s="9">
        <v>1875199.8190000004</v>
      </c>
      <c r="R7" s="90">
        <v>2057642.0240000004</v>
      </c>
    </row>
    <row r="8" spans="1:18" s="1" customFormat="1" x14ac:dyDescent="0.25">
      <c r="A8" s="73" t="s">
        <v>5</v>
      </c>
      <c r="B8" s="65">
        <v>5750114.0430000005</v>
      </c>
      <c r="C8" s="23">
        <v>5831197.4220000012</v>
      </c>
      <c r="D8" s="23">
        <v>5852439.8749999981</v>
      </c>
      <c r="E8" s="23">
        <v>5931715.5730000008</v>
      </c>
      <c r="F8" s="23">
        <v>6120433.1620000005</v>
      </c>
      <c r="G8" s="23">
        <v>6589626.2260000007</v>
      </c>
      <c r="H8" s="23">
        <v>6913421.1889999993</v>
      </c>
      <c r="I8" s="23">
        <v>7299901.1349999998</v>
      </c>
      <c r="J8" s="23">
        <v>7595985.8489999995</v>
      </c>
      <c r="K8" s="23">
        <v>7849150.8479999993</v>
      </c>
      <c r="L8" s="23">
        <v>8145484.4069999997</v>
      </c>
      <c r="M8" s="23">
        <v>9089806.3969999999</v>
      </c>
      <c r="N8" s="23">
        <v>9573733.0130000003</v>
      </c>
      <c r="O8" s="23">
        <v>9903777.7785560004</v>
      </c>
      <c r="P8" s="23">
        <v>9683741.7190000005</v>
      </c>
      <c r="Q8" s="23">
        <v>9370150.0099999998</v>
      </c>
      <c r="R8" s="91">
        <v>9375067.4000000004</v>
      </c>
    </row>
    <row r="9" spans="1:18" s="1" customFormat="1" x14ac:dyDescent="0.25">
      <c r="A9" s="74" t="s">
        <v>47</v>
      </c>
      <c r="B9" s="66">
        <v>100579.58500000001</v>
      </c>
      <c r="C9" s="52">
        <v>115143.76900000001</v>
      </c>
      <c r="D9" s="52">
        <v>121448.20999999999</v>
      </c>
      <c r="E9" s="52">
        <v>113636.69699999999</v>
      </c>
      <c r="F9" s="52">
        <v>159991.67800000001</v>
      </c>
      <c r="G9" s="52">
        <v>238779.60199999998</v>
      </c>
      <c r="H9" s="52">
        <v>366901.95699999994</v>
      </c>
      <c r="I9" s="52">
        <v>356420.07300000003</v>
      </c>
      <c r="J9" s="52">
        <v>381541.80100000004</v>
      </c>
      <c r="K9" s="52">
        <v>454455.73100000003</v>
      </c>
      <c r="L9" s="52">
        <v>463771.91899999999</v>
      </c>
      <c r="M9" s="52">
        <v>568337.09600000002</v>
      </c>
      <c r="N9" s="29">
        <v>552814.19799999986</v>
      </c>
      <c r="O9" s="52">
        <v>463454.158</v>
      </c>
      <c r="P9" s="52">
        <v>486573.06300000002</v>
      </c>
      <c r="Q9" s="52">
        <v>564088.16300000006</v>
      </c>
      <c r="R9" s="92">
        <v>643236.92500000005</v>
      </c>
    </row>
    <row r="10" spans="1:18" x14ac:dyDescent="0.25">
      <c r="A10" s="74" t="s">
        <v>44</v>
      </c>
      <c r="B10" s="66">
        <v>4487592.1070000008</v>
      </c>
      <c r="C10" s="52">
        <v>5225400.074</v>
      </c>
      <c r="D10" s="52">
        <v>5337212.7100000009</v>
      </c>
      <c r="E10" s="52">
        <v>5342626.7110000001</v>
      </c>
      <c r="F10" s="52">
        <v>5322879.1579999998</v>
      </c>
      <c r="G10" s="52">
        <v>5548311.6040000003</v>
      </c>
      <c r="H10" s="52">
        <v>5374884.1500000004</v>
      </c>
      <c r="I10" s="52">
        <v>5643294.6039999994</v>
      </c>
      <c r="J10" s="52">
        <v>5834678.1970000006</v>
      </c>
      <c r="K10" s="52">
        <v>5912837.8569999989</v>
      </c>
      <c r="L10" s="52">
        <v>6262181.686999999</v>
      </c>
      <c r="M10" s="52">
        <v>6938254.9979999997</v>
      </c>
      <c r="N10" s="29">
        <v>7417421.9360000016</v>
      </c>
      <c r="O10" s="52">
        <v>7861618.2379999999</v>
      </c>
      <c r="P10" s="52">
        <v>7796501.6180000007</v>
      </c>
      <c r="Q10" s="52">
        <v>7444051.5450000009</v>
      </c>
      <c r="R10" s="92">
        <v>7178083.3690000009</v>
      </c>
    </row>
    <row r="11" spans="1:18" x14ac:dyDescent="0.25">
      <c r="A11" s="74" t="s">
        <v>45</v>
      </c>
      <c r="B11" s="66">
        <v>1125622.2269999997</v>
      </c>
      <c r="C11" s="52">
        <v>452597.32000000012</v>
      </c>
      <c r="D11" s="52">
        <v>354705.38199999998</v>
      </c>
      <c r="E11" s="52">
        <v>435321.74</v>
      </c>
      <c r="F11" s="52">
        <v>597433.05700000003</v>
      </c>
      <c r="G11" s="52">
        <v>762140.12099999993</v>
      </c>
      <c r="H11" s="52">
        <v>1131295.2660000001</v>
      </c>
      <c r="I11" s="52">
        <v>1259798.3259999999</v>
      </c>
      <c r="J11" s="52">
        <v>1338465.7009999999</v>
      </c>
      <c r="K11" s="52">
        <v>1440259.8259999999</v>
      </c>
      <c r="L11" s="52">
        <v>1378039.0819999999</v>
      </c>
      <c r="M11" s="52">
        <v>1541784.3140000002</v>
      </c>
      <c r="N11" s="29">
        <v>1555269.1160000002</v>
      </c>
      <c r="O11" s="52">
        <v>1530352.420556</v>
      </c>
      <c r="P11" s="52">
        <v>1352233.203</v>
      </c>
      <c r="Q11" s="52">
        <v>1312113.5489999999</v>
      </c>
      <c r="R11" s="92">
        <v>1503735.1670000001</v>
      </c>
    </row>
    <row r="12" spans="1:18" x14ac:dyDescent="0.25">
      <c r="A12" s="74" t="s">
        <v>46</v>
      </c>
      <c r="B12" s="66">
        <v>36320.123999999996</v>
      </c>
      <c r="C12" s="52">
        <v>38056.258999999998</v>
      </c>
      <c r="D12" s="52">
        <v>39073.572999999997</v>
      </c>
      <c r="E12" s="52">
        <v>40130.425000000003</v>
      </c>
      <c r="F12" s="52">
        <v>40129.269</v>
      </c>
      <c r="G12" s="52">
        <v>40394.899000000005</v>
      </c>
      <c r="H12" s="52">
        <v>40339.815999999999</v>
      </c>
      <c r="I12" s="52">
        <v>40388.131999999998</v>
      </c>
      <c r="J12" s="52">
        <v>41300.149999999994</v>
      </c>
      <c r="K12" s="52">
        <v>41597.433999999994</v>
      </c>
      <c r="L12" s="52">
        <v>41491.718999999997</v>
      </c>
      <c r="M12" s="52">
        <v>41429.988999999994</v>
      </c>
      <c r="N12" s="29">
        <v>48227.762999999999</v>
      </c>
      <c r="O12" s="52">
        <v>48352.962</v>
      </c>
      <c r="P12" s="52">
        <v>48433.834999999999</v>
      </c>
      <c r="Q12" s="52">
        <v>49896.752999999997</v>
      </c>
      <c r="R12" s="92">
        <v>50011.938999999998</v>
      </c>
    </row>
    <row r="13" spans="1:18" ht="18.75" x14ac:dyDescent="0.25">
      <c r="A13" s="73" t="s">
        <v>48</v>
      </c>
      <c r="B13" s="67">
        <v>10781800.081000002</v>
      </c>
      <c r="C13" s="24">
        <v>10969124.419</v>
      </c>
      <c r="D13" s="24">
        <v>10614664.976</v>
      </c>
      <c r="E13" s="24">
        <v>10398816.103</v>
      </c>
      <c r="F13" s="24">
        <v>9819806.2739999983</v>
      </c>
      <c r="G13" s="24">
        <v>9643604.1300000008</v>
      </c>
      <c r="H13" s="24">
        <v>9800905.2460000012</v>
      </c>
      <c r="I13" s="24">
        <v>10063351.101</v>
      </c>
      <c r="J13" s="24">
        <v>9894491.7639999986</v>
      </c>
      <c r="K13" s="24">
        <v>10114843.854999999</v>
      </c>
      <c r="L13" s="24">
        <v>10289474.866</v>
      </c>
      <c r="M13" s="24">
        <v>10477791.138000002</v>
      </c>
      <c r="N13" s="24">
        <v>10701610.634481788</v>
      </c>
      <c r="O13" s="24">
        <v>11334100.52291196</v>
      </c>
      <c r="P13" s="24">
        <v>12126987.105999999</v>
      </c>
      <c r="Q13" s="24">
        <v>12872278.760000002</v>
      </c>
      <c r="R13" s="93">
        <v>13511662.381999999</v>
      </c>
    </row>
    <row r="14" spans="1:18" x14ac:dyDescent="0.25">
      <c r="A14" s="75" t="s">
        <v>49</v>
      </c>
      <c r="B14" s="66">
        <v>11437605.735000001</v>
      </c>
      <c r="C14" s="52">
        <v>11760068.689000001</v>
      </c>
      <c r="D14" s="52">
        <v>11475465.656000001</v>
      </c>
      <c r="E14" s="52">
        <v>11312515.291999999</v>
      </c>
      <c r="F14" s="52">
        <v>10749461.901999999</v>
      </c>
      <c r="G14" s="52">
        <v>10573081.098000001</v>
      </c>
      <c r="H14" s="52">
        <v>10750921.762</v>
      </c>
      <c r="I14" s="52">
        <v>11020845.541000001</v>
      </c>
      <c r="J14" s="52">
        <v>10853302.895</v>
      </c>
      <c r="K14" s="52">
        <v>11083587.360000001</v>
      </c>
      <c r="L14" s="52">
        <v>11252464.295999998</v>
      </c>
      <c r="M14" s="52">
        <v>11476692.143999999</v>
      </c>
      <c r="N14" s="29">
        <v>11705878.993177818</v>
      </c>
      <c r="O14" s="52">
        <v>12349062.162764279</v>
      </c>
      <c r="P14" s="52">
        <v>13152201.391999999</v>
      </c>
      <c r="Q14" s="52">
        <v>13897816.867000002</v>
      </c>
      <c r="R14" s="92">
        <v>14565065.885</v>
      </c>
    </row>
    <row r="15" spans="1:18" x14ac:dyDescent="0.25">
      <c r="A15" s="76" t="s">
        <v>50</v>
      </c>
      <c r="B15" s="66">
        <v>8577030.7889999989</v>
      </c>
      <c r="C15" s="52">
        <v>8551465.6339999996</v>
      </c>
      <c r="D15" s="52">
        <v>8388810.102</v>
      </c>
      <c r="E15" s="52">
        <v>8357193.3769999994</v>
      </c>
      <c r="F15" s="52">
        <v>8256838.6119999997</v>
      </c>
      <c r="G15" s="52">
        <v>8284953.5010000002</v>
      </c>
      <c r="H15" s="52">
        <v>8422654.5899999999</v>
      </c>
      <c r="I15" s="52">
        <v>8630553.5379999988</v>
      </c>
      <c r="J15" s="52">
        <v>8620128.8399999999</v>
      </c>
      <c r="K15" s="52">
        <v>8781236.6449999996</v>
      </c>
      <c r="L15" s="52">
        <v>8947912.2049999982</v>
      </c>
      <c r="M15" s="52">
        <v>9027823.540000001</v>
      </c>
      <c r="N15" s="29">
        <v>9267864.3523953408</v>
      </c>
      <c r="O15" s="52">
        <v>9695002.9570963886</v>
      </c>
      <c r="P15" s="52">
        <v>10387747.715</v>
      </c>
      <c r="Q15" s="52">
        <v>11056819.125</v>
      </c>
      <c r="R15" s="92">
        <v>11623941.685000001</v>
      </c>
    </row>
    <row r="16" spans="1:18" x14ac:dyDescent="0.25">
      <c r="A16" s="77" t="s">
        <v>51</v>
      </c>
      <c r="B16" s="68">
        <v>2860574.946</v>
      </c>
      <c r="C16" s="53">
        <v>3208603.0549999997</v>
      </c>
      <c r="D16" s="53">
        <v>3086655.554</v>
      </c>
      <c r="E16" s="53">
        <v>2955321.915</v>
      </c>
      <c r="F16" s="53">
        <v>2492623.2899999996</v>
      </c>
      <c r="G16" s="53">
        <v>2288127.5969999996</v>
      </c>
      <c r="H16" s="53">
        <v>2328267.1719999998</v>
      </c>
      <c r="I16" s="53">
        <v>2390292.003</v>
      </c>
      <c r="J16" s="53">
        <v>2233174.0549999997</v>
      </c>
      <c r="K16" s="53">
        <v>2302350.7150000003</v>
      </c>
      <c r="L16" s="53">
        <v>2304552.091</v>
      </c>
      <c r="M16" s="53">
        <v>2448868.6039999998</v>
      </c>
      <c r="N16" s="31">
        <v>2438014.6407824787</v>
      </c>
      <c r="O16" s="53">
        <v>2654059.2056678901</v>
      </c>
      <c r="P16" s="53">
        <v>2764453.6770000001</v>
      </c>
      <c r="Q16" s="53">
        <v>2840997.7420000001</v>
      </c>
      <c r="R16" s="94">
        <v>2941124.2</v>
      </c>
    </row>
    <row r="17" spans="1:18" x14ac:dyDescent="0.25">
      <c r="A17" s="75" t="s">
        <v>52</v>
      </c>
      <c r="B17" s="66">
        <v>959957.995</v>
      </c>
      <c r="C17" s="52">
        <v>1048063.026</v>
      </c>
      <c r="D17" s="52">
        <v>1233714.8070000003</v>
      </c>
      <c r="E17" s="52">
        <v>1313921.0649999999</v>
      </c>
      <c r="F17" s="52">
        <v>1385846.848</v>
      </c>
      <c r="G17" s="52">
        <v>1421381.4410000001</v>
      </c>
      <c r="H17" s="52">
        <v>1435505.804</v>
      </c>
      <c r="I17" s="52">
        <v>1409071.4679999999</v>
      </c>
      <c r="J17" s="52">
        <v>1390990.9550000001</v>
      </c>
      <c r="K17" s="52">
        <v>1401931.9299999997</v>
      </c>
      <c r="L17" s="52">
        <v>1420890.09</v>
      </c>
      <c r="M17" s="52">
        <v>1456951.4849999999</v>
      </c>
      <c r="N17" s="29">
        <v>1468475.8493321908</v>
      </c>
      <c r="O17" s="52">
        <v>1464316.0236741502</v>
      </c>
      <c r="P17" s="52">
        <v>1446767.0469999998</v>
      </c>
      <c r="Q17" s="29">
        <v>1309458.1499999997</v>
      </c>
      <c r="R17" s="92">
        <v>1361603.6850000001</v>
      </c>
    </row>
    <row r="18" spans="1:18" ht="18.75" x14ac:dyDescent="0.25">
      <c r="A18" s="75" t="s">
        <v>67</v>
      </c>
      <c r="B18" s="69">
        <v>531393.88</v>
      </c>
      <c r="C18" s="54">
        <v>592240.88400000008</v>
      </c>
      <c r="D18" s="54">
        <v>703520.71577100002</v>
      </c>
      <c r="E18" s="54">
        <v>703121.99977099989</v>
      </c>
      <c r="F18" s="54">
        <v>750179.38099999982</v>
      </c>
      <c r="G18" s="54">
        <v>794806.19799999974</v>
      </c>
      <c r="H18" s="54">
        <v>779694.27399999974</v>
      </c>
      <c r="I18" s="54">
        <v>722129.55000000016</v>
      </c>
      <c r="J18" s="54">
        <v>703705.19100000022</v>
      </c>
      <c r="K18" s="54">
        <v>698677.66999999993</v>
      </c>
      <c r="L18" s="54">
        <v>666085.04299999995</v>
      </c>
      <c r="M18" s="54">
        <v>647109.77299999993</v>
      </c>
      <c r="N18" s="30">
        <v>684376.05400000012</v>
      </c>
      <c r="O18" s="54">
        <v>675666.1059999998</v>
      </c>
      <c r="P18" s="54">
        <v>654319.74400000006</v>
      </c>
      <c r="Q18" s="30">
        <v>564674.09800000011</v>
      </c>
      <c r="R18" s="95">
        <v>551672.15099999972</v>
      </c>
    </row>
    <row r="19" spans="1:18" x14ac:dyDescent="0.25">
      <c r="A19" s="75" t="s">
        <v>53</v>
      </c>
      <c r="B19" s="66">
        <v>655805.65399999998</v>
      </c>
      <c r="C19" s="52">
        <v>790944.2699999999</v>
      </c>
      <c r="D19" s="52">
        <v>860800.68000000017</v>
      </c>
      <c r="E19" s="52">
        <v>913699.18900000013</v>
      </c>
      <c r="F19" s="52">
        <v>929655.62800000003</v>
      </c>
      <c r="G19" s="52">
        <v>929476.96799999999</v>
      </c>
      <c r="H19" s="52">
        <v>950016.51599999995</v>
      </c>
      <c r="I19" s="52">
        <v>957494.44</v>
      </c>
      <c r="J19" s="52">
        <v>958811.13099999994</v>
      </c>
      <c r="K19" s="52">
        <v>968743.505</v>
      </c>
      <c r="L19" s="52">
        <v>962989.42999999993</v>
      </c>
      <c r="M19" s="52">
        <v>998901.00599999994</v>
      </c>
      <c r="N19" s="29">
        <v>1007149.4098045917</v>
      </c>
      <c r="O19" s="52">
        <v>1014961.6398523197</v>
      </c>
      <c r="P19" s="52">
        <v>1025214.286</v>
      </c>
      <c r="Q19" s="52">
        <v>1025538.1070000001</v>
      </c>
      <c r="R19" s="92">
        <v>1053403.503</v>
      </c>
    </row>
    <row r="20" spans="1:18" x14ac:dyDescent="0.25">
      <c r="A20" s="78" t="s">
        <v>54</v>
      </c>
      <c r="B20" s="68">
        <v>318820.34899999999</v>
      </c>
      <c r="C20" s="53">
        <v>381892.34699999995</v>
      </c>
      <c r="D20" s="53">
        <v>418749.92200000002</v>
      </c>
      <c r="E20" s="53">
        <v>482750.85800000007</v>
      </c>
      <c r="F20" s="53">
        <v>492477.64300000004</v>
      </c>
      <c r="G20" s="53">
        <v>507062.21699999995</v>
      </c>
      <c r="H20" s="53">
        <v>516227.83800000011</v>
      </c>
      <c r="I20" s="53">
        <v>550335.16300000006</v>
      </c>
      <c r="J20" s="53">
        <v>554635.90300000005</v>
      </c>
      <c r="K20" s="53">
        <v>557565.58799999999</v>
      </c>
      <c r="L20" s="53">
        <v>570693.16399999999</v>
      </c>
      <c r="M20" s="53">
        <v>632373.82400000002</v>
      </c>
      <c r="N20" s="31">
        <v>647323.28151056101</v>
      </c>
      <c r="O20" s="53">
        <v>652344.82157631963</v>
      </c>
      <c r="P20" s="53">
        <v>656560.6719999999</v>
      </c>
      <c r="Q20" s="53">
        <v>634587.96299999987</v>
      </c>
      <c r="R20" s="94">
        <v>653783.94700000004</v>
      </c>
    </row>
    <row r="21" spans="1:18" x14ac:dyDescent="0.25">
      <c r="A21" s="76" t="s">
        <v>55</v>
      </c>
      <c r="B21" s="68">
        <v>336985.30499999999</v>
      </c>
      <c r="C21" s="53">
        <v>409051.92300000001</v>
      </c>
      <c r="D21" s="53">
        <v>442050.75799999997</v>
      </c>
      <c r="E21" s="53">
        <v>430948.33100000001</v>
      </c>
      <c r="F21" s="53">
        <v>437177.98500000004</v>
      </c>
      <c r="G21" s="53">
        <v>422414.75100000005</v>
      </c>
      <c r="H21" s="53">
        <v>433788.67800000001</v>
      </c>
      <c r="I21" s="53">
        <v>407159.277</v>
      </c>
      <c r="J21" s="53">
        <v>404175.228</v>
      </c>
      <c r="K21" s="53">
        <v>411177.91699999996</v>
      </c>
      <c r="L21" s="53">
        <v>392296.26599999995</v>
      </c>
      <c r="M21" s="53">
        <v>366527.18199999997</v>
      </c>
      <c r="N21" s="31">
        <v>359826.12829403079</v>
      </c>
      <c r="O21" s="53">
        <v>362616.81827599998</v>
      </c>
      <c r="P21" s="53">
        <v>368653.614</v>
      </c>
      <c r="Q21" s="53">
        <v>390950.14400000003</v>
      </c>
      <c r="R21" s="94">
        <v>399619.55599999998</v>
      </c>
    </row>
    <row r="22" spans="1:18" ht="18.75" x14ac:dyDescent="0.25">
      <c r="A22" s="73" t="s">
        <v>56</v>
      </c>
      <c r="B22" s="67">
        <v>4182.8950000000004</v>
      </c>
      <c r="C22" s="24">
        <v>4181.2970000000005</v>
      </c>
      <c r="D22" s="24">
        <v>4179.9629999999997</v>
      </c>
      <c r="E22" s="24">
        <v>4258.4350000000004</v>
      </c>
      <c r="F22" s="24">
        <v>4256.1009999999997</v>
      </c>
      <c r="G22" s="24">
        <v>4255.7669999999998</v>
      </c>
      <c r="H22" s="24">
        <v>4254.4340000000002</v>
      </c>
      <c r="I22" s="24">
        <v>4516.6229999999996</v>
      </c>
      <c r="J22" s="24">
        <v>4515.2889999999998</v>
      </c>
      <c r="K22" s="24">
        <v>4513.9549999999999</v>
      </c>
      <c r="L22" s="24">
        <v>4512.6219999999994</v>
      </c>
      <c r="M22" s="24">
        <v>6482.2880000000005</v>
      </c>
      <c r="N22" s="24">
        <v>6480.9539999999997</v>
      </c>
      <c r="O22" s="24">
        <v>6479.6210000000001</v>
      </c>
      <c r="P22" s="24">
        <v>6478.2870000000003</v>
      </c>
      <c r="Q22" s="24">
        <v>7206.4529999999995</v>
      </c>
      <c r="R22" s="93">
        <v>7205.1189999999997</v>
      </c>
    </row>
    <row r="23" spans="1:18" ht="18.75" x14ac:dyDescent="0.25">
      <c r="A23" s="73" t="s">
        <v>57</v>
      </c>
      <c r="B23" s="67">
        <v>187656.19799999997</v>
      </c>
      <c r="C23" s="24">
        <v>181055.45499999999</v>
      </c>
      <c r="D23" s="24">
        <v>181419.21</v>
      </c>
      <c r="E23" s="24">
        <v>193517.10200000001</v>
      </c>
      <c r="F23" s="24">
        <v>194729.84399999998</v>
      </c>
      <c r="G23" s="24">
        <v>195491.71399999998</v>
      </c>
      <c r="H23" s="24">
        <v>195360.30899999998</v>
      </c>
      <c r="I23" s="24">
        <v>214919.66</v>
      </c>
      <c r="J23" s="24">
        <v>215099.13499999998</v>
      </c>
      <c r="K23" s="24">
        <v>214962.98</v>
      </c>
      <c r="L23" s="24">
        <v>218565.62399999998</v>
      </c>
      <c r="M23" s="24">
        <v>235544.579</v>
      </c>
      <c r="N23" s="24">
        <v>221499.05600000001</v>
      </c>
      <c r="O23" s="24">
        <v>222640.08899999998</v>
      </c>
      <c r="P23" s="24">
        <v>226163.22100000002</v>
      </c>
      <c r="Q23" s="24">
        <v>244185.40800000002</v>
      </c>
      <c r="R23" s="93">
        <v>232816.00399999999</v>
      </c>
    </row>
    <row r="24" spans="1:18" ht="19.5" thickBot="1" x14ac:dyDescent="0.3">
      <c r="A24" s="79" t="s">
        <v>58</v>
      </c>
      <c r="B24" s="70">
        <v>553266.33699999785</v>
      </c>
      <c r="C24" s="25">
        <v>670727.34800000151</v>
      </c>
      <c r="D24" s="25">
        <v>646281.15800000215</v>
      </c>
      <c r="E24" s="25">
        <v>691989.86999999965</v>
      </c>
      <c r="F24" s="25">
        <v>702782.79600000218</v>
      </c>
      <c r="G24" s="25">
        <v>735393.0019999973</v>
      </c>
      <c r="H24" s="25">
        <v>777448.54700000095</v>
      </c>
      <c r="I24" s="25">
        <v>680615.57900000527</v>
      </c>
      <c r="J24" s="25">
        <v>699907.74900000042</v>
      </c>
      <c r="K24" s="25">
        <v>657508.04600000253</v>
      </c>
      <c r="L24" s="25">
        <v>693515.22899999598</v>
      </c>
      <c r="M24" s="25">
        <v>546977.33399999945</v>
      </c>
      <c r="N24" s="25">
        <v>637285.93187918304</v>
      </c>
      <c r="O24" s="25">
        <v>609922.02528563794</v>
      </c>
      <c r="P24" s="25">
        <v>587038.67699999863</v>
      </c>
      <c r="Q24" s="25">
        <v>518854.32099999441</v>
      </c>
      <c r="R24" s="96">
        <v>625294.30599999963</v>
      </c>
    </row>
    <row r="25" spans="1:18" x14ac:dyDescent="0.25">
      <c r="B25" s="4"/>
      <c r="C25" s="4"/>
      <c r="D25" s="4"/>
      <c r="F25" s="4"/>
      <c r="G25" s="4"/>
      <c r="H25" s="4"/>
      <c r="J25" s="4"/>
      <c r="K25" s="4"/>
      <c r="L25" s="4"/>
      <c r="N25" s="4"/>
      <c r="O25" s="4"/>
      <c r="P25" s="4"/>
      <c r="R25" s="4"/>
    </row>
    <row r="26" spans="1:18" x14ac:dyDescent="0.25">
      <c r="B26" s="4"/>
      <c r="C26" s="4"/>
      <c r="D26" s="4"/>
      <c r="F26" s="4"/>
      <c r="G26" s="4"/>
      <c r="H26" s="4"/>
      <c r="J26" s="4"/>
      <c r="K26" s="4"/>
      <c r="L26" s="4"/>
      <c r="N26" s="4"/>
      <c r="O26" s="4"/>
      <c r="P26" s="4"/>
      <c r="R26" s="4"/>
    </row>
    <row r="27" spans="1:18" ht="19.5" thickBot="1" x14ac:dyDescent="0.35">
      <c r="A27" s="35" t="s">
        <v>24</v>
      </c>
      <c r="B27" s="36"/>
      <c r="C27" s="36"/>
      <c r="D27" s="36"/>
      <c r="E27" s="33"/>
      <c r="F27" s="36"/>
      <c r="G27" s="36"/>
      <c r="H27" s="36"/>
      <c r="I27" s="33"/>
      <c r="J27" s="36"/>
      <c r="K27" s="36"/>
      <c r="L27" s="36"/>
      <c r="M27" s="33"/>
      <c r="N27" s="36"/>
      <c r="O27" s="36"/>
      <c r="P27" s="36"/>
      <c r="Q27" s="33"/>
      <c r="R27" s="36"/>
    </row>
    <row r="28" spans="1:18" ht="16.5" thickBot="1" x14ac:dyDescent="0.3">
      <c r="A28" s="98" t="s">
        <v>23</v>
      </c>
      <c r="B28" s="101">
        <v>2022</v>
      </c>
      <c r="C28" s="101"/>
      <c r="D28" s="101"/>
      <c r="E28" s="102"/>
      <c r="F28" s="100">
        <v>2023</v>
      </c>
      <c r="G28" s="101"/>
      <c r="H28" s="101"/>
      <c r="I28" s="102"/>
      <c r="J28" s="100">
        <v>2024</v>
      </c>
      <c r="K28" s="101"/>
      <c r="L28" s="101"/>
      <c r="M28" s="102"/>
      <c r="N28" s="100">
        <v>2025</v>
      </c>
      <c r="O28" s="101"/>
      <c r="P28" s="101"/>
      <c r="Q28" s="102"/>
      <c r="R28" s="37">
        <v>2026</v>
      </c>
    </row>
    <row r="29" spans="1:18" ht="19.5" thickBot="1" x14ac:dyDescent="0.3">
      <c r="A29" s="99"/>
      <c r="B29" s="51" t="s">
        <v>0</v>
      </c>
      <c r="C29" s="34" t="s">
        <v>1</v>
      </c>
      <c r="D29" s="34" t="s">
        <v>2</v>
      </c>
      <c r="E29" s="34" t="s">
        <v>3</v>
      </c>
      <c r="F29" s="34" t="s">
        <v>0</v>
      </c>
      <c r="G29" s="34" t="s">
        <v>1</v>
      </c>
      <c r="H29" s="34" t="s">
        <v>2</v>
      </c>
      <c r="I29" s="34" t="s">
        <v>3</v>
      </c>
      <c r="J29" s="34" t="s">
        <v>0</v>
      </c>
      <c r="K29" s="34" t="s">
        <v>1</v>
      </c>
      <c r="L29" s="34" t="s">
        <v>2</v>
      </c>
      <c r="M29" s="34" t="s">
        <v>3</v>
      </c>
      <c r="N29" s="34" t="s">
        <v>0</v>
      </c>
      <c r="O29" s="34" t="s">
        <v>1</v>
      </c>
      <c r="P29" s="34" t="s">
        <v>2</v>
      </c>
      <c r="Q29" s="34" t="s">
        <v>68</v>
      </c>
      <c r="R29" s="34" t="s">
        <v>74</v>
      </c>
    </row>
    <row r="30" spans="1:18" x14ac:dyDescent="0.25">
      <c r="A30" s="71" t="s">
        <v>21</v>
      </c>
      <c r="B30" s="63">
        <v>16502504.825000001</v>
      </c>
      <c r="C30" s="55">
        <v>17206460.686000001</v>
      </c>
      <c r="D30" s="55">
        <v>17113840.318</v>
      </c>
      <c r="E30" s="55">
        <v>17225079.02</v>
      </c>
      <c r="F30" s="55">
        <v>16703686.050000001</v>
      </c>
      <c r="G30" s="55">
        <v>16963971.055</v>
      </c>
      <c r="H30" s="55">
        <v>17552573.214000002</v>
      </c>
      <c r="I30" s="55">
        <v>18110065.200000003</v>
      </c>
      <c r="J30" s="55">
        <v>17982725.43</v>
      </c>
      <c r="K30" s="55">
        <v>18444987.133000001</v>
      </c>
      <c r="L30" s="55">
        <v>18915282.800999999</v>
      </c>
      <c r="M30" s="55">
        <v>19790936.302999999</v>
      </c>
      <c r="N30" s="55">
        <v>20802464.001360968</v>
      </c>
      <c r="O30" s="55">
        <v>21381343.7286736</v>
      </c>
      <c r="P30" s="55">
        <v>22043909.947999999</v>
      </c>
      <c r="Q30" s="55">
        <v>22415698.359999996</v>
      </c>
      <c r="R30" s="89">
        <v>23312280.443</v>
      </c>
    </row>
    <row r="31" spans="1:18" x14ac:dyDescent="0.25">
      <c r="A31" s="72" t="s">
        <v>4</v>
      </c>
      <c r="B31" s="64">
        <v>1250809.834</v>
      </c>
      <c r="C31" s="9">
        <v>1593703.105</v>
      </c>
      <c r="D31" s="9">
        <v>1871683.7209999999</v>
      </c>
      <c r="E31" s="9">
        <v>2084649.5280000002</v>
      </c>
      <c r="F31" s="9">
        <v>1978962.9560000002</v>
      </c>
      <c r="G31" s="9">
        <v>1951224.8160000001</v>
      </c>
      <c r="H31" s="9">
        <v>2056935.8629999999</v>
      </c>
      <c r="I31" s="9">
        <v>2046887.8089999999</v>
      </c>
      <c r="J31" s="9">
        <v>1755938.8559999999</v>
      </c>
      <c r="K31" s="9">
        <v>1791019.0630000001</v>
      </c>
      <c r="L31" s="9">
        <v>1767460.4460000002</v>
      </c>
      <c r="M31" s="9">
        <v>1706798.2889999999</v>
      </c>
      <c r="N31" s="9">
        <v>1963948.5799999998</v>
      </c>
      <c r="O31" s="9">
        <v>1637023.8269199999</v>
      </c>
      <c r="P31" s="9">
        <v>1775336.3369999998</v>
      </c>
      <c r="Q31" s="9">
        <v>1779747.7520000003</v>
      </c>
      <c r="R31" s="90">
        <v>1957929.7380000004</v>
      </c>
    </row>
    <row r="32" spans="1:18" s="1" customFormat="1" x14ac:dyDescent="0.25">
      <c r="A32" s="73" t="s">
        <v>5</v>
      </c>
      <c r="B32" s="65">
        <v>4750480.4850000003</v>
      </c>
      <c r="C32" s="23">
        <v>4824196.8250000011</v>
      </c>
      <c r="D32" s="23">
        <v>4838001.7809999986</v>
      </c>
      <c r="E32" s="23">
        <v>4905606.6020000009</v>
      </c>
      <c r="F32" s="23">
        <v>5059914.5420000004</v>
      </c>
      <c r="G32" s="23">
        <v>5484126.6020000009</v>
      </c>
      <c r="H32" s="23">
        <v>5766748.6549999993</v>
      </c>
      <c r="I32" s="23">
        <v>6129108.3300000001</v>
      </c>
      <c r="J32" s="23">
        <v>6436603.1789999995</v>
      </c>
      <c r="K32" s="23">
        <v>6679005.2809999995</v>
      </c>
      <c r="L32" s="23">
        <v>6961508.7390000001</v>
      </c>
      <c r="M32" s="23">
        <v>7871584.9929999998</v>
      </c>
      <c r="N32" s="23">
        <v>8318093.8880000003</v>
      </c>
      <c r="O32" s="23">
        <v>8628744.0155560002</v>
      </c>
      <c r="P32" s="23">
        <v>8414680.9930000007</v>
      </c>
      <c r="Q32" s="23">
        <v>8121138.8090000004</v>
      </c>
      <c r="R32" s="91">
        <v>8127833.8430000003</v>
      </c>
    </row>
    <row r="33" spans="1:18" x14ac:dyDescent="0.25">
      <c r="A33" s="74" t="s">
        <v>47</v>
      </c>
      <c r="B33" s="66">
        <v>80785.627000000008</v>
      </c>
      <c r="C33" s="52">
        <v>98960.15400000001</v>
      </c>
      <c r="D33" s="52">
        <v>104989.349</v>
      </c>
      <c r="E33" s="52">
        <v>97556.889999999985</v>
      </c>
      <c r="F33" s="52">
        <v>140803.959</v>
      </c>
      <c r="G33" s="52">
        <v>219279.72899999999</v>
      </c>
      <c r="H33" s="52">
        <v>345202.27499999997</v>
      </c>
      <c r="I33" s="52">
        <v>332301.38</v>
      </c>
      <c r="J33" s="52">
        <v>358304.71900000004</v>
      </c>
      <c r="K33" s="52">
        <v>414610.185</v>
      </c>
      <c r="L33" s="52">
        <v>429220.299</v>
      </c>
      <c r="M33" s="52">
        <v>535914.13800000004</v>
      </c>
      <c r="N33" s="29">
        <v>510596.83399999992</v>
      </c>
      <c r="O33" s="52">
        <v>433077.68099999998</v>
      </c>
      <c r="P33" s="52">
        <v>464534.48600000003</v>
      </c>
      <c r="Q33" s="52">
        <v>540827.6320000001</v>
      </c>
      <c r="R33" s="92">
        <v>603089.03200000001</v>
      </c>
    </row>
    <row r="34" spans="1:18" x14ac:dyDescent="0.25">
      <c r="A34" s="74" t="s">
        <v>44</v>
      </c>
      <c r="B34" s="66">
        <v>3538264.4450000003</v>
      </c>
      <c r="C34" s="52">
        <v>4253786.4050000003</v>
      </c>
      <c r="D34" s="52">
        <v>4368436.8910000008</v>
      </c>
      <c r="E34" s="52">
        <v>4367745.0060000001</v>
      </c>
      <c r="F34" s="52">
        <v>4313315.1780000003</v>
      </c>
      <c r="G34" s="52">
        <v>4501270.4539999999</v>
      </c>
      <c r="H34" s="52">
        <v>4309516.8629999999</v>
      </c>
      <c r="I34" s="52">
        <v>4582941.5539999995</v>
      </c>
      <c r="J34" s="52">
        <v>4760336.7230000002</v>
      </c>
      <c r="K34" s="52">
        <v>4838037.1139999991</v>
      </c>
      <c r="L34" s="52">
        <v>5161705.7569999993</v>
      </c>
      <c r="M34" s="52">
        <v>5818559.0650000004</v>
      </c>
      <c r="N34" s="29">
        <v>6257452.2360000014</v>
      </c>
      <c r="O34" s="52">
        <v>6658153.7769999998</v>
      </c>
      <c r="P34" s="52">
        <v>6603871.1010000007</v>
      </c>
      <c r="Q34" s="52">
        <v>6290463.5850000009</v>
      </c>
      <c r="R34" s="92">
        <v>6047583.0940000005</v>
      </c>
    </row>
    <row r="35" spans="1:18" x14ac:dyDescent="0.25">
      <c r="A35" s="74" t="s">
        <v>45</v>
      </c>
      <c r="B35" s="66">
        <v>1099927.4519999998</v>
      </c>
      <c r="C35" s="52">
        <v>439211.1700000001</v>
      </c>
      <c r="D35" s="52">
        <v>332319.13099999999</v>
      </c>
      <c r="E35" s="52">
        <v>407491.44400000002</v>
      </c>
      <c r="F35" s="52">
        <v>572983.299</v>
      </c>
      <c r="G35" s="52">
        <v>730498.68299999996</v>
      </c>
      <c r="H35" s="52">
        <v>1079006.8640000001</v>
      </c>
      <c r="I35" s="52">
        <v>1180794.4269999999</v>
      </c>
      <c r="J35" s="52">
        <v>1283978.75</v>
      </c>
      <c r="K35" s="52">
        <v>1392077.7109999999</v>
      </c>
      <c r="L35" s="52">
        <v>1336408.1269999999</v>
      </c>
      <c r="M35" s="52">
        <v>1482998.9640000002</v>
      </c>
      <c r="N35" s="29">
        <v>1509134.2180000001</v>
      </c>
      <c r="O35" s="52">
        <v>1496476.758556</v>
      </c>
      <c r="P35" s="52">
        <v>1305158.7339999999</v>
      </c>
      <c r="Q35" s="52">
        <v>1247268.0019999999</v>
      </c>
      <c r="R35" s="92">
        <v>1434466.9410000001</v>
      </c>
    </row>
    <row r="36" spans="1:18" x14ac:dyDescent="0.25">
      <c r="A36" s="74" t="s">
        <v>46</v>
      </c>
      <c r="B36" s="66">
        <v>31502.960999999996</v>
      </c>
      <c r="C36" s="52">
        <v>32239.095999999998</v>
      </c>
      <c r="D36" s="52">
        <v>32256.409999999996</v>
      </c>
      <c r="E36" s="52">
        <v>32813.262000000002</v>
      </c>
      <c r="F36" s="52">
        <v>32812.106</v>
      </c>
      <c r="G36" s="52">
        <v>33077.736000000004</v>
      </c>
      <c r="H36" s="52">
        <v>33022.652999999998</v>
      </c>
      <c r="I36" s="52">
        <v>33070.968999999997</v>
      </c>
      <c r="J36" s="52">
        <v>33982.986999999994</v>
      </c>
      <c r="K36" s="52">
        <v>34280.270999999993</v>
      </c>
      <c r="L36" s="52">
        <v>34174.555999999997</v>
      </c>
      <c r="M36" s="52">
        <v>34112.825999999994</v>
      </c>
      <c r="N36" s="29">
        <v>40910.6</v>
      </c>
      <c r="O36" s="52">
        <v>41035.798999999999</v>
      </c>
      <c r="P36" s="52">
        <v>41116.671999999999</v>
      </c>
      <c r="Q36" s="52">
        <v>42579.59</v>
      </c>
      <c r="R36" s="92">
        <v>42694.775999999998</v>
      </c>
    </row>
    <row r="37" spans="1:18" ht="18.75" x14ac:dyDescent="0.25">
      <c r="A37" s="73" t="s">
        <v>48</v>
      </c>
      <c r="B37" s="67">
        <v>9835879.3140000012</v>
      </c>
      <c r="C37" s="24">
        <v>10018373.700999999</v>
      </c>
      <c r="D37" s="24">
        <v>9664290.1889999993</v>
      </c>
      <c r="E37" s="24">
        <v>9444905.7760000005</v>
      </c>
      <c r="F37" s="24">
        <v>8872968.1119999979</v>
      </c>
      <c r="G37" s="24">
        <v>8712009.2740000002</v>
      </c>
      <c r="H37" s="24">
        <v>8878671.4610000011</v>
      </c>
      <c r="I37" s="24">
        <v>9157172.5149999987</v>
      </c>
      <c r="J37" s="24">
        <v>8992433.4729999993</v>
      </c>
      <c r="K37" s="24">
        <v>9213445.9129999988</v>
      </c>
      <c r="L37" s="24">
        <v>9382940.5420000013</v>
      </c>
      <c r="M37" s="24">
        <v>9521871.2350000013</v>
      </c>
      <c r="N37" s="24">
        <v>9755376.9194817878</v>
      </c>
      <c r="O37" s="24">
        <v>10372891.57791196</v>
      </c>
      <c r="P37" s="24">
        <v>11138215.293</v>
      </c>
      <c r="Q37" s="24">
        <v>11833317.568000002</v>
      </c>
      <c r="R37" s="93">
        <v>12452260.725</v>
      </c>
    </row>
    <row r="38" spans="1:18" x14ac:dyDescent="0.25">
      <c r="A38" s="75" t="s">
        <v>49</v>
      </c>
      <c r="B38" s="66">
        <v>10457376.787000002</v>
      </c>
      <c r="C38" s="52">
        <v>10771333.892000001</v>
      </c>
      <c r="D38" s="52">
        <v>10484853.309000002</v>
      </c>
      <c r="E38" s="52">
        <v>10316613.348999999</v>
      </c>
      <c r="F38" s="52">
        <v>9760224.004999999</v>
      </c>
      <c r="G38" s="52">
        <v>9594447.7910000011</v>
      </c>
      <c r="H38" s="52">
        <v>9777840.8670000006</v>
      </c>
      <c r="I38" s="52">
        <v>10060789.755000001</v>
      </c>
      <c r="J38" s="52">
        <v>9897770.7520000003</v>
      </c>
      <c r="K38" s="52">
        <v>10127494.038000001</v>
      </c>
      <c r="L38" s="52">
        <v>10290601.050999999</v>
      </c>
      <c r="M38" s="52">
        <v>10459969.126</v>
      </c>
      <c r="N38" s="29">
        <v>10700628.495177818</v>
      </c>
      <c r="O38" s="52">
        <v>11330875.17776428</v>
      </c>
      <c r="P38" s="52">
        <v>12105386.804</v>
      </c>
      <c r="Q38" s="52">
        <v>12795853.724000001</v>
      </c>
      <c r="R38" s="92">
        <v>13444539.950999999</v>
      </c>
    </row>
    <row r="39" spans="1:18" x14ac:dyDescent="0.25">
      <c r="A39" s="76" t="s">
        <v>50</v>
      </c>
      <c r="B39" s="66">
        <v>7599966.942999999</v>
      </c>
      <c r="C39" s="52">
        <v>7566702.3689999999</v>
      </c>
      <c r="D39" s="52">
        <v>7402283.5749999993</v>
      </c>
      <c r="E39" s="52">
        <v>7365470.0159999998</v>
      </c>
      <c r="F39" s="52">
        <v>7271428.7349999994</v>
      </c>
      <c r="G39" s="52">
        <v>7310036.2680000002</v>
      </c>
      <c r="H39" s="52">
        <v>7453568.0280000009</v>
      </c>
      <c r="I39" s="52">
        <v>7674298.061999999</v>
      </c>
      <c r="J39" s="52">
        <v>7668185.1570000006</v>
      </c>
      <c r="K39" s="52">
        <v>7828779.0089999996</v>
      </c>
      <c r="L39" s="52">
        <v>7989615.7899999991</v>
      </c>
      <c r="M39" s="52">
        <v>8014619.0910000009</v>
      </c>
      <c r="N39" s="29">
        <v>8266165.2823953405</v>
      </c>
      <c r="O39" s="52">
        <v>8680400.4580963887</v>
      </c>
      <c r="P39" s="52">
        <v>9344540.4910000004</v>
      </c>
      <c r="Q39" s="52">
        <v>9958531.057</v>
      </c>
      <c r="R39" s="92">
        <v>10507140.118000001</v>
      </c>
    </row>
    <row r="40" spans="1:18" x14ac:dyDescent="0.25">
      <c r="A40" s="77" t="s">
        <v>51</v>
      </c>
      <c r="B40" s="68">
        <v>2857409.844</v>
      </c>
      <c r="C40" s="53">
        <v>3204631.5229999996</v>
      </c>
      <c r="D40" s="53">
        <v>3082569.7340000002</v>
      </c>
      <c r="E40" s="53">
        <v>2951143.3330000001</v>
      </c>
      <c r="F40" s="53">
        <v>2488795.2699999996</v>
      </c>
      <c r="G40" s="53">
        <v>2284411.5229999996</v>
      </c>
      <c r="H40" s="53">
        <v>2324272.8389999997</v>
      </c>
      <c r="I40" s="53">
        <v>2386491.693</v>
      </c>
      <c r="J40" s="53">
        <v>2229585.5949999997</v>
      </c>
      <c r="K40" s="53">
        <v>2298715.0290000001</v>
      </c>
      <c r="L40" s="53">
        <v>2300985.2609999999</v>
      </c>
      <c r="M40" s="53">
        <v>2445350.0349999997</v>
      </c>
      <c r="N40" s="31">
        <v>2434463.2127824789</v>
      </c>
      <c r="O40" s="53">
        <v>2650474.7196678901</v>
      </c>
      <c r="P40" s="53">
        <v>2760846.3130000001</v>
      </c>
      <c r="Q40" s="31">
        <v>2837322.6669999999</v>
      </c>
      <c r="R40" s="94">
        <v>2937399.8330000001</v>
      </c>
    </row>
    <row r="41" spans="1:18" x14ac:dyDescent="0.25">
      <c r="A41" s="75" t="s">
        <v>52</v>
      </c>
      <c r="B41" s="66">
        <v>883814.36499999999</v>
      </c>
      <c r="C41" s="52">
        <v>969637.26199999999</v>
      </c>
      <c r="D41" s="52">
        <v>1147848.2170000002</v>
      </c>
      <c r="E41" s="52">
        <v>1230287.5799999998</v>
      </c>
      <c r="F41" s="52">
        <v>1296347.892</v>
      </c>
      <c r="G41" s="52">
        <v>1330225.7750000001</v>
      </c>
      <c r="H41" s="52">
        <v>1337104.1769999999</v>
      </c>
      <c r="I41" s="52">
        <v>1306484.5389999999</v>
      </c>
      <c r="J41" s="52">
        <v>1292709.5260000001</v>
      </c>
      <c r="K41" s="52">
        <v>1302164.1849999998</v>
      </c>
      <c r="L41" s="52">
        <v>1306857.8870000001</v>
      </c>
      <c r="M41" s="52">
        <v>1330482.679</v>
      </c>
      <c r="N41" s="29">
        <v>1351930.4803321909</v>
      </c>
      <c r="O41" s="52">
        <v>1352562.1806741501</v>
      </c>
      <c r="P41" s="52">
        <v>1334656.6639999999</v>
      </c>
      <c r="Q41" s="29">
        <v>1200953.6699999997</v>
      </c>
      <c r="R41" s="92">
        <v>1253005.6629999999</v>
      </c>
    </row>
    <row r="42" spans="1:18" ht="18.75" x14ac:dyDescent="0.25">
      <c r="A42" s="75" t="s">
        <v>67</v>
      </c>
      <c r="B42" s="66">
        <v>474018.57500000007</v>
      </c>
      <c r="C42" s="52">
        <v>534606.50900000008</v>
      </c>
      <c r="D42" s="52">
        <v>641500.45900000003</v>
      </c>
      <c r="E42" s="52">
        <v>641137.35699999984</v>
      </c>
      <c r="F42" s="52">
        <v>684128.88199999987</v>
      </c>
      <c r="G42" s="52">
        <v>730084.53599999973</v>
      </c>
      <c r="H42" s="52">
        <v>709681.73399999982</v>
      </c>
      <c r="I42" s="52">
        <v>654818.8550000001</v>
      </c>
      <c r="J42" s="52">
        <v>633004.87100000016</v>
      </c>
      <c r="K42" s="52">
        <v>632641.31999999983</v>
      </c>
      <c r="L42" s="52">
        <v>597707.74699999997</v>
      </c>
      <c r="M42" s="52">
        <v>564804.68799999997</v>
      </c>
      <c r="N42" s="29">
        <v>612721.2860000002</v>
      </c>
      <c r="O42" s="52">
        <v>606527.50699999987</v>
      </c>
      <c r="P42" s="52">
        <v>584591.15399999998</v>
      </c>
      <c r="Q42" s="29">
        <v>500377.49100000015</v>
      </c>
      <c r="R42" s="95">
        <v>487295.47699999984</v>
      </c>
    </row>
    <row r="43" spans="1:18" x14ac:dyDescent="0.25">
      <c r="A43" s="75" t="s">
        <v>53</v>
      </c>
      <c r="B43" s="66">
        <v>621497.473</v>
      </c>
      <c r="C43" s="52">
        <v>752960.19099999988</v>
      </c>
      <c r="D43" s="52">
        <v>820563.12000000011</v>
      </c>
      <c r="E43" s="52">
        <v>871707.57300000009</v>
      </c>
      <c r="F43" s="52">
        <v>887255.89300000004</v>
      </c>
      <c r="G43" s="52">
        <v>882438.51699999999</v>
      </c>
      <c r="H43" s="52">
        <v>899169.40599999996</v>
      </c>
      <c r="I43" s="52">
        <v>903617.24</v>
      </c>
      <c r="J43" s="52">
        <v>905337.27899999998</v>
      </c>
      <c r="K43" s="52">
        <v>914048.125</v>
      </c>
      <c r="L43" s="52">
        <v>907660.50899999996</v>
      </c>
      <c r="M43" s="52">
        <v>938097.89099999995</v>
      </c>
      <c r="N43" s="29">
        <v>948132.62680459174</v>
      </c>
      <c r="O43" s="52">
        <v>957983.59985231969</v>
      </c>
      <c r="P43" s="52">
        <v>967171.51099999994</v>
      </c>
      <c r="Q43" s="52">
        <v>962536.15600000008</v>
      </c>
      <c r="R43" s="92">
        <v>992279.22600000002</v>
      </c>
    </row>
    <row r="44" spans="1:18" x14ac:dyDescent="0.25">
      <c r="A44" s="78" t="s">
        <v>54</v>
      </c>
      <c r="B44" s="68">
        <v>311727.16200000001</v>
      </c>
      <c r="C44" s="53">
        <v>373618.71699999995</v>
      </c>
      <c r="D44" s="53">
        <v>411382.59600000002</v>
      </c>
      <c r="E44" s="53">
        <v>475421.10900000005</v>
      </c>
      <c r="F44" s="53">
        <v>484298.43300000002</v>
      </c>
      <c r="G44" s="53">
        <v>498887.60099999997</v>
      </c>
      <c r="H44" s="53">
        <v>505737.53600000008</v>
      </c>
      <c r="I44" s="53">
        <v>539018.55000000005</v>
      </c>
      <c r="J44" s="53">
        <v>543586.46600000001</v>
      </c>
      <c r="K44" s="53">
        <v>546216.13800000004</v>
      </c>
      <c r="L44" s="53">
        <v>560417.38099999994</v>
      </c>
      <c r="M44" s="53">
        <v>621543.24699999997</v>
      </c>
      <c r="N44" s="31">
        <v>636236.00151056098</v>
      </c>
      <c r="O44" s="53">
        <v>640896.80357631959</v>
      </c>
      <c r="P44" s="53">
        <v>645151.48399999994</v>
      </c>
      <c r="Q44" s="53">
        <v>622186.02299999993</v>
      </c>
      <c r="R44" s="94">
        <v>641375.56700000004</v>
      </c>
    </row>
    <row r="45" spans="1:18" x14ac:dyDescent="0.25">
      <c r="A45" s="76" t="s">
        <v>55</v>
      </c>
      <c r="B45" s="68">
        <v>309770.31099999999</v>
      </c>
      <c r="C45" s="53">
        <v>379341.47399999999</v>
      </c>
      <c r="D45" s="53">
        <v>409180.52399999998</v>
      </c>
      <c r="E45" s="53">
        <v>396286.46400000004</v>
      </c>
      <c r="F45" s="53">
        <v>402957.46</v>
      </c>
      <c r="G45" s="53">
        <v>383550.91600000003</v>
      </c>
      <c r="H45" s="53">
        <v>393431.87</v>
      </c>
      <c r="I45" s="53">
        <v>364598.69</v>
      </c>
      <c r="J45" s="53">
        <v>361750.81300000002</v>
      </c>
      <c r="K45" s="53">
        <v>367831.98699999996</v>
      </c>
      <c r="L45" s="53">
        <v>347243.12799999997</v>
      </c>
      <c r="M45" s="53">
        <v>316554.64399999997</v>
      </c>
      <c r="N45" s="31">
        <v>311896.62529403082</v>
      </c>
      <c r="O45" s="53">
        <v>317086.79627599998</v>
      </c>
      <c r="P45" s="53">
        <v>322020.027</v>
      </c>
      <c r="Q45" s="53">
        <v>340350.13300000003</v>
      </c>
      <c r="R45" s="94">
        <v>350903.65899999999</v>
      </c>
    </row>
    <row r="46" spans="1:18" ht="18.75" x14ac:dyDescent="0.25">
      <c r="A46" s="73" t="s">
        <v>56</v>
      </c>
      <c r="B46" s="67">
        <v>2892.9589999999998</v>
      </c>
      <c r="C46" s="24">
        <v>2891.625</v>
      </c>
      <c r="D46" s="24">
        <v>2890.2909999999997</v>
      </c>
      <c r="E46" s="24">
        <v>2888.9580000000001</v>
      </c>
      <c r="F46" s="24">
        <v>2887.6239999999998</v>
      </c>
      <c r="G46" s="24">
        <v>2886.29</v>
      </c>
      <c r="H46" s="24">
        <v>2884.9569999999999</v>
      </c>
      <c r="I46" s="24">
        <v>2883.623</v>
      </c>
      <c r="J46" s="24">
        <v>2882.2889999999998</v>
      </c>
      <c r="K46" s="24">
        <v>2880.9549999999999</v>
      </c>
      <c r="L46" s="24">
        <v>2879.6219999999998</v>
      </c>
      <c r="M46" s="24">
        <v>4849.2880000000005</v>
      </c>
      <c r="N46" s="24">
        <v>4847.9539999999997</v>
      </c>
      <c r="O46" s="24">
        <v>4846.6210000000001</v>
      </c>
      <c r="P46" s="24">
        <v>4845.2870000000003</v>
      </c>
      <c r="Q46" s="24">
        <v>5522.9529999999995</v>
      </c>
      <c r="R46" s="93">
        <v>5521.6189999999997</v>
      </c>
    </row>
    <row r="47" spans="1:18" ht="18.75" x14ac:dyDescent="0.25">
      <c r="A47" s="73" t="s">
        <v>57</v>
      </c>
      <c r="B47" s="67">
        <v>168656.31699999998</v>
      </c>
      <c r="C47" s="24">
        <v>162157.42499999999</v>
      </c>
      <c r="D47" s="24">
        <v>162237.49799999999</v>
      </c>
      <c r="E47" s="24">
        <v>175282.10400000002</v>
      </c>
      <c r="F47" s="24">
        <v>176304.69699999999</v>
      </c>
      <c r="G47" s="24">
        <v>177500.46599999999</v>
      </c>
      <c r="H47" s="24">
        <v>176705.71199999997</v>
      </c>
      <c r="I47" s="24">
        <v>193929.76699999999</v>
      </c>
      <c r="J47" s="24">
        <v>193812.67599999998</v>
      </c>
      <c r="K47" s="24">
        <v>193724.33300000001</v>
      </c>
      <c r="L47" s="24">
        <v>197243.08799999999</v>
      </c>
      <c r="M47" s="24">
        <v>213896.641</v>
      </c>
      <c r="N47" s="24">
        <v>199849.32800000001</v>
      </c>
      <c r="O47" s="24">
        <v>201157.09099999999</v>
      </c>
      <c r="P47" s="24">
        <v>202368.448</v>
      </c>
      <c r="Q47" s="24">
        <v>219080.73500000002</v>
      </c>
      <c r="R47" s="93">
        <v>209421.88199999998</v>
      </c>
    </row>
    <row r="48" spans="1:18" ht="19.5" thickBot="1" x14ac:dyDescent="0.3">
      <c r="A48" s="79" t="s">
        <v>58</v>
      </c>
      <c r="B48" s="70">
        <v>493785.91599999979</v>
      </c>
      <c r="C48" s="25">
        <v>605138.00499999966</v>
      </c>
      <c r="D48" s="25">
        <v>574736.83800000034</v>
      </c>
      <c r="E48" s="25">
        <v>611746.0519999963</v>
      </c>
      <c r="F48" s="25">
        <v>612648.11900000321</v>
      </c>
      <c r="G48" s="25">
        <v>636223.60699999798</v>
      </c>
      <c r="H48" s="25">
        <v>670626.56600000127</v>
      </c>
      <c r="I48" s="25">
        <v>580083.1560000038</v>
      </c>
      <c r="J48" s="25">
        <v>601054.95700000029</v>
      </c>
      <c r="K48" s="25">
        <v>564911.58800000208</v>
      </c>
      <c r="L48" s="25">
        <v>603250.36399999913</v>
      </c>
      <c r="M48" s="25">
        <v>471935.85699999664</v>
      </c>
      <c r="N48" s="25">
        <v>560347.33187918144</v>
      </c>
      <c r="O48" s="25">
        <v>536680.59628564049</v>
      </c>
      <c r="P48" s="25">
        <v>508463.58999999741</v>
      </c>
      <c r="Q48" s="25">
        <v>456890.54299999319</v>
      </c>
      <c r="R48" s="96">
        <v>559312.63599999831</v>
      </c>
    </row>
    <row r="50" spans="1:18" ht="19.5" thickBot="1" x14ac:dyDescent="0.35">
      <c r="A50" s="3" t="s">
        <v>25</v>
      </c>
      <c r="B50" s="36"/>
      <c r="C50" s="36"/>
      <c r="D50" s="36"/>
      <c r="E50" s="33"/>
      <c r="F50" s="36"/>
      <c r="G50" s="36"/>
      <c r="H50" s="36"/>
      <c r="I50" s="33"/>
      <c r="J50" s="36"/>
      <c r="K50" s="36"/>
      <c r="L50" s="36"/>
      <c r="M50" s="33"/>
      <c r="N50" s="36"/>
      <c r="O50" s="36"/>
      <c r="P50" s="36"/>
      <c r="Q50" s="33"/>
      <c r="R50" s="36"/>
    </row>
    <row r="51" spans="1:18" ht="16.5" thickBot="1" x14ac:dyDescent="0.3">
      <c r="A51" s="98" t="s">
        <v>23</v>
      </c>
      <c r="B51" s="100">
        <v>2022</v>
      </c>
      <c r="C51" s="101"/>
      <c r="D51" s="101"/>
      <c r="E51" s="102"/>
      <c r="F51" s="100">
        <v>2023</v>
      </c>
      <c r="G51" s="101"/>
      <c r="H51" s="101"/>
      <c r="I51" s="102"/>
      <c r="J51" s="100">
        <v>2024</v>
      </c>
      <c r="K51" s="101"/>
      <c r="L51" s="101"/>
      <c r="M51" s="102"/>
      <c r="N51" s="100">
        <v>2025</v>
      </c>
      <c r="O51" s="101"/>
      <c r="P51" s="101"/>
      <c r="Q51" s="102"/>
      <c r="R51" s="37">
        <v>2026</v>
      </c>
    </row>
    <row r="52" spans="1:18" ht="19.5" thickBot="1" x14ac:dyDescent="0.3">
      <c r="A52" s="103"/>
      <c r="B52" s="34" t="s">
        <v>0</v>
      </c>
      <c r="C52" s="34" t="s">
        <v>1</v>
      </c>
      <c r="D52" s="34" t="s">
        <v>2</v>
      </c>
      <c r="E52" s="34" t="s">
        <v>3</v>
      </c>
      <c r="F52" s="34" t="s">
        <v>0</v>
      </c>
      <c r="G52" s="34" t="s">
        <v>1</v>
      </c>
      <c r="H52" s="34" t="s">
        <v>2</v>
      </c>
      <c r="I52" s="34" t="s">
        <v>3</v>
      </c>
      <c r="J52" s="34" t="s">
        <v>0</v>
      </c>
      <c r="K52" s="34" t="s">
        <v>1</v>
      </c>
      <c r="L52" s="34" t="s">
        <v>2</v>
      </c>
      <c r="M52" s="34" t="s">
        <v>3</v>
      </c>
      <c r="N52" s="34" t="s">
        <v>0</v>
      </c>
      <c r="O52" s="34" t="s">
        <v>1</v>
      </c>
      <c r="P52" s="34" t="s">
        <v>2</v>
      </c>
      <c r="Q52" s="34" t="s">
        <v>68</v>
      </c>
      <c r="R52" s="34" t="s">
        <v>74</v>
      </c>
    </row>
    <row r="53" spans="1:18" x14ac:dyDescent="0.25">
      <c r="A53" s="71" t="s">
        <v>21</v>
      </c>
      <c r="B53" s="63">
        <v>2143459.6500000004</v>
      </c>
      <c r="C53" s="55">
        <v>2165679.4070000001</v>
      </c>
      <c r="D53" s="55">
        <v>2173807.2370000002</v>
      </c>
      <c r="E53" s="55">
        <v>2191513.9509999999</v>
      </c>
      <c r="F53" s="55">
        <v>2228759.0389999999</v>
      </c>
      <c r="G53" s="55">
        <v>2235394.3560000001</v>
      </c>
      <c r="H53" s="55">
        <v>2282598.682</v>
      </c>
      <c r="I53" s="55">
        <v>2284370.9339999999</v>
      </c>
      <c r="J53" s="55">
        <v>2278079.1009999998</v>
      </c>
      <c r="K53" s="55">
        <v>2280487.514</v>
      </c>
      <c r="L53" s="55">
        <v>2285355.6829999997</v>
      </c>
      <c r="M53" s="55">
        <v>2355890.6639999999</v>
      </c>
      <c r="N53" s="55">
        <v>2389104.236</v>
      </c>
      <c r="O53" s="55">
        <v>2430057.764</v>
      </c>
      <c r="P53" s="55">
        <v>2457558.5140000004</v>
      </c>
      <c r="Q53" s="55">
        <v>2472176.4110000003</v>
      </c>
      <c r="R53" s="89">
        <v>2497406.7919999999</v>
      </c>
    </row>
    <row r="54" spans="1:18" x14ac:dyDescent="0.25">
      <c r="A54" s="72" t="s">
        <v>4</v>
      </c>
      <c r="B54" s="64">
        <v>118135.08700000001</v>
      </c>
      <c r="C54" s="9">
        <v>122151.04699999999</v>
      </c>
      <c r="D54" s="9">
        <v>116978.652</v>
      </c>
      <c r="E54" s="9">
        <v>111646.35999999999</v>
      </c>
      <c r="F54" s="9">
        <v>111473.95600000001</v>
      </c>
      <c r="G54" s="9">
        <v>79769.755999999994</v>
      </c>
      <c r="H54" s="9">
        <v>86846.308000000005</v>
      </c>
      <c r="I54" s="9">
        <v>84244.226999999999</v>
      </c>
      <c r="J54" s="9">
        <v>94865.888999999996</v>
      </c>
      <c r="K54" s="9">
        <v>93475.900000000009</v>
      </c>
      <c r="L54" s="9">
        <v>81625.289999999994</v>
      </c>
      <c r="M54" s="9">
        <v>83426.94200000001</v>
      </c>
      <c r="N54" s="9">
        <v>87010.067999999999</v>
      </c>
      <c r="O54" s="9">
        <v>97457.629000000001</v>
      </c>
      <c r="P54" s="9">
        <v>95723.114999999991</v>
      </c>
      <c r="Q54" s="9">
        <v>95452.06700000001</v>
      </c>
      <c r="R54" s="90">
        <v>99712.286000000007</v>
      </c>
    </row>
    <row r="55" spans="1:18" s="1" customFormat="1" x14ac:dyDescent="0.25">
      <c r="A55" s="73" t="s">
        <v>5</v>
      </c>
      <c r="B55" s="65">
        <v>999633.55800000008</v>
      </c>
      <c r="C55" s="23">
        <v>1007000.597</v>
      </c>
      <c r="D55" s="23">
        <v>1014438.094</v>
      </c>
      <c r="E55" s="23">
        <v>1026108.971</v>
      </c>
      <c r="F55" s="23">
        <v>1060518.6199999999</v>
      </c>
      <c r="G55" s="23">
        <v>1105499.6239999998</v>
      </c>
      <c r="H55" s="23">
        <v>1146672.5340000002</v>
      </c>
      <c r="I55" s="23">
        <v>1170792.8049999999</v>
      </c>
      <c r="J55" s="23">
        <v>1159382.67</v>
      </c>
      <c r="K55" s="23">
        <v>1170145.567</v>
      </c>
      <c r="L55" s="23">
        <v>1183975.6680000001</v>
      </c>
      <c r="M55" s="23">
        <v>1218221.4039999999</v>
      </c>
      <c r="N55" s="23">
        <v>1255639.125</v>
      </c>
      <c r="O55" s="23">
        <v>1275033.7629999998</v>
      </c>
      <c r="P55" s="23">
        <v>1269060.7260000005</v>
      </c>
      <c r="Q55" s="23">
        <v>1249011.2009999999</v>
      </c>
      <c r="R55" s="91">
        <v>1247233.557</v>
      </c>
    </row>
    <row r="56" spans="1:18" x14ac:dyDescent="0.25">
      <c r="A56" s="74" t="s">
        <v>47</v>
      </c>
      <c r="B56" s="66">
        <v>19793.957999999999</v>
      </c>
      <c r="C56" s="52">
        <v>16183.615</v>
      </c>
      <c r="D56" s="52">
        <v>16458.860999999997</v>
      </c>
      <c r="E56" s="52">
        <v>16079.807000000001</v>
      </c>
      <c r="F56" s="52">
        <v>19187.719000000001</v>
      </c>
      <c r="G56" s="52">
        <v>19499.873</v>
      </c>
      <c r="H56" s="52">
        <v>21699.682000000001</v>
      </c>
      <c r="I56" s="52">
        <v>24118.693000000003</v>
      </c>
      <c r="J56" s="52">
        <v>23237.081999999999</v>
      </c>
      <c r="K56" s="52">
        <v>39845.546000000002</v>
      </c>
      <c r="L56" s="52">
        <v>34551.619999999995</v>
      </c>
      <c r="M56" s="52">
        <v>32422.957999999999</v>
      </c>
      <c r="N56" s="29">
        <v>42217.363999999994</v>
      </c>
      <c r="O56" s="52">
        <v>30376.476999999999</v>
      </c>
      <c r="P56" s="52">
        <v>22038.577000000001</v>
      </c>
      <c r="Q56" s="52">
        <v>23260.531000000003</v>
      </c>
      <c r="R56" s="92">
        <v>40147.893000000004</v>
      </c>
    </row>
    <row r="57" spans="1:18" x14ac:dyDescent="0.25">
      <c r="A57" s="74" t="s">
        <v>44</v>
      </c>
      <c r="B57" s="66">
        <v>949327.66200000001</v>
      </c>
      <c r="C57" s="52">
        <v>971613.66899999999</v>
      </c>
      <c r="D57" s="52">
        <v>968775.81900000013</v>
      </c>
      <c r="E57" s="52">
        <v>974881.70499999996</v>
      </c>
      <c r="F57" s="52">
        <v>1009563.9799999999</v>
      </c>
      <c r="G57" s="52">
        <v>1047041.1500000001</v>
      </c>
      <c r="H57" s="52">
        <v>1065367.287</v>
      </c>
      <c r="I57" s="52">
        <v>1060353.0499999998</v>
      </c>
      <c r="J57" s="52">
        <v>1074341.4739999999</v>
      </c>
      <c r="K57" s="52">
        <v>1074800.743</v>
      </c>
      <c r="L57" s="52">
        <v>1100475.93</v>
      </c>
      <c r="M57" s="52">
        <v>1119695.9329999997</v>
      </c>
      <c r="N57" s="29">
        <v>1159969.7000000002</v>
      </c>
      <c r="O57" s="52">
        <v>1203464.4609999997</v>
      </c>
      <c r="P57" s="52">
        <v>1192630.5170000002</v>
      </c>
      <c r="Q57" s="52">
        <v>1153587.96</v>
      </c>
      <c r="R57" s="92">
        <v>1130500.2749999999</v>
      </c>
    </row>
    <row r="58" spans="1:18" x14ac:dyDescent="0.25">
      <c r="A58" s="74" t="s">
        <v>45</v>
      </c>
      <c r="B58" s="66">
        <v>25694.774999999998</v>
      </c>
      <c r="C58" s="52">
        <v>13386.150000000001</v>
      </c>
      <c r="D58" s="52">
        <v>22386.251</v>
      </c>
      <c r="E58" s="52">
        <v>27830.295999999998</v>
      </c>
      <c r="F58" s="52">
        <v>24449.758000000002</v>
      </c>
      <c r="G58" s="52">
        <v>31641.437999999998</v>
      </c>
      <c r="H58" s="52">
        <v>52288.402000000002</v>
      </c>
      <c r="I58" s="52">
        <v>79003.899000000005</v>
      </c>
      <c r="J58" s="52">
        <v>54486.951000000001</v>
      </c>
      <c r="K58" s="52">
        <v>48182.115000000005</v>
      </c>
      <c r="L58" s="52">
        <v>41630.955000000002</v>
      </c>
      <c r="M58" s="52">
        <v>58785.35</v>
      </c>
      <c r="N58" s="29">
        <v>46134.898000000001</v>
      </c>
      <c r="O58" s="52">
        <v>33875.661999999997</v>
      </c>
      <c r="P58" s="52">
        <v>47074.469000000005</v>
      </c>
      <c r="Q58" s="52">
        <v>64845.546999999999</v>
      </c>
      <c r="R58" s="92">
        <v>69268.22600000001</v>
      </c>
    </row>
    <row r="59" spans="1:18" x14ac:dyDescent="0.25">
      <c r="A59" s="74" t="s">
        <v>46</v>
      </c>
      <c r="B59" s="66">
        <v>4817.1629999999996</v>
      </c>
      <c r="C59" s="52">
        <v>5817.1629999999996</v>
      </c>
      <c r="D59" s="52">
        <v>6817.1629999999996</v>
      </c>
      <c r="E59" s="52">
        <v>7317.1629999999996</v>
      </c>
      <c r="F59" s="52">
        <v>7317.1629999999996</v>
      </c>
      <c r="G59" s="52">
        <v>7317.1629999999996</v>
      </c>
      <c r="H59" s="52">
        <v>7317.1629999999996</v>
      </c>
      <c r="I59" s="52">
        <v>7317.1629999999996</v>
      </c>
      <c r="J59" s="52">
        <v>7317.1629999999996</v>
      </c>
      <c r="K59" s="52">
        <v>7317.1629999999996</v>
      </c>
      <c r="L59" s="52">
        <v>7317.1629999999996</v>
      </c>
      <c r="M59" s="52">
        <v>7317.1629999999996</v>
      </c>
      <c r="N59" s="29">
        <v>7317.1629999999996</v>
      </c>
      <c r="O59" s="52">
        <v>7317.1629999999996</v>
      </c>
      <c r="P59" s="52">
        <v>7317.1629999999996</v>
      </c>
      <c r="Q59" s="52">
        <v>7317.1629999999996</v>
      </c>
      <c r="R59" s="92">
        <v>7317.1629999999996</v>
      </c>
    </row>
    <row r="60" spans="1:18" ht="18.75" x14ac:dyDescent="0.25">
      <c r="A60" s="73" t="s">
        <v>48</v>
      </c>
      <c r="B60" s="67">
        <v>945920.76700000011</v>
      </c>
      <c r="C60" s="24">
        <v>950750.71799999999</v>
      </c>
      <c r="D60" s="24">
        <v>950374.78699999978</v>
      </c>
      <c r="E60" s="24">
        <v>953910.32699999993</v>
      </c>
      <c r="F60" s="24">
        <v>946838.16199999989</v>
      </c>
      <c r="G60" s="24">
        <v>931594.85599999991</v>
      </c>
      <c r="H60" s="24">
        <v>922233.78500000003</v>
      </c>
      <c r="I60" s="24">
        <v>906178.58600000013</v>
      </c>
      <c r="J60" s="24">
        <v>902058.29100000008</v>
      </c>
      <c r="K60" s="24">
        <v>901397.94199999992</v>
      </c>
      <c r="L60" s="24">
        <v>906534.32400000002</v>
      </c>
      <c r="M60" s="24">
        <v>955919.90300000005</v>
      </c>
      <c r="N60" s="24">
        <v>946233.71500000008</v>
      </c>
      <c r="O60" s="24">
        <v>961208.94499999983</v>
      </c>
      <c r="P60" s="24">
        <v>988771.81299999997</v>
      </c>
      <c r="Q60" s="24">
        <v>1038961.192</v>
      </c>
      <c r="R60" s="93">
        <v>1059401.6570000001</v>
      </c>
    </row>
    <row r="61" spans="1:18" x14ac:dyDescent="0.25">
      <c r="A61" s="75" t="s">
        <v>49</v>
      </c>
      <c r="B61" s="66">
        <v>980228.94799999974</v>
      </c>
      <c r="C61" s="52">
        <v>988734.79700000002</v>
      </c>
      <c r="D61" s="52">
        <v>990612.34699999983</v>
      </c>
      <c r="E61" s="52">
        <v>995901.94300000009</v>
      </c>
      <c r="F61" s="52">
        <v>989237.89700000011</v>
      </c>
      <c r="G61" s="52">
        <v>978633.30700000003</v>
      </c>
      <c r="H61" s="52">
        <v>973080.8949999999</v>
      </c>
      <c r="I61" s="52">
        <v>960055.78600000008</v>
      </c>
      <c r="J61" s="52">
        <v>955532.14299999992</v>
      </c>
      <c r="K61" s="52">
        <v>956093.32200000004</v>
      </c>
      <c r="L61" s="52">
        <v>961863.245</v>
      </c>
      <c r="M61" s="52">
        <v>1016723.018</v>
      </c>
      <c r="N61" s="29">
        <v>1005250.498</v>
      </c>
      <c r="O61" s="52">
        <v>1018186.9850000001</v>
      </c>
      <c r="P61" s="52">
        <v>1046814.588</v>
      </c>
      <c r="Q61" s="52">
        <v>1101963.1430000002</v>
      </c>
      <c r="R61" s="92">
        <v>1120525.9340000001</v>
      </c>
    </row>
    <row r="62" spans="1:18" x14ac:dyDescent="0.25">
      <c r="A62" s="76" t="s">
        <v>50</v>
      </c>
      <c r="B62" s="66">
        <v>977063.84599999979</v>
      </c>
      <c r="C62" s="52">
        <v>984763.26500000001</v>
      </c>
      <c r="D62" s="52">
        <v>986526.52699999989</v>
      </c>
      <c r="E62" s="52">
        <v>991723.36099999992</v>
      </c>
      <c r="F62" s="52">
        <v>985409.87700000009</v>
      </c>
      <c r="G62" s="52">
        <v>974917.23300000001</v>
      </c>
      <c r="H62" s="52">
        <v>969086.56199999992</v>
      </c>
      <c r="I62" s="52">
        <v>956255.47600000002</v>
      </c>
      <c r="J62" s="52">
        <v>951943.68299999996</v>
      </c>
      <c r="K62" s="52">
        <v>952457.63600000006</v>
      </c>
      <c r="L62" s="52">
        <v>958296.41499999992</v>
      </c>
      <c r="M62" s="52">
        <v>1013204.449</v>
      </c>
      <c r="N62" s="29">
        <v>1001699.0700000001</v>
      </c>
      <c r="O62" s="52">
        <v>1014602.4990000001</v>
      </c>
      <c r="P62" s="52">
        <v>1043207.2239999999</v>
      </c>
      <c r="Q62" s="52">
        <v>1098288.068</v>
      </c>
      <c r="R62" s="92">
        <v>1116801.567</v>
      </c>
    </row>
    <row r="63" spans="1:18" x14ac:dyDescent="0.25">
      <c r="A63" s="77" t="s">
        <v>51</v>
      </c>
      <c r="B63" s="68">
        <v>3165.1019999999999</v>
      </c>
      <c r="C63" s="53">
        <v>3971.5320000000002</v>
      </c>
      <c r="D63" s="53">
        <v>4085.82</v>
      </c>
      <c r="E63" s="53">
        <v>4178.5820000000003</v>
      </c>
      <c r="F63" s="53">
        <v>3828.02</v>
      </c>
      <c r="G63" s="53">
        <v>3716.0740000000001</v>
      </c>
      <c r="H63" s="53">
        <v>3994.3330000000001</v>
      </c>
      <c r="I63" s="53">
        <v>3800.31</v>
      </c>
      <c r="J63" s="53">
        <v>3588.46</v>
      </c>
      <c r="K63" s="53">
        <v>3635.6860000000001</v>
      </c>
      <c r="L63" s="53">
        <v>3566.83</v>
      </c>
      <c r="M63" s="53">
        <v>3518.569</v>
      </c>
      <c r="N63" s="31">
        <v>3551.4279999999999</v>
      </c>
      <c r="O63" s="53">
        <v>3584.4859999999999</v>
      </c>
      <c r="P63" s="53">
        <v>3607.364</v>
      </c>
      <c r="Q63" s="53">
        <v>3675.0749999999998</v>
      </c>
      <c r="R63" s="94">
        <v>3724.3670000000002</v>
      </c>
    </row>
    <row r="64" spans="1:18" x14ac:dyDescent="0.25">
      <c r="A64" s="75" t="s">
        <v>52</v>
      </c>
      <c r="B64" s="66">
        <v>76143.63</v>
      </c>
      <c r="C64" s="52">
        <v>78425.763999999996</v>
      </c>
      <c r="D64" s="52">
        <v>85866.59</v>
      </c>
      <c r="E64" s="52">
        <v>83633.485000000001</v>
      </c>
      <c r="F64" s="52">
        <v>89498.956000000006</v>
      </c>
      <c r="G64" s="52">
        <v>91155.665999999997</v>
      </c>
      <c r="H64" s="52">
        <v>98401.627000000008</v>
      </c>
      <c r="I64" s="52">
        <v>102586.92899999999</v>
      </c>
      <c r="J64" s="52">
        <v>98281.429000000004</v>
      </c>
      <c r="K64" s="52">
        <v>99767.744999999995</v>
      </c>
      <c r="L64" s="52">
        <v>114032.20299999999</v>
      </c>
      <c r="M64" s="52">
        <v>126468.80599999998</v>
      </c>
      <c r="N64" s="29">
        <v>116545.36899999999</v>
      </c>
      <c r="O64" s="52">
        <v>111753.84300000001</v>
      </c>
      <c r="P64" s="52">
        <v>112110.383</v>
      </c>
      <c r="Q64" s="52">
        <v>108504.48</v>
      </c>
      <c r="R64" s="92">
        <v>108598.022</v>
      </c>
    </row>
    <row r="65" spans="1:18" ht="18.75" x14ac:dyDescent="0.25">
      <c r="A65" s="75" t="s">
        <v>67</v>
      </c>
      <c r="B65" s="66">
        <v>57375.304999999978</v>
      </c>
      <c r="C65" s="52">
        <v>57634.375</v>
      </c>
      <c r="D65" s="52">
        <v>62020.256770999993</v>
      </c>
      <c r="E65" s="52">
        <v>61984.642770999992</v>
      </c>
      <c r="F65" s="52">
        <v>66050.499000000011</v>
      </c>
      <c r="G65" s="52">
        <v>64721.661999999997</v>
      </c>
      <c r="H65" s="52">
        <v>70012.539999999994</v>
      </c>
      <c r="I65" s="52">
        <v>67310.694999999992</v>
      </c>
      <c r="J65" s="52">
        <v>70700.320000000007</v>
      </c>
      <c r="K65" s="52">
        <v>66036.350000000006</v>
      </c>
      <c r="L65" s="52">
        <v>68377.295999999988</v>
      </c>
      <c r="M65" s="52">
        <v>82305.084999999992</v>
      </c>
      <c r="N65" s="29">
        <v>71654.767999999996</v>
      </c>
      <c r="O65" s="52">
        <v>69138.598999999987</v>
      </c>
      <c r="P65" s="52">
        <v>69728.59</v>
      </c>
      <c r="Q65" s="52">
        <v>64296.606999999996</v>
      </c>
      <c r="R65" s="95">
        <v>64376.674000000006</v>
      </c>
    </row>
    <row r="66" spans="1:18" x14ac:dyDescent="0.25">
      <c r="A66" s="75" t="s">
        <v>53</v>
      </c>
      <c r="B66" s="66">
        <v>34308.180999999997</v>
      </c>
      <c r="C66" s="52">
        <v>37984.078999999998</v>
      </c>
      <c r="D66" s="52">
        <v>40237.560000000005</v>
      </c>
      <c r="E66" s="52">
        <v>41991.616000000002</v>
      </c>
      <c r="F66" s="52">
        <v>42399.735000000001</v>
      </c>
      <c r="G66" s="52">
        <v>47038.451000000001</v>
      </c>
      <c r="H66" s="52">
        <v>50847.109999999986</v>
      </c>
      <c r="I66" s="52">
        <v>53877.19999999999</v>
      </c>
      <c r="J66" s="52">
        <v>53473.851999999999</v>
      </c>
      <c r="K66" s="52">
        <v>54695.38</v>
      </c>
      <c r="L66" s="52">
        <v>55328.920999999995</v>
      </c>
      <c r="M66" s="52">
        <v>60803.115000000005</v>
      </c>
      <c r="N66" s="29">
        <v>59016.782999999996</v>
      </c>
      <c r="O66" s="52">
        <v>56978.04</v>
      </c>
      <c r="P66" s="52">
        <v>58042.775000000001</v>
      </c>
      <c r="Q66" s="52">
        <v>63001.950999999994</v>
      </c>
      <c r="R66" s="92">
        <v>61124.276999999995</v>
      </c>
    </row>
    <row r="67" spans="1:18" x14ac:dyDescent="0.25">
      <c r="A67" s="78" t="s">
        <v>54</v>
      </c>
      <c r="B67" s="68">
        <v>7093.1869999999999</v>
      </c>
      <c r="C67" s="53">
        <v>8273.630000000001</v>
      </c>
      <c r="D67" s="53">
        <v>7367.3260000000009</v>
      </c>
      <c r="E67" s="53">
        <v>7329.7489999999998</v>
      </c>
      <c r="F67" s="53">
        <v>8179.2100000000009</v>
      </c>
      <c r="G67" s="53">
        <v>8174.616</v>
      </c>
      <c r="H67" s="53">
        <v>10490.302000000001</v>
      </c>
      <c r="I67" s="53">
        <v>11316.612999999999</v>
      </c>
      <c r="J67" s="53">
        <v>11049.437</v>
      </c>
      <c r="K67" s="53">
        <v>11349.449999999999</v>
      </c>
      <c r="L67" s="53">
        <v>10275.782999999999</v>
      </c>
      <c r="M67" s="53">
        <v>10830.577000000001</v>
      </c>
      <c r="N67" s="31">
        <v>11087.279999999999</v>
      </c>
      <c r="O67" s="53">
        <v>11448.018</v>
      </c>
      <c r="P67" s="53">
        <v>11409.188</v>
      </c>
      <c r="Q67" s="53">
        <v>12401.939999999999</v>
      </c>
      <c r="R67" s="94">
        <v>12408.38</v>
      </c>
    </row>
    <row r="68" spans="1:18" x14ac:dyDescent="0.25">
      <c r="A68" s="76" t="s">
        <v>55</v>
      </c>
      <c r="B68" s="68">
        <v>27214.993999999999</v>
      </c>
      <c r="C68" s="53">
        <v>29710.449000000001</v>
      </c>
      <c r="D68" s="53">
        <v>32870.233999999997</v>
      </c>
      <c r="E68" s="53">
        <v>34661.866999999998</v>
      </c>
      <c r="F68" s="53">
        <v>34220.525000000001</v>
      </c>
      <c r="G68" s="53">
        <v>38863.834999999999</v>
      </c>
      <c r="H68" s="53">
        <v>40356.807999999997</v>
      </c>
      <c r="I68" s="53">
        <v>42560.587</v>
      </c>
      <c r="J68" s="53">
        <v>42424.415000000001</v>
      </c>
      <c r="K68" s="53">
        <v>43345.93</v>
      </c>
      <c r="L68" s="53">
        <v>45053.138000000006</v>
      </c>
      <c r="M68" s="53">
        <v>49972.538000000008</v>
      </c>
      <c r="N68" s="31">
        <v>47929.502999999997</v>
      </c>
      <c r="O68" s="53">
        <v>45530.021999999997</v>
      </c>
      <c r="P68" s="53">
        <v>46633.587</v>
      </c>
      <c r="Q68" s="53">
        <v>50600.010999999999</v>
      </c>
      <c r="R68" s="94">
        <v>48715.896999999997</v>
      </c>
    </row>
    <row r="69" spans="1:18" ht="18.75" x14ac:dyDescent="0.25">
      <c r="A69" s="73" t="s">
        <v>56</v>
      </c>
      <c r="B69" s="67">
        <v>1289.9360000000001</v>
      </c>
      <c r="C69" s="24">
        <v>1289.672</v>
      </c>
      <c r="D69" s="24">
        <v>1289.672</v>
      </c>
      <c r="E69" s="24">
        <v>1369.4770000000001</v>
      </c>
      <c r="F69" s="24">
        <v>1368.4770000000001</v>
      </c>
      <c r="G69" s="24">
        <v>1369.4770000000001</v>
      </c>
      <c r="H69" s="24">
        <v>1369.4770000000001</v>
      </c>
      <c r="I69" s="24">
        <v>1633</v>
      </c>
      <c r="J69" s="24">
        <v>1633</v>
      </c>
      <c r="K69" s="24">
        <v>1633</v>
      </c>
      <c r="L69" s="24">
        <v>1633</v>
      </c>
      <c r="M69" s="24">
        <v>1633</v>
      </c>
      <c r="N69" s="24">
        <v>1633</v>
      </c>
      <c r="O69" s="24">
        <v>1633</v>
      </c>
      <c r="P69" s="24">
        <v>1633</v>
      </c>
      <c r="Q69" s="24">
        <v>1683.5</v>
      </c>
      <c r="R69" s="93">
        <v>1683.5</v>
      </c>
    </row>
    <row r="70" spans="1:18" ht="18.75" x14ac:dyDescent="0.25">
      <c r="A70" s="73" t="s">
        <v>57</v>
      </c>
      <c r="B70" s="67">
        <v>18999.881000000001</v>
      </c>
      <c r="C70" s="24">
        <v>18898.030000000002</v>
      </c>
      <c r="D70" s="24">
        <v>19181.712</v>
      </c>
      <c r="E70" s="24">
        <v>18234.998</v>
      </c>
      <c r="F70" s="24">
        <v>18425.147000000001</v>
      </c>
      <c r="G70" s="24">
        <v>17991.248</v>
      </c>
      <c r="H70" s="24">
        <v>18654.596999999998</v>
      </c>
      <c r="I70" s="24">
        <v>20989.893000000004</v>
      </c>
      <c r="J70" s="24">
        <v>21286.458999999999</v>
      </c>
      <c r="K70" s="24">
        <v>21238.647000000001</v>
      </c>
      <c r="L70" s="24">
        <v>21322.536000000004</v>
      </c>
      <c r="M70" s="24">
        <v>21647.938000000002</v>
      </c>
      <c r="N70" s="24">
        <v>21649.727999999999</v>
      </c>
      <c r="O70" s="24">
        <v>21482.998000000003</v>
      </c>
      <c r="P70" s="24">
        <v>23794.773000000001</v>
      </c>
      <c r="Q70" s="24">
        <v>25104.673000000003</v>
      </c>
      <c r="R70" s="93">
        <v>23394.121999999996</v>
      </c>
    </row>
    <row r="71" spans="1:18" ht="19.5" thickBot="1" x14ac:dyDescent="0.3">
      <c r="A71" s="79" t="s">
        <v>58</v>
      </c>
      <c r="B71" s="70">
        <v>59480.421000000126</v>
      </c>
      <c r="C71" s="25">
        <v>65589.343000000154</v>
      </c>
      <c r="D71" s="25">
        <v>71544.320000000371</v>
      </c>
      <c r="E71" s="25">
        <v>80243.818000000174</v>
      </c>
      <c r="F71" s="25">
        <v>90134.676999999865</v>
      </c>
      <c r="G71" s="25">
        <v>99169.395000000339</v>
      </c>
      <c r="H71" s="25">
        <v>106821.98099999959</v>
      </c>
      <c r="I71" s="25">
        <v>100532.42299999986</v>
      </c>
      <c r="J71" s="25">
        <v>98852.791999999812</v>
      </c>
      <c r="K71" s="25">
        <v>92596.458000000101</v>
      </c>
      <c r="L71" s="25">
        <v>90264.864999999598</v>
      </c>
      <c r="M71" s="25">
        <v>75041.477000000159</v>
      </c>
      <c r="N71" s="25">
        <v>76938.599999999977</v>
      </c>
      <c r="O71" s="25">
        <v>73241.429000000135</v>
      </c>
      <c r="P71" s="25">
        <v>78575.086999999752</v>
      </c>
      <c r="Q71" s="25">
        <v>61963.778000000581</v>
      </c>
      <c r="R71" s="96">
        <v>65981.669999999896</v>
      </c>
    </row>
    <row r="72" spans="1:18" x14ac:dyDescent="0.25">
      <c r="A72" s="1"/>
      <c r="B72" s="22"/>
      <c r="C72" s="22"/>
      <c r="D72" s="22"/>
      <c r="F72" s="22"/>
      <c r="G72" s="22"/>
      <c r="H72" s="22"/>
      <c r="J72" s="22"/>
      <c r="K72" s="22"/>
      <c r="L72" s="22"/>
      <c r="N72" s="22"/>
      <c r="O72" s="22"/>
      <c r="P72" s="22"/>
      <c r="R72" s="22"/>
    </row>
    <row r="73" spans="1:18" x14ac:dyDescent="0.25">
      <c r="A73" s="1" t="s">
        <v>22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O73" s="83"/>
      <c r="P73" s="83"/>
      <c r="Q73" s="83"/>
      <c r="R73" s="83"/>
    </row>
    <row r="74" spans="1:18" ht="18.75" x14ac:dyDescent="0.25">
      <c r="A74" s="26" t="s">
        <v>69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83"/>
      <c r="P74" s="83"/>
      <c r="Q74" s="83"/>
      <c r="R74" s="83"/>
    </row>
    <row r="75" spans="1:18" ht="18.75" x14ac:dyDescent="0.25">
      <c r="A75" s="26" t="s">
        <v>66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O75" s="83"/>
      <c r="P75" s="83"/>
      <c r="Q75" s="83"/>
      <c r="R75" s="83"/>
    </row>
    <row r="76" spans="1:18" ht="18.75" x14ac:dyDescent="0.25">
      <c r="A76" s="26" t="s">
        <v>59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83"/>
      <c r="P76" s="83"/>
      <c r="Q76" s="83"/>
      <c r="R76" s="83"/>
    </row>
    <row r="77" spans="1:18" ht="18.75" x14ac:dyDescent="0.25">
      <c r="A77" s="26" t="s">
        <v>75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O77" s="83"/>
      <c r="P77" s="83"/>
      <c r="Q77" s="83"/>
      <c r="R77" s="83"/>
    </row>
    <row r="78" spans="1:18" ht="18.75" x14ac:dyDescent="0.25">
      <c r="A78" s="26" t="s">
        <v>76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83"/>
      <c r="P78" s="83"/>
      <c r="Q78" s="83"/>
      <c r="R78" s="83"/>
    </row>
    <row r="79" spans="1:18" x14ac:dyDescent="0.25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O79" s="83"/>
      <c r="P79" s="83"/>
      <c r="Q79" s="83"/>
      <c r="R79" s="83"/>
    </row>
    <row r="80" spans="1:18" x14ac:dyDescent="0.25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83"/>
      <c r="P80" s="83"/>
      <c r="Q80" s="83"/>
      <c r="R80" s="83"/>
    </row>
    <row r="81" spans="2:18" x14ac:dyDescent="0.25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O81" s="83"/>
      <c r="P81" s="83"/>
      <c r="Q81" s="83"/>
      <c r="R81" s="83"/>
    </row>
    <row r="82" spans="2:18" x14ac:dyDescent="0.25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O82" s="83"/>
      <c r="P82" s="83"/>
      <c r="Q82" s="83"/>
      <c r="R82" s="83"/>
    </row>
    <row r="83" spans="2:18" x14ac:dyDescent="0.25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O83" s="83"/>
      <c r="P83" s="83"/>
      <c r="Q83" s="83"/>
      <c r="R83" s="83"/>
    </row>
    <row r="84" spans="2:18" x14ac:dyDescent="0.25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O84" s="83"/>
      <c r="P84" s="83"/>
      <c r="Q84" s="83"/>
      <c r="R84" s="83"/>
    </row>
    <row r="85" spans="2:18" x14ac:dyDescent="0.25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O85" s="83"/>
      <c r="P85" s="83"/>
      <c r="Q85" s="83"/>
      <c r="R85" s="83"/>
    </row>
    <row r="86" spans="2:18" x14ac:dyDescent="0.25"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O86" s="83"/>
      <c r="P86" s="83"/>
      <c r="Q86" s="83"/>
      <c r="R86" s="83"/>
    </row>
    <row r="87" spans="2:18" x14ac:dyDescent="0.25"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O87" s="83"/>
      <c r="P87" s="83"/>
      <c r="Q87" s="83"/>
      <c r="R87" s="83"/>
    </row>
    <row r="88" spans="2:18" x14ac:dyDescent="0.25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O88" s="83"/>
      <c r="P88" s="83"/>
      <c r="Q88" s="83"/>
      <c r="R88" s="83"/>
    </row>
    <row r="89" spans="2:18" x14ac:dyDescent="0.25"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O89" s="83"/>
      <c r="P89" s="83"/>
      <c r="Q89" s="83"/>
      <c r="R89" s="83"/>
    </row>
    <row r="90" spans="2:18" x14ac:dyDescent="0.25"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O90" s="83"/>
      <c r="P90" s="83"/>
      <c r="Q90" s="83"/>
      <c r="R90" s="83"/>
    </row>
    <row r="91" spans="2:18" x14ac:dyDescent="0.25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O91" s="83"/>
      <c r="P91" s="83"/>
      <c r="Q91" s="83"/>
      <c r="R91" s="83"/>
    </row>
    <row r="92" spans="2:18" x14ac:dyDescent="0.25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O92" s="83"/>
      <c r="P92" s="83"/>
      <c r="Q92" s="83"/>
      <c r="R92" s="83"/>
    </row>
    <row r="93" spans="2:18" x14ac:dyDescent="0.25">
      <c r="R93" s="83"/>
    </row>
    <row r="94" spans="2:18" x14ac:dyDescent="0.25">
      <c r="R94" s="83"/>
    </row>
    <row r="95" spans="2:18" x14ac:dyDescent="0.25">
      <c r="R95" s="83"/>
    </row>
    <row r="96" spans="2:18" x14ac:dyDescent="0.25">
      <c r="R96" s="83"/>
    </row>
    <row r="97" spans="18:18" x14ac:dyDescent="0.25">
      <c r="R97" s="83"/>
    </row>
    <row r="98" spans="18:18" x14ac:dyDescent="0.25">
      <c r="R98" s="83"/>
    </row>
    <row r="99" spans="18:18" x14ac:dyDescent="0.25">
      <c r="R99" s="83"/>
    </row>
    <row r="100" spans="18:18" x14ac:dyDescent="0.25">
      <c r="R100" s="83"/>
    </row>
    <row r="101" spans="18:18" x14ac:dyDescent="0.25">
      <c r="R101" s="83"/>
    </row>
    <row r="102" spans="18:18" x14ac:dyDescent="0.25">
      <c r="R102" s="83"/>
    </row>
    <row r="103" spans="18:18" x14ac:dyDescent="0.25">
      <c r="R103" s="83"/>
    </row>
    <row r="104" spans="18:18" x14ac:dyDescent="0.25">
      <c r="R104" s="83"/>
    </row>
    <row r="105" spans="18:18" x14ac:dyDescent="0.25">
      <c r="R105" s="83"/>
    </row>
    <row r="106" spans="18:18" x14ac:dyDescent="0.25">
      <c r="R106" s="83"/>
    </row>
    <row r="107" spans="18:18" x14ac:dyDescent="0.25">
      <c r="R107" s="83"/>
    </row>
    <row r="108" spans="18:18" x14ac:dyDescent="0.25">
      <c r="R108" s="83"/>
    </row>
    <row r="109" spans="18:18" x14ac:dyDescent="0.25">
      <c r="R109" s="83"/>
    </row>
    <row r="110" spans="18:18" x14ac:dyDescent="0.25">
      <c r="R110" s="83"/>
    </row>
    <row r="111" spans="18:18" x14ac:dyDescent="0.25">
      <c r="R111" s="83"/>
    </row>
    <row r="112" spans="18:18" x14ac:dyDescent="0.25">
      <c r="R112" s="83"/>
    </row>
    <row r="113" spans="18:18" x14ac:dyDescent="0.25">
      <c r="R113" s="83"/>
    </row>
    <row r="114" spans="18:18" x14ac:dyDescent="0.25">
      <c r="R114" s="83"/>
    </row>
    <row r="115" spans="18:18" x14ac:dyDescent="0.25">
      <c r="R115" s="83"/>
    </row>
    <row r="116" spans="18:18" x14ac:dyDescent="0.25">
      <c r="R116" s="83"/>
    </row>
    <row r="117" spans="18:18" x14ac:dyDescent="0.25">
      <c r="R117" s="83"/>
    </row>
    <row r="118" spans="18:18" x14ac:dyDescent="0.25">
      <c r="R118" s="83"/>
    </row>
    <row r="119" spans="18:18" x14ac:dyDescent="0.25">
      <c r="R119" s="83"/>
    </row>
    <row r="120" spans="18:18" x14ac:dyDescent="0.25">
      <c r="R120" s="83"/>
    </row>
    <row r="121" spans="18:18" x14ac:dyDescent="0.25">
      <c r="R121" s="83"/>
    </row>
    <row r="122" spans="18:18" x14ac:dyDescent="0.25">
      <c r="R122" s="83"/>
    </row>
    <row r="123" spans="18:18" x14ac:dyDescent="0.25">
      <c r="R123" s="83"/>
    </row>
    <row r="124" spans="18:18" x14ac:dyDescent="0.25">
      <c r="R124" s="83"/>
    </row>
    <row r="125" spans="18:18" x14ac:dyDescent="0.25">
      <c r="R125" s="83"/>
    </row>
    <row r="126" spans="18:18" x14ac:dyDescent="0.25">
      <c r="R126" s="83"/>
    </row>
    <row r="127" spans="18:18" x14ac:dyDescent="0.25">
      <c r="R127" s="83"/>
    </row>
    <row r="128" spans="18:18" x14ac:dyDescent="0.25">
      <c r="R128" s="83"/>
    </row>
    <row r="129" spans="18:18" x14ac:dyDescent="0.25">
      <c r="R129" s="83"/>
    </row>
    <row r="130" spans="18:18" x14ac:dyDescent="0.25">
      <c r="R130" s="83"/>
    </row>
    <row r="131" spans="18:18" x14ac:dyDescent="0.25">
      <c r="R131" s="83"/>
    </row>
    <row r="132" spans="18:18" x14ac:dyDescent="0.25">
      <c r="R132" s="83"/>
    </row>
    <row r="133" spans="18:18" x14ac:dyDescent="0.25">
      <c r="R133" s="83"/>
    </row>
    <row r="134" spans="18:18" x14ac:dyDescent="0.25">
      <c r="R134" s="83"/>
    </row>
    <row r="135" spans="18:18" x14ac:dyDescent="0.25">
      <c r="R135" s="83"/>
    </row>
    <row r="136" spans="18:18" x14ac:dyDescent="0.25">
      <c r="R136" s="83"/>
    </row>
    <row r="137" spans="18:18" x14ac:dyDescent="0.25">
      <c r="R137" s="83"/>
    </row>
    <row r="138" spans="18:18" x14ac:dyDescent="0.25">
      <c r="R138" s="83"/>
    </row>
    <row r="139" spans="18:18" x14ac:dyDescent="0.25">
      <c r="R139" s="83"/>
    </row>
    <row r="140" spans="18:18" x14ac:dyDescent="0.25">
      <c r="R140" s="83"/>
    </row>
    <row r="141" spans="18:18" x14ac:dyDescent="0.25">
      <c r="R141" s="83"/>
    </row>
    <row r="142" spans="18:18" x14ac:dyDescent="0.25">
      <c r="R142" s="83"/>
    </row>
    <row r="143" spans="18:18" x14ac:dyDescent="0.25">
      <c r="R143" s="83"/>
    </row>
    <row r="144" spans="18:18" x14ac:dyDescent="0.25">
      <c r="R144" s="83"/>
    </row>
    <row r="145" spans="18:18" x14ac:dyDescent="0.25">
      <c r="R145" s="83"/>
    </row>
    <row r="146" spans="18:18" x14ac:dyDescent="0.25">
      <c r="R146" s="83"/>
    </row>
    <row r="147" spans="18:18" x14ac:dyDescent="0.25">
      <c r="R147" s="83"/>
    </row>
    <row r="148" spans="18:18" x14ac:dyDescent="0.25">
      <c r="R148" s="83"/>
    </row>
    <row r="149" spans="18:18" x14ac:dyDescent="0.25">
      <c r="R149" s="83"/>
    </row>
    <row r="150" spans="18:18" x14ac:dyDescent="0.25">
      <c r="R150" s="83"/>
    </row>
    <row r="151" spans="18:18" x14ac:dyDescent="0.25">
      <c r="R151" s="83"/>
    </row>
    <row r="152" spans="18:18" x14ac:dyDescent="0.25">
      <c r="R152" s="83"/>
    </row>
    <row r="153" spans="18:18" x14ac:dyDescent="0.25">
      <c r="R153" s="83"/>
    </row>
    <row r="154" spans="18:18" x14ac:dyDescent="0.25">
      <c r="R154" s="83"/>
    </row>
    <row r="155" spans="18:18" x14ac:dyDescent="0.25">
      <c r="R155" s="83"/>
    </row>
    <row r="156" spans="18:18" x14ac:dyDescent="0.25">
      <c r="R156" s="83"/>
    </row>
    <row r="157" spans="18:18" x14ac:dyDescent="0.25">
      <c r="R157" s="83"/>
    </row>
    <row r="158" spans="18:18" x14ac:dyDescent="0.25">
      <c r="R158" s="83"/>
    </row>
    <row r="159" spans="18:18" x14ac:dyDescent="0.25">
      <c r="R159" s="83"/>
    </row>
    <row r="160" spans="18:18" x14ac:dyDescent="0.25">
      <c r="R160" s="83"/>
    </row>
    <row r="161" spans="18:18" x14ac:dyDescent="0.25">
      <c r="R161" s="83"/>
    </row>
    <row r="162" spans="18:18" x14ac:dyDescent="0.25">
      <c r="R162" s="83"/>
    </row>
    <row r="163" spans="18:18" x14ac:dyDescent="0.25">
      <c r="R163" s="83"/>
    </row>
    <row r="164" spans="18:18" x14ac:dyDescent="0.25">
      <c r="R164" s="83"/>
    </row>
    <row r="165" spans="18:18" x14ac:dyDescent="0.25">
      <c r="R165" s="83"/>
    </row>
    <row r="166" spans="18:18" x14ac:dyDescent="0.25">
      <c r="R166" s="83"/>
    </row>
    <row r="167" spans="18:18" x14ac:dyDescent="0.25">
      <c r="R167" s="83"/>
    </row>
    <row r="168" spans="18:18" x14ac:dyDescent="0.25">
      <c r="R168" s="83"/>
    </row>
    <row r="169" spans="18:18" x14ac:dyDescent="0.25">
      <c r="R169" s="83"/>
    </row>
    <row r="170" spans="18:18" x14ac:dyDescent="0.25">
      <c r="R170" s="83"/>
    </row>
    <row r="171" spans="18:18" x14ac:dyDescent="0.25">
      <c r="R171" s="83"/>
    </row>
    <row r="172" spans="18:18" x14ac:dyDescent="0.25">
      <c r="R172" s="83"/>
    </row>
    <row r="173" spans="18:18" x14ac:dyDescent="0.25">
      <c r="R173" s="83"/>
    </row>
    <row r="174" spans="18:18" x14ac:dyDescent="0.25">
      <c r="R174" s="83"/>
    </row>
    <row r="175" spans="18:18" x14ac:dyDescent="0.25">
      <c r="R175" s="83"/>
    </row>
    <row r="176" spans="18:18" x14ac:dyDescent="0.25">
      <c r="R176" s="83"/>
    </row>
    <row r="177" spans="18:18" x14ac:dyDescent="0.25">
      <c r="R177" s="83"/>
    </row>
    <row r="178" spans="18:18" x14ac:dyDescent="0.25">
      <c r="R178" s="83"/>
    </row>
    <row r="179" spans="18:18" x14ac:dyDescent="0.25">
      <c r="R179" s="83"/>
    </row>
    <row r="180" spans="18:18" x14ac:dyDescent="0.25">
      <c r="R180" s="83"/>
    </row>
    <row r="181" spans="18:18" x14ac:dyDescent="0.25">
      <c r="R181" s="83"/>
    </row>
    <row r="182" spans="18:18" x14ac:dyDescent="0.25">
      <c r="R182" s="83"/>
    </row>
    <row r="183" spans="18:18" x14ac:dyDescent="0.25">
      <c r="R183" s="83"/>
    </row>
    <row r="184" spans="18:18" x14ac:dyDescent="0.25">
      <c r="R184" s="83"/>
    </row>
    <row r="185" spans="18:18" x14ac:dyDescent="0.25">
      <c r="R185" s="83"/>
    </row>
    <row r="186" spans="18:18" x14ac:dyDescent="0.25">
      <c r="R186" s="83"/>
    </row>
    <row r="187" spans="18:18" x14ac:dyDescent="0.25">
      <c r="R187" s="83"/>
    </row>
    <row r="188" spans="18:18" x14ac:dyDescent="0.25">
      <c r="R188" s="83"/>
    </row>
    <row r="189" spans="18:18" x14ac:dyDescent="0.25">
      <c r="R189" s="83"/>
    </row>
    <row r="190" spans="18:18" x14ac:dyDescent="0.25">
      <c r="R190" s="83"/>
    </row>
    <row r="191" spans="18:18" x14ac:dyDescent="0.25">
      <c r="R191" s="83"/>
    </row>
    <row r="192" spans="18:18" x14ac:dyDescent="0.25">
      <c r="R192" s="83"/>
    </row>
    <row r="193" spans="18:18" x14ac:dyDescent="0.25">
      <c r="R193" s="83"/>
    </row>
    <row r="194" spans="18:18" x14ac:dyDescent="0.25">
      <c r="R194" s="83"/>
    </row>
    <row r="195" spans="18:18" x14ac:dyDescent="0.25">
      <c r="R195" s="83"/>
    </row>
    <row r="196" spans="18:18" x14ac:dyDescent="0.25">
      <c r="R196" s="83"/>
    </row>
    <row r="197" spans="18:18" x14ac:dyDescent="0.25">
      <c r="R197" s="83"/>
    </row>
    <row r="198" spans="18:18" x14ac:dyDescent="0.25">
      <c r="R198" s="83"/>
    </row>
    <row r="199" spans="18:18" x14ac:dyDescent="0.25">
      <c r="R199" s="83"/>
    </row>
    <row r="200" spans="18:18" x14ac:dyDescent="0.25">
      <c r="R200" s="83"/>
    </row>
    <row r="201" spans="18:18" x14ac:dyDescent="0.25">
      <c r="R201" s="83"/>
    </row>
    <row r="202" spans="18:18" x14ac:dyDescent="0.25">
      <c r="R202" s="83"/>
    </row>
    <row r="203" spans="18:18" x14ac:dyDescent="0.25">
      <c r="R203" s="83"/>
    </row>
    <row r="204" spans="18:18" x14ac:dyDescent="0.25">
      <c r="R204" s="83"/>
    </row>
    <row r="205" spans="18:18" x14ac:dyDescent="0.25">
      <c r="R205" s="83"/>
    </row>
    <row r="206" spans="18:18" x14ac:dyDescent="0.25">
      <c r="R206" s="83"/>
    </row>
    <row r="207" spans="18:18" x14ac:dyDescent="0.25">
      <c r="R207" s="83"/>
    </row>
    <row r="208" spans="18:18" x14ac:dyDescent="0.25">
      <c r="R208" s="83"/>
    </row>
    <row r="209" spans="18:18" x14ac:dyDescent="0.25">
      <c r="R209" s="83"/>
    </row>
    <row r="210" spans="18:18" x14ac:dyDescent="0.25">
      <c r="R210" s="83"/>
    </row>
    <row r="211" spans="18:18" x14ac:dyDescent="0.25">
      <c r="R211" s="83"/>
    </row>
    <row r="212" spans="18:18" x14ac:dyDescent="0.25">
      <c r="R212" s="83"/>
    </row>
    <row r="213" spans="18:18" x14ac:dyDescent="0.25">
      <c r="R213" s="83"/>
    </row>
  </sheetData>
  <mergeCells count="15">
    <mergeCell ref="N4:Q4"/>
    <mergeCell ref="N28:Q28"/>
    <mergeCell ref="N51:Q51"/>
    <mergeCell ref="F4:I4"/>
    <mergeCell ref="F28:I28"/>
    <mergeCell ref="F51:I51"/>
    <mergeCell ref="J4:M4"/>
    <mergeCell ref="J28:M28"/>
    <mergeCell ref="J51:M51"/>
    <mergeCell ref="A28:A29"/>
    <mergeCell ref="A51:A52"/>
    <mergeCell ref="A4:A5"/>
    <mergeCell ref="B4:E4"/>
    <mergeCell ref="B28:E28"/>
    <mergeCell ref="B51:E51"/>
  </mergeCells>
  <phoneticPr fontId="2" type="noConversion"/>
  <pageMargins left="0.25" right="0.25" top="0.32" bottom="0.24" header="0.17" footer="0.17"/>
  <pageSetup paperSize="9" scale="43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0"/>
  <sheetViews>
    <sheetView workbookViewId="0">
      <pane xSplit="1" topLeftCell="F1" activePane="topRight" state="frozen"/>
      <selection pane="topRight" activeCell="V23" sqref="V23"/>
    </sheetView>
  </sheetViews>
  <sheetFormatPr defaultRowHeight="15.75" x14ac:dyDescent="0.25"/>
  <cols>
    <col min="1" max="1" width="35.5703125" style="2" bestFit="1" customWidth="1"/>
    <col min="2" max="16" width="11.7109375" style="2" customWidth="1"/>
    <col min="17" max="17" width="9.7109375" style="2" customWidth="1"/>
    <col min="18" max="18" width="11.7109375" style="2" customWidth="1"/>
    <col min="19" max="16384" width="9.140625" style="2"/>
  </cols>
  <sheetData>
    <row r="1" spans="1:18" x14ac:dyDescent="0.25">
      <c r="A1" s="1" t="s">
        <v>61</v>
      </c>
    </row>
    <row r="3" spans="1:18" ht="19.5" thickBot="1" x14ac:dyDescent="0.35">
      <c r="A3" s="3" t="s">
        <v>26</v>
      </c>
      <c r="B3" s="36"/>
      <c r="C3" s="36"/>
      <c r="D3" s="36"/>
      <c r="E3" s="33"/>
      <c r="F3" s="36"/>
      <c r="G3" s="36"/>
      <c r="H3" s="36"/>
      <c r="I3" s="33"/>
      <c r="J3" s="36"/>
      <c r="K3" s="36"/>
      <c r="L3" s="36"/>
      <c r="M3" s="33"/>
      <c r="N3" s="36"/>
      <c r="O3" s="36"/>
      <c r="P3" s="36"/>
      <c r="Q3" s="33"/>
      <c r="R3" s="97"/>
    </row>
    <row r="4" spans="1:18" ht="16.5" thickBot="1" x14ac:dyDescent="0.3">
      <c r="A4" s="98" t="s">
        <v>60</v>
      </c>
      <c r="B4" s="100">
        <v>2022</v>
      </c>
      <c r="C4" s="101"/>
      <c r="D4" s="101"/>
      <c r="E4" s="102"/>
      <c r="F4" s="100">
        <v>2023</v>
      </c>
      <c r="G4" s="101"/>
      <c r="H4" s="101"/>
      <c r="I4" s="102"/>
      <c r="J4" s="100">
        <v>2024</v>
      </c>
      <c r="K4" s="101"/>
      <c r="L4" s="101"/>
      <c r="M4" s="102"/>
      <c r="N4" s="100">
        <v>2025</v>
      </c>
      <c r="O4" s="101"/>
      <c r="P4" s="101"/>
      <c r="Q4" s="102"/>
      <c r="R4" s="37">
        <v>2026</v>
      </c>
    </row>
    <row r="5" spans="1:18" ht="19.5" thickBot="1" x14ac:dyDescent="0.3">
      <c r="A5" s="99"/>
      <c r="B5" s="37" t="s">
        <v>0</v>
      </c>
      <c r="C5" s="37" t="s">
        <v>1</v>
      </c>
      <c r="D5" s="37" t="s">
        <v>2</v>
      </c>
      <c r="E5" s="37" t="s">
        <v>3</v>
      </c>
      <c r="F5" s="37" t="s">
        <v>0</v>
      </c>
      <c r="G5" s="37" t="s">
        <v>1</v>
      </c>
      <c r="H5" s="37" t="s">
        <v>2</v>
      </c>
      <c r="I5" s="37" t="s">
        <v>3</v>
      </c>
      <c r="J5" s="37" t="s">
        <v>0</v>
      </c>
      <c r="K5" s="37" t="s">
        <v>1</v>
      </c>
      <c r="L5" s="37" t="s">
        <v>2</v>
      </c>
      <c r="M5" s="37" t="s">
        <v>3</v>
      </c>
      <c r="N5" s="37" t="s">
        <v>0</v>
      </c>
      <c r="O5" s="37" t="s">
        <v>1</v>
      </c>
      <c r="P5" s="37" t="s">
        <v>2</v>
      </c>
      <c r="Q5" s="37" t="s">
        <v>70</v>
      </c>
      <c r="R5" s="10" t="s">
        <v>72</v>
      </c>
    </row>
    <row r="6" spans="1:18" x14ac:dyDescent="0.25">
      <c r="A6" s="38" t="s">
        <v>62</v>
      </c>
      <c r="B6" s="56">
        <v>77.2072168262319</v>
      </c>
      <c r="C6" s="56">
        <v>70.4289800062692</v>
      </c>
      <c r="D6" s="56">
        <v>68.066007271426031</v>
      </c>
      <c r="E6" s="56">
        <v>72.279543845242813</v>
      </c>
      <c r="F6" s="56">
        <v>70.397287405040146</v>
      </c>
      <c r="G6" s="56">
        <v>70.384504462349668</v>
      </c>
      <c r="H6" s="56">
        <v>71.314391495875341</v>
      </c>
      <c r="I6" s="56">
        <v>73.241831594515489</v>
      </c>
      <c r="J6" s="56">
        <v>73.459383878874974</v>
      </c>
      <c r="K6" s="56">
        <v>74.413383505560603</v>
      </c>
      <c r="L6" s="56">
        <v>76.015228006514846</v>
      </c>
      <c r="M6" s="56">
        <v>77.568072795656036</v>
      </c>
      <c r="N6" s="56">
        <v>77.088009322145041</v>
      </c>
      <c r="O6" s="56">
        <v>78.578740079495162</v>
      </c>
      <c r="P6" s="56">
        <v>80.449163317112863</v>
      </c>
      <c r="Q6" s="56">
        <v>81.912277415927534</v>
      </c>
      <c r="R6" s="56">
        <v>82.771184388147958</v>
      </c>
    </row>
    <row r="7" spans="1:18" x14ac:dyDescent="0.25">
      <c r="A7" s="47" t="s">
        <v>63</v>
      </c>
      <c r="B7" s="57">
        <v>14.409809939538148</v>
      </c>
      <c r="C7" s="57">
        <v>20.169866744526718</v>
      </c>
      <c r="D7" s="57">
        <v>21.1181659496248</v>
      </c>
      <c r="E7" s="57">
        <v>16.461289183137655</v>
      </c>
      <c r="F7" s="57">
        <v>16.940168339722238</v>
      </c>
      <c r="G7" s="57">
        <v>16.069687261982558</v>
      </c>
      <c r="H7" s="57">
        <v>15.127121691401809</v>
      </c>
      <c r="I7" s="57">
        <v>13.97478265018098</v>
      </c>
      <c r="J7" s="57">
        <v>13.605575849202101</v>
      </c>
      <c r="K7" s="57">
        <v>12.745741635492241</v>
      </c>
      <c r="L7" s="57">
        <v>11.58719036936481</v>
      </c>
      <c r="M7" s="57">
        <v>10.181030439243903</v>
      </c>
      <c r="N7" s="57">
        <v>10.229827465331704</v>
      </c>
      <c r="O7" s="57">
        <v>9.4527293594988482</v>
      </c>
      <c r="P7" s="57">
        <v>8.3658351819119563</v>
      </c>
      <c r="Q7" s="27">
        <v>8.4168622145663523</v>
      </c>
      <c r="R7" s="57">
        <v>7.8160172846382174</v>
      </c>
    </row>
    <row r="8" spans="1:18" ht="16.5" thickBot="1" x14ac:dyDescent="0.3">
      <c r="A8" s="49" t="s">
        <v>64</v>
      </c>
      <c r="B8" s="58">
        <v>8.3990167929779371</v>
      </c>
      <c r="C8" s="58">
        <v>9.4011532492040786</v>
      </c>
      <c r="D8" s="58">
        <v>10.815826778949162</v>
      </c>
      <c r="E8" s="58">
        <v>11.259166971619521</v>
      </c>
      <c r="F8" s="58">
        <v>12.662544255237613</v>
      </c>
      <c r="G8" s="58">
        <v>13.545808275667778</v>
      </c>
      <c r="H8" s="58">
        <v>13.558486812722853</v>
      </c>
      <c r="I8" s="58">
        <v>12.783385755303527</v>
      </c>
      <c r="J8" s="58">
        <v>12.93504027192292</v>
      </c>
      <c r="K8" s="58">
        <v>12.840874858947149</v>
      </c>
      <c r="L8" s="58">
        <v>12.397581624120349</v>
      </c>
      <c r="M8" s="58">
        <v>12.250896765100073</v>
      </c>
      <c r="N8" s="58">
        <v>12.682163212523264</v>
      </c>
      <c r="O8" s="58">
        <v>11.968530561005982</v>
      </c>
      <c r="P8" s="58">
        <v>11.185001500975181</v>
      </c>
      <c r="Q8" s="28">
        <v>9.6708603695061139</v>
      </c>
      <c r="R8" s="58">
        <v>9.4127983272138263</v>
      </c>
    </row>
    <row r="9" spans="1:18" x14ac:dyDescent="0.25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x14ac:dyDescent="0.25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5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ht="19.5" thickBot="1" x14ac:dyDescent="0.35">
      <c r="A12" s="3" t="s">
        <v>24</v>
      </c>
      <c r="B12" s="36"/>
      <c r="C12" s="36"/>
      <c r="D12" s="36"/>
      <c r="E12" s="33"/>
      <c r="F12" s="36"/>
      <c r="G12" s="36"/>
      <c r="H12" s="36"/>
      <c r="I12" s="33"/>
      <c r="J12" s="36"/>
      <c r="K12" s="36"/>
      <c r="L12" s="36"/>
      <c r="M12" s="33"/>
      <c r="N12" s="36"/>
      <c r="O12" s="36"/>
      <c r="P12" s="36"/>
      <c r="Q12" s="33"/>
      <c r="R12" s="97"/>
    </row>
    <row r="13" spans="1:18" ht="16.5" thickBot="1" x14ac:dyDescent="0.3">
      <c r="A13" s="98" t="s">
        <v>60</v>
      </c>
      <c r="B13" s="104">
        <v>2022</v>
      </c>
      <c r="C13" s="105"/>
      <c r="D13" s="105"/>
      <c r="E13" s="106"/>
      <c r="F13" s="104">
        <v>2023</v>
      </c>
      <c r="G13" s="105"/>
      <c r="H13" s="105"/>
      <c r="I13" s="106"/>
      <c r="J13" s="104">
        <v>2024</v>
      </c>
      <c r="K13" s="105"/>
      <c r="L13" s="105"/>
      <c r="M13" s="106"/>
      <c r="N13" s="104">
        <v>2025</v>
      </c>
      <c r="O13" s="105"/>
      <c r="P13" s="105"/>
      <c r="Q13" s="106"/>
      <c r="R13" s="37">
        <v>2026</v>
      </c>
    </row>
    <row r="14" spans="1:18" ht="19.5" thickBot="1" x14ac:dyDescent="0.3">
      <c r="A14" s="99"/>
      <c r="B14" s="37" t="s">
        <v>0</v>
      </c>
      <c r="C14" s="37" t="s">
        <v>1</v>
      </c>
      <c r="D14" s="37" t="s">
        <v>2</v>
      </c>
      <c r="E14" s="37" t="s">
        <v>3</v>
      </c>
      <c r="F14" s="37" t="s">
        <v>0</v>
      </c>
      <c r="G14" s="37" t="s">
        <v>1</v>
      </c>
      <c r="H14" s="37" t="s">
        <v>2</v>
      </c>
      <c r="I14" s="37" t="s">
        <v>3</v>
      </c>
      <c r="J14" s="37" t="s">
        <v>0</v>
      </c>
      <c r="K14" s="37" t="s">
        <v>1</v>
      </c>
      <c r="L14" s="37" t="s">
        <v>2</v>
      </c>
      <c r="M14" s="37" t="s">
        <v>3</v>
      </c>
      <c r="N14" s="37" t="s">
        <v>0</v>
      </c>
      <c r="O14" s="37" t="s">
        <v>1</v>
      </c>
      <c r="P14" s="37" t="s">
        <v>2</v>
      </c>
      <c r="Q14" s="37" t="s">
        <v>70</v>
      </c>
      <c r="R14" s="10" t="s">
        <v>72</v>
      </c>
    </row>
    <row r="15" spans="1:18" x14ac:dyDescent="0.25">
      <c r="A15" s="38" t="s">
        <v>62</v>
      </c>
      <c r="B15" s="56">
        <v>76.594217409202201</v>
      </c>
      <c r="C15" s="56">
        <v>69.263778164648429</v>
      </c>
      <c r="D15" s="56">
        <v>66.485628640295118</v>
      </c>
      <c r="E15" s="56">
        <v>71.189178025728523</v>
      </c>
      <c r="F15" s="56">
        <v>69.158020958294685</v>
      </c>
      <c r="G15" s="56">
        <v>69.401782530280258</v>
      </c>
      <c r="H15" s="56">
        <v>70.555249293547618</v>
      </c>
      <c r="I15" s="56">
        <v>72.673111273453515</v>
      </c>
      <c r="J15" s="56">
        <v>72.963685754352937</v>
      </c>
      <c r="K15" s="56">
        <v>74.044728621004126</v>
      </c>
      <c r="L15" s="56">
        <v>75.724529116596955</v>
      </c>
      <c r="M15" s="56">
        <v>77.386347029925659</v>
      </c>
      <c r="N15" s="56">
        <v>76.728105404311748</v>
      </c>
      <c r="O15" s="56">
        <v>78.286154529658901</v>
      </c>
      <c r="P15" s="56">
        <v>80.28509035887393</v>
      </c>
      <c r="Q15" s="56">
        <v>81.769929716673374</v>
      </c>
      <c r="R15" s="56">
        <v>82.726905263140367</v>
      </c>
    </row>
    <row r="16" spans="1:18" x14ac:dyDescent="0.25">
      <c r="A16" s="47" t="s">
        <v>63</v>
      </c>
      <c r="B16" s="57">
        <v>15.020055210010122</v>
      </c>
      <c r="C16" s="57">
        <v>21.273879056167576</v>
      </c>
      <c r="D16" s="57">
        <v>22.826005766027968</v>
      </c>
      <c r="E16" s="57">
        <v>17.338809592825722</v>
      </c>
      <c r="F16" s="57">
        <v>17.786940283097728</v>
      </c>
      <c r="G16" s="57">
        <v>16.643279658187438</v>
      </c>
      <c r="H16" s="57">
        <v>15.587407551013898</v>
      </c>
      <c r="I16" s="57">
        <v>14.334876536866512</v>
      </c>
      <c r="J16" s="57">
        <v>13.923660032824234</v>
      </c>
      <c r="K16" s="57">
        <v>12.932409494722789</v>
      </c>
      <c r="L16" s="57">
        <v>11.749090958458943</v>
      </c>
      <c r="M16" s="57">
        <v>10.423143580438605</v>
      </c>
      <c r="N16" s="57">
        <v>10.516756084823669</v>
      </c>
      <c r="O16" s="57">
        <v>9.6921003047434091</v>
      </c>
      <c r="P16" s="57">
        <v>8.5167407139311742</v>
      </c>
      <c r="Q16" s="57">
        <v>8.6029846854191199</v>
      </c>
      <c r="R16" s="57">
        <v>7.8917599272348555</v>
      </c>
    </row>
    <row r="17" spans="1:18" ht="16.5" thickBot="1" x14ac:dyDescent="0.3">
      <c r="A17" s="49" t="s">
        <v>64</v>
      </c>
      <c r="B17" s="58">
        <v>8.3857273807876744</v>
      </c>
      <c r="C17" s="58">
        <v>9.4623427791840005</v>
      </c>
      <c r="D17" s="58">
        <v>10.970455383752951</v>
      </c>
      <c r="E17" s="58">
        <v>11.472012381445765</v>
      </c>
      <c r="F17" s="58">
        <v>13.055038758607587</v>
      </c>
      <c r="G17" s="58">
        <v>13.954937811532291</v>
      </c>
      <c r="H17" s="58">
        <v>13.857343155438484</v>
      </c>
      <c r="I17" s="58">
        <v>12.992012189679969</v>
      </c>
      <c r="J17" s="58">
        <v>13.112654212822825</v>
      </c>
      <c r="K17" s="58">
        <v>13.022861884273096</v>
      </c>
      <c r="L17" s="58">
        <v>12.526379924944104</v>
      </c>
      <c r="M17" s="58">
        <v>12.190509389635737</v>
      </c>
      <c r="N17" s="58">
        <v>12.755138510864574</v>
      </c>
      <c r="O17" s="58">
        <v>12.021745165597688</v>
      </c>
      <c r="P17" s="58">
        <v>11.198168927194887</v>
      </c>
      <c r="Q17" s="58">
        <v>9.6270855979075023</v>
      </c>
      <c r="R17" s="58">
        <v>9.3813348096247715</v>
      </c>
    </row>
    <row r="18" spans="1:18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x14ac:dyDescent="0.25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x14ac:dyDescent="0.25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</row>
    <row r="21" spans="1:18" ht="19.5" thickBot="1" x14ac:dyDescent="0.35">
      <c r="A21" s="3" t="s">
        <v>25</v>
      </c>
      <c r="B21" s="36"/>
      <c r="C21" s="36"/>
      <c r="D21" s="36"/>
      <c r="E21" s="33"/>
      <c r="F21" s="36"/>
      <c r="G21" s="36"/>
      <c r="H21" s="36"/>
      <c r="I21" s="33"/>
      <c r="J21" s="36"/>
      <c r="K21" s="36"/>
      <c r="L21" s="36"/>
      <c r="M21" s="33"/>
      <c r="N21" s="36"/>
      <c r="O21" s="36"/>
      <c r="P21" s="36"/>
      <c r="Q21" s="33"/>
      <c r="R21" s="97"/>
    </row>
    <row r="22" spans="1:18" ht="16.5" thickBot="1" x14ac:dyDescent="0.3">
      <c r="A22" s="98" t="s">
        <v>60</v>
      </c>
      <c r="B22" s="100">
        <v>2022</v>
      </c>
      <c r="C22" s="101"/>
      <c r="D22" s="101"/>
      <c r="E22" s="102"/>
      <c r="F22" s="100">
        <v>2023</v>
      </c>
      <c r="G22" s="101"/>
      <c r="H22" s="101"/>
      <c r="I22" s="102"/>
      <c r="J22" s="100">
        <v>2024</v>
      </c>
      <c r="K22" s="101"/>
      <c r="L22" s="101"/>
      <c r="M22" s="102"/>
      <c r="N22" s="100">
        <v>2025</v>
      </c>
      <c r="O22" s="101"/>
      <c r="P22" s="101"/>
      <c r="Q22" s="102"/>
      <c r="R22" s="37">
        <v>2026</v>
      </c>
    </row>
    <row r="23" spans="1:18" ht="19.5" thickBot="1" x14ac:dyDescent="0.3">
      <c r="A23" s="99"/>
      <c r="B23" s="37" t="s">
        <v>0</v>
      </c>
      <c r="C23" s="37" t="s">
        <v>1</v>
      </c>
      <c r="D23" s="37" t="s">
        <v>2</v>
      </c>
      <c r="E23" s="37" t="s">
        <v>3</v>
      </c>
      <c r="F23" s="37" t="s">
        <v>0</v>
      </c>
      <c r="G23" s="37" t="s">
        <v>1</v>
      </c>
      <c r="H23" s="37" t="s">
        <v>2</v>
      </c>
      <c r="I23" s="37" t="s">
        <v>3</v>
      </c>
      <c r="J23" s="37" t="s">
        <v>0</v>
      </c>
      <c r="K23" s="37" t="s">
        <v>1</v>
      </c>
      <c r="L23" s="37" t="s">
        <v>2</v>
      </c>
      <c r="M23" s="37" t="s">
        <v>3</v>
      </c>
      <c r="N23" s="37" t="s">
        <v>0</v>
      </c>
      <c r="O23" s="37" t="s">
        <v>1</v>
      </c>
      <c r="P23" s="37" t="s">
        <v>2</v>
      </c>
      <c r="Q23" s="37" t="s">
        <v>70</v>
      </c>
      <c r="R23" s="10" t="s">
        <v>72</v>
      </c>
    </row>
    <row r="24" spans="1:18" x14ac:dyDescent="0.25">
      <c r="A24" s="38" t="s">
        <v>62</v>
      </c>
      <c r="B24" s="56">
        <v>83.892152740233655</v>
      </c>
      <c r="C24" s="56">
        <v>83.663362579086737</v>
      </c>
      <c r="D24" s="56">
        <v>83.336698377927263</v>
      </c>
      <c r="E24" s="56">
        <v>83.629527918415761</v>
      </c>
      <c r="F24" s="56">
        <v>80.588017298315791</v>
      </c>
      <c r="G24" s="56">
        <v>80.156407620259856</v>
      </c>
      <c r="H24" s="56">
        <v>78.951615350935754</v>
      </c>
      <c r="I24" s="56">
        <v>79.212498621211125</v>
      </c>
      <c r="J24" s="56">
        <v>78.623491554118957</v>
      </c>
      <c r="K24" s="56">
        <v>78.357640626719657</v>
      </c>
      <c r="L24" s="56">
        <v>79.149847773767831</v>
      </c>
      <c r="M24" s="56">
        <v>79.53561344058545</v>
      </c>
      <c r="N24" s="56">
        <v>81.040275825513177</v>
      </c>
      <c r="O24" s="56">
        <v>81.9579591619989</v>
      </c>
      <c r="P24" s="56">
        <v>82.403136712319608</v>
      </c>
      <c r="Q24" s="56">
        <v>83.661414718293543</v>
      </c>
      <c r="R24" s="56">
        <v>83.307422333247658</v>
      </c>
    </row>
    <row r="25" spans="1:18" x14ac:dyDescent="0.25">
      <c r="A25" s="47" t="s">
        <v>63</v>
      </c>
      <c r="B25" s="57">
        <v>7.5770137345025201</v>
      </c>
      <c r="C25" s="57">
        <v>7.6304759064276348</v>
      </c>
      <c r="D25" s="57">
        <v>7.378977992336849</v>
      </c>
      <c r="E25" s="57">
        <v>7.3268844763941496</v>
      </c>
      <c r="F25" s="57">
        <v>10.174085602995062</v>
      </c>
      <c r="G25" s="57">
        <v>10.366050083534045</v>
      </c>
      <c r="H25" s="57">
        <v>10.496492362143572</v>
      </c>
      <c r="I25" s="57">
        <v>10.194364374053132</v>
      </c>
      <c r="J25" s="57">
        <v>10.291823198633509</v>
      </c>
      <c r="K25" s="57">
        <v>10.748572836420575</v>
      </c>
      <c r="L25" s="57">
        <v>9.8414087220811659</v>
      </c>
      <c r="M25" s="57">
        <v>7.5596770826762958</v>
      </c>
      <c r="N25" s="57">
        <v>7.0789354758727425</v>
      </c>
      <c r="O25" s="57">
        <v>6.6881127664372917</v>
      </c>
      <c r="P25" s="57">
        <v>6.5686749556321127</v>
      </c>
      <c r="Q25" s="57">
        <v>6.1298301214389337</v>
      </c>
      <c r="R25" s="57">
        <v>6.8987435350895288</v>
      </c>
    </row>
    <row r="26" spans="1:18" ht="16.5" thickBot="1" x14ac:dyDescent="0.3">
      <c r="A26" s="49" t="s">
        <v>64</v>
      </c>
      <c r="B26" s="58">
        <v>8.5308335252638354</v>
      </c>
      <c r="C26" s="58">
        <v>8.7061615144856219</v>
      </c>
      <c r="D26" s="58">
        <v>9.2843236297358889</v>
      </c>
      <c r="E26" s="58">
        <v>9.0435876051900923</v>
      </c>
      <c r="F26" s="58">
        <v>9.2378970986891495</v>
      </c>
      <c r="G26" s="58">
        <v>9.4775422962060976</v>
      </c>
      <c r="H26" s="58">
        <v>10.551892286920667</v>
      </c>
      <c r="I26" s="58">
        <v>10.593137004735748</v>
      </c>
      <c r="J26" s="58">
        <v>11.084685247247544</v>
      </c>
      <c r="K26" s="58">
        <v>10.893786536859764</v>
      </c>
      <c r="L26" s="58">
        <v>11.008743504151001</v>
      </c>
      <c r="M26" s="58">
        <v>12.904709476738258</v>
      </c>
      <c r="N26" s="58">
        <v>11.880788698614078</v>
      </c>
      <c r="O26" s="58">
        <v>11.353928071563804</v>
      </c>
      <c r="P26" s="58">
        <v>11.028188332048281</v>
      </c>
      <c r="Q26" s="58">
        <v>10.208755160267527</v>
      </c>
      <c r="R26" s="58">
        <v>9.7938341316628126</v>
      </c>
    </row>
    <row r="28" spans="1:18" x14ac:dyDescent="0.25">
      <c r="A28" s="2" t="s">
        <v>65</v>
      </c>
    </row>
    <row r="29" spans="1:18" ht="18.75" x14ac:dyDescent="0.25">
      <c r="A29" s="2" t="s">
        <v>73</v>
      </c>
    </row>
    <row r="30" spans="1:18" ht="18.75" x14ac:dyDescent="0.25">
      <c r="A30" s="2" t="s">
        <v>71</v>
      </c>
    </row>
  </sheetData>
  <mergeCells count="15">
    <mergeCell ref="N4:Q4"/>
    <mergeCell ref="N13:Q13"/>
    <mergeCell ref="N22:Q22"/>
    <mergeCell ref="F4:I4"/>
    <mergeCell ref="F13:I13"/>
    <mergeCell ref="F22:I22"/>
    <mergeCell ref="J4:M4"/>
    <mergeCell ref="J13:M13"/>
    <mergeCell ref="J22:M22"/>
    <mergeCell ref="A22:A23"/>
    <mergeCell ref="A13:A14"/>
    <mergeCell ref="A4:A5"/>
    <mergeCell ref="B4:E4"/>
    <mergeCell ref="B13:E13"/>
    <mergeCell ref="B22:E22"/>
  </mergeCells>
  <phoneticPr fontId="2" type="noConversion"/>
  <pageMargins left="0.51" right="0.47" top="0.75" bottom="0.75" header="0.3" footer="0.3"/>
  <pageSetup paperSize="9" scale="80" fitToWidth="0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69"/>
  <sheetViews>
    <sheetView zoomScaleNormal="100" workbookViewId="0">
      <pane xSplit="1" topLeftCell="G1" activePane="topRight" state="frozen"/>
      <selection pane="topRight" activeCell="U52" sqref="U52"/>
    </sheetView>
  </sheetViews>
  <sheetFormatPr defaultRowHeight="15.75" x14ac:dyDescent="0.25"/>
  <cols>
    <col min="1" max="1" width="39.5703125" style="2" customWidth="1"/>
    <col min="2" max="10" width="14" style="2" customWidth="1"/>
    <col min="11" max="11" width="11.28515625" style="2" bestFit="1" customWidth="1"/>
    <col min="12" max="12" width="13.42578125" style="2" customWidth="1"/>
    <col min="13" max="13" width="14" style="2" customWidth="1"/>
    <col min="14" max="15" width="12.140625" style="2" bestFit="1" customWidth="1"/>
    <col min="16" max="17" width="13.140625" style="2" customWidth="1"/>
    <col min="18" max="18" width="12.140625" style="2" bestFit="1" customWidth="1"/>
    <col min="19" max="16384" width="9.140625" style="2"/>
  </cols>
  <sheetData>
    <row r="1" spans="1:18" x14ac:dyDescent="0.25">
      <c r="A1" s="1" t="s">
        <v>38</v>
      </c>
    </row>
    <row r="3" spans="1:18" ht="19.5" thickBot="1" x14ac:dyDescent="0.35">
      <c r="A3" s="3" t="s">
        <v>27</v>
      </c>
      <c r="B3" s="36"/>
      <c r="C3" s="36"/>
      <c r="D3" s="36"/>
      <c r="E3" s="33"/>
      <c r="F3" s="36"/>
      <c r="G3" s="36"/>
      <c r="H3" s="36"/>
      <c r="I3" s="33"/>
      <c r="J3" s="36"/>
      <c r="K3" s="36"/>
      <c r="L3" s="36"/>
      <c r="M3" s="33"/>
      <c r="N3" s="36"/>
      <c r="O3" s="36"/>
      <c r="P3" s="36"/>
      <c r="Q3" s="33"/>
      <c r="R3" s="97"/>
    </row>
    <row r="4" spans="1:18" ht="16.5" thickBot="1" x14ac:dyDescent="0.3">
      <c r="A4" s="98" t="s">
        <v>13</v>
      </c>
      <c r="B4" s="100">
        <v>2022</v>
      </c>
      <c r="C4" s="101"/>
      <c r="D4" s="101"/>
      <c r="E4" s="102"/>
      <c r="F4" s="100">
        <v>2023</v>
      </c>
      <c r="G4" s="101"/>
      <c r="H4" s="101"/>
      <c r="I4" s="102"/>
      <c r="J4" s="100">
        <v>2024</v>
      </c>
      <c r="K4" s="101"/>
      <c r="L4" s="101"/>
      <c r="M4" s="102"/>
      <c r="N4" s="100">
        <v>2025</v>
      </c>
      <c r="O4" s="101"/>
      <c r="P4" s="101"/>
      <c r="Q4" s="102"/>
      <c r="R4" s="37">
        <v>2026</v>
      </c>
    </row>
    <row r="5" spans="1:18" ht="19.5" thickBot="1" x14ac:dyDescent="0.3">
      <c r="A5" s="103"/>
      <c r="B5" s="10" t="s">
        <v>0</v>
      </c>
      <c r="C5" s="10" t="s">
        <v>1</v>
      </c>
      <c r="D5" s="10" t="s">
        <v>2</v>
      </c>
      <c r="E5" s="10" t="s">
        <v>3</v>
      </c>
      <c r="F5" s="10" t="s">
        <v>0</v>
      </c>
      <c r="G5" s="10" t="s">
        <v>1</v>
      </c>
      <c r="H5" s="10" t="s">
        <v>2</v>
      </c>
      <c r="I5" s="10" t="s">
        <v>3</v>
      </c>
      <c r="J5" s="10" t="s">
        <v>0</v>
      </c>
      <c r="K5" s="10" t="s">
        <v>1</v>
      </c>
      <c r="L5" s="10" t="s">
        <v>2</v>
      </c>
      <c r="M5" s="10" t="s">
        <v>3</v>
      </c>
      <c r="N5" s="10" t="s">
        <v>0</v>
      </c>
      <c r="O5" s="10" t="s">
        <v>1</v>
      </c>
      <c r="P5" s="10" t="s">
        <v>2</v>
      </c>
      <c r="Q5" s="10" t="s">
        <v>70</v>
      </c>
      <c r="R5" s="10" t="s">
        <v>72</v>
      </c>
    </row>
    <row r="6" spans="1:18" s="1" customFormat="1" x14ac:dyDescent="0.25">
      <c r="A6" s="18" t="s">
        <v>36</v>
      </c>
      <c r="B6" s="19">
        <v>18645964.471999999</v>
      </c>
      <c r="C6" s="19">
        <v>19372140.09</v>
      </c>
      <c r="D6" s="19">
        <v>19287647.550999999</v>
      </c>
      <c r="E6" s="19">
        <v>19425486.175000001</v>
      </c>
      <c r="F6" s="19">
        <v>18932445.088</v>
      </c>
      <c r="G6" s="19">
        <v>19199365.408</v>
      </c>
      <c r="H6" s="19">
        <v>19835144.965999998</v>
      </c>
      <c r="I6" s="19">
        <v>20394436.134</v>
      </c>
      <c r="J6" s="19">
        <v>20260804.486000001</v>
      </c>
      <c r="K6" s="19">
        <v>20725474.645</v>
      </c>
      <c r="L6" s="19">
        <v>21200638.493000001</v>
      </c>
      <c r="M6" s="19">
        <v>22146826.967</v>
      </c>
      <c r="N6" s="19">
        <v>23191670.050000001</v>
      </c>
      <c r="O6" s="19">
        <v>23811401.507693391</v>
      </c>
      <c r="P6" s="19">
        <v>24501468.458999999</v>
      </c>
      <c r="Q6" s="19">
        <v>24887874.767000001</v>
      </c>
      <c r="R6" s="19">
        <v>25809687.238000002</v>
      </c>
    </row>
    <row r="7" spans="1:18" s="1" customFormat="1" x14ac:dyDescent="0.25">
      <c r="A7" s="8" t="s">
        <v>6</v>
      </c>
      <c r="B7" s="17">
        <v>14149765.207</v>
      </c>
      <c r="C7" s="17">
        <v>14638116.985000001</v>
      </c>
      <c r="D7" s="17">
        <v>14924666.901999999</v>
      </c>
      <c r="E7" s="17">
        <v>15298654.192</v>
      </c>
      <c r="F7" s="17">
        <v>15235414.758000001</v>
      </c>
      <c r="G7" s="17">
        <v>15444456.876</v>
      </c>
      <c r="H7" s="17">
        <v>16061419.885</v>
      </c>
      <c r="I7" s="17">
        <v>16630502.809000002</v>
      </c>
      <c r="J7" s="17">
        <v>16568282.140000001</v>
      </c>
      <c r="K7" s="17">
        <v>17023606.316</v>
      </c>
      <c r="L7" s="17">
        <v>17339723.425000001</v>
      </c>
      <c r="M7" s="17">
        <v>17969259.973999996</v>
      </c>
      <c r="N7" s="17">
        <v>18693626.951000001</v>
      </c>
      <c r="O7" s="17">
        <v>19219779.963370997</v>
      </c>
      <c r="P7" s="17">
        <v>19668916.546999998</v>
      </c>
      <c r="Q7" s="17">
        <v>19895747.410000004</v>
      </c>
      <c r="R7" s="17">
        <v>20460659.926000003</v>
      </c>
    </row>
    <row r="8" spans="1:18" x14ac:dyDescent="0.25">
      <c r="A8" s="20" t="s">
        <v>9</v>
      </c>
      <c r="B8" s="21">
        <v>10934878.722999999</v>
      </c>
      <c r="C8" s="21">
        <v>10940085.305000002</v>
      </c>
      <c r="D8" s="21">
        <v>11243689.324000001</v>
      </c>
      <c r="E8" s="21">
        <v>11572658.094999999</v>
      </c>
      <c r="F8" s="21">
        <v>11884584.834999997</v>
      </c>
      <c r="G8" s="21">
        <v>12233529.604000002</v>
      </c>
      <c r="H8" s="21">
        <v>12534564.086000001</v>
      </c>
      <c r="I8" s="21">
        <v>13034478.580000002</v>
      </c>
      <c r="J8" s="21">
        <v>13233790.223000001</v>
      </c>
      <c r="K8" s="21">
        <v>13576777.556000002</v>
      </c>
      <c r="L8" s="21">
        <v>13872749.582999999</v>
      </c>
      <c r="M8" s="21">
        <v>14570669.219999999</v>
      </c>
      <c r="N8" s="21">
        <v>15130761.664000001</v>
      </c>
      <c r="O8" s="21">
        <v>15565895.719446629</v>
      </c>
      <c r="P8" s="21">
        <v>15983046.377999999</v>
      </c>
      <c r="Q8" s="21">
        <v>16026203.584000001</v>
      </c>
      <c r="R8" s="21">
        <v>16401984.241000002</v>
      </c>
    </row>
    <row r="9" spans="1:18" s="11" customFormat="1" x14ac:dyDescent="0.25">
      <c r="A9" s="14" t="s">
        <v>29</v>
      </c>
      <c r="B9" s="15">
        <v>6593825.2680000002</v>
      </c>
      <c r="C9" s="15">
        <v>6959216.9000000004</v>
      </c>
      <c r="D9" s="15">
        <v>7478626.4780000001</v>
      </c>
      <c r="E9" s="15">
        <v>7984252.4670000002</v>
      </c>
      <c r="F9" s="15">
        <v>8329145.307</v>
      </c>
      <c r="G9" s="15">
        <v>8547303.6769999992</v>
      </c>
      <c r="H9" s="15">
        <v>8572543.9800000004</v>
      </c>
      <c r="I9" s="15">
        <v>8648876.3389999997</v>
      </c>
      <c r="J9" s="15">
        <v>9024249.8300000001</v>
      </c>
      <c r="K9" s="15">
        <v>9171693.5820000004</v>
      </c>
      <c r="L9" s="15">
        <v>9256173.6630000006</v>
      </c>
      <c r="M9" s="15">
        <v>9848461.5590000004</v>
      </c>
      <c r="N9" s="15">
        <v>10155505.331</v>
      </c>
      <c r="O9" s="15">
        <v>10300817.3878543</v>
      </c>
      <c r="P9" s="15">
        <v>10641338.244000001</v>
      </c>
      <c r="Q9" s="15">
        <v>10360903.325999999</v>
      </c>
      <c r="R9" s="15">
        <v>10708648.278000001</v>
      </c>
    </row>
    <row r="10" spans="1:18" s="11" customFormat="1" x14ac:dyDescent="0.25">
      <c r="A10" s="14" t="s">
        <v>30</v>
      </c>
      <c r="B10" s="15">
        <v>3565623.111</v>
      </c>
      <c r="C10" s="15">
        <v>3213416.764</v>
      </c>
      <c r="D10" s="15">
        <v>2970458.091</v>
      </c>
      <c r="E10" s="15">
        <v>2835879.7940000002</v>
      </c>
      <c r="F10" s="15">
        <v>2868344.4190000002</v>
      </c>
      <c r="G10" s="15">
        <v>2919542.1630000002</v>
      </c>
      <c r="H10" s="15">
        <v>3198837.3339999998</v>
      </c>
      <c r="I10" s="15">
        <v>3525559.3149999999</v>
      </c>
      <c r="J10" s="15">
        <v>3381911.8259999999</v>
      </c>
      <c r="K10" s="15">
        <v>3503931.2779999999</v>
      </c>
      <c r="L10" s="15">
        <v>3744947.5970000001</v>
      </c>
      <c r="M10" s="15">
        <v>3757852.7740000002</v>
      </c>
      <c r="N10" s="15">
        <v>4010067.798</v>
      </c>
      <c r="O10" s="15">
        <v>4241396.9143030699</v>
      </c>
      <c r="P10" s="15">
        <v>4294461.8640000001</v>
      </c>
      <c r="Q10" s="15">
        <v>4478605.8770000003</v>
      </c>
      <c r="R10" s="15">
        <v>4538326.7309999997</v>
      </c>
    </row>
    <row r="11" spans="1:18" s="11" customFormat="1" x14ac:dyDescent="0.25">
      <c r="A11" s="14" t="s">
        <v>31</v>
      </c>
      <c r="B11" s="15">
        <v>703299.73499999999</v>
      </c>
      <c r="C11" s="15">
        <v>682783.03500000003</v>
      </c>
      <c r="D11" s="15">
        <v>729363.68200000003</v>
      </c>
      <c r="E11" s="15">
        <v>701870.25399999996</v>
      </c>
      <c r="F11" s="15">
        <v>637477.58100000001</v>
      </c>
      <c r="G11" s="15">
        <v>678884.85600000003</v>
      </c>
      <c r="H11" s="15">
        <v>671166.478</v>
      </c>
      <c r="I11" s="15">
        <v>756684.32799999998</v>
      </c>
      <c r="J11" s="15">
        <v>710790.87300000002</v>
      </c>
      <c r="K11" s="15">
        <v>764241.08100000001</v>
      </c>
      <c r="L11" s="15">
        <v>739933.03099999996</v>
      </c>
      <c r="M11" s="15">
        <v>828217.00600000005</v>
      </c>
      <c r="N11" s="15">
        <v>799236.85499999998</v>
      </c>
      <c r="O11" s="15">
        <v>837889.22189248004</v>
      </c>
      <c r="P11" s="15">
        <v>849147.60900000005</v>
      </c>
      <c r="Q11" s="15">
        <v>981464.21</v>
      </c>
      <c r="R11" s="15">
        <v>930841.07700000005</v>
      </c>
    </row>
    <row r="12" spans="1:18" s="11" customFormat="1" x14ac:dyDescent="0.25">
      <c r="A12" s="14" t="s">
        <v>32</v>
      </c>
      <c r="B12" s="15">
        <v>72130.60899999924</v>
      </c>
      <c r="C12" s="15">
        <v>84668.606000000611</v>
      </c>
      <c r="D12" s="15">
        <v>65241.07300000079</v>
      </c>
      <c r="E12" s="15">
        <v>50655.579999998212</v>
      </c>
      <c r="F12" s="15">
        <v>49617.527999997139</v>
      </c>
      <c r="G12" s="15">
        <v>87798.908000001684</v>
      </c>
      <c r="H12" s="15">
        <v>92016.294000001624</v>
      </c>
      <c r="I12" s="15">
        <v>103358.59800000302</v>
      </c>
      <c r="J12" s="15">
        <v>116837.694000002</v>
      </c>
      <c r="K12" s="15">
        <v>136911.61500000209</v>
      </c>
      <c r="L12" s="15">
        <v>131695.29199999757</v>
      </c>
      <c r="M12" s="15">
        <v>136137.88099999726</v>
      </c>
      <c r="N12" s="15">
        <v>165951.6799999997</v>
      </c>
      <c r="O12" s="15">
        <v>185792.19539677911</v>
      </c>
      <c r="P12" s="15">
        <v>198098.66099999845</v>
      </c>
      <c r="Q12" s="15">
        <v>205230.17100000195</v>
      </c>
      <c r="R12" s="15">
        <v>224168.15500000305</v>
      </c>
    </row>
    <row r="13" spans="1:18" x14ac:dyDescent="0.25">
      <c r="A13" s="20" t="s">
        <v>10</v>
      </c>
      <c r="B13" s="21">
        <v>3214886.4839999997</v>
      </c>
      <c r="C13" s="21">
        <v>3698031.6799999997</v>
      </c>
      <c r="D13" s="21">
        <v>3680977.5779999997</v>
      </c>
      <c r="E13" s="21">
        <v>3725996.0970000001</v>
      </c>
      <c r="F13" s="21">
        <v>3350829.9229999995</v>
      </c>
      <c r="G13" s="21">
        <v>3210927.2720000003</v>
      </c>
      <c r="H13" s="21">
        <v>3526855.7990000001</v>
      </c>
      <c r="I13" s="21">
        <v>3596024.2290000003</v>
      </c>
      <c r="J13" s="21">
        <v>3334491.9169999999</v>
      </c>
      <c r="K13" s="21">
        <v>3446828.76</v>
      </c>
      <c r="L13" s="21">
        <v>3466973.8420000002</v>
      </c>
      <c r="M13" s="21">
        <v>3398590.7540000002</v>
      </c>
      <c r="N13" s="21">
        <v>3562865.2869999995</v>
      </c>
      <c r="O13" s="21">
        <v>3653884.24392437</v>
      </c>
      <c r="P13" s="21">
        <v>3685870.1690000002</v>
      </c>
      <c r="Q13" s="21">
        <v>3869543.8259999999</v>
      </c>
      <c r="R13" s="21">
        <v>4058675.6849999996</v>
      </c>
    </row>
    <row r="14" spans="1:18" s="11" customFormat="1" x14ac:dyDescent="0.25">
      <c r="A14" s="14" t="s">
        <v>29</v>
      </c>
      <c r="B14" s="15">
        <v>2028395.483</v>
      </c>
      <c r="C14" s="15">
        <v>2328328.1090000002</v>
      </c>
      <c r="D14" s="15">
        <v>2349099.4389999998</v>
      </c>
      <c r="E14" s="15">
        <v>2411096.503</v>
      </c>
      <c r="F14" s="15">
        <v>2242117.4900000002</v>
      </c>
      <c r="G14" s="15">
        <v>2172998.5419999999</v>
      </c>
      <c r="H14" s="15">
        <v>2374669.2519999999</v>
      </c>
      <c r="I14" s="15">
        <v>2396919.8169999998</v>
      </c>
      <c r="J14" s="15">
        <v>2227047.0639999998</v>
      </c>
      <c r="K14" s="15">
        <v>2322125.5720000002</v>
      </c>
      <c r="L14" s="15">
        <v>2314033.9750000001</v>
      </c>
      <c r="M14" s="15">
        <v>2307342.2889999999</v>
      </c>
      <c r="N14" s="15">
        <v>2407038.3369999998</v>
      </c>
      <c r="O14" s="15">
        <v>2476477.59315525</v>
      </c>
      <c r="P14" s="15">
        <v>2549342.665</v>
      </c>
      <c r="Q14" s="15">
        <v>2681528.2689999999</v>
      </c>
      <c r="R14" s="15">
        <v>2789534.0120000001</v>
      </c>
    </row>
    <row r="15" spans="1:18" s="11" customFormat="1" x14ac:dyDescent="0.25">
      <c r="A15" s="14" t="s">
        <v>30</v>
      </c>
      <c r="B15" s="15">
        <v>817771.08200000005</v>
      </c>
      <c r="C15" s="15">
        <v>954827.51699999999</v>
      </c>
      <c r="D15" s="15">
        <v>906917.99899999995</v>
      </c>
      <c r="E15" s="15">
        <v>870688.95499999996</v>
      </c>
      <c r="F15" s="15">
        <v>715404.65</v>
      </c>
      <c r="G15" s="15">
        <v>642633.53899999999</v>
      </c>
      <c r="H15" s="15">
        <v>740517.25300000003</v>
      </c>
      <c r="I15" s="15">
        <v>766926.39</v>
      </c>
      <c r="J15" s="15">
        <v>711755.36100000003</v>
      </c>
      <c r="K15" s="15">
        <v>749361.19299999997</v>
      </c>
      <c r="L15" s="15">
        <v>770368.52300000004</v>
      </c>
      <c r="M15" s="15">
        <v>744804.49300000002</v>
      </c>
      <c r="N15" s="15">
        <v>793949.64</v>
      </c>
      <c r="O15" s="15">
        <v>759092.12800989009</v>
      </c>
      <c r="P15" s="15">
        <v>717162.39500000002</v>
      </c>
      <c r="Q15" s="15">
        <v>732630.30900000001</v>
      </c>
      <c r="R15" s="15">
        <v>813510.43099999998</v>
      </c>
    </row>
    <row r="16" spans="1:18" s="11" customFormat="1" x14ac:dyDescent="0.25">
      <c r="A16" s="14" t="s">
        <v>31</v>
      </c>
      <c r="B16" s="15">
        <v>311969.864</v>
      </c>
      <c r="C16" s="15">
        <v>364377.364</v>
      </c>
      <c r="D16" s="15">
        <v>359810.60499999998</v>
      </c>
      <c r="E16" s="15">
        <v>362169.14600000001</v>
      </c>
      <c r="F16" s="15">
        <v>316100.75900000002</v>
      </c>
      <c r="G16" s="15">
        <v>299995.11900000001</v>
      </c>
      <c r="H16" s="15">
        <v>306474.87599999999</v>
      </c>
      <c r="I16" s="15">
        <v>325797.07500000001</v>
      </c>
      <c r="J16" s="15">
        <v>285323.576</v>
      </c>
      <c r="K16" s="15">
        <v>285100.78200000001</v>
      </c>
      <c r="L16" s="15">
        <v>296456.66399999999</v>
      </c>
      <c r="M16" s="15">
        <v>281326.87199999997</v>
      </c>
      <c r="N16" s="15">
        <v>286315.35700000002</v>
      </c>
      <c r="O16" s="15">
        <v>349558.47178973001</v>
      </c>
      <c r="P16" s="15">
        <v>348609.90100000001</v>
      </c>
      <c r="Q16" s="15">
        <v>366023.33899999998</v>
      </c>
      <c r="R16" s="15">
        <v>378418.777</v>
      </c>
    </row>
    <row r="17" spans="1:18" s="11" customFormat="1" x14ac:dyDescent="0.25">
      <c r="A17" s="14" t="s">
        <v>32</v>
      </c>
      <c r="B17" s="15">
        <v>56750.054999999702</v>
      </c>
      <c r="C17" s="15">
        <v>50498.689999999478</v>
      </c>
      <c r="D17" s="15">
        <v>65149.535000000149</v>
      </c>
      <c r="E17" s="15">
        <v>82041.492999999784</v>
      </c>
      <c r="F17" s="15">
        <v>77207.023999999277</v>
      </c>
      <c r="G17" s="15">
        <v>95300.072000000626</v>
      </c>
      <c r="H17" s="15">
        <v>105194.41800000006</v>
      </c>
      <c r="I17" s="15">
        <v>106380.94700000016</v>
      </c>
      <c r="J17" s="15">
        <v>110365.9160000002</v>
      </c>
      <c r="K17" s="15">
        <v>90241.212999999523</v>
      </c>
      <c r="L17" s="15">
        <v>86114.680000000168</v>
      </c>
      <c r="M17" s="15">
        <v>65117.100000000559</v>
      </c>
      <c r="N17" s="15">
        <v>75561.952999999747</v>
      </c>
      <c r="O17" s="15">
        <v>68756.050969500095</v>
      </c>
      <c r="P17" s="15">
        <v>70755.208000000101</v>
      </c>
      <c r="Q17" s="15">
        <v>89361.908999999985</v>
      </c>
      <c r="R17" s="15">
        <v>77212.464999999851</v>
      </c>
    </row>
    <row r="18" spans="1:18" s="1" customFormat="1" x14ac:dyDescent="0.25">
      <c r="A18" s="5" t="s">
        <v>7</v>
      </c>
      <c r="B18" s="6">
        <v>2427844.3050000002</v>
      </c>
      <c r="C18" s="6">
        <v>2528354.4919999996</v>
      </c>
      <c r="D18" s="6">
        <v>2155748.2519999999</v>
      </c>
      <c r="E18" s="6">
        <v>1871563.2919999999</v>
      </c>
      <c r="F18" s="6">
        <v>1469632.5560000003</v>
      </c>
      <c r="G18" s="6">
        <v>1505575.7489999998</v>
      </c>
      <c r="H18" s="6">
        <v>1365267.9040000003</v>
      </c>
      <c r="I18" s="6">
        <v>1397371.399</v>
      </c>
      <c r="J18" s="6">
        <v>1244852.9509999999</v>
      </c>
      <c r="K18" s="6">
        <v>1273788.6920000003</v>
      </c>
      <c r="L18" s="6">
        <v>1296559.8110000002</v>
      </c>
      <c r="M18" s="6">
        <v>1292902.554</v>
      </c>
      <c r="N18" s="6">
        <v>1442224.9699999997</v>
      </c>
      <c r="O18" s="6">
        <v>1485807.595</v>
      </c>
      <c r="P18" s="6">
        <v>1623675.9959999998</v>
      </c>
      <c r="Q18" s="6">
        <v>1696531.5720000002</v>
      </c>
      <c r="R18" s="6">
        <v>1878411.7390000001</v>
      </c>
    </row>
    <row r="19" spans="1:18" x14ac:dyDescent="0.25">
      <c r="A19" s="12" t="s">
        <v>11</v>
      </c>
      <c r="B19" s="13">
        <v>1699724.648</v>
      </c>
      <c r="C19" s="13">
        <v>1805336.3770000001</v>
      </c>
      <c r="D19" s="13">
        <v>1549152.17</v>
      </c>
      <c r="E19" s="13">
        <v>1316357.9119999998</v>
      </c>
      <c r="F19" s="13">
        <v>1045898.4890000001</v>
      </c>
      <c r="G19" s="13">
        <v>1142746.26</v>
      </c>
      <c r="H19" s="13">
        <v>1022000.3459999999</v>
      </c>
      <c r="I19" s="13">
        <v>1059839.6609999998</v>
      </c>
      <c r="J19" s="13">
        <v>776152.42099999997</v>
      </c>
      <c r="K19" s="13">
        <v>1018215.53</v>
      </c>
      <c r="L19" s="13">
        <v>1064892.101</v>
      </c>
      <c r="M19" s="13">
        <v>1057832.4939999999</v>
      </c>
      <c r="N19" s="13">
        <v>1219059.294</v>
      </c>
      <c r="O19" s="13">
        <v>1262609.9639999997</v>
      </c>
      <c r="P19" s="13">
        <v>1396649.3749999998</v>
      </c>
      <c r="Q19" s="13">
        <v>1435890.2149999999</v>
      </c>
      <c r="R19" s="13">
        <v>1613721.3270000003</v>
      </c>
    </row>
    <row r="20" spans="1:18" x14ac:dyDescent="0.25">
      <c r="A20" s="12" t="s">
        <v>12</v>
      </c>
      <c r="B20" s="13">
        <v>728119.65700000001</v>
      </c>
      <c r="C20" s="13">
        <v>723018.11499999987</v>
      </c>
      <c r="D20" s="13">
        <v>606596.08200000005</v>
      </c>
      <c r="E20" s="13">
        <v>555205.38000000012</v>
      </c>
      <c r="F20" s="13">
        <v>423734.06699999992</v>
      </c>
      <c r="G20" s="13">
        <v>362829.48899999994</v>
      </c>
      <c r="H20" s="13">
        <v>343267.55799999996</v>
      </c>
      <c r="I20" s="13">
        <v>337531.73799999995</v>
      </c>
      <c r="J20" s="13">
        <v>264675.61500000005</v>
      </c>
      <c r="K20" s="13">
        <v>255573.16199999998</v>
      </c>
      <c r="L20" s="13">
        <v>231667.71</v>
      </c>
      <c r="M20" s="13">
        <v>235070.06000000003</v>
      </c>
      <c r="N20" s="13">
        <v>223165.67600000001</v>
      </c>
      <c r="O20" s="13">
        <v>223197.63100000002</v>
      </c>
      <c r="P20" s="13">
        <v>227026.62100000001</v>
      </c>
      <c r="Q20" s="13">
        <v>260641.35699999999</v>
      </c>
      <c r="R20" s="13">
        <v>264690.41200000001</v>
      </c>
    </row>
    <row r="21" spans="1:18" s="1" customFormat="1" x14ac:dyDescent="0.25">
      <c r="A21" s="5" t="s">
        <v>37</v>
      </c>
      <c r="B21" s="6">
        <v>617387.20499999821</v>
      </c>
      <c r="C21" s="6">
        <v>734440.04599999636</v>
      </c>
      <c r="D21" s="6">
        <v>693612.77899999917</v>
      </c>
      <c r="E21" s="6">
        <v>657166.48800000176</v>
      </c>
      <c r="F21" s="6">
        <v>611312.61699999869</v>
      </c>
      <c r="G21" s="6">
        <v>605999.44999999925</v>
      </c>
      <c r="H21" s="6">
        <v>689043.19799999893</v>
      </c>
      <c r="I21" s="6">
        <v>601060.5700000003</v>
      </c>
      <c r="J21" s="6">
        <v>664232.76099999994</v>
      </c>
      <c r="K21" s="6">
        <v>600144.02899999917</v>
      </c>
      <c r="L21" s="6">
        <v>666808.50200000033</v>
      </c>
      <c r="M21" s="6">
        <v>830514.46000000462</v>
      </c>
      <c r="N21" s="6">
        <v>955273.5700000003</v>
      </c>
      <c r="O21" s="6">
        <v>905146.97731757537</v>
      </c>
      <c r="P21" s="6">
        <v>916216.85700000077</v>
      </c>
      <c r="Q21" s="6">
        <v>919609.43999999762</v>
      </c>
      <c r="R21" s="6">
        <v>1062314.6659999974</v>
      </c>
    </row>
    <row r="22" spans="1:18" s="1" customFormat="1" ht="16.5" thickBot="1" x14ac:dyDescent="0.3">
      <c r="A22" s="7" t="s">
        <v>8</v>
      </c>
      <c r="B22" s="16">
        <v>1450967.7550000001</v>
      </c>
      <c r="C22" s="16">
        <v>1471228.567</v>
      </c>
      <c r="D22" s="16">
        <v>1513619.618</v>
      </c>
      <c r="E22" s="16">
        <v>1598102.2029999997</v>
      </c>
      <c r="F22" s="16">
        <v>1616085.1569999997</v>
      </c>
      <c r="G22" s="16">
        <v>1643333.3330000001</v>
      </c>
      <c r="H22" s="16">
        <v>1719413.9790000001</v>
      </c>
      <c r="I22" s="16">
        <v>1765501.3559999999</v>
      </c>
      <c r="J22" s="16">
        <v>1783436.6340000003</v>
      </c>
      <c r="K22" s="16">
        <v>1827935.608</v>
      </c>
      <c r="L22" s="16">
        <v>1897546.7550000004</v>
      </c>
      <c r="M22" s="16">
        <v>2054149.9789999998</v>
      </c>
      <c r="N22" s="16">
        <v>2100544.5589999999</v>
      </c>
      <c r="O22" s="16">
        <v>2200666.9720048201</v>
      </c>
      <c r="P22" s="16">
        <v>2292659.0590000004</v>
      </c>
      <c r="Q22" s="16">
        <v>2375986.3450000002</v>
      </c>
      <c r="R22" s="16">
        <v>2408300.9070000001</v>
      </c>
    </row>
    <row r="23" spans="1:18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9.5" thickBot="1" x14ac:dyDescent="0.35">
      <c r="A25" s="3" t="s">
        <v>24</v>
      </c>
      <c r="B25" s="36"/>
      <c r="C25" s="36"/>
      <c r="D25" s="36"/>
      <c r="E25" s="33"/>
      <c r="F25" s="36"/>
      <c r="G25" s="36"/>
      <c r="H25" s="36"/>
      <c r="I25" s="33"/>
      <c r="J25" s="36"/>
      <c r="K25" s="36"/>
      <c r="L25" s="36"/>
      <c r="M25" s="33"/>
      <c r="N25" s="36"/>
      <c r="O25" s="36"/>
      <c r="P25" s="36"/>
      <c r="Q25" s="33"/>
      <c r="R25" s="97"/>
    </row>
    <row r="26" spans="1:18" ht="16.5" thickBot="1" x14ac:dyDescent="0.3">
      <c r="A26" s="98" t="s">
        <v>13</v>
      </c>
      <c r="B26" s="100">
        <v>2022</v>
      </c>
      <c r="C26" s="101"/>
      <c r="D26" s="101"/>
      <c r="E26" s="102"/>
      <c r="F26" s="100">
        <v>2023</v>
      </c>
      <c r="G26" s="101"/>
      <c r="H26" s="101"/>
      <c r="I26" s="102"/>
      <c r="J26" s="100">
        <v>2024</v>
      </c>
      <c r="K26" s="101"/>
      <c r="L26" s="101"/>
      <c r="M26" s="102"/>
      <c r="N26" s="100">
        <v>2025</v>
      </c>
      <c r="O26" s="101"/>
      <c r="P26" s="101"/>
      <c r="Q26" s="102"/>
      <c r="R26" s="37">
        <v>2026</v>
      </c>
    </row>
    <row r="27" spans="1:18" ht="19.5" thickBot="1" x14ac:dyDescent="0.3">
      <c r="A27" s="103"/>
      <c r="B27" s="10" t="s">
        <v>0</v>
      </c>
      <c r="C27" s="10" t="s">
        <v>1</v>
      </c>
      <c r="D27" s="10" t="s">
        <v>2</v>
      </c>
      <c r="E27" s="10" t="s">
        <v>3</v>
      </c>
      <c r="F27" s="10" t="s">
        <v>0</v>
      </c>
      <c r="G27" s="10" t="s">
        <v>1</v>
      </c>
      <c r="H27" s="10" t="s">
        <v>2</v>
      </c>
      <c r="I27" s="10" t="s">
        <v>3</v>
      </c>
      <c r="J27" s="10" t="s">
        <v>0</v>
      </c>
      <c r="K27" s="10" t="s">
        <v>1</v>
      </c>
      <c r="L27" s="10" t="s">
        <v>2</v>
      </c>
      <c r="M27" s="10" t="s">
        <v>3</v>
      </c>
      <c r="N27" s="10" t="s">
        <v>0</v>
      </c>
      <c r="O27" s="10" t="s">
        <v>1</v>
      </c>
      <c r="P27" s="10" t="s">
        <v>2</v>
      </c>
      <c r="Q27" s="10" t="s">
        <v>70</v>
      </c>
      <c r="R27" s="10" t="s">
        <v>72</v>
      </c>
    </row>
    <row r="28" spans="1:18" s="1" customFormat="1" x14ac:dyDescent="0.25">
      <c r="A28" s="18" t="s">
        <v>36</v>
      </c>
      <c r="B28" s="19">
        <v>16502504.822000001</v>
      </c>
      <c r="C28" s="19">
        <v>17206460.682999998</v>
      </c>
      <c r="D28" s="19">
        <v>17113840.315000001</v>
      </c>
      <c r="E28" s="19">
        <v>17233972.23</v>
      </c>
      <c r="F28" s="19">
        <v>16703686.050000001</v>
      </c>
      <c r="G28" s="19">
        <v>16963971.059999999</v>
      </c>
      <c r="H28" s="19">
        <v>17552546.287999999</v>
      </c>
      <c r="I28" s="19">
        <v>18110065.201000001</v>
      </c>
      <c r="J28" s="19">
        <v>17982725.386</v>
      </c>
      <c r="K28" s="19">
        <v>18444987.134</v>
      </c>
      <c r="L28" s="19">
        <v>18915282.811000001</v>
      </c>
      <c r="M28" s="19">
        <v>19790936.296999998</v>
      </c>
      <c r="N28" s="19">
        <v>20802565.809999999</v>
      </c>
      <c r="O28" s="19">
        <v>21381343.742693391</v>
      </c>
      <c r="P28" s="19">
        <v>22043909.947999999</v>
      </c>
      <c r="Q28" s="19">
        <v>22415698.355999999</v>
      </c>
      <c r="R28" s="19">
        <v>23312280.445999999</v>
      </c>
    </row>
    <row r="29" spans="1:18" s="1" customFormat="1" x14ac:dyDescent="0.25">
      <c r="A29" s="8" t="s">
        <v>6</v>
      </c>
      <c r="B29" s="17">
        <v>12318447.159</v>
      </c>
      <c r="C29" s="17">
        <v>12811233.960000001</v>
      </c>
      <c r="D29" s="17">
        <v>13049890.359999999</v>
      </c>
      <c r="E29" s="17">
        <v>13415885.116</v>
      </c>
      <c r="F29" s="17">
        <v>13321312.903000001</v>
      </c>
      <c r="G29" s="17">
        <v>13550119.369999999</v>
      </c>
      <c r="H29" s="17">
        <v>14160703.408</v>
      </c>
      <c r="I29" s="17">
        <v>14718627.350000001</v>
      </c>
      <c r="J29" s="17">
        <v>14637161.297</v>
      </c>
      <c r="K29" s="17">
        <v>15089257.287</v>
      </c>
      <c r="L29" s="17">
        <v>15388903.010000002</v>
      </c>
      <c r="M29" s="17">
        <v>15958308.064999998</v>
      </c>
      <c r="N29" s="17">
        <v>16666696.831000002</v>
      </c>
      <c r="O29" s="17">
        <v>17171537.110370997</v>
      </c>
      <c r="P29" s="17">
        <v>17597036.901999999</v>
      </c>
      <c r="Q29" s="17">
        <v>17804464.218000002</v>
      </c>
      <c r="R29" s="17">
        <v>18371786.567000002</v>
      </c>
    </row>
    <row r="30" spans="1:18" x14ac:dyDescent="0.25">
      <c r="A30" s="20" t="s">
        <v>9</v>
      </c>
      <c r="B30" s="21">
        <v>9126439.409</v>
      </c>
      <c r="C30" s="21">
        <v>9140025.7830000017</v>
      </c>
      <c r="D30" s="21">
        <v>9395199.5130000003</v>
      </c>
      <c r="E30" s="21">
        <v>9716439.0349999983</v>
      </c>
      <c r="F30" s="21">
        <v>9994358.987999998</v>
      </c>
      <c r="G30" s="21">
        <v>10362016.871000001</v>
      </c>
      <c r="H30" s="21">
        <v>10659976.226000002</v>
      </c>
      <c r="I30" s="21">
        <v>11149476.007000001</v>
      </c>
      <c r="J30" s="21">
        <v>11327653.904000001</v>
      </c>
      <c r="K30" s="21">
        <v>11668092.585000001</v>
      </c>
      <c r="L30" s="21">
        <v>11947938.699999999</v>
      </c>
      <c r="M30" s="21">
        <v>12585379.566</v>
      </c>
      <c r="N30" s="21">
        <v>13130206.648</v>
      </c>
      <c r="O30" s="21">
        <v>13545084.406446628</v>
      </c>
      <c r="P30" s="21">
        <v>13940173.639999999</v>
      </c>
      <c r="Q30" s="21">
        <v>13968002.549000001</v>
      </c>
      <c r="R30" s="21">
        <v>14348887.496000001</v>
      </c>
    </row>
    <row r="31" spans="1:18" s="11" customFormat="1" x14ac:dyDescent="0.25">
      <c r="A31" s="14" t="s">
        <v>29</v>
      </c>
      <c r="B31" s="15">
        <v>5219277.5250000004</v>
      </c>
      <c r="C31" s="15">
        <v>5553531.665</v>
      </c>
      <c r="D31" s="15">
        <v>5993852.2570000002</v>
      </c>
      <c r="E31" s="15">
        <v>6477335.5300000003</v>
      </c>
      <c r="F31" s="15">
        <v>6786443.4890000001</v>
      </c>
      <c r="G31" s="15">
        <v>7026789.7869999995</v>
      </c>
      <c r="H31" s="15">
        <v>7061048.2369999997</v>
      </c>
      <c r="I31" s="15">
        <v>7134619.2829999998</v>
      </c>
      <c r="J31" s="15">
        <v>7499048.7050000001</v>
      </c>
      <c r="K31" s="15">
        <v>7661435.8490000004</v>
      </c>
      <c r="L31" s="15">
        <v>7742162.4179999996</v>
      </c>
      <c r="M31" s="15">
        <v>8279550.4720000001</v>
      </c>
      <c r="N31" s="15">
        <v>8584807.7329999991</v>
      </c>
      <c r="O31" s="15">
        <v>8726908.3778542988</v>
      </c>
      <c r="P31" s="15">
        <v>9056570.8379999995</v>
      </c>
      <c r="Q31" s="15">
        <v>8769956.6239999998</v>
      </c>
      <c r="R31" s="15">
        <v>9131114.3949999996</v>
      </c>
    </row>
    <row r="32" spans="1:18" s="11" customFormat="1" x14ac:dyDescent="0.25">
      <c r="A32" s="14" t="s">
        <v>30</v>
      </c>
      <c r="B32" s="15">
        <v>3133564.7089999998</v>
      </c>
      <c r="C32" s="15">
        <v>2820438.6579999998</v>
      </c>
      <c r="D32" s="15">
        <v>2608074.1349999998</v>
      </c>
      <c r="E32" s="15">
        <v>2487903.2069999999</v>
      </c>
      <c r="F32" s="15">
        <v>2522093.4169999999</v>
      </c>
      <c r="G32" s="15">
        <v>2569739.2560000001</v>
      </c>
      <c r="H32" s="15">
        <v>2836665.1490000002</v>
      </c>
      <c r="I32" s="15">
        <v>3155731.6329999999</v>
      </c>
      <c r="J32" s="15">
        <v>3001945.0419999999</v>
      </c>
      <c r="K32" s="15">
        <v>3106469.29</v>
      </c>
      <c r="L32" s="15">
        <v>3334667.7680000002</v>
      </c>
      <c r="M32" s="15">
        <v>3342051.9679999999</v>
      </c>
      <c r="N32" s="15">
        <v>3580847.9180000001</v>
      </c>
      <c r="O32" s="15">
        <v>3795134.5973030701</v>
      </c>
      <c r="P32" s="15">
        <v>3837132.0219999999</v>
      </c>
      <c r="Q32" s="15">
        <v>4011734.9449999998</v>
      </c>
      <c r="R32" s="15">
        <v>4063468.4240000001</v>
      </c>
    </row>
    <row r="33" spans="1:18" s="11" customFormat="1" x14ac:dyDescent="0.25">
      <c r="A33" s="14" t="s">
        <v>31</v>
      </c>
      <c r="B33" s="15">
        <v>703299.73499999999</v>
      </c>
      <c r="C33" s="15">
        <v>682783.03500000003</v>
      </c>
      <c r="D33" s="15">
        <v>729363.68200000003</v>
      </c>
      <c r="E33" s="15">
        <v>701870.25399999996</v>
      </c>
      <c r="F33" s="15">
        <v>637477.58100000001</v>
      </c>
      <c r="G33" s="15">
        <v>678884.85600000003</v>
      </c>
      <c r="H33" s="15">
        <v>671166.478</v>
      </c>
      <c r="I33" s="15">
        <v>756684.32799999998</v>
      </c>
      <c r="J33" s="15">
        <v>710790.87300000002</v>
      </c>
      <c r="K33" s="15">
        <v>764241.08100000001</v>
      </c>
      <c r="L33" s="15">
        <v>739933.03099999996</v>
      </c>
      <c r="M33" s="15">
        <v>828217.00600000005</v>
      </c>
      <c r="N33" s="15">
        <v>799236.85499999998</v>
      </c>
      <c r="O33" s="15">
        <v>837889.22189248004</v>
      </c>
      <c r="P33" s="15">
        <v>849147.60900000005</v>
      </c>
      <c r="Q33" s="15">
        <v>981464.21</v>
      </c>
      <c r="R33" s="15">
        <v>930841.07700000005</v>
      </c>
    </row>
    <row r="34" spans="1:18" s="11" customFormat="1" x14ac:dyDescent="0.25">
      <c r="A34" s="14" t="s">
        <v>32</v>
      </c>
      <c r="B34" s="15">
        <v>70297.439999999478</v>
      </c>
      <c r="C34" s="15">
        <v>83272.425000002608</v>
      </c>
      <c r="D34" s="15">
        <v>63909.438999999315</v>
      </c>
      <c r="E34" s="15">
        <v>49330.043999997899</v>
      </c>
      <c r="F34" s="15">
        <v>48344.500999998301</v>
      </c>
      <c r="G34" s="15">
        <v>86602.972000000998</v>
      </c>
      <c r="H34" s="15">
        <v>91096.362000001594</v>
      </c>
      <c r="I34" s="15">
        <v>102440.76300000213</v>
      </c>
      <c r="J34" s="15">
        <v>115869.28400000185</v>
      </c>
      <c r="K34" s="15">
        <v>135946.36500000022</v>
      </c>
      <c r="L34" s="15">
        <v>131175.48299999908</v>
      </c>
      <c r="M34" s="15">
        <v>135560.12000000104</v>
      </c>
      <c r="N34" s="15">
        <v>165314.14200000092</v>
      </c>
      <c r="O34" s="15">
        <v>185152.20939677954</v>
      </c>
      <c r="P34" s="15">
        <v>197323.17100000009</v>
      </c>
      <c r="Q34" s="15">
        <v>204846.77000000142</v>
      </c>
      <c r="R34" s="15">
        <v>223463.60000000149</v>
      </c>
    </row>
    <row r="35" spans="1:18" x14ac:dyDescent="0.25">
      <c r="A35" s="20" t="s">
        <v>10</v>
      </c>
      <c r="B35" s="21">
        <v>3192007.7499999995</v>
      </c>
      <c r="C35" s="21">
        <v>3671208.1769999997</v>
      </c>
      <c r="D35" s="21">
        <v>3654690.8469999996</v>
      </c>
      <c r="E35" s="21">
        <v>3699446.0810000002</v>
      </c>
      <c r="F35" s="21">
        <v>3326953.9149999996</v>
      </c>
      <c r="G35" s="21">
        <v>3188102.4990000003</v>
      </c>
      <c r="H35" s="21">
        <v>3500727.182</v>
      </c>
      <c r="I35" s="21">
        <v>3569151.3430000003</v>
      </c>
      <c r="J35" s="21">
        <v>3309507.3929999997</v>
      </c>
      <c r="K35" s="21">
        <v>3421164.7019999996</v>
      </c>
      <c r="L35" s="21">
        <v>3440964.31</v>
      </c>
      <c r="M35" s="21">
        <v>3372928.4990000003</v>
      </c>
      <c r="N35" s="21">
        <v>3536490.1829999997</v>
      </c>
      <c r="O35" s="21">
        <v>3626452.70392437</v>
      </c>
      <c r="P35" s="21">
        <v>3656863.2620000001</v>
      </c>
      <c r="Q35" s="21">
        <v>3836461.6689999998</v>
      </c>
      <c r="R35" s="21">
        <v>4022899.0709999995</v>
      </c>
    </row>
    <row r="36" spans="1:18" s="11" customFormat="1" x14ac:dyDescent="0.25">
      <c r="A36" s="14" t="s">
        <v>29</v>
      </c>
      <c r="B36" s="15">
        <v>2012199.558</v>
      </c>
      <c r="C36" s="15">
        <v>2308962.3489999999</v>
      </c>
      <c r="D36" s="15">
        <v>2329820.0610000002</v>
      </c>
      <c r="E36" s="15">
        <v>2391516.8360000001</v>
      </c>
      <c r="F36" s="15">
        <v>2224267.7259999998</v>
      </c>
      <c r="G36" s="15">
        <v>2155825.3849999998</v>
      </c>
      <c r="H36" s="15">
        <v>2354341.094</v>
      </c>
      <c r="I36" s="15">
        <v>2376146.2140000002</v>
      </c>
      <c r="J36" s="15">
        <v>2207618.2829999998</v>
      </c>
      <c r="K36" s="15">
        <v>2302025.9470000002</v>
      </c>
      <c r="L36" s="15">
        <v>2294420.0389999999</v>
      </c>
      <c r="M36" s="15">
        <v>2287508.8330000001</v>
      </c>
      <c r="N36" s="15">
        <v>2387040.6170000001</v>
      </c>
      <c r="O36" s="15">
        <v>2455641.13015525</v>
      </c>
      <c r="P36" s="15">
        <v>2526948.1189999999</v>
      </c>
      <c r="Q36" s="15">
        <v>2655034.952</v>
      </c>
      <c r="R36" s="15">
        <v>2760210.48</v>
      </c>
    </row>
    <row r="37" spans="1:18" s="11" customFormat="1" x14ac:dyDescent="0.25">
      <c r="A37" s="14" t="s">
        <v>30</v>
      </c>
      <c r="B37" s="15">
        <v>811088.27300000004</v>
      </c>
      <c r="C37" s="15">
        <v>947369.77399999998</v>
      </c>
      <c r="D37" s="15">
        <v>899910.64599999995</v>
      </c>
      <c r="E37" s="15">
        <v>863718.60600000003</v>
      </c>
      <c r="F37" s="15">
        <v>709378.40599999996</v>
      </c>
      <c r="G37" s="15">
        <v>636981.92299999995</v>
      </c>
      <c r="H37" s="15">
        <v>734716.79399999999</v>
      </c>
      <c r="I37" s="15">
        <v>760827.10699999996</v>
      </c>
      <c r="J37" s="15">
        <v>706199.61800000002</v>
      </c>
      <c r="K37" s="15">
        <v>743796.76</v>
      </c>
      <c r="L37" s="15">
        <v>763972.92700000003</v>
      </c>
      <c r="M37" s="15">
        <v>738975.69400000002</v>
      </c>
      <c r="N37" s="15">
        <v>787572.25600000005</v>
      </c>
      <c r="O37" s="15">
        <v>752497.05100989004</v>
      </c>
      <c r="P37" s="15">
        <v>710550.03399999999</v>
      </c>
      <c r="Q37" s="15">
        <v>726041.46900000004</v>
      </c>
      <c r="R37" s="15">
        <v>807057.34900000005</v>
      </c>
    </row>
    <row r="38" spans="1:18" s="11" customFormat="1" x14ac:dyDescent="0.25">
      <c r="A38" s="14" t="s">
        <v>31</v>
      </c>
      <c r="B38" s="15">
        <v>311969.864</v>
      </c>
      <c r="C38" s="15">
        <v>364377.364</v>
      </c>
      <c r="D38" s="15">
        <v>359810.60499999998</v>
      </c>
      <c r="E38" s="15">
        <v>362169.14600000001</v>
      </c>
      <c r="F38" s="15">
        <v>316100.75900000002</v>
      </c>
      <c r="G38" s="15">
        <v>299995.11900000001</v>
      </c>
      <c r="H38" s="15">
        <v>306474.87599999999</v>
      </c>
      <c r="I38" s="15">
        <v>325797.07500000001</v>
      </c>
      <c r="J38" s="15">
        <v>285323.576</v>
      </c>
      <c r="K38" s="15">
        <v>285100.78200000001</v>
      </c>
      <c r="L38" s="15">
        <v>296456.66399999999</v>
      </c>
      <c r="M38" s="15">
        <v>281326.87199999997</v>
      </c>
      <c r="N38" s="15">
        <v>286315.35700000002</v>
      </c>
      <c r="O38" s="15">
        <v>349558.47178973001</v>
      </c>
      <c r="P38" s="15">
        <v>348609.90100000001</v>
      </c>
      <c r="Q38" s="15">
        <v>366023.33899999998</v>
      </c>
      <c r="R38" s="15">
        <v>378418.777</v>
      </c>
    </row>
    <row r="39" spans="1:18" s="11" customFormat="1" x14ac:dyDescent="0.25">
      <c r="A39" s="14" t="s">
        <v>32</v>
      </c>
      <c r="B39" s="15">
        <v>56750.054999999236</v>
      </c>
      <c r="C39" s="15">
        <v>50498.689999999944</v>
      </c>
      <c r="D39" s="15">
        <v>65149.534999999218</v>
      </c>
      <c r="E39" s="15">
        <v>82041.492999999784</v>
      </c>
      <c r="F39" s="15">
        <v>77207.023999999743</v>
      </c>
      <c r="G39" s="15">
        <v>95300.072000000626</v>
      </c>
      <c r="H39" s="15">
        <v>105194.4179999996</v>
      </c>
      <c r="I39" s="15">
        <v>106380.94700000016</v>
      </c>
      <c r="J39" s="15">
        <v>110365.9160000002</v>
      </c>
      <c r="K39" s="15">
        <v>90241.212999999058</v>
      </c>
      <c r="L39" s="15">
        <v>86114.680000000168</v>
      </c>
      <c r="M39" s="15">
        <v>65117.100000000093</v>
      </c>
      <c r="N39" s="15">
        <v>75561.952999999747</v>
      </c>
      <c r="O39" s="15">
        <v>68756.050969500095</v>
      </c>
      <c r="P39" s="15">
        <v>70755.208000000101</v>
      </c>
      <c r="Q39" s="15">
        <v>89361.908999999519</v>
      </c>
      <c r="R39" s="15">
        <v>77212.464999999851</v>
      </c>
    </row>
    <row r="40" spans="1:18" s="1" customFormat="1" x14ac:dyDescent="0.25">
      <c r="A40" s="5" t="s">
        <v>7</v>
      </c>
      <c r="B40" s="6">
        <v>2298196.6100000003</v>
      </c>
      <c r="C40" s="6">
        <v>2361690.6629999997</v>
      </c>
      <c r="D40" s="6">
        <v>2027210.2869999998</v>
      </c>
      <c r="E40" s="6">
        <v>1740464.3069999998</v>
      </c>
      <c r="F40" s="6">
        <v>1341924.8940000003</v>
      </c>
      <c r="G40" s="6">
        <v>1344857.889</v>
      </c>
      <c r="H40" s="6">
        <v>1175385.9690000003</v>
      </c>
      <c r="I40" s="6">
        <v>1221759.098</v>
      </c>
      <c r="J40" s="6">
        <v>1103700.71</v>
      </c>
      <c r="K40" s="6">
        <v>1136813.1280000003</v>
      </c>
      <c r="L40" s="6">
        <v>1181050.3550000002</v>
      </c>
      <c r="M40" s="6">
        <v>1167672.7380000001</v>
      </c>
      <c r="N40" s="6">
        <v>1320296.3179999997</v>
      </c>
      <c r="O40" s="6">
        <v>1358926.419</v>
      </c>
      <c r="P40" s="6">
        <v>1493494.4979999999</v>
      </c>
      <c r="Q40" s="6">
        <v>1581092.2840000002</v>
      </c>
      <c r="R40" s="6">
        <v>1748351.716</v>
      </c>
    </row>
    <row r="41" spans="1:18" x14ac:dyDescent="0.25">
      <c r="A41" s="12" t="s">
        <v>11</v>
      </c>
      <c r="B41" s="13">
        <v>1599954.919</v>
      </c>
      <c r="C41" s="13">
        <v>1675301.3640000001</v>
      </c>
      <c r="D41" s="13">
        <v>1461161.909</v>
      </c>
      <c r="E41" s="13">
        <v>1225799.9139999999</v>
      </c>
      <c r="F41" s="13">
        <v>954405.674</v>
      </c>
      <c r="G41" s="13">
        <v>1016104.8770000001</v>
      </c>
      <c r="H41" s="13">
        <v>867274.82099999988</v>
      </c>
      <c r="I41" s="13">
        <v>918811.00499999989</v>
      </c>
      <c r="J41" s="13">
        <v>666500.65599999996</v>
      </c>
      <c r="K41" s="13">
        <v>912730.78300000005</v>
      </c>
      <c r="L41" s="13">
        <v>979538.01500000001</v>
      </c>
      <c r="M41" s="13">
        <v>959185.97600000002</v>
      </c>
      <c r="N41" s="13">
        <v>1123552.3319999999</v>
      </c>
      <c r="O41" s="13">
        <v>1161835.4739999997</v>
      </c>
      <c r="P41" s="13">
        <v>1292297.3399999999</v>
      </c>
      <c r="Q41" s="13">
        <v>1346238.078</v>
      </c>
      <c r="R41" s="13">
        <v>1509364.4720000003</v>
      </c>
    </row>
    <row r="42" spans="1:18" x14ac:dyDescent="0.25">
      <c r="A42" s="12" t="s">
        <v>12</v>
      </c>
      <c r="B42" s="13">
        <v>698241.69099999999</v>
      </c>
      <c r="C42" s="13">
        <v>686389.29899999988</v>
      </c>
      <c r="D42" s="13">
        <v>566048.37800000003</v>
      </c>
      <c r="E42" s="13">
        <v>514664.39299999998</v>
      </c>
      <c r="F42" s="13">
        <v>387519.22</v>
      </c>
      <c r="G42" s="13">
        <v>328753.01199999999</v>
      </c>
      <c r="H42" s="13">
        <v>308111.14799999999</v>
      </c>
      <c r="I42" s="13">
        <v>302948.09299999999</v>
      </c>
      <c r="J42" s="13">
        <v>233175.13900000002</v>
      </c>
      <c r="K42" s="13">
        <v>224082.345</v>
      </c>
      <c r="L42" s="13">
        <v>201512.34</v>
      </c>
      <c r="M42" s="13">
        <v>208486.76200000002</v>
      </c>
      <c r="N42" s="13">
        <v>196743.986</v>
      </c>
      <c r="O42" s="13">
        <v>197090.94500000004</v>
      </c>
      <c r="P42" s="13">
        <v>201197.158</v>
      </c>
      <c r="Q42" s="13">
        <v>234854.20600000001</v>
      </c>
      <c r="R42" s="13">
        <v>238987.24400000001</v>
      </c>
    </row>
    <row r="43" spans="1:18" s="1" customFormat="1" x14ac:dyDescent="0.25">
      <c r="A43" s="5" t="s">
        <v>37</v>
      </c>
      <c r="B43" s="6">
        <v>567172.07599999942</v>
      </c>
      <c r="C43" s="6">
        <v>687534.3359999992</v>
      </c>
      <c r="D43" s="6">
        <v>644011.32600000128</v>
      </c>
      <c r="E43" s="6">
        <v>602686.66600000113</v>
      </c>
      <c r="F43" s="6">
        <v>551561.83399999887</v>
      </c>
      <c r="G43" s="6">
        <v>554558.9179999996</v>
      </c>
      <c r="H43" s="6">
        <v>629513.43899999931</v>
      </c>
      <c r="I43" s="6">
        <v>539795.44999999925</v>
      </c>
      <c r="J43" s="6">
        <v>599346.24700000137</v>
      </c>
      <c r="K43" s="6">
        <v>537701.96999999881</v>
      </c>
      <c r="L43" s="6">
        <v>599565.23399999738</v>
      </c>
      <c r="M43" s="6">
        <v>764562.57999999821</v>
      </c>
      <c r="N43" s="6">
        <v>879501.12999999896</v>
      </c>
      <c r="O43" s="6">
        <v>820466.48231757432</v>
      </c>
      <c r="P43" s="6">
        <v>833171.1090000011</v>
      </c>
      <c r="Q43" s="6">
        <v>832293.26199999452</v>
      </c>
      <c r="R43" s="6">
        <v>972556.87899999693</v>
      </c>
    </row>
    <row r="44" spans="1:18" s="1" customFormat="1" ht="16.5" thickBot="1" x14ac:dyDescent="0.3">
      <c r="A44" s="7" t="s">
        <v>8</v>
      </c>
      <c r="B44" s="16">
        <v>1318688.9770000002</v>
      </c>
      <c r="C44" s="16">
        <v>1346001.7239999999</v>
      </c>
      <c r="D44" s="16">
        <v>1392728.3419999999</v>
      </c>
      <c r="E44" s="16">
        <v>1474936.1409999998</v>
      </c>
      <c r="F44" s="16">
        <v>1488886.4189999998</v>
      </c>
      <c r="G44" s="16">
        <v>1514434.8830000001</v>
      </c>
      <c r="H44" s="16">
        <v>1586943.4720000001</v>
      </c>
      <c r="I44" s="16">
        <v>1629883.3029999998</v>
      </c>
      <c r="J44" s="16">
        <v>1642517.1320000002</v>
      </c>
      <c r="K44" s="16">
        <v>1681214.7490000001</v>
      </c>
      <c r="L44" s="16">
        <v>1745764.2120000003</v>
      </c>
      <c r="M44" s="16">
        <v>1900392.9139999999</v>
      </c>
      <c r="N44" s="16">
        <v>1936071.531</v>
      </c>
      <c r="O44" s="16">
        <v>2030413.7310048202</v>
      </c>
      <c r="P44" s="16">
        <v>2120207.4390000002</v>
      </c>
      <c r="Q44" s="16">
        <v>2197848.5920000002</v>
      </c>
      <c r="R44" s="16">
        <v>2219585.284</v>
      </c>
    </row>
    <row r="45" spans="1:18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7" spans="1:18" ht="19.5" thickBot="1" x14ac:dyDescent="0.35">
      <c r="A47" s="3" t="s">
        <v>25</v>
      </c>
      <c r="B47" s="36"/>
      <c r="C47" s="36"/>
      <c r="D47" s="36"/>
      <c r="E47" s="33"/>
      <c r="F47" s="36"/>
      <c r="G47" s="36"/>
      <c r="H47" s="36"/>
      <c r="I47" s="33"/>
      <c r="J47" s="36"/>
      <c r="K47" s="36"/>
      <c r="L47" s="36"/>
      <c r="M47" s="33"/>
      <c r="N47" s="36"/>
      <c r="O47" s="36"/>
      <c r="P47" s="36"/>
      <c r="Q47" s="33"/>
      <c r="R47" s="97"/>
    </row>
    <row r="48" spans="1:18" ht="16.5" thickBot="1" x14ac:dyDescent="0.3">
      <c r="A48" s="98" t="s">
        <v>13</v>
      </c>
      <c r="B48" s="100">
        <v>2022</v>
      </c>
      <c r="C48" s="101"/>
      <c r="D48" s="101"/>
      <c r="E48" s="102"/>
      <c r="F48" s="100">
        <v>2023</v>
      </c>
      <c r="G48" s="101"/>
      <c r="H48" s="101"/>
      <c r="I48" s="102"/>
      <c r="J48" s="100">
        <v>2024</v>
      </c>
      <c r="K48" s="101"/>
      <c r="L48" s="101"/>
      <c r="M48" s="102"/>
      <c r="N48" s="100">
        <v>2025</v>
      </c>
      <c r="O48" s="101"/>
      <c r="P48" s="101"/>
      <c r="Q48" s="102"/>
      <c r="R48" s="37">
        <v>2026</v>
      </c>
    </row>
    <row r="49" spans="1:18" ht="19.5" thickBot="1" x14ac:dyDescent="0.3">
      <c r="A49" s="103"/>
      <c r="B49" s="10" t="s">
        <v>0</v>
      </c>
      <c r="C49" s="10" t="s">
        <v>1</v>
      </c>
      <c r="D49" s="10" t="s">
        <v>2</v>
      </c>
      <c r="E49" s="10" t="s">
        <v>3</v>
      </c>
      <c r="F49" s="10" t="s">
        <v>0</v>
      </c>
      <c r="G49" s="10" t="s">
        <v>1</v>
      </c>
      <c r="H49" s="10" t="s">
        <v>2</v>
      </c>
      <c r="I49" s="10" t="s">
        <v>3</v>
      </c>
      <c r="J49" s="10" t="s">
        <v>0</v>
      </c>
      <c r="K49" s="10" t="s">
        <v>1</v>
      </c>
      <c r="L49" s="10" t="s">
        <v>2</v>
      </c>
      <c r="M49" s="10" t="s">
        <v>3</v>
      </c>
      <c r="N49" s="10" t="s">
        <v>0</v>
      </c>
      <c r="O49" s="10" t="s">
        <v>1</v>
      </c>
      <c r="P49" s="10" t="s">
        <v>2</v>
      </c>
      <c r="Q49" s="10" t="s">
        <v>70</v>
      </c>
      <c r="R49" s="10" t="s">
        <v>72</v>
      </c>
    </row>
    <row r="50" spans="1:18" s="1" customFormat="1" x14ac:dyDescent="0.25">
      <c r="A50" s="18" t="s">
        <v>36</v>
      </c>
      <c r="B50" s="19">
        <v>2143459.65</v>
      </c>
      <c r="C50" s="19">
        <v>2165679.4070000001</v>
      </c>
      <c r="D50" s="19">
        <v>2173807.236</v>
      </c>
      <c r="E50" s="19">
        <v>2191513.9449999998</v>
      </c>
      <c r="F50" s="19">
        <v>2228759.0380000002</v>
      </c>
      <c r="G50" s="19">
        <v>2235394.3480000002</v>
      </c>
      <c r="H50" s="19">
        <v>2282598.6779999998</v>
      </c>
      <c r="I50" s="19">
        <v>2284370.9330000002</v>
      </c>
      <c r="J50" s="19">
        <v>2278079.1</v>
      </c>
      <c r="K50" s="19">
        <v>2280487.5109999999</v>
      </c>
      <c r="L50" s="19">
        <v>2285355.682</v>
      </c>
      <c r="M50" s="19">
        <v>2355890.67</v>
      </c>
      <c r="N50" s="19">
        <v>2389104.2400000002</v>
      </c>
      <c r="O50" s="19">
        <v>2430057.7650000001</v>
      </c>
      <c r="P50" s="19">
        <v>2457558.5109999999</v>
      </c>
      <c r="Q50" s="19">
        <v>2472176.4109999998</v>
      </c>
      <c r="R50" s="19">
        <v>2497406.7919999999</v>
      </c>
    </row>
    <row r="51" spans="1:18" s="1" customFormat="1" x14ac:dyDescent="0.25">
      <c r="A51" s="8" t="s">
        <v>6</v>
      </c>
      <c r="B51" s="17">
        <v>1831318.048</v>
      </c>
      <c r="C51" s="17">
        <v>1826883.0250000001</v>
      </c>
      <c r="D51" s="17">
        <v>1874776.5419999999</v>
      </c>
      <c r="E51" s="17">
        <v>1882769.0759999999</v>
      </c>
      <c r="F51" s="17">
        <v>1914101.8549999997</v>
      </c>
      <c r="G51" s="17">
        <v>1894337.5060000003</v>
      </c>
      <c r="H51" s="17">
        <v>1900716.4770000002</v>
      </c>
      <c r="I51" s="17">
        <v>1911875.459</v>
      </c>
      <c r="J51" s="17">
        <v>1931120.8429999996</v>
      </c>
      <c r="K51" s="17">
        <v>1934349.0289999999</v>
      </c>
      <c r="L51" s="17">
        <v>1950820.4149999998</v>
      </c>
      <c r="M51" s="17">
        <v>2010951.9089999998</v>
      </c>
      <c r="N51" s="17">
        <v>2026930.1199999999</v>
      </c>
      <c r="O51" s="17">
        <v>2048242.8530000001</v>
      </c>
      <c r="P51" s="17">
        <v>2071879.645</v>
      </c>
      <c r="Q51" s="17">
        <v>2091283.1919999998</v>
      </c>
      <c r="R51" s="17">
        <v>2088873.3590000004</v>
      </c>
    </row>
    <row r="52" spans="1:18" x14ac:dyDescent="0.25">
      <c r="A52" s="20" t="s">
        <v>9</v>
      </c>
      <c r="B52" s="21">
        <v>1808439.314</v>
      </c>
      <c r="C52" s="21">
        <v>1800059.5220000001</v>
      </c>
      <c r="D52" s="21">
        <v>1848489.811</v>
      </c>
      <c r="E52" s="21">
        <v>1856219.06</v>
      </c>
      <c r="F52" s="21">
        <v>1890225.8469999998</v>
      </c>
      <c r="G52" s="21">
        <v>1871512.7330000002</v>
      </c>
      <c r="H52" s="21">
        <v>1874587.86</v>
      </c>
      <c r="I52" s="21">
        <v>1885002.5730000001</v>
      </c>
      <c r="J52" s="21">
        <v>1906136.3189999999</v>
      </c>
      <c r="K52" s="21">
        <v>1908684.9709999999</v>
      </c>
      <c r="L52" s="21">
        <v>1924810.8829999999</v>
      </c>
      <c r="M52" s="21">
        <v>1985289.6539999999</v>
      </c>
      <c r="N52" s="21">
        <v>2000555.0160000001</v>
      </c>
      <c r="O52" s="21">
        <v>2020811.3130000001</v>
      </c>
      <c r="P52" s="21">
        <v>2042872.7380000001</v>
      </c>
      <c r="Q52" s="21">
        <v>2058201.0350000001</v>
      </c>
      <c r="R52" s="21">
        <v>2053096.7450000003</v>
      </c>
    </row>
    <row r="53" spans="1:18" s="11" customFormat="1" x14ac:dyDescent="0.25">
      <c r="A53" s="14" t="s">
        <v>29</v>
      </c>
      <c r="B53" s="15">
        <v>1374547.743</v>
      </c>
      <c r="C53" s="15">
        <v>1405685.2350000001</v>
      </c>
      <c r="D53" s="15">
        <v>1484774.2209999999</v>
      </c>
      <c r="E53" s="15">
        <v>1506916.9369999999</v>
      </c>
      <c r="F53" s="15">
        <v>1542701.818</v>
      </c>
      <c r="G53" s="15">
        <v>1520513.89</v>
      </c>
      <c r="H53" s="15">
        <v>1511495.743</v>
      </c>
      <c r="I53" s="15">
        <v>1514257.0560000001</v>
      </c>
      <c r="J53" s="15">
        <v>1525201.125</v>
      </c>
      <c r="K53" s="15">
        <v>1510257.733</v>
      </c>
      <c r="L53" s="15">
        <v>1514011.2450000001</v>
      </c>
      <c r="M53" s="15">
        <v>1568911.0870000001</v>
      </c>
      <c r="N53" s="15">
        <v>1570697.598</v>
      </c>
      <c r="O53" s="15">
        <v>1573909.01</v>
      </c>
      <c r="P53" s="15">
        <v>1584767.406</v>
      </c>
      <c r="Q53" s="15">
        <v>1590946.702</v>
      </c>
      <c r="R53" s="15">
        <v>1577533.8829999999</v>
      </c>
    </row>
    <row r="54" spans="1:18" s="11" customFormat="1" x14ac:dyDescent="0.25">
      <c r="A54" s="14" t="s">
        <v>30</v>
      </c>
      <c r="B54" s="15">
        <v>432058.402</v>
      </c>
      <c r="C54" s="15">
        <v>392978.10600000003</v>
      </c>
      <c r="D54" s="15">
        <v>362383.95600000001</v>
      </c>
      <c r="E54" s="15">
        <v>347976.587</v>
      </c>
      <c r="F54" s="15">
        <v>346251.00199999998</v>
      </c>
      <c r="G54" s="15">
        <v>349802.90700000001</v>
      </c>
      <c r="H54" s="15">
        <v>362172.185</v>
      </c>
      <c r="I54" s="15">
        <v>369827.68199999997</v>
      </c>
      <c r="J54" s="15">
        <v>379966.78399999999</v>
      </c>
      <c r="K54" s="15">
        <v>397461.98800000001</v>
      </c>
      <c r="L54" s="15">
        <v>410279.82900000003</v>
      </c>
      <c r="M54" s="15">
        <v>415800.80599999998</v>
      </c>
      <c r="N54" s="15">
        <v>429219.88</v>
      </c>
      <c r="O54" s="15">
        <v>446262.31699999998</v>
      </c>
      <c r="P54" s="15">
        <v>457329.842</v>
      </c>
      <c r="Q54" s="15">
        <v>466870.93199999997</v>
      </c>
      <c r="R54" s="15">
        <v>474858.30699999997</v>
      </c>
    </row>
    <row r="55" spans="1:18" s="11" customFormat="1" x14ac:dyDescent="0.25">
      <c r="A55" s="14" t="s">
        <v>31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</row>
    <row r="56" spans="1:18" s="11" customFormat="1" x14ac:dyDescent="0.25">
      <c r="A56" s="14" t="s">
        <v>32</v>
      </c>
      <c r="B56" s="15">
        <v>1833.1689999999944</v>
      </c>
      <c r="C56" s="15">
        <v>1396.1810000000987</v>
      </c>
      <c r="D56" s="15">
        <v>1331.6340000000782</v>
      </c>
      <c r="E56" s="15">
        <v>1325.5360000000801</v>
      </c>
      <c r="F56" s="15">
        <v>1273.0270000000019</v>
      </c>
      <c r="G56" s="15">
        <v>1195.9360000004526</v>
      </c>
      <c r="H56" s="15">
        <v>919.9320000000298</v>
      </c>
      <c r="I56" s="15">
        <v>917.83499999996275</v>
      </c>
      <c r="J56" s="15">
        <v>968.40999999991618</v>
      </c>
      <c r="K56" s="15">
        <v>965.25</v>
      </c>
      <c r="L56" s="15">
        <v>519.80899999989197</v>
      </c>
      <c r="M56" s="15">
        <v>577.76099999970756</v>
      </c>
      <c r="N56" s="15">
        <v>637.53799999994226</v>
      </c>
      <c r="O56" s="15">
        <v>639.98600000003353</v>
      </c>
      <c r="P56" s="15">
        <v>775.49000000022352</v>
      </c>
      <c r="Q56" s="15">
        <v>383.40100000007078</v>
      </c>
      <c r="R56" s="15">
        <v>704.55500000040047</v>
      </c>
    </row>
    <row r="57" spans="1:18" x14ac:dyDescent="0.25">
      <c r="A57" s="20" t="s">
        <v>10</v>
      </c>
      <c r="B57" s="21">
        <v>22878.734</v>
      </c>
      <c r="C57" s="21">
        <v>26823.503000000001</v>
      </c>
      <c r="D57" s="21">
        <v>26286.731</v>
      </c>
      <c r="E57" s="21">
        <v>26550.016</v>
      </c>
      <c r="F57" s="21">
        <v>23876.008000000002</v>
      </c>
      <c r="G57" s="21">
        <v>22824.773000000001</v>
      </c>
      <c r="H57" s="21">
        <v>26128.616999999998</v>
      </c>
      <c r="I57" s="21">
        <v>26872.885999999999</v>
      </c>
      <c r="J57" s="21">
        <v>24984.524000000001</v>
      </c>
      <c r="K57" s="21">
        <v>25664.058000000001</v>
      </c>
      <c r="L57" s="21">
        <v>26009.531999999999</v>
      </c>
      <c r="M57" s="21">
        <v>25662.255000000001</v>
      </c>
      <c r="N57" s="21">
        <v>26375.103999999999</v>
      </c>
      <c r="O57" s="21">
        <v>27431.54</v>
      </c>
      <c r="P57" s="21">
        <v>29006.906999999999</v>
      </c>
      <c r="Q57" s="21">
        <v>33082.156999999999</v>
      </c>
      <c r="R57" s="21">
        <v>35776.614000000001</v>
      </c>
    </row>
    <row r="58" spans="1:18" s="11" customFormat="1" x14ac:dyDescent="0.25">
      <c r="A58" s="14" t="s">
        <v>29</v>
      </c>
      <c r="B58" s="15">
        <v>16195.924999999999</v>
      </c>
      <c r="C58" s="15">
        <v>19365.759999999998</v>
      </c>
      <c r="D58" s="15">
        <v>19279.378000000001</v>
      </c>
      <c r="E58" s="15">
        <v>19579.667000000001</v>
      </c>
      <c r="F58" s="15">
        <v>17849.763999999999</v>
      </c>
      <c r="G58" s="15">
        <v>17173.156999999999</v>
      </c>
      <c r="H58" s="15">
        <v>20328.157999999999</v>
      </c>
      <c r="I58" s="15">
        <v>20773.602999999999</v>
      </c>
      <c r="J58" s="15">
        <v>19428.780999999999</v>
      </c>
      <c r="K58" s="15">
        <v>20099.625</v>
      </c>
      <c r="L58" s="15">
        <v>19613.936000000002</v>
      </c>
      <c r="M58" s="15">
        <v>19833.455999999998</v>
      </c>
      <c r="N58" s="15">
        <v>19997.72</v>
      </c>
      <c r="O58" s="15">
        <v>20836.463</v>
      </c>
      <c r="P58" s="15">
        <v>22394.545999999998</v>
      </c>
      <c r="Q58" s="15">
        <v>26493.316999999999</v>
      </c>
      <c r="R58" s="15">
        <v>29323.531999999999</v>
      </c>
    </row>
    <row r="59" spans="1:18" s="11" customFormat="1" x14ac:dyDescent="0.25">
      <c r="A59" s="14" t="s">
        <v>30</v>
      </c>
      <c r="B59" s="15">
        <v>6682.8090000000002</v>
      </c>
      <c r="C59" s="15">
        <v>7457.7430000000004</v>
      </c>
      <c r="D59" s="15">
        <v>7007.3530000000001</v>
      </c>
      <c r="E59" s="15">
        <v>6970.3490000000002</v>
      </c>
      <c r="F59" s="15">
        <v>6026.2439999999997</v>
      </c>
      <c r="G59" s="15">
        <v>5651.616</v>
      </c>
      <c r="H59" s="15">
        <v>5800.4589999999998</v>
      </c>
      <c r="I59" s="15">
        <v>6099.2830000000004</v>
      </c>
      <c r="J59" s="15">
        <v>5555.7430000000004</v>
      </c>
      <c r="K59" s="15">
        <v>5564.433</v>
      </c>
      <c r="L59" s="15">
        <v>6395.5959999999995</v>
      </c>
      <c r="M59" s="15">
        <v>5828.799</v>
      </c>
      <c r="N59" s="15">
        <v>6377.384</v>
      </c>
      <c r="O59" s="15">
        <v>6595.0770000000002</v>
      </c>
      <c r="P59" s="15">
        <v>6612.3609999999999</v>
      </c>
      <c r="Q59" s="15">
        <v>6588.84</v>
      </c>
      <c r="R59" s="15">
        <v>6453.0820000000003</v>
      </c>
    </row>
    <row r="60" spans="1:18" s="11" customFormat="1" x14ac:dyDescent="0.25">
      <c r="A60" s="14" t="s">
        <v>31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</row>
    <row r="61" spans="1:18" s="11" customFormat="1" x14ac:dyDescent="0.25">
      <c r="A61" s="14" t="s">
        <v>32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</row>
    <row r="62" spans="1:18" s="1" customFormat="1" x14ac:dyDescent="0.25">
      <c r="A62" s="5" t="s">
        <v>7</v>
      </c>
      <c r="B62" s="6">
        <v>129647.69499999999</v>
      </c>
      <c r="C62" s="6">
        <v>166663.829</v>
      </c>
      <c r="D62" s="6">
        <v>128537.965</v>
      </c>
      <c r="E62" s="6">
        <v>131098.98500000002</v>
      </c>
      <c r="F62" s="6">
        <v>127707.662</v>
      </c>
      <c r="G62" s="6">
        <v>160717.85999999999</v>
      </c>
      <c r="H62" s="6">
        <v>189881.93499999997</v>
      </c>
      <c r="I62" s="6">
        <v>175612.30100000001</v>
      </c>
      <c r="J62" s="6">
        <v>141152.24099999998</v>
      </c>
      <c r="K62" s="6">
        <v>136975.56399999998</v>
      </c>
      <c r="L62" s="6">
        <v>115509.45600000001</v>
      </c>
      <c r="M62" s="6">
        <v>125229.81599999999</v>
      </c>
      <c r="N62" s="6">
        <v>121928.652</v>
      </c>
      <c r="O62" s="6">
        <v>126881.17600000001</v>
      </c>
      <c r="P62" s="6">
        <v>130181.49799999999</v>
      </c>
      <c r="Q62" s="6">
        <v>115439.28799999999</v>
      </c>
      <c r="R62" s="6">
        <v>130060.023</v>
      </c>
    </row>
    <row r="63" spans="1:18" x14ac:dyDescent="0.25">
      <c r="A63" s="12" t="s">
        <v>11</v>
      </c>
      <c r="B63" s="13">
        <v>99769.728999999992</v>
      </c>
      <c r="C63" s="13">
        <v>130035.01299999999</v>
      </c>
      <c r="D63" s="13">
        <v>87990.260999999999</v>
      </c>
      <c r="E63" s="13">
        <v>90557.998000000007</v>
      </c>
      <c r="F63" s="13">
        <v>91492.815000000002</v>
      </c>
      <c r="G63" s="13">
        <v>126641.383</v>
      </c>
      <c r="H63" s="13">
        <v>154725.52499999999</v>
      </c>
      <c r="I63" s="13">
        <v>141028.65600000002</v>
      </c>
      <c r="J63" s="13">
        <v>109651.765</v>
      </c>
      <c r="K63" s="13">
        <v>105484.74699999999</v>
      </c>
      <c r="L63" s="13">
        <v>85354.085999999996</v>
      </c>
      <c r="M63" s="13">
        <v>98646.518000000011</v>
      </c>
      <c r="N63" s="13">
        <v>95506.962</v>
      </c>
      <c r="O63" s="13">
        <v>100774.49000000002</v>
      </c>
      <c r="P63" s="13">
        <v>104352.03499999999</v>
      </c>
      <c r="Q63" s="13">
        <v>89652.136999999988</v>
      </c>
      <c r="R63" s="13">
        <v>104356.85500000001</v>
      </c>
    </row>
    <row r="64" spans="1:18" x14ac:dyDescent="0.25">
      <c r="A64" s="12" t="s">
        <v>12</v>
      </c>
      <c r="B64" s="13">
        <v>29877.966</v>
      </c>
      <c r="C64" s="13">
        <v>36628.815999999999</v>
      </c>
      <c r="D64" s="13">
        <v>40547.703999999998</v>
      </c>
      <c r="E64" s="13">
        <v>40540.987000000001</v>
      </c>
      <c r="F64" s="13">
        <v>36214.846999999994</v>
      </c>
      <c r="G64" s="13">
        <v>34076.476999999999</v>
      </c>
      <c r="H64" s="13">
        <v>35156.410000000003</v>
      </c>
      <c r="I64" s="13">
        <v>34583.644999999997</v>
      </c>
      <c r="J64" s="13">
        <v>31500.475999999999</v>
      </c>
      <c r="K64" s="13">
        <v>31490.816999999999</v>
      </c>
      <c r="L64" s="13">
        <v>30155.370000000003</v>
      </c>
      <c r="M64" s="13">
        <v>26583.297999999999</v>
      </c>
      <c r="N64" s="13">
        <v>26421.69</v>
      </c>
      <c r="O64" s="13">
        <v>26106.686000000002</v>
      </c>
      <c r="P64" s="13">
        <v>25829.463000000003</v>
      </c>
      <c r="Q64" s="13">
        <v>25787.151000000002</v>
      </c>
      <c r="R64" s="13">
        <v>25703.168000000001</v>
      </c>
    </row>
    <row r="65" spans="1:18" s="1" customFormat="1" x14ac:dyDescent="0.25">
      <c r="A65" s="5" t="s">
        <v>37</v>
      </c>
      <c r="B65" s="6">
        <v>50215.128999999957</v>
      </c>
      <c r="C65" s="6">
        <v>46905.709999999963</v>
      </c>
      <c r="D65" s="6">
        <v>49601.453000000212</v>
      </c>
      <c r="E65" s="6">
        <v>54479.821999999695</v>
      </c>
      <c r="F65" s="6">
        <v>59750.783000000287</v>
      </c>
      <c r="G65" s="6">
        <v>51440.531999999657</v>
      </c>
      <c r="H65" s="6">
        <v>59529.758999999613</v>
      </c>
      <c r="I65" s="6">
        <v>61265.120000000112</v>
      </c>
      <c r="J65" s="6">
        <v>64886.514000000432</v>
      </c>
      <c r="K65" s="6">
        <v>62442.058999999892</v>
      </c>
      <c r="L65" s="6">
        <v>67243.268000000156</v>
      </c>
      <c r="M65" s="6">
        <v>65951.880000000354</v>
      </c>
      <c r="N65" s="6">
        <v>75772.44000000041</v>
      </c>
      <c r="O65" s="6">
        <v>84680.495000000112</v>
      </c>
      <c r="P65" s="6">
        <v>83045.747999999672</v>
      </c>
      <c r="Q65" s="6">
        <v>87316.17799999984</v>
      </c>
      <c r="R65" s="6">
        <v>89757.786999999546</v>
      </c>
    </row>
    <row r="66" spans="1:18" s="1" customFormat="1" ht="16.5" thickBot="1" x14ac:dyDescent="0.3">
      <c r="A66" s="7" t="s">
        <v>8</v>
      </c>
      <c r="B66" s="16">
        <v>132278.77799999999</v>
      </c>
      <c r="C66" s="16">
        <v>125226.84300000001</v>
      </c>
      <c r="D66" s="16">
        <v>120891.276</v>
      </c>
      <c r="E66" s="16">
        <v>123166.06200000001</v>
      </c>
      <c r="F66" s="16">
        <v>127198.73800000001</v>
      </c>
      <c r="G66" s="16">
        <v>128898.45000000001</v>
      </c>
      <c r="H66" s="16">
        <v>132470.50700000001</v>
      </c>
      <c r="I66" s="16">
        <v>135618.05300000001</v>
      </c>
      <c r="J66" s="16">
        <v>140919.50200000001</v>
      </c>
      <c r="K66" s="16">
        <v>146720.85900000003</v>
      </c>
      <c r="L66" s="16">
        <v>151782.54300000001</v>
      </c>
      <c r="M66" s="16">
        <v>153757.06499999997</v>
      </c>
      <c r="N66" s="16">
        <v>164473.02799999999</v>
      </c>
      <c r="O66" s="16">
        <v>170253.24100000001</v>
      </c>
      <c r="P66" s="16">
        <v>172451.61999999997</v>
      </c>
      <c r="Q66" s="16">
        <v>178137.75299999997</v>
      </c>
      <c r="R66" s="16">
        <v>188715.62300000002</v>
      </c>
    </row>
    <row r="68" spans="1:18" ht="18.75" x14ac:dyDescent="0.25">
      <c r="A68" s="2" t="s">
        <v>73</v>
      </c>
    </row>
    <row r="69" spans="1:18" ht="18.75" x14ac:dyDescent="0.25">
      <c r="A69" s="2" t="s">
        <v>71</v>
      </c>
    </row>
  </sheetData>
  <mergeCells count="15">
    <mergeCell ref="N4:Q4"/>
    <mergeCell ref="N26:Q26"/>
    <mergeCell ref="N48:Q48"/>
    <mergeCell ref="F4:I4"/>
    <mergeCell ref="F26:I26"/>
    <mergeCell ref="F48:I48"/>
    <mergeCell ref="J4:M4"/>
    <mergeCell ref="J26:M26"/>
    <mergeCell ref="J48:M48"/>
    <mergeCell ref="A48:A49"/>
    <mergeCell ref="A26:A27"/>
    <mergeCell ref="A4:A5"/>
    <mergeCell ref="B4:E4"/>
    <mergeCell ref="B26:E26"/>
    <mergeCell ref="B48:E48"/>
  </mergeCells>
  <phoneticPr fontId="2" type="noConversion"/>
  <pageMargins left="0.25" right="0.25" top="0.53" bottom="0.45" header="0.3" footer="0.3"/>
  <pageSetup paperSize="9" scale="50" fitToHeight="0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38"/>
  <sheetViews>
    <sheetView workbookViewId="0">
      <pane xSplit="1" ySplit="5" topLeftCell="D6" activePane="bottomRight" state="frozen"/>
      <selection pane="topRight"/>
      <selection pane="bottomLeft"/>
      <selection pane="bottomRight" activeCell="S29" sqref="S29"/>
    </sheetView>
  </sheetViews>
  <sheetFormatPr defaultRowHeight="15.75" x14ac:dyDescent="0.25"/>
  <cols>
    <col min="1" max="1" width="45.42578125" style="2" bestFit="1" customWidth="1"/>
    <col min="2" max="5" width="11.5703125" style="2" bestFit="1" customWidth="1"/>
    <col min="6" max="10" width="11.7109375" style="2" customWidth="1"/>
    <col min="11" max="11" width="11.5703125" style="2" bestFit="1" customWidth="1"/>
    <col min="12" max="12" width="13.42578125" style="2" customWidth="1"/>
    <col min="13" max="13" width="11.5703125" style="2" bestFit="1" customWidth="1"/>
    <col min="14" max="14" width="11.7109375" style="2" customWidth="1"/>
    <col min="15" max="15" width="11.5703125" style="2" bestFit="1" customWidth="1"/>
    <col min="16" max="16" width="13.42578125" style="2" customWidth="1"/>
    <col min="17" max="17" width="11.5703125" style="2" bestFit="1" customWidth="1"/>
    <col min="18" max="18" width="11.7109375" style="2" customWidth="1"/>
    <col min="19" max="16384" width="9.140625" style="2"/>
  </cols>
  <sheetData>
    <row r="1" spans="1:18" x14ac:dyDescent="0.25">
      <c r="A1" s="1" t="s">
        <v>39</v>
      </c>
    </row>
    <row r="3" spans="1:18" ht="19.5" thickBot="1" x14ac:dyDescent="0.35">
      <c r="A3" s="3" t="s">
        <v>26</v>
      </c>
      <c r="B3" s="36"/>
      <c r="C3" s="36"/>
      <c r="D3" s="36"/>
      <c r="E3" s="33"/>
      <c r="F3" s="36"/>
      <c r="G3" s="36"/>
      <c r="H3" s="36"/>
      <c r="I3" s="33"/>
      <c r="J3" s="36"/>
      <c r="K3" s="36"/>
      <c r="L3" s="36"/>
      <c r="M3" s="33"/>
      <c r="N3" s="36"/>
      <c r="O3" s="36"/>
      <c r="P3" s="36"/>
      <c r="Q3" s="33"/>
      <c r="R3" s="97"/>
    </row>
    <row r="4" spans="1:18" ht="16.5" thickBot="1" x14ac:dyDescent="0.3">
      <c r="A4" s="98" t="s">
        <v>16</v>
      </c>
      <c r="B4" s="100">
        <v>2022</v>
      </c>
      <c r="C4" s="101"/>
      <c r="D4" s="101"/>
      <c r="E4" s="102"/>
      <c r="F4" s="100">
        <v>2023</v>
      </c>
      <c r="G4" s="101"/>
      <c r="H4" s="101"/>
      <c r="I4" s="102"/>
      <c r="J4" s="100">
        <v>2024</v>
      </c>
      <c r="K4" s="101"/>
      <c r="L4" s="101"/>
      <c r="M4" s="102"/>
      <c r="N4" s="100">
        <v>2025</v>
      </c>
      <c r="O4" s="101"/>
      <c r="P4" s="101"/>
      <c r="Q4" s="102"/>
      <c r="R4" s="37">
        <v>2026</v>
      </c>
    </row>
    <row r="5" spans="1:18" ht="19.5" thickBot="1" x14ac:dyDescent="0.3">
      <c r="A5" s="99"/>
      <c r="B5" s="37" t="s">
        <v>0</v>
      </c>
      <c r="C5" s="37" t="s">
        <v>1</v>
      </c>
      <c r="D5" s="37" t="s">
        <v>2</v>
      </c>
      <c r="E5" s="37" t="s">
        <v>3</v>
      </c>
      <c r="F5" s="37" t="s">
        <v>0</v>
      </c>
      <c r="G5" s="37" t="s">
        <v>1</v>
      </c>
      <c r="H5" s="37" t="s">
        <v>2</v>
      </c>
      <c r="I5" s="37" t="s">
        <v>3</v>
      </c>
      <c r="J5" s="37" t="s">
        <v>0</v>
      </c>
      <c r="K5" s="37" t="s">
        <v>1</v>
      </c>
      <c r="L5" s="37" t="s">
        <v>2</v>
      </c>
      <c r="M5" s="37" t="s">
        <v>3</v>
      </c>
      <c r="N5" s="37" t="s">
        <v>0</v>
      </c>
      <c r="O5" s="37" t="s">
        <v>1</v>
      </c>
      <c r="P5" s="37" t="s">
        <v>2</v>
      </c>
      <c r="Q5" s="10" t="s">
        <v>70</v>
      </c>
      <c r="R5" s="10" t="s">
        <v>72</v>
      </c>
    </row>
    <row r="6" spans="1:18" x14ac:dyDescent="0.25">
      <c r="A6" s="38" t="s">
        <v>42</v>
      </c>
      <c r="B6" s="59">
        <v>1239602.5535623555</v>
      </c>
      <c r="C6" s="59">
        <v>1313399.432</v>
      </c>
      <c r="D6" s="59">
        <v>1340170.3230000001</v>
      </c>
      <c r="E6" s="59">
        <v>1449545.9539999999</v>
      </c>
      <c r="F6" s="59">
        <v>1437799.1410000001</v>
      </c>
      <c r="G6" s="59">
        <v>1463984.2560000001</v>
      </c>
      <c r="H6" s="59">
        <v>1463329.2620000001</v>
      </c>
      <c r="I6" s="59">
        <v>1618912.774</v>
      </c>
      <c r="J6" s="59">
        <v>1569862.95</v>
      </c>
      <c r="K6" s="59">
        <v>1616878.7220000001</v>
      </c>
      <c r="L6" s="59">
        <v>1630922.3670000001</v>
      </c>
      <c r="M6" s="59">
        <v>1785760.871</v>
      </c>
      <c r="N6" s="59">
        <v>1771870.4</v>
      </c>
      <c r="O6" s="59">
        <v>1846836.4669999999</v>
      </c>
      <c r="P6" s="59">
        <v>1863861.1029999999</v>
      </c>
      <c r="Q6" s="59">
        <v>2023820.588</v>
      </c>
      <c r="R6" s="59">
        <v>2021244.4</v>
      </c>
    </row>
    <row r="7" spans="1:18" x14ac:dyDescent="0.25">
      <c r="A7" s="80" t="s">
        <v>14</v>
      </c>
      <c r="B7" s="81">
        <v>108004.40614462001</v>
      </c>
      <c r="C7" s="81">
        <v>115852.698</v>
      </c>
      <c r="D7" s="81">
        <v>146369.34299999999</v>
      </c>
      <c r="E7" s="81">
        <v>204493.924</v>
      </c>
      <c r="F7" s="81">
        <v>217724.535</v>
      </c>
      <c r="G7" s="81">
        <v>223834.83</v>
      </c>
      <c r="H7" s="81">
        <v>227084.796</v>
      </c>
      <c r="I7" s="81">
        <v>223817.25200000001</v>
      </c>
      <c r="J7" s="81">
        <v>224992.83900000001</v>
      </c>
      <c r="K7" s="81">
        <v>224133.75200000001</v>
      </c>
      <c r="L7" s="81">
        <v>231182.72700000001</v>
      </c>
      <c r="M7" s="81">
        <v>145242.25399999999</v>
      </c>
      <c r="N7" s="81">
        <v>161476.30900000001</v>
      </c>
      <c r="O7" s="81">
        <v>158172.92000000001</v>
      </c>
      <c r="P7" s="81">
        <v>163501.85800000001</v>
      </c>
      <c r="Q7" s="81">
        <v>177485.00399999999</v>
      </c>
      <c r="R7" s="81">
        <v>186001.27900000001</v>
      </c>
    </row>
    <row r="8" spans="1:18" x14ac:dyDescent="0.25">
      <c r="A8" s="47" t="s">
        <v>41</v>
      </c>
      <c r="B8" s="61">
        <v>1131598.1474177355</v>
      </c>
      <c r="C8" s="61">
        <v>1197546.7339999999</v>
      </c>
      <c r="D8" s="61">
        <v>1193800.98</v>
      </c>
      <c r="E8" s="61">
        <v>1245052.03</v>
      </c>
      <c r="F8" s="61">
        <v>1220074.6059999999</v>
      </c>
      <c r="G8" s="61">
        <v>1240149.426</v>
      </c>
      <c r="H8" s="61">
        <v>1236244.466</v>
      </c>
      <c r="I8" s="61">
        <v>1395095.5220000001</v>
      </c>
      <c r="J8" s="61">
        <v>1344870.111</v>
      </c>
      <c r="K8" s="61">
        <v>1392744.97</v>
      </c>
      <c r="L8" s="61">
        <v>1399739.64</v>
      </c>
      <c r="M8" s="61">
        <v>1640518.6170000001</v>
      </c>
      <c r="N8" s="61">
        <v>1610394.091</v>
      </c>
      <c r="O8" s="61">
        <v>1688663.547</v>
      </c>
      <c r="P8" s="61">
        <v>1700359.2450000001</v>
      </c>
      <c r="Q8" s="61">
        <v>1846335.584</v>
      </c>
      <c r="R8" s="61">
        <v>1835243.121</v>
      </c>
    </row>
    <row r="9" spans="1:18" x14ac:dyDescent="0.25">
      <c r="A9" s="80" t="s">
        <v>43</v>
      </c>
      <c r="B9" s="81">
        <v>288109.39664805081</v>
      </c>
      <c r="C9" s="81">
        <v>289921.80900000001</v>
      </c>
      <c r="D9" s="81">
        <v>274192.08399999997</v>
      </c>
      <c r="E9" s="81">
        <v>278827.78999999998</v>
      </c>
      <c r="F9" s="81">
        <v>270995.04300000001</v>
      </c>
      <c r="G9" s="81">
        <v>266725.75599999999</v>
      </c>
      <c r="H9" s="81">
        <v>258252.88</v>
      </c>
      <c r="I9" s="81">
        <v>292430.18</v>
      </c>
      <c r="J9" s="81">
        <v>289831.65500000003</v>
      </c>
      <c r="K9" s="81">
        <v>286536.86499999999</v>
      </c>
      <c r="L9" s="81">
        <v>350659.61499999999</v>
      </c>
      <c r="M9" s="81">
        <v>347234.83799999999</v>
      </c>
      <c r="N9" s="81">
        <v>349891.28899999999</v>
      </c>
      <c r="O9" s="81">
        <v>356415.84700000001</v>
      </c>
      <c r="P9" s="81">
        <v>372013.614</v>
      </c>
      <c r="Q9" s="81">
        <v>387940.995</v>
      </c>
      <c r="R9" s="81">
        <v>438339.10399999999</v>
      </c>
    </row>
    <row r="10" spans="1:18" x14ac:dyDescent="0.25">
      <c r="A10" s="42" t="s">
        <v>15</v>
      </c>
      <c r="B10" s="62">
        <v>226.43799999999999</v>
      </c>
      <c r="C10" s="62">
        <v>248.97399999999999</v>
      </c>
      <c r="D10" s="62">
        <v>189.29599999999999</v>
      </c>
      <c r="E10" s="62">
        <v>32.320999999999998</v>
      </c>
      <c r="F10" s="62">
        <v>546.50199999999995</v>
      </c>
      <c r="G10" s="62">
        <v>595.48299999999995</v>
      </c>
      <c r="H10" s="62">
        <v>580.02599999999995</v>
      </c>
      <c r="I10" s="62">
        <v>550.47500000000002</v>
      </c>
      <c r="J10" s="62">
        <v>660.38400000000001</v>
      </c>
      <c r="K10" s="62">
        <v>712.76800000000003</v>
      </c>
      <c r="L10" s="62">
        <v>1341.079</v>
      </c>
      <c r="M10" s="62">
        <v>1591.798</v>
      </c>
      <c r="N10" s="62">
        <v>1695.3489999999999</v>
      </c>
      <c r="O10" s="62">
        <v>1820.7539999999999</v>
      </c>
      <c r="P10" s="62">
        <v>1919.566</v>
      </c>
      <c r="Q10" s="62">
        <v>2095.011</v>
      </c>
      <c r="R10" s="62">
        <v>3190.6390000000001</v>
      </c>
    </row>
    <row r="11" spans="1:18" x14ac:dyDescent="0.25">
      <c r="A11" s="80" t="s">
        <v>34</v>
      </c>
      <c r="B11" s="81">
        <v>1419481.1060657864</v>
      </c>
      <c r="C11" s="81">
        <v>1487219.5689999999</v>
      </c>
      <c r="D11" s="81">
        <v>1467803.7679999999</v>
      </c>
      <c r="E11" s="81">
        <v>1523847.4990000001</v>
      </c>
      <c r="F11" s="81">
        <v>1490523.1470000001</v>
      </c>
      <c r="G11" s="81">
        <v>1506279.699</v>
      </c>
      <c r="H11" s="81">
        <v>1493917.32</v>
      </c>
      <c r="I11" s="81">
        <v>1686975.227</v>
      </c>
      <c r="J11" s="81">
        <v>1634041.382</v>
      </c>
      <c r="K11" s="81">
        <v>1678569.067</v>
      </c>
      <c r="L11" s="81">
        <v>1749058.176</v>
      </c>
      <c r="M11" s="81">
        <v>1986161.6569999999</v>
      </c>
      <c r="N11" s="81">
        <v>1958590.031</v>
      </c>
      <c r="O11" s="81">
        <v>2043258.64</v>
      </c>
      <c r="P11" s="81">
        <v>2070453.2930000001</v>
      </c>
      <c r="Q11" s="81">
        <v>2232181.568</v>
      </c>
      <c r="R11" s="81">
        <v>2270391.5860000001</v>
      </c>
    </row>
    <row r="12" spans="1:18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x14ac:dyDescent="0.2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x14ac:dyDescent="0.2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9.5" thickBot="1" x14ac:dyDescent="0.35">
      <c r="A15" s="3" t="s">
        <v>24</v>
      </c>
      <c r="B15" s="36"/>
      <c r="C15" s="36"/>
      <c r="D15" s="36"/>
      <c r="E15" s="33"/>
      <c r="F15" s="36"/>
      <c r="G15" s="36"/>
      <c r="H15" s="36"/>
      <c r="I15" s="33"/>
      <c r="J15" s="36"/>
      <c r="K15" s="36"/>
      <c r="L15" s="36"/>
      <c r="M15" s="33"/>
      <c r="N15" s="36"/>
      <c r="O15" s="36"/>
      <c r="P15" s="36"/>
      <c r="Q15" s="33"/>
      <c r="R15" s="97"/>
    </row>
    <row r="16" spans="1:18" ht="16.5" thickBot="1" x14ac:dyDescent="0.3">
      <c r="A16" s="98" t="s">
        <v>16</v>
      </c>
      <c r="B16" s="100">
        <v>2022</v>
      </c>
      <c r="C16" s="101"/>
      <c r="D16" s="101"/>
      <c r="E16" s="102"/>
      <c r="F16" s="100">
        <v>2023</v>
      </c>
      <c r="G16" s="101"/>
      <c r="H16" s="101"/>
      <c r="I16" s="102"/>
      <c r="J16" s="100">
        <v>2024</v>
      </c>
      <c r="K16" s="101"/>
      <c r="L16" s="101"/>
      <c r="M16" s="102"/>
      <c r="N16" s="100">
        <v>2025</v>
      </c>
      <c r="O16" s="101"/>
      <c r="P16" s="101"/>
      <c r="Q16" s="102"/>
      <c r="R16" s="37">
        <v>2026</v>
      </c>
    </row>
    <row r="17" spans="1:18" ht="19.5" thickBot="1" x14ac:dyDescent="0.3">
      <c r="A17" s="99"/>
      <c r="B17" s="37" t="s">
        <v>0</v>
      </c>
      <c r="C17" s="37" t="s">
        <v>1</v>
      </c>
      <c r="D17" s="37" t="s">
        <v>2</v>
      </c>
      <c r="E17" s="37" t="s">
        <v>3</v>
      </c>
      <c r="F17" s="37" t="s">
        <v>0</v>
      </c>
      <c r="G17" s="37" t="s">
        <v>1</v>
      </c>
      <c r="H17" s="37" t="s">
        <v>2</v>
      </c>
      <c r="I17" s="37" t="s">
        <v>3</v>
      </c>
      <c r="J17" s="37" t="s">
        <v>0</v>
      </c>
      <c r="K17" s="37" t="s">
        <v>1</v>
      </c>
      <c r="L17" s="37" t="s">
        <v>2</v>
      </c>
      <c r="M17" s="37" t="s">
        <v>3</v>
      </c>
      <c r="N17" s="37" t="s">
        <v>0</v>
      </c>
      <c r="O17" s="37" t="s">
        <v>1</v>
      </c>
      <c r="P17" s="37" t="s">
        <v>2</v>
      </c>
      <c r="Q17" s="10" t="s">
        <v>70</v>
      </c>
      <c r="R17" s="10" t="s">
        <v>72</v>
      </c>
    </row>
    <row r="18" spans="1:18" x14ac:dyDescent="0.25">
      <c r="A18" s="38" t="s">
        <v>42</v>
      </c>
      <c r="B18" s="59">
        <v>1123552.9105623555</v>
      </c>
      <c r="C18" s="59">
        <v>1198028.088</v>
      </c>
      <c r="D18" s="59">
        <v>1230127.94</v>
      </c>
      <c r="E18" s="59">
        <v>1334414.6200000001</v>
      </c>
      <c r="F18" s="59">
        <v>1326403.8419999999</v>
      </c>
      <c r="G18" s="59">
        <v>1348761.64</v>
      </c>
      <c r="H18" s="59">
        <v>1348873.0419999999</v>
      </c>
      <c r="I18" s="59">
        <v>1493180.993</v>
      </c>
      <c r="J18" s="59">
        <v>1447124.0390000001</v>
      </c>
      <c r="K18" s="59">
        <v>1492167.257</v>
      </c>
      <c r="L18" s="59">
        <v>1506449.7720000001</v>
      </c>
      <c r="M18" s="59">
        <v>1645545.1880000001</v>
      </c>
      <c r="N18" s="59">
        <v>1632300.2549999999</v>
      </c>
      <c r="O18" s="59">
        <v>1707126.94</v>
      </c>
      <c r="P18" s="59">
        <v>1730157.26</v>
      </c>
      <c r="Q18" s="59">
        <v>1862293.2819999999</v>
      </c>
      <c r="R18" s="59">
        <v>1860088.736</v>
      </c>
    </row>
    <row r="19" spans="1:18" x14ac:dyDescent="0.25">
      <c r="A19" s="80" t="s">
        <v>14</v>
      </c>
      <c r="B19" s="81">
        <v>100808.90414462</v>
      </c>
      <c r="C19" s="81">
        <v>107335.943</v>
      </c>
      <c r="D19" s="81">
        <v>136001.25200000001</v>
      </c>
      <c r="E19" s="81">
        <v>189587.557</v>
      </c>
      <c r="F19" s="81">
        <v>202516.73800000001</v>
      </c>
      <c r="G19" s="81">
        <v>200264.08199999999</v>
      </c>
      <c r="H19" s="81">
        <v>200060.49400000001</v>
      </c>
      <c r="I19" s="81">
        <v>198857.89499999999</v>
      </c>
      <c r="J19" s="81">
        <v>202303.78099999999</v>
      </c>
      <c r="K19" s="81">
        <v>200981.01199999999</v>
      </c>
      <c r="L19" s="81">
        <v>207720.24299999999</v>
      </c>
      <c r="M19" s="81">
        <v>120134.66099999999</v>
      </c>
      <c r="N19" s="81">
        <v>134886.326</v>
      </c>
      <c r="O19" s="81">
        <v>131122.70800000001</v>
      </c>
      <c r="P19" s="81">
        <v>135897.54199999999</v>
      </c>
      <c r="Q19" s="81">
        <v>149318.033</v>
      </c>
      <c r="R19" s="81">
        <v>158283.052</v>
      </c>
    </row>
    <row r="20" spans="1:18" x14ac:dyDescent="0.25">
      <c r="A20" s="47" t="s">
        <v>41</v>
      </c>
      <c r="B20" s="61">
        <v>1022744.0064177357</v>
      </c>
      <c r="C20" s="61">
        <v>1090692.145</v>
      </c>
      <c r="D20" s="61">
        <v>1094126.6880000001</v>
      </c>
      <c r="E20" s="61">
        <v>1144827.0630000001</v>
      </c>
      <c r="F20" s="61">
        <v>1123887.1040000001</v>
      </c>
      <c r="G20" s="61">
        <v>1148497.558</v>
      </c>
      <c r="H20" s="61">
        <v>1148812.548</v>
      </c>
      <c r="I20" s="61">
        <v>1294323.098</v>
      </c>
      <c r="J20" s="61">
        <v>1244820.2579999999</v>
      </c>
      <c r="K20" s="61">
        <v>1291186.2450000001</v>
      </c>
      <c r="L20" s="61">
        <v>1298729.5290000001</v>
      </c>
      <c r="M20" s="61">
        <v>1525410.527</v>
      </c>
      <c r="N20" s="61">
        <v>1497413.929</v>
      </c>
      <c r="O20" s="61">
        <v>1576004.2320000001</v>
      </c>
      <c r="P20" s="61">
        <v>1594259.7180000001</v>
      </c>
      <c r="Q20" s="61">
        <v>1712975.2490000001</v>
      </c>
      <c r="R20" s="61">
        <v>1701805.6839999999</v>
      </c>
    </row>
    <row r="21" spans="1:18" x14ac:dyDescent="0.25">
      <c r="A21" s="80" t="s">
        <v>43</v>
      </c>
      <c r="B21" s="81">
        <v>265528.42264805076</v>
      </c>
      <c r="C21" s="81">
        <v>265641.33899999998</v>
      </c>
      <c r="D21" s="81">
        <v>252993.45499999999</v>
      </c>
      <c r="E21" s="81">
        <v>254315.693</v>
      </c>
      <c r="F21" s="81">
        <v>250198.54500000001</v>
      </c>
      <c r="G21" s="81">
        <v>245612.94</v>
      </c>
      <c r="H21" s="81">
        <v>237603.81200000001</v>
      </c>
      <c r="I21" s="81">
        <v>272631.56</v>
      </c>
      <c r="J21" s="81">
        <v>270813.37</v>
      </c>
      <c r="K21" s="81">
        <v>266453.31800000003</v>
      </c>
      <c r="L21" s="81">
        <v>330992.33799999999</v>
      </c>
      <c r="M21" s="81">
        <v>328021.58799999999</v>
      </c>
      <c r="N21" s="81">
        <v>331272.478</v>
      </c>
      <c r="O21" s="81">
        <v>338038.62900000002</v>
      </c>
      <c r="P21" s="81">
        <v>353587.734</v>
      </c>
      <c r="Q21" s="81">
        <v>369986.28</v>
      </c>
      <c r="R21" s="81">
        <v>420422.99400000001</v>
      </c>
    </row>
    <row r="22" spans="1:18" x14ac:dyDescent="0.25">
      <c r="A22" s="42" t="s">
        <v>15</v>
      </c>
      <c r="B22" s="62">
        <v>175.93</v>
      </c>
      <c r="C22" s="62">
        <v>213.667</v>
      </c>
      <c r="D22" s="62">
        <v>157.47200000000001</v>
      </c>
      <c r="E22" s="62">
        <v>0</v>
      </c>
      <c r="F22" s="62">
        <v>0</v>
      </c>
      <c r="G22" s="62">
        <v>24.302</v>
      </c>
      <c r="H22" s="62">
        <v>26.986000000000001</v>
      </c>
      <c r="I22" s="62">
        <v>78.661000000000001</v>
      </c>
      <c r="J22" s="62">
        <v>84.700999999999993</v>
      </c>
      <c r="K22" s="62">
        <v>92.953999999999994</v>
      </c>
      <c r="L22" s="62">
        <v>89.078999999999994</v>
      </c>
      <c r="M22" s="62">
        <v>76.664000000000001</v>
      </c>
      <c r="N22" s="62">
        <v>145.227</v>
      </c>
      <c r="O22" s="62">
        <v>59.305</v>
      </c>
      <c r="P22" s="62">
        <v>47.17</v>
      </c>
      <c r="Q22" s="62">
        <v>30.533000000000001</v>
      </c>
      <c r="R22" s="62">
        <v>55.843000000000004</v>
      </c>
    </row>
    <row r="23" spans="1:18" x14ac:dyDescent="0.25">
      <c r="A23" s="80" t="s">
        <v>34</v>
      </c>
      <c r="B23" s="81">
        <v>1288096.4990657864</v>
      </c>
      <c r="C23" s="81">
        <v>1356119.817</v>
      </c>
      <c r="D23" s="81">
        <v>1346962.6710000001</v>
      </c>
      <c r="E23" s="81">
        <v>1399142.7560000001</v>
      </c>
      <c r="F23" s="81">
        <v>1374085.649</v>
      </c>
      <c r="G23" s="81">
        <v>1394086.196</v>
      </c>
      <c r="H23" s="81">
        <v>1386389.3740000001</v>
      </c>
      <c r="I23" s="81">
        <v>1566875.997</v>
      </c>
      <c r="J23" s="81">
        <v>1515548.9269999999</v>
      </c>
      <c r="K23" s="81">
        <v>1557546.6089999999</v>
      </c>
      <c r="L23" s="81">
        <v>1629632.7879999999</v>
      </c>
      <c r="M23" s="81">
        <v>1853355.4509999999</v>
      </c>
      <c r="N23" s="81">
        <v>1828541.18</v>
      </c>
      <c r="O23" s="81">
        <v>1913983.5560000001</v>
      </c>
      <c r="P23" s="81">
        <v>1947800.2819999999</v>
      </c>
      <c r="Q23" s="81">
        <v>2082930.996</v>
      </c>
      <c r="R23" s="81">
        <v>2122172.835</v>
      </c>
    </row>
    <row r="24" spans="1:18" x14ac:dyDescent="0.25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x14ac:dyDescent="0.25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ht="19.5" thickBot="1" x14ac:dyDescent="0.35">
      <c r="A27" s="3" t="s">
        <v>25</v>
      </c>
      <c r="B27" s="36"/>
      <c r="C27" s="36"/>
      <c r="D27" s="36"/>
      <c r="E27" s="33"/>
      <c r="F27" s="36"/>
      <c r="G27" s="36"/>
      <c r="H27" s="36"/>
      <c r="I27" s="33"/>
      <c r="J27" s="36"/>
      <c r="K27" s="36"/>
      <c r="L27" s="36"/>
      <c r="M27" s="33"/>
      <c r="N27" s="36"/>
      <c r="O27" s="36"/>
      <c r="P27" s="36"/>
      <c r="Q27" s="33"/>
      <c r="R27" s="97"/>
    </row>
    <row r="28" spans="1:18" ht="16.5" thickBot="1" x14ac:dyDescent="0.3">
      <c r="A28" s="98" t="s">
        <v>16</v>
      </c>
      <c r="B28" s="100">
        <v>2022</v>
      </c>
      <c r="C28" s="101"/>
      <c r="D28" s="101"/>
      <c r="E28" s="102"/>
      <c r="F28" s="100">
        <v>2023</v>
      </c>
      <c r="G28" s="101"/>
      <c r="H28" s="101"/>
      <c r="I28" s="102"/>
      <c r="J28" s="100">
        <v>2024</v>
      </c>
      <c r="K28" s="101"/>
      <c r="L28" s="101"/>
      <c r="M28" s="102"/>
      <c r="N28" s="100">
        <v>2025</v>
      </c>
      <c r="O28" s="101"/>
      <c r="P28" s="101"/>
      <c r="Q28" s="102"/>
      <c r="R28" s="37">
        <v>2026</v>
      </c>
    </row>
    <row r="29" spans="1:18" ht="19.5" thickBot="1" x14ac:dyDescent="0.3">
      <c r="A29" s="99"/>
      <c r="B29" s="37" t="s">
        <v>0</v>
      </c>
      <c r="C29" s="37" t="s">
        <v>1</v>
      </c>
      <c r="D29" s="37" t="s">
        <v>2</v>
      </c>
      <c r="E29" s="37" t="s">
        <v>3</v>
      </c>
      <c r="F29" s="37" t="s">
        <v>0</v>
      </c>
      <c r="G29" s="37" t="s">
        <v>1</v>
      </c>
      <c r="H29" s="37" t="s">
        <v>2</v>
      </c>
      <c r="I29" s="37" t="s">
        <v>3</v>
      </c>
      <c r="J29" s="37" t="s">
        <v>0</v>
      </c>
      <c r="K29" s="37" t="s">
        <v>1</v>
      </c>
      <c r="L29" s="37" t="s">
        <v>2</v>
      </c>
      <c r="M29" s="37" t="s">
        <v>3</v>
      </c>
      <c r="N29" s="37" t="s">
        <v>0</v>
      </c>
      <c r="O29" s="37" t="s">
        <v>1</v>
      </c>
      <c r="P29" s="37" t="s">
        <v>2</v>
      </c>
      <c r="Q29" s="10" t="s">
        <v>70</v>
      </c>
      <c r="R29" s="10" t="s">
        <v>72</v>
      </c>
    </row>
    <row r="30" spans="1:18" x14ac:dyDescent="0.25">
      <c r="A30" s="38" t="s">
        <v>42</v>
      </c>
      <c r="B30" s="59">
        <v>116049.643</v>
      </c>
      <c r="C30" s="59">
        <v>115371.344</v>
      </c>
      <c r="D30" s="59">
        <v>110042.383</v>
      </c>
      <c r="E30" s="59">
        <v>115131.334</v>
      </c>
      <c r="F30" s="59">
        <v>111395.299</v>
      </c>
      <c r="G30" s="59">
        <v>115222.61599999999</v>
      </c>
      <c r="H30" s="59">
        <v>114456.22</v>
      </c>
      <c r="I30" s="59">
        <v>125731.781</v>
      </c>
      <c r="J30" s="59">
        <v>122738.91099999999</v>
      </c>
      <c r="K30" s="59">
        <v>124711.465</v>
      </c>
      <c r="L30" s="59">
        <v>124472.595</v>
      </c>
      <c r="M30" s="59">
        <v>140215.68299999999</v>
      </c>
      <c r="N30" s="59">
        <v>139570.14499999999</v>
      </c>
      <c r="O30" s="59">
        <v>139709.527</v>
      </c>
      <c r="P30" s="59">
        <v>133703.84299999999</v>
      </c>
      <c r="Q30" s="59">
        <v>161527.30600000001</v>
      </c>
      <c r="R30" s="59">
        <v>161155.66399999999</v>
      </c>
    </row>
    <row r="31" spans="1:18" x14ac:dyDescent="0.25">
      <c r="A31" s="80" t="s">
        <v>14</v>
      </c>
      <c r="B31" s="81">
        <v>7195.5020000000004</v>
      </c>
      <c r="C31" s="81">
        <v>8516.7549999999992</v>
      </c>
      <c r="D31" s="81">
        <v>10368.091</v>
      </c>
      <c r="E31" s="81">
        <v>14906.367</v>
      </c>
      <c r="F31" s="81">
        <v>15207.797</v>
      </c>
      <c r="G31" s="81">
        <v>23570.748</v>
      </c>
      <c r="H31" s="81">
        <v>27024.302</v>
      </c>
      <c r="I31" s="81">
        <v>24959.357</v>
      </c>
      <c r="J31" s="81">
        <v>22689.058000000001</v>
      </c>
      <c r="K31" s="81">
        <v>23152.74</v>
      </c>
      <c r="L31" s="81">
        <v>23462.484</v>
      </c>
      <c r="M31" s="81">
        <v>25107.593000000001</v>
      </c>
      <c r="N31" s="81">
        <v>26589.983</v>
      </c>
      <c r="O31" s="81">
        <v>27050.212</v>
      </c>
      <c r="P31" s="81">
        <v>27604.315999999999</v>
      </c>
      <c r="Q31" s="81">
        <v>28166.971000000001</v>
      </c>
      <c r="R31" s="81">
        <v>27718.226999999999</v>
      </c>
    </row>
    <row r="32" spans="1:18" x14ac:dyDescent="0.25">
      <c r="A32" s="47" t="s">
        <v>41</v>
      </c>
      <c r="B32" s="61">
        <v>108854.141</v>
      </c>
      <c r="C32" s="61">
        <v>106854.58900000001</v>
      </c>
      <c r="D32" s="61">
        <v>99674.292000000001</v>
      </c>
      <c r="E32" s="61">
        <v>100224.967</v>
      </c>
      <c r="F32" s="61">
        <v>96187.501999999993</v>
      </c>
      <c r="G32" s="61">
        <v>91651.868000000002</v>
      </c>
      <c r="H32" s="61">
        <v>87431.918000000005</v>
      </c>
      <c r="I32" s="61">
        <v>100772.424</v>
      </c>
      <c r="J32" s="61">
        <v>100049.853</v>
      </c>
      <c r="K32" s="61">
        <v>101558.72500000001</v>
      </c>
      <c r="L32" s="61">
        <v>101010.111</v>
      </c>
      <c r="M32" s="61">
        <v>115108.09</v>
      </c>
      <c r="N32" s="61">
        <v>112980.162</v>
      </c>
      <c r="O32" s="61">
        <v>112659.315</v>
      </c>
      <c r="P32" s="61">
        <v>106099.527</v>
      </c>
      <c r="Q32" s="61">
        <v>133360.33499999999</v>
      </c>
      <c r="R32" s="61">
        <v>133437.43700000001</v>
      </c>
    </row>
    <row r="33" spans="1:18" x14ac:dyDescent="0.25">
      <c r="A33" s="80" t="s">
        <v>43</v>
      </c>
      <c r="B33" s="81">
        <v>22580.973999999998</v>
      </c>
      <c r="C33" s="81">
        <v>24280.47</v>
      </c>
      <c r="D33" s="81">
        <v>21198.629000000001</v>
      </c>
      <c r="E33" s="81">
        <v>24512.097000000002</v>
      </c>
      <c r="F33" s="81">
        <v>20796.498</v>
      </c>
      <c r="G33" s="81">
        <v>21112.815999999999</v>
      </c>
      <c r="H33" s="81">
        <v>20649.067999999999</v>
      </c>
      <c r="I33" s="81">
        <v>19798.62</v>
      </c>
      <c r="J33" s="81">
        <v>19018.285</v>
      </c>
      <c r="K33" s="81">
        <v>20083.546999999999</v>
      </c>
      <c r="L33" s="81">
        <v>19667.276999999998</v>
      </c>
      <c r="M33" s="81">
        <v>19213.25</v>
      </c>
      <c r="N33" s="81">
        <v>18618.811000000002</v>
      </c>
      <c r="O33" s="81">
        <v>18377.218000000001</v>
      </c>
      <c r="P33" s="81">
        <v>18425.88</v>
      </c>
      <c r="Q33" s="81">
        <v>17954.715</v>
      </c>
      <c r="R33" s="81">
        <v>17916.11</v>
      </c>
    </row>
    <row r="34" spans="1:18" x14ac:dyDescent="0.25">
      <c r="A34" s="42" t="s">
        <v>15</v>
      </c>
      <c r="B34" s="62">
        <v>50.508000000000003</v>
      </c>
      <c r="C34" s="62">
        <v>35.307000000000002</v>
      </c>
      <c r="D34" s="62">
        <v>31.824000000000002</v>
      </c>
      <c r="E34" s="62">
        <v>32.320999999999998</v>
      </c>
      <c r="F34" s="62">
        <v>546.50199999999995</v>
      </c>
      <c r="G34" s="62">
        <v>571.18100000000004</v>
      </c>
      <c r="H34" s="62">
        <v>553.04</v>
      </c>
      <c r="I34" s="62">
        <v>471.81400000000002</v>
      </c>
      <c r="J34" s="62">
        <v>575.68299999999999</v>
      </c>
      <c r="K34" s="62">
        <v>619.81399999999996</v>
      </c>
      <c r="L34" s="62">
        <v>1252</v>
      </c>
      <c r="M34" s="62">
        <v>1515.134</v>
      </c>
      <c r="N34" s="62">
        <v>1550.1220000000001</v>
      </c>
      <c r="O34" s="62">
        <v>1761.4490000000001</v>
      </c>
      <c r="P34" s="62">
        <v>1872.396</v>
      </c>
      <c r="Q34" s="62">
        <v>2064.4780000000001</v>
      </c>
      <c r="R34" s="62">
        <v>3134.7959999999998</v>
      </c>
    </row>
    <row r="35" spans="1:18" x14ac:dyDescent="0.25">
      <c r="A35" s="80" t="s">
        <v>34</v>
      </c>
      <c r="B35" s="81">
        <v>131384.60699999999</v>
      </c>
      <c r="C35" s="81">
        <v>131099.75200000001</v>
      </c>
      <c r="D35" s="81">
        <v>120841.09699999999</v>
      </c>
      <c r="E35" s="81">
        <v>124704.743</v>
      </c>
      <c r="F35" s="81">
        <v>116437.49800000001</v>
      </c>
      <c r="G35" s="81">
        <v>112193.503</v>
      </c>
      <c r="H35" s="81">
        <v>107527.946</v>
      </c>
      <c r="I35" s="81">
        <v>120099.23</v>
      </c>
      <c r="J35" s="81">
        <v>118492.455</v>
      </c>
      <c r="K35" s="81">
        <v>121022.458</v>
      </c>
      <c r="L35" s="81">
        <v>119425.38800000001</v>
      </c>
      <c r="M35" s="81">
        <v>132806.20600000001</v>
      </c>
      <c r="N35" s="81">
        <v>130048.851</v>
      </c>
      <c r="O35" s="81">
        <v>129275.084</v>
      </c>
      <c r="P35" s="81">
        <v>122653.011</v>
      </c>
      <c r="Q35" s="81">
        <v>149250.57199999999</v>
      </c>
      <c r="R35" s="81">
        <v>148218.75099999999</v>
      </c>
    </row>
    <row r="36" spans="1:18" x14ac:dyDescent="0.25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8" ht="18.75" x14ac:dyDescent="0.25">
      <c r="A37" s="2" t="s">
        <v>73</v>
      </c>
    </row>
    <row r="38" spans="1:18" ht="18.75" x14ac:dyDescent="0.25">
      <c r="A38" s="2" t="s">
        <v>71</v>
      </c>
    </row>
  </sheetData>
  <mergeCells count="15">
    <mergeCell ref="N4:Q4"/>
    <mergeCell ref="N16:Q16"/>
    <mergeCell ref="N28:Q28"/>
    <mergeCell ref="F4:I4"/>
    <mergeCell ref="F16:I16"/>
    <mergeCell ref="F28:I28"/>
    <mergeCell ref="J4:M4"/>
    <mergeCell ref="J16:M16"/>
    <mergeCell ref="J28:M28"/>
    <mergeCell ref="A28:A29"/>
    <mergeCell ref="A16:A17"/>
    <mergeCell ref="A4:A5"/>
    <mergeCell ref="B4:E4"/>
    <mergeCell ref="B16:E16"/>
    <mergeCell ref="B28:E28"/>
  </mergeCells>
  <phoneticPr fontId="2" type="noConversion"/>
  <pageMargins left="0.39" right="0.17" top="0.75" bottom="0.75" header="0.3" footer="0.3"/>
  <pageSetup paperSize="9" scale="86" orientation="landscape" r:id="rId1"/>
  <headerFooter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32"/>
  <sheetViews>
    <sheetView workbookViewId="0">
      <pane xSplit="1" ySplit="5" topLeftCell="F6" activePane="bottomRight" state="frozen"/>
      <selection pane="topRight"/>
      <selection pane="bottomLeft"/>
      <selection pane="bottomRight" activeCell="U20" sqref="U20"/>
    </sheetView>
  </sheetViews>
  <sheetFormatPr defaultRowHeight="15.75" x14ac:dyDescent="0.25"/>
  <cols>
    <col min="1" max="1" width="44" style="2" customWidth="1"/>
    <col min="2" max="18" width="13.28515625" style="2" customWidth="1"/>
    <col min="19" max="16384" width="9.140625" style="2"/>
  </cols>
  <sheetData>
    <row r="1" spans="1:18" x14ac:dyDescent="0.25">
      <c r="A1" s="1" t="s">
        <v>40</v>
      </c>
    </row>
    <row r="3" spans="1:18" ht="19.5" thickBot="1" x14ac:dyDescent="0.35">
      <c r="A3" s="3" t="s">
        <v>27</v>
      </c>
      <c r="B3" s="36"/>
      <c r="C3" s="36"/>
      <c r="D3" s="36"/>
      <c r="E3" s="33"/>
      <c r="F3" s="36"/>
      <c r="G3" s="36"/>
      <c r="H3" s="36"/>
      <c r="I3" s="33"/>
      <c r="J3" s="36"/>
      <c r="K3" s="36"/>
      <c r="L3" s="36"/>
      <c r="M3" s="33"/>
      <c r="N3" s="36"/>
      <c r="O3" s="36"/>
      <c r="P3" s="36"/>
      <c r="Q3" s="33"/>
      <c r="R3" s="97"/>
    </row>
    <row r="4" spans="1:18" ht="16.5" thickBot="1" x14ac:dyDescent="0.3">
      <c r="A4" s="98" t="s">
        <v>28</v>
      </c>
      <c r="B4" s="100">
        <v>2022</v>
      </c>
      <c r="C4" s="101"/>
      <c r="D4" s="101"/>
      <c r="E4" s="102"/>
      <c r="F4" s="100">
        <v>2023</v>
      </c>
      <c r="G4" s="101"/>
      <c r="H4" s="101"/>
      <c r="I4" s="102"/>
      <c r="J4" s="100">
        <v>2024</v>
      </c>
      <c r="K4" s="101"/>
      <c r="L4" s="101"/>
      <c r="M4" s="102"/>
      <c r="N4" s="100">
        <v>2025</v>
      </c>
      <c r="O4" s="101"/>
      <c r="P4" s="101"/>
      <c r="Q4" s="102"/>
      <c r="R4" s="37">
        <v>2026</v>
      </c>
    </row>
    <row r="5" spans="1:18" ht="19.5" thickBot="1" x14ac:dyDescent="0.3">
      <c r="A5" s="99"/>
      <c r="B5" s="37" t="s">
        <v>0</v>
      </c>
      <c r="C5" s="37" t="s">
        <v>1</v>
      </c>
      <c r="D5" s="37" t="s">
        <v>2</v>
      </c>
      <c r="E5" s="37" t="s">
        <v>3</v>
      </c>
      <c r="F5" s="37" t="s">
        <v>0</v>
      </c>
      <c r="G5" s="37" t="s">
        <v>1</v>
      </c>
      <c r="H5" s="37" t="s">
        <v>2</v>
      </c>
      <c r="I5" s="37" t="s">
        <v>3</v>
      </c>
      <c r="J5" s="37" t="s">
        <v>0</v>
      </c>
      <c r="K5" s="37" t="s">
        <v>1</v>
      </c>
      <c r="L5" s="37" t="s">
        <v>2</v>
      </c>
      <c r="M5" s="37" t="s">
        <v>3</v>
      </c>
      <c r="N5" s="37" t="s">
        <v>0</v>
      </c>
      <c r="O5" s="37" t="s">
        <v>1</v>
      </c>
      <c r="P5" s="37" t="s">
        <v>2</v>
      </c>
      <c r="Q5" s="10" t="s">
        <v>70</v>
      </c>
      <c r="R5" s="84" t="s">
        <v>72</v>
      </c>
    </row>
    <row r="6" spans="1:18" x14ac:dyDescent="0.25">
      <c r="A6" s="38" t="s">
        <v>18</v>
      </c>
      <c r="B6" s="39">
        <v>8446890.0789999999</v>
      </c>
      <c r="C6" s="39">
        <v>8772238.3599999994</v>
      </c>
      <c r="D6" s="39">
        <v>8610420.8469999991</v>
      </c>
      <c r="E6" s="39">
        <v>8378611.6529999999</v>
      </c>
      <c r="F6" s="39">
        <v>7997296.6040000003</v>
      </c>
      <c r="G6" s="39">
        <v>7854120.1770000001</v>
      </c>
      <c r="H6" s="39">
        <v>7975139.3210000005</v>
      </c>
      <c r="I6" s="39">
        <v>8097484.7580000004</v>
      </c>
      <c r="J6" s="39">
        <v>8085036.9670000002</v>
      </c>
      <c r="K6" s="39">
        <v>8115701.7589999996</v>
      </c>
      <c r="L6" s="39">
        <v>8272558.5360000003</v>
      </c>
      <c r="M6" s="39">
        <v>8509706.5920000002</v>
      </c>
      <c r="N6" s="59">
        <f>'[1]All Banks'!$C$6/1000</f>
        <v>8763018.0559999999</v>
      </c>
      <c r="O6" s="59">
        <f>'[1]All Banks'!$D$6/1000</f>
        <v>9131382.1410000008</v>
      </c>
      <c r="P6" s="59">
        <f>'[1]All Banks'!$E$6/1000</f>
        <v>9744097.0519999992</v>
      </c>
      <c r="Q6" s="59">
        <f>'[1]All Banks'!$G$6/1000</f>
        <v>10306754.028999999</v>
      </c>
      <c r="R6" s="85">
        <f>'[2]All Banks'!$C$6/1000</f>
        <v>10787200.203</v>
      </c>
    </row>
    <row r="7" spans="1:18" x14ac:dyDescent="0.25">
      <c r="A7" s="40" t="s">
        <v>19</v>
      </c>
      <c r="B7" s="41">
        <v>185443.932</v>
      </c>
      <c r="C7" s="41">
        <v>248105.66899999999</v>
      </c>
      <c r="D7" s="41">
        <v>202564.27600000001</v>
      </c>
      <c r="E7" s="41">
        <v>169590.29399999999</v>
      </c>
      <c r="F7" s="41">
        <v>154011.255</v>
      </c>
      <c r="G7" s="41">
        <v>172769.05799999999</v>
      </c>
      <c r="H7" s="41">
        <v>244697.361</v>
      </c>
      <c r="I7" s="41">
        <v>188583.73199999999</v>
      </c>
      <c r="J7" s="41">
        <v>265616.93900000001</v>
      </c>
      <c r="K7" s="41">
        <v>272723.01199999999</v>
      </c>
      <c r="L7" s="41">
        <v>255583.73699999999</v>
      </c>
      <c r="M7" s="41">
        <v>291445.65399999998</v>
      </c>
      <c r="N7" s="60">
        <f>'[1]All Banks'!$C$7/1000</f>
        <v>316734.07199999999</v>
      </c>
      <c r="O7" s="60">
        <f>'[1]All Banks'!$D$7/1000</f>
        <v>358690.40100000001</v>
      </c>
      <c r="P7" s="60">
        <f>'[1]All Banks'!$E$7/1000</f>
        <v>341474.63699999999</v>
      </c>
      <c r="Q7" s="60">
        <f>'[1]All Banks'!$G$7/1000</f>
        <v>346331.73800000001</v>
      </c>
      <c r="R7" s="86">
        <f>'[2]All Banks'!$C$7/1000</f>
        <v>376508.21</v>
      </c>
    </row>
    <row r="8" spans="1:18" x14ac:dyDescent="0.25">
      <c r="A8" s="42" t="s">
        <v>20</v>
      </c>
      <c r="B8" s="43">
        <v>742695.51100000006</v>
      </c>
      <c r="C8" s="43">
        <v>762968.65800000005</v>
      </c>
      <c r="D8" s="43">
        <v>785802.78899999999</v>
      </c>
      <c r="E8" s="43">
        <v>843053.23400000005</v>
      </c>
      <c r="F8" s="43">
        <v>856330.47900000005</v>
      </c>
      <c r="G8" s="43">
        <v>879465.902</v>
      </c>
      <c r="H8" s="43">
        <v>908014.60400000005</v>
      </c>
      <c r="I8" s="43">
        <v>876067.48699999996</v>
      </c>
      <c r="J8" s="43">
        <v>903263.43900000001</v>
      </c>
      <c r="K8" s="43">
        <v>918917.92799999996</v>
      </c>
      <c r="L8" s="43">
        <v>947078.61100000003</v>
      </c>
      <c r="M8" s="43">
        <v>1001190.367</v>
      </c>
      <c r="N8" s="62">
        <f>'[1]All Banks'!$C$8/1000</f>
        <v>1004321.83</v>
      </c>
      <c r="O8" s="62">
        <f>'[1]All Banks'!$D$8/1000</f>
        <v>1030994.926</v>
      </c>
      <c r="P8" s="62">
        <f>'[1]All Banks'!$E$8/1000</f>
        <v>1060538.0930000001</v>
      </c>
      <c r="Q8" s="62">
        <f>'[1]All Banks'!$G$8/1000</f>
        <v>1094946.1340000001</v>
      </c>
      <c r="R8" s="87">
        <f>'[2]All Banks'!$C$8/1000</f>
        <v>1132001.7139999999</v>
      </c>
    </row>
    <row r="9" spans="1:18" ht="16.5" thickBot="1" x14ac:dyDescent="0.3">
      <c r="A9" s="44" t="s">
        <v>17</v>
      </c>
      <c r="B9" s="45">
        <v>9375029.5199999996</v>
      </c>
      <c r="C9" s="45">
        <v>9783312.6870000008</v>
      </c>
      <c r="D9" s="45">
        <v>9598787.9110000003</v>
      </c>
      <c r="E9" s="45">
        <v>9391255.1809999999</v>
      </c>
      <c r="F9" s="45">
        <v>9007638.3379999995</v>
      </c>
      <c r="G9" s="45">
        <v>8906355.1380000003</v>
      </c>
      <c r="H9" s="45">
        <v>9127851.2860000003</v>
      </c>
      <c r="I9" s="45">
        <v>9162135.9759999998</v>
      </c>
      <c r="J9" s="45">
        <v>9253917.3450000007</v>
      </c>
      <c r="K9" s="45">
        <v>9307342.6989999991</v>
      </c>
      <c r="L9" s="45">
        <v>9475220.8839999996</v>
      </c>
      <c r="M9" s="45">
        <v>9802342.6140000001</v>
      </c>
      <c r="N9" s="82">
        <f>'[1]All Banks'!$C$5/1000</f>
        <v>10084073.957</v>
      </c>
      <c r="O9" s="82">
        <f>'[1]All Banks'!$D$5/1000</f>
        <v>10521067.466</v>
      </c>
      <c r="P9" s="82">
        <f>'[1]All Banks'!$E$5/1000</f>
        <v>11146109.782</v>
      </c>
      <c r="Q9" s="82">
        <f>'[1]All Banks'!$G$5/1000</f>
        <v>11748031.9</v>
      </c>
      <c r="R9" s="88">
        <f>'[2]All Banks'!$C$5/1000</f>
        <v>12295710.128</v>
      </c>
    </row>
    <row r="10" spans="1:18" x14ac:dyDescent="0.25">
      <c r="A10" s="1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x14ac:dyDescent="0.25">
      <c r="A11" s="1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x14ac:dyDescent="0.25">
      <c r="A12" s="1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19.5" thickBot="1" x14ac:dyDescent="0.35">
      <c r="A13" s="3" t="s">
        <v>24</v>
      </c>
      <c r="B13" s="36"/>
      <c r="C13" s="36"/>
      <c r="D13" s="36"/>
      <c r="E13" s="33"/>
      <c r="F13" s="36"/>
      <c r="G13" s="36"/>
      <c r="H13" s="36"/>
      <c r="I13" s="33"/>
      <c r="J13" s="36"/>
      <c r="K13" s="36"/>
      <c r="L13" s="36"/>
      <c r="M13" s="33"/>
      <c r="N13" s="36"/>
      <c r="O13" s="36"/>
      <c r="P13" s="36"/>
      <c r="Q13" s="33"/>
      <c r="R13" s="97"/>
    </row>
    <row r="14" spans="1:18" ht="16.5" thickBot="1" x14ac:dyDescent="0.3">
      <c r="A14" s="98" t="s">
        <v>28</v>
      </c>
      <c r="B14" s="100">
        <v>2022</v>
      </c>
      <c r="C14" s="101"/>
      <c r="D14" s="101"/>
      <c r="E14" s="102"/>
      <c r="F14" s="100">
        <v>2023</v>
      </c>
      <c r="G14" s="101"/>
      <c r="H14" s="101"/>
      <c r="I14" s="102"/>
      <c r="J14" s="100">
        <v>2024</v>
      </c>
      <c r="K14" s="101"/>
      <c r="L14" s="101"/>
      <c r="M14" s="102"/>
      <c r="N14" s="100">
        <v>2025</v>
      </c>
      <c r="O14" s="101"/>
      <c r="P14" s="101"/>
      <c r="Q14" s="102"/>
      <c r="R14" s="37">
        <v>2026</v>
      </c>
    </row>
    <row r="15" spans="1:18" ht="19.5" thickBot="1" x14ac:dyDescent="0.3">
      <c r="A15" s="99"/>
      <c r="B15" s="37" t="s">
        <v>0</v>
      </c>
      <c r="C15" s="37" t="s">
        <v>1</v>
      </c>
      <c r="D15" s="37" t="s">
        <v>2</v>
      </c>
      <c r="E15" s="37" t="s">
        <v>3</v>
      </c>
      <c r="F15" s="37" t="s">
        <v>0</v>
      </c>
      <c r="G15" s="37" t="s">
        <v>1</v>
      </c>
      <c r="H15" s="37" t="s">
        <v>2</v>
      </c>
      <c r="I15" s="37" t="s">
        <v>3</v>
      </c>
      <c r="J15" s="37" t="s">
        <v>0</v>
      </c>
      <c r="K15" s="37" t="s">
        <v>1</v>
      </c>
      <c r="L15" s="37" t="s">
        <v>2</v>
      </c>
      <c r="M15" s="37" t="s">
        <v>3</v>
      </c>
      <c r="N15" s="37" t="s">
        <v>0</v>
      </c>
      <c r="O15" s="37" t="s">
        <v>1</v>
      </c>
      <c r="P15" s="37" t="s">
        <v>2</v>
      </c>
      <c r="Q15" s="10" t="s">
        <v>70</v>
      </c>
      <c r="R15" s="84" t="s">
        <v>72</v>
      </c>
    </row>
    <row r="16" spans="1:18" x14ac:dyDescent="0.25">
      <c r="A16" s="38" t="s">
        <v>18</v>
      </c>
      <c r="B16" s="39">
        <v>7853586.1749999998</v>
      </c>
      <c r="C16" s="39">
        <v>8184876.4019999998</v>
      </c>
      <c r="D16" s="39">
        <v>8025231.1339999996</v>
      </c>
      <c r="E16" s="39">
        <v>7814052.2800000003</v>
      </c>
      <c r="F16" s="39">
        <v>7442917.6679999996</v>
      </c>
      <c r="G16" s="39">
        <v>7336136.9550000001</v>
      </c>
      <c r="H16" s="39">
        <v>7463427.0800000001</v>
      </c>
      <c r="I16" s="39">
        <v>7607051.5870000003</v>
      </c>
      <c r="J16" s="39">
        <v>7596159.6529999999</v>
      </c>
      <c r="K16" s="39">
        <v>7643631.6160000004</v>
      </c>
      <c r="L16" s="39">
        <v>7809107.5120000001</v>
      </c>
      <c r="M16" s="39">
        <v>8041149.2240000004</v>
      </c>
      <c r="N16" s="59">
        <f>'[1]All LCBs'!$C$6/1000</f>
        <v>8291287.3650000002</v>
      </c>
      <c r="O16" s="59">
        <f>'[1]All LCBs'!$D$6/1000</f>
        <v>8650845.6349999998</v>
      </c>
      <c r="P16" s="59">
        <f>'[1]All LCBs'!$E$6/1000</f>
        <v>9241525.2660000008</v>
      </c>
      <c r="Q16" s="59">
        <f>'[1]All LCBs'!$G$6/1000</f>
        <v>9796375.8939999994</v>
      </c>
      <c r="R16" s="85">
        <f>'[2]All LCBs'!$C$6/1000</f>
        <v>10258224.473999999</v>
      </c>
    </row>
    <row r="17" spans="1:18" x14ac:dyDescent="0.25">
      <c r="A17" s="40" t="s">
        <v>19</v>
      </c>
      <c r="B17" s="41">
        <v>175832.00399999999</v>
      </c>
      <c r="C17" s="41">
        <v>239339.73</v>
      </c>
      <c r="D17" s="41">
        <v>192475.51800000001</v>
      </c>
      <c r="E17" s="41">
        <v>157481.75399999999</v>
      </c>
      <c r="F17" s="41">
        <v>141851.03099999999</v>
      </c>
      <c r="G17" s="41">
        <v>159555.554</v>
      </c>
      <c r="H17" s="41">
        <v>232129.37700000001</v>
      </c>
      <c r="I17" s="41">
        <v>178310.38800000001</v>
      </c>
      <c r="J17" s="41">
        <v>252802.18700000001</v>
      </c>
      <c r="K17" s="41">
        <v>259032.99600000001</v>
      </c>
      <c r="L17" s="41">
        <v>241032.67300000001</v>
      </c>
      <c r="M17" s="41">
        <v>277378.38199999998</v>
      </c>
      <c r="N17" s="60">
        <f>'[1]All LCBs'!$C$7/1000</f>
        <v>300649.68800000002</v>
      </c>
      <c r="O17" s="60">
        <f>'[1]All LCBs'!$D$7/1000</f>
        <v>342013.65700000001</v>
      </c>
      <c r="P17" s="60">
        <f>'[1]All LCBs'!$E$7/1000</f>
        <v>327764.48499999999</v>
      </c>
      <c r="Q17" s="60">
        <f>'[1]All LCBs'!$G$7/1000</f>
        <v>325876.79399999999</v>
      </c>
      <c r="R17" s="86">
        <f>'[2]All LCBs'!$C$7/1000</f>
        <v>355057.86599999998</v>
      </c>
    </row>
    <row r="18" spans="1:18" x14ac:dyDescent="0.25">
      <c r="A18" s="42" t="s">
        <v>20</v>
      </c>
      <c r="B18" s="43">
        <v>651555.58900000004</v>
      </c>
      <c r="C18" s="43">
        <v>671509.51699999999</v>
      </c>
      <c r="D18" s="43">
        <v>690314.41299999994</v>
      </c>
      <c r="E18" s="43">
        <v>744630.79700000002</v>
      </c>
      <c r="F18" s="43">
        <v>769620.14300000004</v>
      </c>
      <c r="G18" s="43">
        <v>790826.21299999999</v>
      </c>
      <c r="H18" s="43">
        <v>820716.21200000006</v>
      </c>
      <c r="I18" s="43">
        <v>789171.41500000004</v>
      </c>
      <c r="J18" s="43">
        <v>815822.42299999995</v>
      </c>
      <c r="K18" s="43">
        <v>826666.01599999995</v>
      </c>
      <c r="L18" s="43">
        <v>850345.13100000005</v>
      </c>
      <c r="M18" s="43">
        <v>902678.09499999997</v>
      </c>
      <c r="N18" s="62">
        <f>'[1]All LCBs'!$C$8/1000</f>
        <v>903251.11800000002</v>
      </c>
      <c r="O18" s="62">
        <f>'[1]All LCBs'!$D$8/1000</f>
        <v>921760.93400000001</v>
      </c>
      <c r="P18" s="62">
        <f>'[1]All LCBs'!$E$8/1000</f>
        <v>941505.83700000006</v>
      </c>
      <c r="Q18" s="62">
        <f>'[1]All LCBs'!$G$8/1000</f>
        <v>969313.51800000004</v>
      </c>
      <c r="R18" s="87">
        <f>'[2]All LCBs'!$C$8/1000</f>
        <v>998887.33799999999</v>
      </c>
    </row>
    <row r="19" spans="1:18" ht="16.5" thickBot="1" x14ac:dyDescent="0.3">
      <c r="A19" s="44" t="s">
        <v>17</v>
      </c>
      <c r="B19" s="45">
        <v>8680973.7670000009</v>
      </c>
      <c r="C19" s="45">
        <v>9095725.6500000004</v>
      </c>
      <c r="D19" s="45">
        <v>8908021.0639999993</v>
      </c>
      <c r="E19" s="45">
        <v>8716164.8310000002</v>
      </c>
      <c r="F19" s="45">
        <v>8354388.8420000002</v>
      </c>
      <c r="G19" s="45">
        <v>8286518.7230000002</v>
      </c>
      <c r="H19" s="45">
        <v>8516272.6689999998</v>
      </c>
      <c r="I19" s="45">
        <v>8574533.3890000004</v>
      </c>
      <c r="J19" s="45">
        <v>8664784.2630000003</v>
      </c>
      <c r="K19" s="45">
        <v>8729330.6280000005</v>
      </c>
      <c r="L19" s="45">
        <v>8900485.3159999996</v>
      </c>
      <c r="M19" s="45">
        <v>9221205.7019999996</v>
      </c>
      <c r="N19" s="82">
        <f>'[1]All LCBs'!$C$5/1000</f>
        <v>9495188.1699999999</v>
      </c>
      <c r="O19" s="82">
        <f>'[1]All LCBs'!$D$5/1000</f>
        <v>9914620.2239999995</v>
      </c>
      <c r="P19" s="82">
        <f>'[1]All LCBs'!$E$5/1000</f>
        <v>10510795.588</v>
      </c>
      <c r="Q19" s="82">
        <f>'[1]All LCBs'!$G$5/1000</f>
        <v>11091566.205</v>
      </c>
      <c r="R19" s="88">
        <f>'[2]All LCBs'!$C$5/1000</f>
        <v>11612169.679</v>
      </c>
    </row>
    <row r="20" spans="1:18" x14ac:dyDescent="0.25">
      <c r="A20" s="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x14ac:dyDescent="0.25">
      <c r="A21" s="1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x14ac:dyDescent="0.25">
      <c r="A22" s="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9.5" thickBot="1" x14ac:dyDescent="0.35">
      <c r="A23" s="3" t="s">
        <v>25</v>
      </c>
      <c r="B23" s="36"/>
      <c r="C23" s="36"/>
      <c r="D23" s="36"/>
      <c r="E23" s="33"/>
      <c r="F23" s="36"/>
      <c r="G23" s="36"/>
      <c r="H23" s="36"/>
      <c r="I23" s="33"/>
      <c r="J23" s="36"/>
      <c r="K23" s="36"/>
      <c r="L23" s="36"/>
      <c r="M23" s="33"/>
      <c r="N23" s="36"/>
      <c r="O23" s="36"/>
      <c r="P23" s="36"/>
      <c r="Q23" s="33"/>
      <c r="R23" s="97"/>
    </row>
    <row r="24" spans="1:18" ht="16.5" thickBot="1" x14ac:dyDescent="0.3">
      <c r="A24" s="98" t="s">
        <v>28</v>
      </c>
      <c r="B24" s="100">
        <v>2022</v>
      </c>
      <c r="C24" s="101"/>
      <c r="D24" s="101"/>
      <c r="E24" s="102"/>
      <c r="F24" s="100">
        <v>2023</v>
      </c>
      <c r="G24" s="101"/>
      <c r="H24" s="101"/>
      <c r="I24" s="102"/>
      <c r="J24" s="100">
        <v>2024</v>
      </c>
      <c r="K24" s="101"/>
      <c r="L24" s="101"/>
      <c r="M24" s="102"/>
      <c r="N24" s="100">
        <v>2025</v>
      </c>
      <c r="O24" s="101"/>
      <c r="P24" s="101"/>
      <c r="Q24" s="102"/>
      <c r="R24" s="37">
        <v>2026</v>
      </c>
    </row>
    <row r="25" spans="1:18" ht="19.5" thickBot="1" x14ac:dyDescent="0.3">
      <c r="A25" s="99"/>
      <c r="B25" s="37" t="s">
        <v>0</v>
      </c>
      <c r="C25" s="37" t="s">
        <v>1</v>
      </c>
      <c r="D25" s="37" t="s">
        <v>2</v>
      </c>
      <c r="E25" s="37" t="s">
        <v>3</v>
      </c>
      <c r="F25" s="37" t="s">
        <v>0</v>
      </c>
      <c r="G25" s="37" t="s">
        <v>1</v>
      </c>
      <c r="H25" s="37" t="s">
        <v>2</v>
      </c>
      <c r="I25" s="37" t="s">
        <v>3</v>
      </c>
      <c r="J25" s="37" t="s">
        <v>0</v>
      </c>
      <c r="K25" s="37" t="s">
        <v>1</v>
      </c>
      <c r="L25" s="37" t="s">
        <v>2</v>
      </c>
      <c r="M25" s="37" t="s">
        <v>3</v>
      </c>
      <c r="N25" s="37" t="s">
        <v>0</v>
      </c>
      <c r="O25" s="37" t="s">
        <v>1</v>
      </c>
      <c r="P25" s="37" t="s">
        <v>2</v>
      </c>
      <c r="Q25" s="10" t="s">
        <v>70</v>
      </c>
      <c r="R25" s="84" t="s">
        <v>72</v>
      </c>
    </row>
    <row r="26" spans="1:18" x14ac:dyDescent="0.25">
      <c r="A26" s="38" t="s">
        <v>18</v>
      </c>
      <c r="B26" s="39">
        <v>593303.90399999998</v>
      </c>
      <c r="C26" s="39">
        <v>587361.95799999998</v>
      </c>
      <c r="D26" s="39">
        <v>585189.71299999999</v>
      </c>
      <c r="E26" s="39">
        <v>564559.37300000002</v>
      </c>
      <c r="F26" s="39">
        <v>554378.93599999999</v>
      </c>
      <c r="G26" s="39">
        <v>517983.22200000001</v>
      </c>
      <c r="H26" s="39">
        <v>511712.24099999998</v>
      </c>
      <c r="I26" s="39">
        <v>490433.17099999997</v>
      </c>
      <c r="J26" s="39">
        <v>488877.31400000001</v>
      </c>
      <c r="K26" s="39">
        <v>472070.14299999998</v>
      </c>
      <c r="L26" s="39">
        <v>463451.02399999998</v>
      </c>
      <c r="M26" s="39">
        <v>468557.36800000002</v>
      </c>
      <c r="N26" s="59">
        <f>'[1]All LSBs'!$C$6/1000</f>
        <v>471730.69099999999</v>
      </c>
      <c r="O26" s="59">
        <f>'[1]All LSBs'!$D$6/1000</f>
        <v>480536.50599999999</v>
      </c>
      <c r="P26" s="59">
        <f>'[1]All LSBs'!$E$6/1000</f>
        <v>502571.78600000002</v>
      </c>
      <c r="Q26" s="59">
        <f>'[1]All LSBs'!$G$6/1000</f>
        <v>510378.13500000001</v>
      </c>
      <c r="R26" s="85">
        <f>'[2]All LSBs'!$C$6/1000</f>
        <v>528975.72900000005</v>
      </c>
    </row>
    <row r="27" spans="1:18" x14ac:dyDescent="0.25">
      <c r="A27" s="40" t="s">
        <v>19</v>
      </c>
      <c r="B27" s="41">
        <v>9611.9279999999999</v>
      </c>
      <c r="C27" s="41">
        <v>8765.9390000000003</v>
      </c>
      <c r="D27" s="41">
        <v>10088.758</v>
      </c>
      <c r="E27" s="41">
        <v>12108.54</v>
      </c>
      <c r="F27" s="41">
        <v>12160.224</v>
      </c>
      <c r="G27" s="41">
        <v>13213.504000000001</v>
      </c>
      <c r="H27" s="41">
        <v>12567.984</v>
      </c>
      <c r="I27" s="41">
        <v>10273.343999999999</v>
      </c>
      <c r="J27" s="41">
        <v>12814.752</v>
      </c>
      <c r="K27" s="41">
        <v>13690.016</v>
      </c>
      <c r="L27" s="41">
        <v>14551.064</v>
      </c>
      <c r="M27" s="41">
        <v>14067.272000000001</v>
      </c>
      <c r="N27" s="60">
        <f>'[1]All LSBs'!$C$7/1000</f>
        <v>16084.384</v>
      </c>
      <c r="O27" s="60">
        <f>'[1]All LSBs'!$D$7/1000</f>
        <v>16676.743999999999</v>
      </c>
      <c r="P27" s="60">
        <f>'[1]All LSBs'!$E$7/1000</f>
        <v>13710.152</v>
      </c>
      <c r="Q27" s="60">
        <f>'[1]All LSBs'!$G$7/1000</f>
        <v>20454.944</v>
      </c>
      <c r="R27" s="86">
        <f>'[2]All LSBs'!$C$7/1000</f>
        <v>21450.344000000001</v>
      </c>
    </row>
    <row r="28" spans="1:18" x14ac:dyDescent="0.25">
      <c r="A28" s="42" t="s">
        <v>20</v>
      </c>
      <c r="B28" s="43">
        <v>91139.922000000006</v>
      </c>
      <c r="C28" s="43">
        <v>91459.141000000003</v>
      </c>
      <c r="D28" s="43">
        <v>95488.376000000004</v>
      </c>
      <c r="E28" s="43">
        <v>98422.437000000005</v>
      </c>
      <c r="F28" s="43">
        <v>86710.335999999996</v>
      </c>
      <c r="G28" s="43">
        <v>88639.688999999998</v>
      </c>
      <c r="H28" s="43">
        <v>87298.392000000007</v>
      </c>
      <c r="I28" s="43">
        <v>86896.072</v>
      </c>
      <c r="J28" s="43">
        <v>87441.016000000003</v>
      </c>
      <c r="K28" s="43">
        <v>92251.911999999997</v>
      </c>
      <c r="L28" s="43">
        <v>96733.48</v>
      </c>
      <c r="M28" s="43">
        <v>98512.271999999997</v>
      </c>
      <c r="N28" s="62">
        <f>'[1]All LSBs'!$C$8/1000</f>
        <v>101070.712</v>
      </c>
      <c r="O28" s="62">
        <f>'[1]All LSBs'!$D$8/1000</f>
        <v>109233.992</v>
      </c>
      <c r="P28" s="62">
        <f>'[1]All LSBs'!$E$8/1000</f>
        <v>119032.25599999999</v>
      </c>
      <c r="Q28" s="62">
        <f>'[1]All LSBs'!$G$8/1000</f>
        <v>125632.61599999999</v>
      </c>
      <c r="R28" s="87">
        <f>'[2]All LSBs'!$C$8/1000</f>
        <v>133114.37599999999</v>
      </c>
    </row>
    <row r="29" spans="1:18" ht="16.5" thickBot="1" x14ac:dyDescent="0.3">
      <c r="A29" s="44" t="s">
        <v>17</v>
      </c>
      <c r="B29" s="45">
        <v>694055.75300000003</v>
      </c>
      <c r="C29" s="45">
        <v>687587.03700000001</v>
      </c>
      <c r="D29" s="45">
        <v>690766.84699999995</v>
      </c>
      <c r="E29" s="45">
        <v>675090.35</v>
      </c>
      <c r="F29" s="45">
        <v>653249.49600000004</v>
      </c>
      <c r="G29" s="45">
        <v>619836.41500000004</v>
      </c>
      <c r="H29" s="45">
        <v>611578.61699999997</v>
      </c>
      <c r="I29" s="45">
        <v>587602.58700000006</v>
      </c>
      <c r="J29" s="45">
        <v>589133.08200000005</v>
      </c>
      <c r="K29" s="45">
        <v>578012.071</v>
      </c>
      <c r="L29" s="45">
        <v>574735.56799999997</v>
      </c>
      <c r="M29" s="45">
        <v>581136.91200000001</v>
      </c>
      <c r="N29" s="82">
        <f>'[1]All LSBs'!$C$5/1000</f>
        <v>588885.78700000001</v>
      </c>
      <c r="O29" s="82">
        <f>'[1]All LSBs'!$D$5/1000</f>
        <v>606447.24199999997</v>
      </c>
      <c r="P29" s="82">
        <f>'[1]All LSBs'!$E$5/1000</f>
        <v>635314.19400000002</v>
      </c>
      <c r="Q29" s="82">
        <f>'[1]All LSBs'!$G$5/1000</f>
        <v>656465.69499999995</v>
      </c>
      <c r="R29" s="88">
        <f>'[2]All LSBs'!$C$5/1000</f>
        <v>683540.44900000002</v>
      </c>
    </row>
    <row r="30" spans="1:18" x14ac:dyDescent="0.25">
      <c r="A30" s="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8.75" x14ac:dyDescent="0.25">
      <c r="A31" s="2" t="s">
        <v>73</v>
      </c>
    </row>
    <row r="32" spans="1:18" ht="18.75" x14ac:dyDescent="0.25">
      <c r="A32" s="2" t="s">
        <v>71</v>
      </c>
    </row>
  </sheetData>
  <mergeCells count="15">
    <mergeCell ref="N4:Q4"/>
    <mergeCell ref="N14:Q14"/>
    <mergeCell ref="N24:Q24"/>
    <mergeCell ref="F4:I4"/>
    <mergeCell ref="F14:I14"/>
    <mergeCell ref="F24:I24"/>
    <mergeCell ref="J4:M4"/>
    <mergeCell ref="J14:M14"/>
    <mergeCell ref="J24:M24"/>
    <mergeCell ref="A24:A25"/>
    <mergeCell ref="A14:A15"/>
    <mergeCell ref="A4:A5"/>
    <mergeCell ref="B4:E4"/>
    <mergeCell ref="B14:E14"/>
    <mergeCell ref="B24:E24"/>
  </mergeCells>
  <phoneticPr fontId="2" type="noConversion"/>
  <pageMargins left="0.41" right="0.21" top="0.52" bottom="0.75" header="0.3" footer="0.3"/>
  <pageSetup paperSize="9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Assets</vt:lpstr>
      <vt:lpstr>Loan Classification</vt:lpstr>
      <vt:lpstr>Liabilities &amp; Capital</vt:lpstr>
      <vt:lpstr>Constituents of Regu Capital</vt:lpstr>
      <vt:lpstr>Constituents of RWA</vt:lpstr>
      <vt:lpstr>Assets!Print_Area</vt:lpstr>
      <vt:lpstr>'Constituents of Regu Capital'!Print_Area</vt:lpstr>
      <vt:lpstr>'Constituents of RWA'!Print_Area</vt:lpstr>
      <vt:lpstr>'Liabilities &amp; Capital'!Print_Area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2014-06-25T11:53:44Z</cp:lastPrinted>
  <dcterms:created xsi:type="dcterms:W3CDTF">2006-09-16T00:00:00Z</dcterms:created>
  <dcterms:modified xsi:type="dcterms:W3CDTF">2026-06-22T04:07:12Z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2023-04-24T02:44:41Z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4b845125-f63f-40b1-bc41-d55884001671</vt:lpwstr>
  </property>
  <property fmtid="{D5CDD505-2E9C-101B-9397-08002B2CF9AE}" pid="8" name="MSIP_Label_83c4ab6a-b8f9-4a41-a9e3-9d9b3c522aed_ContentBits">
    <vt:lpwstr>1</vt:lpwstr>
  </property>
</Properties>
</file>