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datastore-a\std$\EI Division\ESS Publication\ESS_2024\Tables\"/>
    </mc:Choice>
  </mc:AlternateContent>
  <xr:revisionPtr revIDLastSave="0" documentId="8_{F8523F17-5E80-4FE5-B6FF-D632AEF081B2}" xr6:coauthVersionLast="47" xr6:coauthVersionMax="47" xr10:uidLastSave="{00000000-0000-0000-0000-000000000000}"/>
  <bookViews>
    <workbookView xWindow="-120" yWindow="-120" windowWidth="29040" windowHeight="15840" xr2:uid="{7A1968BF-6E1C-4874-85CB-4ABF2BDE3B51}"/>
  </bookViews>
  <sheets>
    <sheet name="Table 2.8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" i="2" l="1"/>
  <c r="K16" i="2"/>
  <c r="L11" i="2"/>
  <c r="K11" i="2"/>
</calcChain>
</file>

<file path=xl/sharedStrings.xml><?xml version="1.0" encoding="utf-8"?>
<sst xmlns="http://schemas.openxmlformats.org/spreadsheetml/2006/main" count="28" uniqueCount="28">
  <si>
    <t>02. ECONOMIC AND SOCIAL INFRASTRUCTURE</t>
  </si>
  <si>
    <t>TABLE 2.8</t>
  </si>
  <si>
    <t>Aviation: SriLankan Airlines</t>
  </si>
  <si>
    <r>
      <rPr>
        <sz val="11"/>
        <color rgb="FF231F20"/>
        <rFont val="Aptos Narrow"/>
        <family val="2"/>
        <scheme val="minor"/>
      </rPr>
      <t>Item</t>
    </r>
  </si>
  <si>
    <r>
      <rPr>
        <sz val="11"/>
        <color rgb="FF231F20"/>
        <rFont val="Aptos Narrow"/>
        <family val="2"/>
        <scheme val="minor"/>
      </rPr>
      <t>2022</t>
    </r>
    <r>
      <rPr>
        <vertAlign val="superscript"/>
        <sz val="11"/>
        <color rgb="FF231F20"/>
        <rFont val="Aptos Narrow"/>
        <family val="2"/>
        <scheme val="minor"/>
      </rPr>
      <t>(a)</t>
    </r>
  </si>
  <si>
    <r>
      <rPr>
        <sz val="11"/>
        <color rgb="FF231F20"/>
        <rFont val="Aptos Narrow"/>
        <family val="2"/>
        <scheme val="minor"/>
      </rPr>
      <t>2023</t>
    </r>
    <r>
      <rPr>
        <vertAlign val="superscript"/>
        <sz val="11"/>
        <color rgb="FF231F20"/>
        <rFont val="Aptos Narrow"/>
        <family val="2"/>
        <scheme val="minor"/>
      </rPr>
      <t>(b)</t>
    </r>
  </si>
  <si>
    <r>
      <rPr>
        <b/>
        <sz val="10"/>
        <color rgb="FF3358A6"/>
        <rFont val="Aptos Narrow"/>
        <family val="2"/>
        <scheme val="minor"/>
      </rPr>
      <t>Scheduled Services</t>
    </r>
  </si>
  <si>
    <r>
      <rPr>
        <sz val="10"/>
        <color rgb="FF231F20"/>
        <rFont val="Aptos Narrow"/>
        <family val="2"/>
        <scheme val="minor"/>
      </rPr>
      <t>Kilometres Flown, ’000</t>
    </r>
  </si>
  <si>
    <r>
      <rPr>
        <sz val="10"/>
        <color rgb="FF231F20"/>
        <rFont val="Aptos Narrow"/>
        <family val="2"/>
        <scheme val="minor"/>
      </rPr>
      <t>Hours Flown, No.</t>
    </r>
  </si>
  <si>
    <r>
      <rPr>
        <sz val="10"/>
        <color rgb="FF231F20"/>
        <rFont val="Aptos Narrow"/>
        <family val="2"/>
        <scheme val="minor"/>
      </rPr>
      <t>Passengers Carried, No.</t>
    </r>
  </si>
  <si>
    <r>
      <rPr>
        <sz val="10"/>
        <color rgb="FF231F20"/>
        <rFont val="Aptos Narrow"/>
        <family val="2"/>
        <scheme val="minor"/>
      </rPr>
      <t>Freight Tons Carried, No.</t>
    </r>
  </si>
  <si>
    <r>
      <rPr>
        <sz val="10"/>
        <color rgb="FF231F20"/>
        <rFont val="Aptos Narrow"/>
        <family val="2"/>
        <scheme val="minor"/>
      </rPr>
      <t>Passenger Kilometres Flown, ’000</t>
    </r>
  </si>
  <si>
    <r>
      <rPr>
        <sz val="10"/>
        <color rgb="FF231F20"/>
        <rFont val="Aptos Narrow"/>
        <family val="2"/>
        <scheme val="minor"/>
      </rPr>
      <t>Available Seat Kilometres Flown, ’000</t>
    </r>
  </si>
  <si>
    <r>
      <rPr>
        <sz val="10"/>
        <color rgb="FF231F20"/>
        <rFont val="Aptos Narrow"/>
        <family val="2"/>
        <scheme val="minor"/>
      </rPr>
      <t>Passenger Load Factor, %</t>
    </r>
  </si>
  <si>
    <r>
      <rPr>
        <sz val="10"/>
        <color rgb="FF231F20"/>
        <rFont val="Aptos Narrow"/>
        <family val="2"/>
        <scheme val="minor"/>
      </rPr>
      <t xml:space="preserve">Total Tonne Kilometres </t>
    </r>
    <r>
      <rPr>
        <sz val="10"/>
        <rFont val="Aptos Narrow"/>
        <family val="2"/>
        <scheme val="minor"/>
      </rPr>
      <t>Performed, ’000</t>
    </r>
  </si>
  <si>
    <r>
      <rPr>
        <sz val="10"/>
        <color rgb="FF231F20"/>
        <rFont val="Aptos Narrow"/>
        <family val="2"/>
        <scheme val="minor"/>
      </rPr>
      <t>Passengers</t>
    </r>
    <r>
      <rPr>
        <sz val="10"/>
        <rFont val="Aptos Narrow"/>
        <family val="2"/>
        <scheme val="minor"/>
      </rPr>
      <t xml:space="preserve"> (Including Excess Baggage)</t>
    </r>
  </si>
  <si>
    <r>
      <rPr>
        <sz val="10"/>
        <color rgb="FF231F20"/>
        <rFont val="Aptos Narrow"/>
        <family val="2"/>
        <scheme val="minor"/>
      </rPr>
      <t>Freight &amp; Mail</t>
    </r>
  </si>
  <si>
    <r>
      <rPr>
        <sz val="10"/>
        <color rgb="FF231F20"/>
        <rFont val="Aptos Narrow"/>
        <family val="2"/>
        <scheme val="minor"/>
      </rPr>
      <t>Available Tonne Kilometres, ’000</t>
    </r>
  </si>
  <si>
    <r>
      <rPr>
        <sz val="10"/>
        <color rgb="FF231F20"/>
        <rFont val="Aptos Narrow"/>
        <family val="2"/>
        <scheme val="minor"/>
      </rPr>
      <t xml:space="preserve">Overall Load Factor, </t>
    </r>
    <r>
      <rPr>
        <vertAlign val="superscript"/>
        <sz val="10"/>
        <color rgb="FF231F20"/>
        <rFont val="Aptos Narrow"/>
        <family val="2"/>
        <scheme val="minor"/>
      </rPr>
      <t xml:space="preserve">(c)  </t>
    </r>
    <r>
      <rPr>
        <sz val="10"/>
        <color rgb="FF231F20"/>
        <rFont val="Aptos Narrow"/>
        <family val="2"/>
        <scheme val="minor"/>
      </rPr>
      <t>%</t>
    </r>
  </si>
  <si>
    <r>
      <rPr>
        <sz val="10"/>
        <color rgb="FF231F20"/>
        <rFont val="Aptos Narrow"/>
        <family val="2"/>
        <scheme val="minor"/>
      </rPr>
      <t>Employment, No.</t>
    </r>
  </si>
  <si>
    <t>(a)</t>
  </si>
  <si>
    <t>Revised</t>
  </si>
  <si>
    <t>(b)</t>
  </si>
  <si>
    <t>Provisional</t>
  </si>
  <si>
    <t>(c)</t>
  </si>
  <si>
    <r>
      <t>As at 31</t>
    </r>
    <r>
      <rPr>
        <vertAlign val="superscript"/>
        <sz val="10"/>
        <color rgb="FF000000"/>
        <rFont val="Aptos Narrow"/>
        <family val="2"/>
        <scheme val="minor"/>
      </rPr>
      <t>st</t>
    </r>
    <r>
      <rPr>
        <sz val="10"/>
        <color rgb="FF000000"/>
        <rFont val="Aptos Narrow"/>
        <family val="2"/>
        <scheme val="minor"/>
      </rPr>
      <t xml:space="preserve"> March</t>
    </r>
  </si>
  <si>
    <t xml:space="preserve">Source : </t>
  </si>
  <si>
    <t>SriLankan Airlines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</si>
</sst>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Aptos Narrow"/>
      <family val="2"/>
      <scheme val="minor"/>
    </font>
    <font>
      <sz val="10"/>
      <color rgb="FF000000"/>
      <name val="Times New Roman"/>
      <charset val="204"/>
    </font>
    <font>
      <b/>
      <sz val="12"/>
      <color theme="0"/>
      <name val="Calibri"/>
      <family val="2"/>
    </font>
    <font>
      <sz val="12"/>
      <color rgb="FF000000"/>
      <name val="Calibri"/>
      <family val="2"/>
    </font>
    <font>
      <b/>
      <sz val="11"/>
      <color rgb="FF3358A6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231F20"/>
      <name val="Aptos Narrow"/>
      <family val="2"/>
      <scheme val="minor"/>
    </font>
    <font>
      <sz val="11"/>
      <color rgb="FF000000"/>
      <name val="Aptos Narrow"/>
      <family val="2"/>
      <scheme val="minor"/>
    </font>
    <font>
      <vertAlign val="superscript"/>
      <sz val="11"/>
      <color rgb="FF231F20"/>
      <name val="Aptos Narrow"/>
      <family val="2"/>
      <scheme val="minor"/>
    </font>
    <font>
      <b/>
      <sz val="10"/>
      <name val="Aptos Narrow"/>
      <family val="2"/>
      <scheme val="minor"/>
    </font>
    <font>
      <b/>
      <sz val="10"/>
      <color rgb="FF3358A6"/>
      <name val="Aptos Narrow"/>
      <family val="2"/>
      <scheme val="minor"/>
    </font>
    <font>
      <sz val="10"/>
      <color rgb="FF000000"/>
      <name val="Aptos Narrow"/>
      <family val="2"/>
      <scheme val="minor"/>
    </font>
    <font>
      <sz val="10"/>
      <name val="Aptos Narrow"/>
      <family val="2"/>
      <scheme val="minor"/>
    </font>
    <font>
      <sz val="10"/>
      <color rgb="FF231F20"/>
      <name val="Aptos Narrow"/>
      <family val="2"/>
      <scheme val="minor"/>
    </font>
    <font>
      <vertAlign val="superscript"/>
      <sz val="10"/>
      <color rgb="FF231F20"/>
      <name val="Aptos Narrow"/>
      <family val="2"/>
      <scheme val="minor"/>
    </font>
    <font>
      <vertAlign val="superscript"/>
      <sz val="10"/>
      <color rgb="FF000000"/>
      <name val="Aptos Narrow"/>
      <family val="2"/>
      <scheme val="minor"/>
    </font>
    <font>
      <i/>
      <sz val="10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2" borderId="0" xfId="1" applyFont="1" applyFill="1" applyAlignment="1" applyProtection="1">
      <alignment horizontal="left" vertical="center"/>
      <protection locked="0"/>
    </xf>
    <xf numFmtId="0" fontId="3" fillId="2" borderId="0" xfId="1" applyFont="1" applyFill="1" applyAlignment="1" applyProtection="1">
      <alignment horizontal="left" vertical="top"/>
      <protection locked="0"/>
    </xf>
    <xf numFmtId="0" fontId="2" fillId="2" borderId="0" xfId="1" applyFont="1" applyFill="1" applyAlignment="1" applyProtection="1">
      <alignment horizontal="right" vertical="center"/>
      <protection locked="0"/>
    </xf>
    <xf numFmtId="0" fontId="3" fillId="0" borderId="0" xfId="1" applyFont="1" applyAlignment="1" applyProtection="1">
      <alignment horizontal="left" vertical="top"/>
      <protection locked="0"/>
    </xf>
    <xf numFmtId="0" fontId="4" fillId="3" borderId="1" xfId="1" applyFont="1" applyFill="1" applyBorder="1" applyAlignment="1" applyProtection="1">
      <alignment horizontal="center"/>
      <protection locked="0"/>
    </xf>
    <xf numFmtId="0" fontId="1" fillId="0" borderId="0" xfId="1" applyAlignment="1" applyProtection="1">
      <alignment horizontal="left" vertical="top"/>
      <protection locked="0"/>
    </xf>
    <xf numFmtId="0" fontId="5" fillId="3" borderId="0" xfId="1" applyFont="1" applyFill="1" applyAlignment="1" applyProtection="1">
      <alignment horizontal="center"/>
      <protection locked="0"/>
    </xf>
    <xf numFmtId="1" fontId="6" fillId="3" borderId="0" xfId="1" applyNumberFormat="1" applyFont="1" applyFill="1" applyAlignment="1" applyProtection="1">
      <alignment shrinkToFit="1"/>
      <protection locked="0"/>
    </xf>
    <xf numFmtId="0" fontId="7" fillId="3" borderId="0" xfId="1" applyFont="1" applyFill="1" applyProtection="1">
      <protection locked="0"/>
    </xf>
    <xf numFmtId="1" fontId="6" fillId="3" borderId="0" xfId="1" applyNumberFormat="1" applyFont="1" applyFill="1" applyAlignment="1" applyProtection="1">
      <alignment horizontal="right" shrinkToFit="1"/>
      <protection locked="0"/>
    </xf>
    <xf numFmtId="0" fontId="7" fillId="3" borderId="0" xfId="1" applyFont="1" applyFill="1" applyAlignment="1" applyProtection="1">
      <alignment horizontal="right"/>
      <protection locked="0"/>
    </xf>
    <xf numFmtId="0" fontId="9" fillId="0" borderId="0" xfId="1" applyFont="1" applyAlignment="1" applyProtection="1">
      <alignment horizontal="left"/>
      <protection locked="0"/>
    </xf>
    <xf numFmtId="0" fontId="11" fillId="0" borderId="0" xfId="1" applyFont="1" applyProtection="1">
      <protection locked="0"/>
    </xf>
    <xf numFmtId="0" fontId="11" fillId="0" borderId="0" xfId="1" applyFont="1" applyAlignment="1" applyProtection="1">
      <alignment horizontal="left" vertical="top"/>
      <protection locked="0"/>
    </xf>
    <xf numFmtId="0" fontId="12" fillId="0" borderId="0" xfId="1" applyFont="1" applyAlignment="1" applyProtection="1">
      <alignment horizontal="left"/>
      <protection locked="0"/>
    </xf>
    <xf numFmtId="3" fontId="13" fillId="0" borderId="0" xfId="1" applyNumberFormat="1" applyFont="1" applyAlignment="1" applyProtection="1">
      <alignment shrinkToFit="1"/>
      <protection locked="0"/>
    </xf>
    <xf numFmtId="164" fontId="13" fillId="0" borderId="0" xfId="1" applyNumberFormat="1" applyFont="1" applyAlignment="1" applyProtection="1">
      <alignment shrinkToFit="1"/>
      <protection locked="0"/>
    </xf>
    <xf numFmtId="164" fontId="13" fillId="0" borderId="0" xfId="1" applyNumberFormat="1" applyFont="1" applyAlignment="1" applyProtection="1">
      <alignment shrinkToFit="1"/>
      <protection hidden="1"/>
    </xf>
    <xf numFmtId="0" fontId="12" fillId="0" borderId="0" xfId="1" applyFont="1" applyAlignment="1" applyProtection="1">
      <alignment horizontal="left" indent="2"/>
      <protection locked="0"/>
    </xf>
    <xf numFmtId="0" fontId="11" fillId="0" borderId="0" xfId="1" applyFont="1" applyAlignment="1" applyProtection="1">
      <alignment horizontal="left"/>
      <protection locked="0"/>
    </xf>
    <xf numFmtId="2" fontId="13" fillId="0" borderId="0" xfId="1" applyNumberFormat="1" applyFont="1" applyAlignment="1" applyProtection="1">
      <alignment shrinkToFit="1"/>
      <protection locked="0"/>
    </xf>
    <xf numFmtId="2" fontId="13" fillId="0" borderId="0" xfId="1" applyNumberFormat="1" applyFont="1" applyAlignment="1" applyProtection="1">
      <alignment shrinkToFit="1"/>
      <protection hidden="1"/>
    </xf>
    <xf numFmtId="3" fontId="11" fillId="0" borderId="0" xfId="1" applyNumberFormat="1" applyFont="1" applyAlignment="1" applyProtection="1">
      <alignment horizontal="left" vertical="top"/>
      <protection locked="0"/>
    </xf>
    <xf numFmtId="0" fontId="13" fillId="0" borderId="0" xfId="1" applyFont="1" applyAlignment="1" applyProtection="1">
      <alignment horizontal="left"/>
      <protection locked="0"/>
    </xf>
    <xf numFmtId="0" fontId="16" fillId="0" borderId="0" xfId="1" applyFont="1" applyAlignment="1" applyProtection="1">
      <alignment horizontal="left"/>
      <protection locked="0"/>
    </xf>
    <xf numFmtId="0" fontId="11" fillId="0" borderId="0" xfId="1" applyFont="1" applyAlignment="1" applyProtection="1">
      <alignment horizontal="left" vertical="top" wrapText="1"/>
      <protection locked="0"/>
    </xf>
  </cellXfs>
  <cellStyles count="2">
    <cellStyle name="Normal" xfId="0" builtinId="0"/>
    <cellStyle name="Normal 2" xfId="1" xr:uid="{FF454074-27A3-4CCC-B9F9-E8268D1A4C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1756F-BD30-4973-B206-279CD1265A18}">
  <sheetPr codeName="Sheet8">
    <tabColor theme="7" tint="-0.499984740745262"/>
  </sheetPr>
  <dimension ref="A1:P25"/>
  <sheetViews>
    <sheetView tabSelected="1" workbookViewId="0">
      <pane ySplit="3" topLeftCell="A4" activePane="bottomLeft" state="frozen"/>
      <selection sqref="A1:XFD1048576"/>
      <selection pane="bottomLeft" activeCell="B2" sqref="B2:L2"/>
    </sheetView>
  </sheetViews>
  <sheetFormatPr defaultRowHeight="13.5" x14ac:dyDescent="0.25"/>
  <cols>
    <col min="1" max="1" width="3.5703125" style="14" customWidth="1"/>
    <col min="2" max="2" width="39" style="14" customWidth="1"/>
    <col min="3" max="3" width="10.140625" style="14" customWidth="1"/>
    <col min="4" max="8" width="10.140625" style="14" bestFit="1" customWidth="1"/>
    <col min="9" max="10" width="9.140625" style="14" bestFit="1" customWidth="1"/>
    <col min="11" max="12" width="10.140625" style="14" bestFit="1" customWidth="1"/>
    <col min="13" max="16384" width="9.140625" style="14"/>
  </cols>
  <sheetData>
    <row r="1" spans="2:16" s="4" customFormat="1" ht="46.5" customHeight="1" x14ac:dyDescent="0.2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3" t="s">
        <v>1</v>
      </c>
    </row>
    <row r="2" spans="2:16" s="6" customFormat="1" ht="15" x14ac:dyDescent="0.25">
      <c r="B2" s="5" t="s">
        <v>2</v>
      </c>
      <c r="C2" s="5"/>
      <c r="D2" s="5"/>
      <c r="E2" s="5"/>
      <c r="F2" s="5"/>
      <c r="G2" s="5"/>
      <c r="H2" s="5"/>
      <c r="I2" s="5"/>
      <c r="J2" s="5"/>
      <c r="K2" s="5"/>
      <c r="L2" s="5"/>
    </row>
    <row r="3" spans="2:16" s="6" customFormat="1" ht="16.5" x14ac:dyDescent="0.25">
      <c r="B3" s="7" t="s">
        <v>3</v>
      </c>
      <c r="C3" s="8">
        <v>2014</v>
      </c>
      <c r="D3" s="8">
        <v>2015</v>
      </c>
      <c r="E3" s="8">
        <v>2016</v>
      </c>
      <c r="F3" s="8">
        <v>2017</v>
      </c>
      <c r="G3" s="8">
        <v>2018</v>
      </c>
      <c r="H3" s="8">
        <v>2019</v>
      </c>
      <c r="I3" s="8">
        <v>2020</v>
      </c>
      <c r="J3" s="9">
        <v>2021</v>
      </c>
      <c r="K3" s="10" t="s">
        <v>4</v>
      </c>
      <c r="L3" s="11" t="s">
        <v>5</v>
      </c>
    </row>
    <row r="4" spans="2:16" x14ac:dyDescent="0.25">
      <c r="B4" s="1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2:16" x14ac:dyDescent="0.25">
      <c r="B5" s="15" t="s">
        <v>7</v>
      </c>
      <c r="C5" s="16">
        <v>70450</v>
      </c>
      <c r="D5" s="16">
        <v>77125</v>
      </c>
      <c r="E5" s="16">
        <v>67393</v>
      </c>
      <c r="F5" s="16">
        <v>74979</v>
      </c>
      <c r="G5" s="16">
        <v>85327</v>
      </c>
      <c r="H5" s="16">
        <v>81928</v>
      </c>
      <c r="I5" s="16">
        <v>30297</v>
      </c>
      <c r="J5" s="16">
        <v>37089</v>
      </c>
      <c r="K5" s="16">
        <v>60756.873999999996</v>
      </c>
      <c r="L5" s="16">
        <v>60362.887999999999</v>
      </c>
    </row>
    <row r="6" spans="2:16" x14ac:dyDescent="0.25">
      <c r="B6" s="15" t="s">
        <v>8</v>
      </c>
      <c r="C6" s="16">
        <v>97319</v>
      </c>
      <c r="D6" s="16">
        <v>96494</v>
      </c>
      <c r="E6" s="16">
        <v>96221</v>
      </c>
      <c r="F6" s="16">
        <v>107673</v>
      </c>
      <c r="G6" s="16">
        <v>121273</v>
      </c>
      <c r="H6" s="16">
        <v>115926</v>
      </c>
      <c r="I6" s="16">
        <v>41585</v>
      </c>
      <c r="J6" s="16">
        <v>50287</v>
      </c>
      <c r="K6" s="16">
        <v>84269.649999999849</v>
      </c>
      <c r="L6" s="16">
        <v>87025.183333333145</v>
      </c>
    </row>
    <row r="7" spans="2:16" x14ac:dyDescent="0.25">
      <c r="B7" s="15" t="s">
        <v>9</v>
      </c>
      <c r="C7" s="16">
        <v>4240195</v>
      </c>
      <c r="D7" s="16">
        <v>4332411</v>
      </c>
      <c r="E7" s="16">
        <v>4491709</v>
      </c>
      <c r="F7" s="16">
        <v>5342456</v>
      </c>
      <c r="G7" s="16">
        <v>5824973</v>
      </c>
      <c r="H7" s="16">
        <v>5516830</v>
      </c>
      <c r="I7" s="16">
        <v>1224915</v>
      </c>
      <c r="J7" s="16">
        <v>871685</v>
      </c>
      <c r="K7" s="16">
        <v>3239874</v>
      </c>
      <c r="L7" s="16">
        <v>3647043</v>
      </c>
    </row>
    <row r="8" spans="2:16" x14ac:dyDescent="0.25">
      <c r="B8" s="15" t="s">
        <v>10</v>
      </c>
      <c r="C8" s="16">
        <v>97563</v>
      </c>
      <c r="D8" s="16">
        <v>101429</v>
      </c>
      <c r="E8" s="16">
        <v>102734</v>
      </c>
      <c r="F8" s="16">
        <v>127235</v>
      </c>
      <c r="G8" s="16">
        <v>128070</v>
      </c>
      <c r="H8" s="16">
        <v>120290</v>
      </c>
      <c r="I8" s="16">
        <v>59046</v>
      </c>
      <c r="J8" s="16">
        <v>97122</v>
      </c>
      <c r="K8" s="16">
        <v>84216.836989999996</v>
      </c>
      <c r="L8" s="16">
        <v>78471.691080000019</v>
      </c>
    </row>
    <row r="9" spans="2:16" x14ac:dyDescent="0.25">
      <c r="B9" s="15" t="s">
        <v>11</v>
      </c>
      <c r="C9" s="16">
        <v>12719412</v>
      </c>
      <c r="D9" s="16">
        <v>12747024</v>
      </c>
      <c r="E9" s="16">
        <v>12854710</v>
      </c>
      <c r="F9" s="16">
        <v>13983801</v>
      </c>
      <c r="G9" s="16">
        <v>16007327</v>
      </c>
      <c r="H9" s="16">
        <v>15311123</v>
      </c>
      <c r="I9" s="16">
        <v>3641178</v>
      </c>
      <c r="J9" s="16">
        <v>2843707</v>
      </c>
      <c r="K9" s="16">
        <v>11039005.282</v>
      </c>
      <c r="L9" s="16">
        <v>12265292.118000001</v>
      </c>
    </row>
    <row r="10" spans="2:16" x14ac:dyDescent="0.25">
      <c r="B10" s="15" t="s">
        <v>12</v>
      </c>
      <c r="C10" s="16">
        <v>15965221</v>
      </c>
      <c r="D10" s="16">
        <v>15843430</v>
      </c>
      <c r="E10" s="16">
        <v>15952239</v>
      </c>
      <c r="F10" s="16">
        <v>17096075</v>
      </c>
      <c r="G10" s="16">
        <v>19364006</v>
      </c>
      <c r="H10" s="16">
        <v>18637442</v>
      </c>
      <c r="I10" s="16">
        <v>6511939</v>
      </c>
      <c r="J10" s="16">
        <v>8097066</v>
      </c>
      <c r="K10" s="16">
        <v>14904438.360000001</v>
      </c>
      <c r="L10" s="16">
        <v>15258167.172999999</v>
      </c>
    </row>
    <row r="11" spans="2:16" x14ac:dyDescent="0.25">
      <c r="B11" s="15" t="s">
        <v>13</v>
      </c>
      <c r="C11" s="17">
        <v>79.7</v>
      </c>
      <c r="D11" s="17">
        <v>80.5</v>
      </c>
      <c r="E11" s="17">
        <v>80.599999999999994</v>
      </c>
      <c r="F11" s="17">
        <v>81.8</v>
      </c>
      <c r="G11" s="17">
        <v>82.7</v>
      </c>
      <c r="H11" s="17">
        <v>82.2</v>
      </c>
      <c r="I11" s="17">
        <v>55.9</v>
      </c>
      <c r="J11" s="17">
        <v>35.1</v>
      </c>
      <c r="K11" s="18">
        <f>0.740652214821196*100</f>
        <v>74.065221482119597</v>
      </c>
      <c r="L11" s="18">
        <f>0.803850946115204*100</f>
        <v>80.385094611520401</v>
      </c>
    </row>
    <row r="12" spans="2:16" x14ac:dyDescent="0.25">
      <c r="B12" s="15" t="s">
        <v>14</v>
      </c>
      <c r="C12" s="16">
        <v>1473534</v>
      </c>
      <c r="D12" s="16">
        <v>1478424</v>
      </c>
      <c r="E12" s="16">
        <v>1522284</v>
      </c>
      <c r="F12" s="16">
        <v>1617816</v>
      </c>
      <c r="G12" s="16">
        <v>1834935</v>
      </c>
      <c r="H12" s="16">
        <v>1754617</v>
      </c>
      <c r="I12" s="16">
        <v>387786</v>
      </c>
      <c r="J12" s="16">
        <v>668081</v>
      </c>
      <c r="K12" s="16">
        <v>1304519.1163876799</v>
      </c>
      <c r="L12" s="16">
        <v>1379549.35187547</v>
      </c>
    </row>
    <row r="13" spans="2:16" x14ac:dyDescent="0.25">
      <c r="B13" s="19" t="s">
        <v>15</v>
      </c>
      <c r="C13" s="16">
        <v>1108076</v>
      </c>
      <c r="D13" s="16">
        <v>1129192</v>
      </c>
      <c r="E13" s="16">
        <v>1137299</v>
      </c>
      <c r="F13" s="16">
        <v>1232998</v>
      </c>
      <c r="G13" s="16">
        <v>1422964</v>
      </c>
      <c r="H13" s="16">
        <v>1370095</v>
      </c>
      <c r="I13" s="16">
        <v>160609</v>
      </c>
      <c r="J13" s="16">
        <v>255934</v>
      </c>
      <c r="K13" s="16">
        <v>993510.47537999996</v>
      </c>
      <c r="L13" s="16">
        <v>1103876.2906200001</v>
      </c>
    </row>
    <row r="14" spans="2:16" x14ac:dyDescent="0.25">
      <c r="B14" s="19" t="s">
        <v>16</v>
      </c>
      <c r="C14" s="16">
        <v>365458</v>
      </c>
      <c r="D14" s="16">
        <v>349232</v>
      </c>
      <c r="E14" s="16">
        <v>384985</v>
      </c>
      <c r="F14" s="16">
        <v>384818</v>
      </c>
      <c r="G14" s="16">
        <v>411971</v>
      </c>
      <c r="H14" s="16">
        <v>384522</v>
      </c>
      <c r="I14" s="16">
        <v>227177</v>
      </c>
      <c r="J14" s="16">
        <v>412147</v>
      </c>
      <c r="K14" s="16">
        <v>311008.64100767998</v>
      </c>
      <c r="L14" s="16">
        <v>275673.06125547003</v>
      </c>
    </row>
    <row r="15" spans="2:16" x14ac:dyDescent="0.25">
      <c r="B15" s="15" t="s">
        <v>17</v>
      </c>
      <c r="C15" s="16">
        <v>2200320</v>
      </c>
      <c r="D15" s="16">
        <v>2176147</v>
      </c>
      <c r="E15" s="16">
        <v>2206539</v>
      </c>
      <c r="F15" s="16">
        <v>2363781</v>
      </c>
      <c r="G15" s="16">
        <v>2646337</v>
      </c>
      <c r="H15" s="16">
        <v>2532555</v>
      </c>
      <c r="I15" s="16">
        <v>622951</v>
      </c>
      <c r="J15" s="16">
        <v>1341751</v>
      </c>
      <c r="K15" s="16">
        <v>2001906.7701499998</v>
      </c>
      <c r="L15" s="16">
        <v>2051289.5050000004</v>
      </c>
    </row>
    <row r="16" spans="2:16" ht="15" x14ac:dyDescent="0.25">
      <c r="B16" s="20" t="s">
        <v>18</v>
      </c>
      <c r="C16" s="21">
        <v>67.06</v>
      </c>
      <c r="D16" s="21">
        <v>68.319999999999993</v>
      </c>
      <c r="E16" s="21">
        <v>68.569999999999993</v>
      </c>
      <c r="F16" s="21">
        <v>68.05</v>
      </c>
      <c r="G16" s="21">
        <v>68.599999999999994</v>
      </c>
      <c r="H16" s="21">
        <v>70.09</v>
      </c>
      <c r="I16" s="21">
        <v>67.819999999999993</v>
      </c>
      <c r="J16" s="21">
        <v>39.299999999999997</v>
      </c>
      <c r="K16" s="22">
        <f>0.651638295968166*100</f>
        <v>65.163829596816598</v>
      </c>
      <c r="L16" s="22">
        <f>0.672527865283194*100</f>
        <v>67.25278652831939</v>
      </c>
      <c r="P16" s="23"/>
    </row>
    <row r="17" spans="1:12" x14ac:dyDescent="0.25">
      <c r="B17" s="15" t="s">
        <v>19</v>
      </c>
      <c r="C17" s="16">
        <v>6903</v>
      </c>
      <c r="D17" s="16">
        <v>7020</v>
      </c>
      <c r="E17" s="16">
        <v>6959</v>
      </c>
      <c r="F17" s="16">
        <v>7044</v>
      </c>
      <c r="G17" s="16">
        <v>6846</v>
      </c>
      <c r="H17" s="16">
        <v>6709</v>
      </c>
      <c r="I17" s="16">
        <v>6709</v>
      </c>
      <c r="J17" s="16">
        <v>5732</v>
      </c>
      <c r="K17" s="16">
        <v>5572</v>
      </c>
      <c r="L17" s="16">
        <v>5727</v>
      </c>
    </row>
    <row r="19" spans="1:12" x14ac:dyDescent="0.25">
      <c r="A19" s="24" t="s">
        <v>20</v>
      </c>
      <c r="B19" s="24" t="s">
        <v>21</v>
      </c>
    </row>
    <row r="20" spans="1:12" x14ac:dyDescent="0.25">
      <c r="A20" s="20" t="s">
        <v>22</v>
      </c>
      <c r="B20" s="20" t="s">
        <v>23</v>
      </c>
    </row>
    <row r="21" spans="1:12" ht="15" x14ac:dyDescent="0.25">
      <c r="A21" s="20" t="s">
        <v>24</v>
      </c>
      <c r="B21" s="20" t="s">
        <v>25</v>
      </c>
    </row>
    <row r="22" spans="1:12" x14ac:dyDescent="0.25">
      <c r="A22" s="20"/>
      <c r="B22" s="20"/>
    </row>
    <row r="23" spans="1:12" x14ac:dyDescent="0.25">
      <c r="A23" s="25" t="s">
        <v>26</v>
      </c>
      <c r="B23" s="20"/>
    </row>
    <row r="24" spans="1:12" x14ac:dyDescent="0.25">
      <c r="A24" s="25" t="s">
        <v>27</v>
      </c>
      <c r="B24" s="25"/>
    </row>
    <row r="25" spans="1:12" x14ac:dyDescent="0.25">
      <c r="B25" s="26"/>
    </row>
  </sheetData>
  <mergeCells count="1">
    <mergeCell ref="B2:L2"/>
  </mergeCells>
  <pageMargins left="0.7" right="0.7" top="0.75" bottom="0.75" header="0.3" footer="0.3"/>
  <pageSetup paperSize="8" orientation="landscape" r:id="rId1"/>
  <headerFooter>
    <oddHeader>&amp;L&amp;"Calibri"&amp;10&amp;K000000 [Limited Sharing]&amp;1#_x000D_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2.8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Tharindi NKN</dc:creator>
  <cp:lastModifiedBy>Tharindi NKN</cp:lastModifiedBy>
  <dcterms:created xsi:type="dcterms:W3CDTF">2024-08-30T08:52:00Z</dcterms:created>
  <dcterms:modified xsi:type="dcterms:W3CDTF">2024-08-30T08:52:01Z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2024-08-30T08:52:00Z</vt:lpwstr>
  </property>
  <property fmtid="{D5CDD505-2E9C-101B-9397-08002B2CF9AE}" pid="4" name="MSIP_Label_83c4ab6a-b8f9-4a41-a9e3-9d9b3c522aed_Method">
    <vt:lpwstr>Standard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4fbc3662-db5c-4787-8dac-b2090ca16ea0</vt:lpwstr>
  </property>
  <property fmtid="{D5CDD505-2E9C-101B-9397-08002B2CF9AE}" pid="8" name="MSIP_Label_83c4ab6a-b8f9-4a41-a9e3-9d9b3c522aed_ContentBits">
    <vt:lpwstr>1</vt:lpwstr>
  </property>
</Properties>
</file>