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E8594BED-6EB6-45B5-964E-BD8AE88A27AA}" xr6:coauthVersionLast="47" xr6:coauthVersionMax="47" xr10:uidLastSave="{00000000-0000-0000-0000-000000000000}"/>
  <bookViews>
    <workbookView xWindow="-120" yWindow="-120" windowWidth="29040" windowHeight="15840" xr2:uid="{D0656890-0CC0-45EC-A73A-093135A91CDB}"/>
  </bookViews>
  <sheets>
    <sheet name="Table 2.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L17" i="2"/>
  <c r="K17" i="2"/>
</calcChain>
</file>

<file path=xl/sharedStrings.xml><?xml version="1.0" encoding="utf-8"?>
<sst xmlns="http://schemas.openxmlformats.org/spreadsheetml/2006/main" count="41" uniqueCount="39">
  <si>
    <t>02. ECONOMIC AND SOCIAL INFRASTRUCTURE</t>
  </si>
  <si>
    <t>TABLE 2.6</t>
  </si>
  <si>
    <t>Sri Lanka Transport Board</t>
  </si>
  <si>
    <r>
      <rPr>
        <sz val="11"/>
        <color rgb="FF231F20"/>
        <rFont val="Aptos Narrow"/>
        <family val="2"/>
        <scheme val="minor"/>
      </rPr>
      <t>Item</t>
    </r>
  </si>
  <si>
    <r>
      <rPr>
        <sz val="11"/>
        <color rgb="FF231F20"/>
        <rFont val="Aptos Narrow"/>
        <family val="2"/>
        <scheme val="minor"/>
      </rPr>
      <t>2021</t>
    </r>
    <r>
      <rPr>
        <vertAlign val="superscript"/>
        <sz val="11"/>
        <color rgb="FF231F20"/>
        <rFont val="Aptos Narrow"/>
        <family val="2"/>
        <scheme val="minor"/>
      </rPr>
      <t>(a)</t>
    </r>
  </si>
  <si>
    <r>
      <rPr>
        <sz val="11"/>
        <color rgb="FF231F20"/>
        <rFont val="Aptos Narrow"/>
        <family val="2"/>
        <scheme val="minor"/>
      </rPr>
      <t>2022</t>
    </r>
    <r>
      <rPr>
        <vertAlign val="superscript"/>
        <sz val="11"/>
        <color rgb="FF231F20"/>
        <rFont val="Aptos Narrow"/>
        <family val="2"/>
        <scheme val="minor"/>
      </rPr>
      <t>(a)</t>
    </r>
  </si>
  <si>
    <r>
      <t>2023</t>
    </r>
    <r>
      <rPr>
        <vertAlign val="superscript"/>
        <sz val="11"/>
        <color rgb="FF000000"/>
        <rFont val="Aptos Narrow"/>
        <family val="2"/>
        <scheme val="minor"/>
      </rPr>
      <t>(b)</t>
    </r>
  </si>
  <si>
    <r>
      <rPr>
        <b/>
        <sz val="10"/>
        <color rgb="FF3358A6"/>
        <rFont val="Aptos Narrow"/>
        <family val="2"/>
        <scheme val="minor"/>
      </rPr>
      <t>Operational</t>
    </r>
  </si>
  <si>
    <r>
      <rPr>
        <sz val="10"/>
        <color rgb="FF231F20"/>
        <rFont val="Aptos Narrow"/>
        <family val="2"/>
        <scheme val="minor"/>
      </rPr>
      <t>Passenger Journeys, mn</t>
    </r>
  </si>
  <si>
    <r>
      <rPr>
        <sz val="10"/>
        <color rgb="FF231F20"/>
        <rFont val="Aptos Narrow"/>
        <family val="2"/>
        <scheme val="minor"/>
      </rPr>
      <t>Buses Scheduled</t>
    </r>
  </si>
  <si>
    <t xml:space="preserve">   Average Daily, No.</t>
  </si>
  <si>
    <r>
      <rPr>
        <sz val="10"/>
        <color rgb="FF231F20"/>
        <rFont val="Aptos Narrow"/>
        <family val="2"/>
        <scheme val="minor"/>
      </rPr>
      <t>Buses Operated</t>
    </r>
  </si>
  <si>
    <t xml:space="preserve">   (Average Daily), No.</t>
  </si>
  <si>
    <r>
      <rPr>
        <sz val="10"/>
        <color rgb="FF231F20"/>
        <rFont val="Aptos Narrow"/>
        <family val="2"/>
        <scheme val="minor"/>
      </rPr>
      <t>Operated Kilometres, mn</t>
    </r>
  </si>
  <si>
    <r>
      <t>Passenger Kilometres</t>
    </r>
    <r>
      <rPr>
        <b/>
        <vertAlign val="superscript"/>
        <sz val="10"/>
        <color theme="4" tint="-0.249977111117893"/>
        <rFont val="Aptos Narrow"/>
        <family val="2"/>
        <scheme val="minor"/>
      </rPr>
      <t>(c)</t>
    </r>
    <r>
      <rPr>
        <b/>
        <sz val="10"/>
        <color theme="4" tint="-0.249977111117893"/>
        <rFont val="Aptos Narrow"/>
        <family val="2"/>
        <scheme val="minor"/>
      </rPr>
      <t>, mn</t>
    </r>
  </si>
  <si>
    <r>
      <t xml:space="preserve">Seat Kilometres </t>
    </r>
    <r>
      <rPr>
        <b/>
        <vertAlign val="superscript"/>
        <sz val="10"/>
        <color theme="4" tint="-0.249977111117893"/>
        <rFont val="Aptos Narrow"/>
        <family val="2"/>
        <scheme val="minor"/>
      </rPr>
      <t>(d)</t>
    </r>
    <r>
      <rPr>
        <b/>
        <sz val="10"/>
        <color theme="4" tint="-0.249977111117893"/>
        <rFont val="Aptos Narrow"/>
        <family val="2"/>
        <scheme val="minor"/>
      </rPr>
      <t>, mn</t>
    </r>
  </si>
  <si>
    <t>Average Passenger Journey, km</t>
  </si>
  <si>
    <r>
      <t xml:space="preserve">Load Factor </t>
    </r>
    <r>
      <rPr>
        <b/>
        <vertAlign val="superscript"/>
        <sz val="10"/>
        <color theme="4" tint="-0.249977111117893"/>
        <rFont val="Aptos Narrow"/>
        <family val="2"/>
        <scheme val="minor"/>
      </rPr>
      <t>(e)</t>
    </r>
    <r>
      <rPr>
        <b/>
        <sz val="10"/>
        <color theme="4" tint="-0.249977111117893"/>
        <rFont val="Aptos Narrow"/>
        <family val="2"/>
        <scheme val="minor"/>
      </rPr>
      <t>, %</t>
    </r>
  </si>
  <si>
    <r>
      <t xml:space="preserve">Average Capacity of Vehicles Operated, No. </t>
    </r>
    <r>
      <rPr>
        <b/>
        <vertAlign val="superscript"/>
        <sz val="10"/>
        <color theme="4" tint="-0.249977111117893"/>
        <rFont val="Aptos Narrow"/>
        <family val="2"/>
        <scheme val="minor"/>
      </rPr>
      <t>(a)</t>
    </r>
  </si>
  <si>
    <r>
      <rPr>
        <b/>
        <sz val="10"/>
        <color rgb="FF231F20"/>
        <rFont val="Aptos Narrow"/>
        <family val="2"/>
        <scheme val="minor"/>
      </rPr>
      <t>n.a.</t>
    </r>
  </si>
  <si>
    <r>
      <t xml:space="preserve">Average Vehicle Utilisation </t>
    </r>
    <r>
      <rPr>
        <b/>
        <vertAlign val="superscript"/>
        <sz val="10"/>
        <color theme="4" tint="-0.249977111117893"/>
        <rFont val="Aptos Narrow"/>
        <family val="2"/>
        <scheme val="minor"/>
      </rPr>
      <t>(f)</t>
    </r>
    <r>
      <rPr>
        <b/>
        <sz val="10"/>
        <color theme="4" tint="-0.249977111117893"/>
        <rFont val="Aptos Narrow"/>
        <family val="2"/>
        <scheme val="minor"/>
      </rPr>
      <t>, km Operated</t>
    </r>
  </si>
  <si>
    <r>
      <rPr>
        <b/>
        <sz val="10"/>
        <color rgb="FF3358A6"/>
        <rFont val="Aptos Narrow"/>
        <family val="2"/>
        <scheme val="minor"/>
      </rPr>
      <t>Revenue, Rs. mn</t>
    </r>
  </si>
  <si>
    <r>
      <rPr>
        <i/>
        <sz val="10"/>
        <color rgb="FF231F20"/>
        <rFont val="Aptos Narrow"/>
        <family val="2"/>
        <scheme val="minor"/>
      </rPr>
      <t>of which :</t>
    </r>
  </si>
  <si>
    <r>
      <rPr>
        <sz val="10"/>
        <color rgb="FF231F20"/>
        <rFont val="Aptos Narrow"/>
        <family val="2"/>
        <scheme val="minor"/>
      </rPr>
      <t>Way Bill Collection</t>
    </r>
  </si>
  <si>
    <r>
      <rPr>
        <sz val="10"/>
        <color rgb="FF231F20"/>
        <rFont val="Aptos Narrow"/>
        <family val="2"/>
        <scheme val="minor"/>
      </rPr>
      <t>Sales of Season Tickets</t>
    </r>
  </si>
  <si>
    <t>(a)</t>
  </si>
  <si>
    <t>Revised</t>
  </si>
  <si>
    <t>(b)</t>
  </si>
  <si>
    <t>Provisional</t>
  </si>
  <si>
    <t>(c)</t>
  </si>
  <si>
    <t>Total Revenue / Average Fare per Kilometre</t>
  </si>
  <si>
    <t>(d)</t>
  </si>
  <si>
    <t>Operated Kilometres × Average Capacity</t>
  </si>
  <si>
    <t>(e)</t>
  </si>
  <si>
    <t> Passenger Kilometres / Seat Kilometres) × 100</t>
  </si>
  <si>
    <t>(f)</t>
  </si>
  <si>
    <t>Per Bus per Day</t>
  </si>
  <si>
    <t>n.a. – not available</t>
  </si>
  <si>
    <t xml:space="preserve">Source: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</si>
</sst>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sz val="11"/>
      <color rgb="FF000000"/>
      <name val="Aptos Narrow"/>
      <family val="2"/>
      <scheme val="minor"/>
    </font>
    <font>
      <vertAlign val="superscript"/>
      <sz val="11"/>
      <color rgb="FF231F20"/>
      <name val="Aptos Narrow"/>
      <family val="2"/>
      <scheme val="minor"/>
    </font>
    <font>
      <vertAlign val="superscript"/>
      <sz val="11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3358A6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31F20"/>
      <name val="Aptos Narrow"/>
      <family val="2"/>
      <scheme val="minor"/>
    </font>
    <font>
      <b/>
      <sz val="10"/>
      <color theme="4" tint="-0.249977111117893"/>
      <name val="Aptos Narrow"/>
      <family val="2"/>
      <scheme val="minor"/>
    </font>
    <font>
      <b/>
      <vertAlign val="superscript"/>
      <sz val="10"/>
      <color theme="4" tint="-0.249977111117893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i/>
      <sz val="10"/>
      <name val="Aptos Narrow"/>
      <family val="2"/>
      <scheme val="minor"/>
    </font>
    <font>
      <i/>
      <sz val="10"/>
      <color rgb="FF231F2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left" vertical="top"/>
      <protection locked="0"/>
    </xf>
    <xf numFmtId="0" fontId="5" fillId="3" borderId="0" xfId="1" applyFont="1" applyFill="1" applyAlignment="1" applyProtection="1">
      <alignment horizontal="center" vertical="center" wrapText="1"/>
      <protection locked="0"/>
    </xf>
    <xf numFmtId="1" fontId="6" fillId="3" borderId="0" xfId="1" applyNumberFormat="1" applyFont="1" applyFill="1" applyAlignment="1" applyProtection="1">
      <alignment horizontal="center" shrinkToFit="1"/>
      <protection locked="0"/>
    </xf>
    <xf numFmtId="0" fontId="7" fillId="3" borderId="0" xfId="1" applyFont="1" applyFill="1" applyAlignment="1" applyProtection="1">
      <alignment horizontal="center" wrapText="1"/>
      <protection locked="0"/>
    </xf>
    <xf numFmtId="0" fontId="6" fillId="3" borderId="0" xfId="1" applyFont="1" applyFill="1" applyAlignment="1" applyProtection="1">
      <alignment horizontal="center" wrapText="1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0" xfId="1" applyFont="1" applyAlignment="1" applyProtection="1">
      <alignment wrapText="1"/>
      <protection locked="0"/>
    </xf>
    <xf numFmtId="0" fontId="12" fillId="0" borderId="0" xfId="1" applyFont="1" applyProtection="1">
      <protection locked="0"/>
    </xf>
    <xf numFmtId="0" fontId="12" fillId="0" borderId="0" xfId="1" applyFont="1" applyAlignment="1" applyProtection="1">
      <alignment horizontal="left" vertical="top"/>
      <protection locked="0"/>
    </xf>
    <xf numFmtId="0" fontId="13" fillId="0" borderId="0" xfId="1" applyFont="1" applyAlignment="1" applyProtection="1">
      <alignment wrapText="1"/>
      <protection locked="0"/>
    </xf>
    <xf numFmtId="1" fontId="14" fillId="0" borderId="0" xfId="1" applyNumberFormat="1" applyFont="1" applyAlignment="1" applyProtection="1">
      <alignment shrinkToFit="1"/>
      <protection locked="0"/>
    </xf>
    <xf numFmtId="3" fontId="14" fillId="0" borderId="0" xfId="1" applyNumberFormat="1" applyFont="1" applyAlignment="1" applyProtection="1">
      <alignment shrinkToFit="1"/>
      <protection locked="0"/>
    </xf>
    <xf numFmtId="0" fontId="14" fillId="0" borderId="0" xfId="1" applyFont="1" applyAlignment="1" applyProtection="1">
      <alignment wrapText="1"/>
      <protection locked="0"/>
    </xf>
    <xf numFmtId="0" fontId="15" fillId="0" borderId="0" xfId="1" applyFont="1" applyAlignment="1" applyProtection="1">
      <alignment wrapText="1"/>
      <protection locked="0"/>
    </xf>
    <xf numFmtId="3" fontId="17" fillId="0" borderId="0" xfId="1" applyNumberFormat="1" applyFont="1" applyAlignment="1" applyProtection="1">
      <alignment shrinkToFit="1"/>
      <protection locked="0"/>
    </xf>
    <xf numFmtId="164" fontId="17" fillId="0" borderId="0" xfId="1" applyNumberFormat="1" applyFont="1" applyAlignment="1" applyProtection="1">
      <alignment shrinkToFit="1"/>
      <protection locked="0"/>
    </xf>
    <xf numFmtId="1" fontId="17" fillId="0" borderId="0" xfId="1" applyNumberFormat="1" applyFont="1" applyAlignment="1" applyProtection="1">
      <alignment horizontal="right" shrinkToFit="1"/>
      <protection locked="0"/>
    </xf>
    <xf numFmtId="0" fontId="10" fillId="0" borderId="0" xfId="1" applyFont="1" applyAlignment="1" applyProtection="1">
      <alignment horizontal="right" wrapText="1"/>
      <protection locked="0"/>
    </xf>
    <xf numFmtId="1" fontId="17" fillId="0" borderId="0" xfId="1" applyNumberFormat="1" applyFont="1" applyAlignment="1" applyProtection="1">
      <alignment shrinkToFit="1"/>
      <protection locked="0"/>
    </xf>
    <xf numFmtId="3" fontId="17" fillId="0" borderId="0" xfId="1" applyNumberFormat="1" applyFont="1" applyAlignment="1" applyProtection="1">
      <alignment shrinkToFit="1"/>
      <protection hidden="1"/>
    </xf>
    <xf numFmtId="0" fontId="18" fillId="0" borderId="0" xfId="1" applyFont="1" applyAlignment="1" applyProtection="1">
      <alignment wrapText="1"/>
      <protection locked="0"/>
    </xf>
    <xf numFmtId="0" fontId="14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left"/>
      <protection locked="0"/>
    </xf>
    <xf numFmtId="0" fontId="19" fillId="0" borderId="0" xfId="1" applyFont="1" applyAlignment="1" applyProtection="1">
      <alignment horizontal="left"/>
      <protection locked="0"/>
    </xf>
    <xf numFmtId="0" fontId="12" fillId="0" borderId="0" xfId="1" applyFont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CD500D19-968F-4C19-BB59-A6D04C233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98D6-BC77-4095-9AFD-DEADDEBA595E}">
  <sheetPr codeName="Sheet6">
    <tabColor theme="7" tint="-0.499984740745262"/>
  </sheetPr>
  <dimension ref="A1:M32"/>
  <sheetViews>
    <sheetView tabSelected="1" zoomScaleNormal="100" workbookViewId="0">
      <pane ySplit="3" topLeftCell="A6" activePane="bottomLeft" state="frozen"/>
      <selection sqref="A1:XFD1048576"/>
      <selection pane="bottomLeft" activeCell="B2" sqref="B2:M2"/>
    </sheetView>
  </sheetViews>
  <sheetFormatPr defaultRowHeight="13.5" x14ac:dyDescent="0.25"/>
  <cols>
    <col min="1" max="1" width="3.5703125" style="15" customWidth="1"/>
    <col min="2" max="2" width="43" style="15" customWidth="1"/>
    <col min="3" max="13" width="10.85546875" style="15" customWidth="1"/>
    <col min="14" max="16384" width="9.140625" style="15"/>
  </cols>
  <sheetData>
    <row r="1" spans="2:13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2:13" s="6" customFormat="1" ht="1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s="6" customFormat="1" ht="16.5" x14ac:dyDescent="0.25">
      <c r="B3" s="7" t="s">
        <v>3</v>
      </c>
      <c r="C3" s="8">
        <v>2013</v>
      </c>
      <c r="D3" s="8">
        <v>2014</v>
      </c>
      <c r="E3" s="8">
        <v>2015</v>
      </c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9" t="s">
        <v>4</v>
      </c>
      <c r="L3" s="10" t="s">
        <v>5</v>
      </c>
      <c r="M3" s="11" t="s">
        <v>6</v>
      </c>
    </row>
    <row r="4" spans="2:13" ht="17.25" customHeight="1" x14ac:dyDescent="0.25">
      <c r="B4" s="12" t="s">
        <v>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2:13" ht="17.25" customHeight="1" x14ac:dyDescent="0.25">
      <c r="B5" s="16" t="s">
        <v>8</v>
      </c>
      <c r="C5" s="17">
        <v>892</v>
      </c>
      <c r="D5" s="17">
        <v>924</v>
      </c>
      <c r="E5" s="18">
        <v>1019</v>
      </c>
      <c r="F5" s="18">
        <v>1064</v>
      </c>
      <c r="G5" s="18">
        <v>1009</v>
      </c>
      <c r="H5" s="17">
        <v>989</v>
      </c>
      <c r="I5" s="17">
        <v>917</v>
      </c>
      <c r="J5" s="17">
        <v>558</v>
      </c>
      <c r="K5" s="17">
        <v>329.76398999999998</v>
      </c>
      <c r="L5" s="17">
        <v>777.85150999999996</v>
      </c>
      <c r="M5" s="17">
        <v>741.82336999999995</v>
      </c>
    </row>
    <row r="6" spans="2:13" ht="17.25" customHeight="1" x14ac:dyDescent="0.25">
      <c r="B6" s="16" t="s">
        <v>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ht="17.25" customHeight="1" x14ac:dyDescent="0.25">
      <c r="B7" s="19" t="s">
        <v>10</v>
      </c>
      <c r="C7" s="18">
        <v>7176</v>
      </c>
      <c r="D7" s="18">
        <v>7226</v>
      </c>
      <c r="E7" s="18">
        <v>7235</v>
      </c>
      <c r="F7" s="18">
        <v>7257</v>
      </c>
      <c r="G7" s="18">
        <v>7257</v>
      </c>
      <c r="H7" s="18">
        <v>7257</v>
      </c>
      <c r="I7" s="18">
        <v>7339</v>
      </c>
      <c r="J7" s="18">
        <v>7339</v>
      </c>
      <c r="K7" s="18">
        <v>7339</v>
      </c>
      <c r="L7" s="18">
        <v>7339</v>
      </c>
      <c r="M7" s="18">
        <v>7339</v>
      </c>
    </row>
    <row r="8" spans="2:13" ht="17.25" customHeight="1" x14ac:dyDescent="0.25">
      <c r="B8" s="16" t="s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2:13" ht="17.25" customHeight="1" x14ac:dyDescent="0.25">
      <c r="B9" s="19" t="s">
        <v>12</v>
      </c>
      <c r="C9" s="18">
        <v>4373</v>
      </c>
      <c r="D9" s="18">
        <v>4596</v>
      </c>
      <c r="E9" s="18">
        <v>5284</v>
      </c>
      <c r="F9" s="18">
        <v>5342</v>
      </c>
      <c r="G9" s="18">
        <v>5274</v>
      </c>
      <c r="H9" s="18">
        <v>5242</v>
      </c>
      <c r="I9" s="18">
        <v>5048</v>
      </c>
      <c r="J9" s="18">
        <v>4045</v>
      </c>
      <c r="K9" s="18">
        <v>3355</v>
      </c>
      <c r="L9" s="18">
        <v>4253</v>
      </c>
      <c r="M9" s="18">
        <v>4385</v>
      </c>
    </row>
    <row r="10" spans="2:13" ht="17.25" customHeight="1" x14ac:dyDescent="0.25">
      <c r="B10" s="16" t="s">
        <v>13</v>
      </c>
      <c r="C10" s="17">
        <v>344</v>
      </c>
      <c r="D10" s="17">
        <v>371</v>
      </c>
      <c r="E10" s="17">
        <v>440</v>
      </c>
      <c r="F10" s="17">
        <v>452</v>
      </c>
      <c r="G10" s="17">
        <v>448</v>
      </c>
      <c r="H10" s="17">
        <v>446</v>
      </c>
      <c r="I10" s="17">
        <v>431</v>
      </c>
      <c r="J10" s="17">
        <v>306</v>
      </c>
      <c r="K10" s="17">
        <v>243.85535999999999</v>
      </c>
      <c r="L10" s="17">
        <v>339.38783999999998</v>
      </c>
      <c r="M10" s="17">
        <v>366.05148000000003</v>
      </c>
    </row>
    <row r="11" spans="2:13" ht="17.25" customHeight="1" x14ac:dyDescent="0.25">
      <c r="B11" s="20" t="s">
        <v>14</v>
      </c>
      <c r="C11" s="21">
        <v>12201</v>
      </c>
      <c r="D11" s="21">
        <v>12717</v>
      </c>
      <c r="E11" s="21">
        <v>15210</v>
      </c>
      <c r="F11" s="21">
        <v>16101</v>
      </c>
      <c r="G11" s="21">
        <v>15810</v>
      </c>
      <c r="H11" s="21">
        <v>15510</v>
      </c>
      <c r="I11" s="21">
        <v>14346</v>
      </c>
      <c r="J11" s="21">
        <v>8623</v>
      </c>
      <c r="K11" s="21">
        <v>6224.6043340000006</v>
      </c>
      <c r="L11" s="21">
        <v>14939.598457</v>
      </c>
      <c r="M11" s="21">
        <v>14255.290982999999</v>
      </c>
    </row>
    <row r="12" spans="2:13" ht="17.25" customHeight="1" x14ac:dyDescent="0.25">
      <c r="B12" s="20" t="s">
        <v>15</v>
      </c>
      <c r="C12" s="21">
        <v>17317</v>
      </c>
      <c r="D12" s="21">
        <v>18258</v>
      </c>
      <c r="E12" s="21">
        <v>21911</v>
      </c>
      <c r="F12" s="21">
        <v>22642</v>
      </c>
      <c r="G12" s="21">
        <v>22527</v>
      </c>
      <c r="H12" s="21">
        <v>23191</v>
      </c>
      <c r="I12" s="21">
        <v>21812</v>
      </c>
      <c r="J12" s="21">
        <v>15374</v>
      </c>
      <c r="K12" s="21">
        <v>12448.829976999999</v>
      </c>
      <c r="L12" s="21">
        <v>18798.496239</v>
      </c>
      <c r="M12" s="21">
        <v>19395.649271999999</v>
      </c>
    </row>
    <row r="13" spans="2:13" ht="17.25" customHeight="1" x14ac:dyDescent="0.25">
      <c r="B13" s="20" t="s">
        <v>16</v>
      </c>
      <c r="C13" s="22">
        <v>18.7</v>
      </c>
      <c r="D13" s="22">
        <v>18.7</v>
      </c>
      <c r="E13" s="22">
        <v>19.8</v>
      </c>
      <c r="F13" s="22">
        <v>20</v>
      </c>
      <c r="G13" s="22">
        <v>20.9</v>
      </c>
      <c r="H13" s="22">
        <v>21.6</v>
      </c>
      <c r="I13" s="22">
        <v>22.2</v>
      </c>
      <c r="J13" s="22">
        <v>21.7</v>
      </c>
      <c r="K13" s="22">
        <v>21.973141603762596</v>
      </c>
      <c r="L13" s="22">
        <v>28.055285349692799</v>
      </c>
      <c r="M13" s="14">
        <v>28.99</v>
      </c>
    </row>
    <row r="14" spans="2:13" ht="17.25" customHeight="1" x14ac:dyDescent="0.25">
      <c r="B14" s="20" t="s">
        <v>17</v>
      </c>
      <c r="C14" s="22">
        <v>70.5</v>
      </c>
      <c r="D14" s="22">
        <v>69.7</v>
      </c>
      <c r="E14" s="22">
        <v>69.400000000000006</v>
      </c>
      <c r="F14" s="22">
        <v>71.099999999999994</v>
      </c>
      <c r="G14" s="22">
        <v>69.8</v>
      </c>
      <c r="H14" s="22">
        <v>66.900000000000006</v>
      </c>
      <c r="I14" s="22">
        <v>65.8</v>
      </c>
      <c r="J14" s="22">
        <v>56.1</v>
      </c>
      <c r="K14" s="22">
        <v>50.12</v>
      </c>
      <c r="L14" s="22">
        <v>79.48</v>
      </c>
      <c r="M14" s="22">
        <v>73.569999999999993</v>
      </c>
    </row>
    <row r="15" spans="2:13" ht="17.25" customHeight="1" x14ac:dyDescent="0.25">
      <c r="B15" s="20" t="s">
        <v>18</v>
      </c>
      <c r="C15" s="23">
        <v>68</v>
      </c>
      <c r="D15" s="23">
        <v>68</v>
      </c>
      <c r="E15" s="23">
        <v>68</v>
      </c>
      <c r="F15" s="23">
        <v>68</v>
      </c>
      <c r="G15" s="23">
        <v>77</v>
      </c>
      <c r="H15" s="23">
        <v>77</v>
      </c>
      <c r="I15" s="23">
        <v>88</v>
      </c>
      <c r="J15" s="23">
        <v>88</v>
      </c>
      <c r="K15" s="23">
        <v>90</v>
      </c>
      <c r="L15" s="24" t="s">
        <v>19</v>
      </c>
      <c r="M15" s="24" t="s">
        <v>19</v>
      </c>
    </row>
    <row r="16" spans="2:13" ht="17.25" customHeight="1" x14ac:dyDescent="0.25">
      <c r="B16" s="20" t="s">
        <v>20</v>
      </c>
      <c r="C16" s="25">
        <v>215</v>
      </c>
      <c r="D16" s="25">
        <v>217</v>
      </c>
      <c r="E16" s="25">
        <v>228</v>
      </c>
      <c r="F16" s="25">
        <v>232</v>
      </c>
      <c r="G16" s="25">
        <v>229</v>
      </c>
      <c r="H16" s="25">
        <v>230</v>
      </c>
      <c r="I16" s="25">
        <v>234</v>
      </c>
      <c r="J16" s="25">
        <v>207</v>
      </c>
      <c r="K16" s="25">
        <v>193</v>
      </c>
      <c r="L16" s="25">
        <v>204</v>
      </c>
      <c r="M16" s="25">
        <v>164</v>
      </c>
    </row>
    <row r="17" spans="1:13" ht="17.25" customHeight="1" x14ac:dyDescent="0.25">
      <c r="B17" s="12" t="s">
        <v>21</v>
      </c>
      <c r="C17" s="21">
        <v>30189</v>
      </c>
      <c r="D17" s="21">
        <v>33665</v>
      </c>
      <c r="E17" s="21">
        <v>35825</v>
      </c>
      <c r="F17" s="21">
        <v>40928</v>
      </c>
      <c r="G17" s="21">
        <v>42163</v>
      </c>
      <c r="H17" s="21">
        <v>44103</v>
      </c>
      <c r="I17" s="21">
        <v>43490</v>
      </c>
      <c r="J17" s="21">
        <v>31233</v>
      </c>
      <c r="K17" s="26">
        <f>SUM(K19:K20)</f>
        <v>13938.941344000001</v>
      </c>
      <c r="L17" s="26">
        <f>SUM(L19:L20)</f>
        <v>69394.444787</v>
      </c>
      <c r="M17" s="26">
        <f>SUM(M19:M20)</f>
        <v>56133.996059999998</v>
      </c>
    </row>
    <row r="18" spans="1:13" ht="17.25" customHeight="1" x14ac:dyDescent="0.25">
      <c r="B18" s="27" t="s">
        <v>22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1:13" ht="17.25" customHeight="1" x14ac:dyDescent="0.25">
      <c r="B19" s="16" t="s">
        <v>23</v>
      </c>
      <c r="C19" s="18">
        <v>19430</v>
      </c>
      <c r="D19" s="18">
        <v>21956</v>
      </c>
      <c r="E19" s="18">
        <v>24249</v>
      </c>
      <c r="F19" s="18">
        <v>26017</v>
      </c>
      <c r="G19" s="18">
        <v>27172</v>
      </c>
      <c r="H19" s="18">
        <v>29169</v>
      </c>
      <c r="I19" s="18">
        <v>27286</v>
      </c>
      <c r="J19" s="18">
        <v>16759</v>
      </c>
      <c r="K19" s="18">
        <v>13604.026254</v>
      </c>
      <c r="L19" s="18">
        <v>66736.996429000006</v>
      </c>
      <c r="M19" s="18">
        <v>52501.485747999999</v>
      </c>
    </row>
    <row r="20" spans="1:13" ht="17.25" customHeight="1" x14ac:dyDescent="0.25">
      <c r="B20" s="16" t="s">
        <v>24</v>
      </c>
      <c r="C20" s="17">
        <v>684</v>
      </c>
      <c r="D20" s="17">
        <v>741</v>
      </c>
      <c r="E20" s="17">
        <v>741</v>
      </c>
      <c r="F20" s="17">
        <v>833</v>
      </c>
      <c r="G20" s="17">
        <v>904</v>
      </c>
      <c r="H20" s="18">
        <v>1048</v>
      </c>
      <c r="I20" s="18">
        <v>1078</v>
      </c>
      <c r="J20" s="17">
        <v>573</v>
      </c>
      <c r="K20" s="17">
        <v>334.91509000000002</v>
      </c>
      <c r="L20" s="17">
        <v>2657.4483580000001</v>
      </c>
      <c r="M20" s="18">
        <v>3632.5103119999999</v>
      </c>
    </row>
    <row r="21" spans="1:13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5">
      <c r="A22" s="28" t="s">
        <v>25</v>
      </c>
      <c r="B22" s="29" t="s">
        <v>26</v>
      </c>
      <c r="C22" s="29"/>
    </row>
    <row r="23" spans="1:13" x14ac:dyDescent="0.25">
      <c r="A23" s="29" t="s">
        <v>27</v>
      </c>
      <c r="B23" s="15" t="s">
        <v>28</v>
      </c>
    </row>
    <row r="24" spans="1:13" x14ac:dyDescent="0.25">
      <c r="A24" s="29" t="s">
        <v>29</v>
      </c>
      <c r="B24" s="15" t="s">
        <v>30</v>
      </c>
    </row>
    <row r="25" spans="1:13" x14ac:dyDescent="0.25">
      <c r="A25" s="29" t="s">
        <v>31</v>
      </c>
      <c r="B25" s="29" t="s">
        <v>32</v>
      </c>
      <c r="C25" s="29"/>
      <c r="D25" s="29"/>
    </row>
    <row r="26" spans="1:13" x14ac:dyDescent="0.25">
      <c r="A26" s="29" t="s">
        <v>33</v>
      </c>
      <c r="B26" s="29" t="s">
        <v>34</v>
      </c>
      <c r="C26" s="29"/>
    </row>
    <row r="27" spans="1:13" x14ac:dyDescent="0.25">
      <c r="A27" s="29" t="s">
        <v>35</v>
      </c>
      <c r="B27" s="29" t="s">
        <v>36</v>
      </c>
      <c r="C27" s="29"/>
    </row>
    <row r="28" spans="1:13" x14ac:dyDescent="0.25">
      <c r="A28" s="29" t="s">
        <v>37</v>
      </c>
      <c r="B28" s="29"/>
      <c r="C28" s="29"/>
    </row>
    <row r="29" spans="1:13" x14ac:dyDescent="0.25">
      <c r="A29" s="29"/>
      <c r="B29" s="29"/>
      <c r="C29" s="29"/>
    </row>
    <row r="30" spans="1:13" x14ac:dyDescent="0.25">
      <c r="A30" s="30" t="s">
        <v>38</v>
      </c>
      <c r="B30" s="29"/>
      <c r="C30" s="29"/>
    </row>
    <row r="31" spans="1:13" x14ac:dyDescent="0.25">
      <c r="A31" s="30" t="s">
        <v>2</v>
      </c>
    </row>
    <row r="32" spans="1:13" x14ac:dyDescent="0.25">
      <c r="B32" s="31"/>
    </row>
  </sheetData>
  <mergeCells count="1">
    <mergeCell ref="B2:M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2024-08-30T08:51:57Z</dcterms:created>
  <dcterms:modified xsi:type="dcterms:W3CDTF">2024-08-30T08:51:57Z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2024-08-30T08:51:57Z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240d1670-0c3d-4484-a5eb-29caeb18bff9</vt:lpwstr>
  </property>
  <property fmtid="{D5CDD505-2E9C-101B-9397-08002B2CF9AE}" pid="8" name="MSIP_Label_83c4ab6a-b8f9-4a41-a9e3-9d9b3c522aed_ContentBits">
    <vt:lpwstr>1</vt:lpwstr>
  </property>
</Properties>
</file>