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datastore-a\std$\EI Division\ESS Publication\ESS_2024\Tables\"/>
    </mc:Choice>
  </mc:AlternateContent>
  <xr:revisionPtr revIDLastSave="0" documentId="8_{69FA107B-2FFD-4C7C-A34B-8D7381DE6BF5}" xr6:coauthVersionLast="47" xr6:coauthVersionMax="47" xr10:uidLastSave="{00000000-0000-0000-0000-000000000000}"/>
  <bookViews>
    <workbookView xWindow="-120" yWindow="-120" windowWidth="29040" windowHeight="15840" xr2:uid="{8EC44EE3-2D03-404D-A492-9CAEBC51179A}"/>
  </bookViews>
  <sheets>
    <sheet name="Table 2.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5" i="2" l="1"/>
  <c r="H74" i="2"/>
  <c r="F73" i="2"/>
  <c r="E73" i="2"/>
  <c r="D73" i="2"/>
  <c r="H73" i="2" s="1"/>
  <c r="C73" i="2"/>
  <c r="H72" i="2"/>
  <c r="H71" i="2"/>
  <c r="F70" i="2"/>
  <c r="E70" i="2"/>
  <c r="H70" i="2" s="1"/>
  <c r="D70" i="2"/>
  <c r="C70" i="2"/>
  <c r="H69" i="2"/>
  <c r="H68" i="2"/>
  <c r="F67" i="2"/>
  <c r="H67" i="2" s="1"/>
  <c r="E67" i="2"/>
  <c r="D67" i="2"/>
  <c r="C67" i="2"/>
  <c r="H66" i="2"/>
  <c r="H65" i="2"/>
  <c r="H64" i="2"/>
  <c r="F64" i="2"/>
  <c r="E64" i="2"/>
  <c r="D64" i="2"/>
  <c r="C64" i="2"/>
  <c r="H63" i="2"/>
  <c r="H62" i="2"/>
  <c r="H61" i="2"/>
  <c r="F60" i="2"/>
  <c r="E60" i="2"/>
  <c r="D60" i="2"/>
  <c r="C60" i="2"/>
  <c r="H60" i="2" s="1"/>
  <c r="H59" i="2"/>
  <c r="H58" i="2"/>
  <c r="H57" i="2"/>
  <c r="F54" i="2"/>
  <c r="E54" i="2"/>
  <c r="H54" i="2" s="1"/>
  <c r="H53" i="2"/>
  <c r="H52" i="2"/>
  <c r="H51" i="2"/>
  <c r="F50" i="2"/>
  <c r="E50" i="2"/>
  <c r="H50" i="2" s="1"/>
  <c r="D50" i="2"/>
  <c r="C50" i="2"/>
  <c r="H49" i="2"/>
  <c r="H48" i="2"/>
  <c r="H47" i="2"/>
  <c r="H46" i="2"/>
  <c r="F46" i="2"/>
  <c r="E46" i="2"/>
  <c r="D46" i="2"/>
  <c r="C46" i="2"/>
  <c r="H45" i="2"/>
  <c r="H44" i="2"/>
  <c r="H43" i="2"/>
  <c r="G42" i="2"/>
  <c r="F42" i="2"/>
  <c r="E42" i="2"/>
  <c r="D42" i="2"/>
  <c r="H42" i="2" s="1"/>
  <c r="C42" i="2"/>
  <c r="H39" i="2"/>
  <c r="H38" i="2"/>
  <c r="G37" i="2"/>
  <c r="F37" i="2"/>
  <c r="E37" i="2"/>
  <c r="D37" i="2"/>
  <c r="C37" i="2"/>
  <c r="H37" i="2" s="1"/>
  <c r="H36" i="2"/>
  <c r="H35" i="2"/>
  <c r="H34" i="2"/>
  <c r="F34" i="2"/>
  <c r="E34" i="2"/>
  <c r="D34" i="2"/>
  <c r="C34" i="2"/>
  <c r="H33" i="2"/>
  <c r="H32" i="2"/>
  <c r="F31" i="2"/>
  <c r="E31" i="2"/>
  <c r="D31" i="2"/>
  <c r="C31" i="2"/>
  <c r="H31" i="2" s="1"/>
  <c r="H30" i="2"/>
  <c r="H29" i="2"/>
  <c r="F28" i="2"/>
  <c r="E28" i="2"/>
  <c r="D28" i="2"/>
  <c r="C28" i="2"/>
  <c r="H28" i="2" s="1"/>
  <c r="H27" i="2"/>
  <c r="H26" i="2"/>
  <c r="H25" i="2"/>
  <c r="F24" i="2"/>
  <c r="E24" i="2"/>
  <c r="H24" i="2" s="1"/>
  <c r="D24" i="2"/>
  <c r="C24" i="2"/>
  <c r="H23" i="2"/>
  <c r="H22" i="2"/>
  <c r="H21" i="2"/>
  <c r="H18" i="2"/>
  <c r="F18" i="2"/>
  <c r="E18" i="2"/>
  <c r="H17" i="2"/>
  <c r="H16" i="2"/>
  <c r="H15" i="2"/>
  <c r="H14" i="2"/>
  <c r="F14" i="2"/>
  <c r="E14" i="2"/>
  <c r="D14" i="2"/>
  <c r="C14" i="2"/>
  <c r="H13" i="2"/>
  <c r="H12" i="2"/>
  <c r="H11" i="2"/>
  <c r="F10" i="2"/>
  <c r="E10" i="2"/>
  <c r="D10" i="2"/>
  <c r="C10" i="2"/>
  <c r="H10" i="2" s="1"/>
  <c r="H9" i="2"/>
  <c r="H8" i="2"/>
  <c r="H7" i="2"/>
  <c r="G6" i="2"/>
  <c r="F6" i="2"/>
  <c r="E6" i="2"/>
  <c r="D6" i="2"/>
  <c r="C6" i="2"/>
  <c r="H6" i="2" s="1"/>
</calcChain>
</file>

<file path=xl/sharedStrings.xml><?xml version="1.0" encoding="utf-8"?>
<sst xmlns="http://schemas.openxmlformats.org/spreadsheetml/2006/main" count="143" uniqueCount="66">
  <si>
    <t>02. ECONOMIC AND SOCIAL INFRASTRUCTURE</t>
  </si>
  <si>
    <t>TABLE 2.2</t>
  </si>
  <si>
    <t>Road Kilometerage by Province and District</t>
  </si>
  <si>
    <t>Kilometres</t>
  </si>
  <si>
    <t>Province/ District</t>
  </si>
  <si>
    <r>
      <rPr>
        <sz val="11"/>
        <color rgb="FF231F20"/>
        <rFont val="Aptos Narrow"/>
        <family val="2"/>
        <scheme val="minor"/>
      </rPr>
      <t>Class A</t>
    </r>
  </si>
  <si>
    <r>
      <rPr>
        <sz val="11"/>
        <color rgb="FF231F20"/>
        <rFont val="Aptos Narrow"/>
        <family val="2"/>
        <scheme val="minor"/>
      </rPr>
      <t>Class B</t>
    </r>
  </si>
  <si>
    <r>
      <rPr>
        <sz val="11"/>
        <color rgb="FF231F20"/>
        <rFont val="Aptos Narrow"/>
        <family val="2"/>
        <scheme val="minor"/>
      </rPr>
      <t>Class C</t>
    </r>
  </si>
  <si>
    <r>
      <rPr>
        <sz val="11"/>
        <color rgb="FF231F20"/>
        <rFont val="Aptos Narrow"/>
        <family val="2"/>
        <scheme val="minor"/>
      </rPr>
      <t>Class D</t>
    </r>
  </si>
  <si>
    <r>
      <rPr>
        <sz val="11"/>
        <color rgb="FF231F20"/>
        <rFont val="Aptos Narrow"/>
        <family val="2"/>
        <scheme val="minor"/>
      </rPr>
      <t>Express- ways</t>
    </r>
  </si>
  <si>
    <r>
      <rPr>
        <sz val="11"/>
        <color rgb="FF231F20"/>
        <rFont val="Aptos Narrow"/>
        <family val="2"/>
        <scheme val="minor"/>
      </rPr>
      <t>Total</t>
    </r>
  </si>
  <si>
    <r>
      <t>Year 2022</t>
    </r>
    <r>
      <rPr>
        <b/>
        <vertAlign val="superscript"/>
        <sz val="10"/>
        <color rgb="FF3358A6"/>
        <rFont val="Aptos Narrow"/>
        <family val="2"/>
        <scheme val="minor"/>
      </rPr>
      <t>(a)</t>
    </r>
  </si>
  <si>
    <r>
      <rPr>
        <b/>
        <sz val="10"/>
        <color rgb="FF231F20"/>
        <rFont val="Aptos Narrow"/>
        <family val="2"/>
        <scheme val="minor"/>
      </rPr>
      <t>Western</t>
    </r>
  </si>
  <si>
    <r>
      <rPr>
        <sz val="10"/>
        <color rgb="FF231F20"/>
        <rFont val="Aptos Narrow"/>
        <family val="2"/>
        <scheme val="minor"/>
      </rPr>
      <t>Colombo</t>
    </r>
  </si>
  <si>
    <r>
      <rPr>
        <sz val="10"/>
        <color rgb="FF231F20"/>
        <rFont val="Aptos Narrow"/>
        <family val="2"/>
        <scheme val="minor"/>
      </rPr>
      <t>Gampaha</t>
    </r>
  </si>
  <si>
    <r>
      <rPr>
        <sz val="10"/>
        <color rgb="FF231F20"/>
        <rFont val="Aptos Narrow"/>
        <family val="2"/>
        <scheme val="minor"/>
      </rPr>
      <t>Kalutara</t>
    </r>
  </si>
  <si>
    <r>
      <rPr>
        <b/>
        <sz val="10"/>
        <color rgb="FF231F20"/>
        <rFont val="Aptos Narrow"/>
        <family val="2"/>
        <scheme val="minor"/>
      </rPr>
      <t>Central</t>
    </r>
  </si>
  <si>
    <t>-</t>
  </si>
  <si>
    <r>
      <rPr>
        <sz val="10"/>
        <color rgb="FF231F20"/>
        <rFont val="Aptos Narrow"/>
        <family val="2"/>
        <scheme val="minor"/>
      </rPr>
      <t>Kandy</t>
    </r>
  </si>
  <si>
    <r>
      <rPr>
        <sz val="10"/>
        <color rgb="FF231F20"/>
        <rFont val="Aptos Narrow"/>
        <family val="2"/>
        <scheme val="minor"/>
      </rPr>
      <t>Matale</t>
    </r>
  </si>
  <si>
    <r>
      <rPr>
        <sz val="10"/>
        <color rgb="FF231F20"/>
        <rFont val="Aptos Narrow"/>
        <family val="2"/>
        <scheme val="minor"/>
      </rPr>
      <t>Nuwara Eliya</t>
    </r>
  </si>
  <si>
    <r>
      <rPr>
        <b/>
        <sz val="10"/>
        <color rgb="FF231F20"/>
        <rFont val="Aptos Narrow"/>
        <family val="2"/>
        <scheme val="minor"/>
      </rPr>
      <t>Southern</t>
    </r>
  </si>
  <si>
    <r>
      <rPr>
        <sz val="10"/>
        <color rgb="FF231F20"/>
        <rFont val="Aptos Narrow"/>
        <family val="2"/>
        <scheme val="minor"/>
      </rPr>
      <t>Galle</t>
    </r>
  </si>
  <si>
    <r>
      <rPr>
        <sz val="10"/>
        <color rgb="FF231F20"/>
        <rFont val="Aptos Narrow"/>
        <family val="2"/>
        <scheme val="minor"/>
      </rPr>
      <t>Matara</t>
    </r>
  </si>
  <si>
    <r>
      <rPr>
        <sz val="10"/>
        <color rgb="FF231F20"/>
        <rFont val="Aptos Narrow"/>
        <family val="2"/>
        <scheme val="minor"/>
      </rPr>
      <t>Hambantota</t>
    </r>
  </si>
  <si>
    <r>
      <rPr>
        <b/>
        <sz val="10"/>
        <color rgb="FF231F20"/>
        <rFont val="Aptos Narrow"/>
        <family val="2"/>
        <scheme val="minor"/>
      </rPr>
      <t>Northern</t>
    </r>
  </si>
  <si>
    <t>Jaffna</t>
  </si>
  <si>
    <r>
      <t>381</t>
    </r>
    <r>
      <rPr>
        <vertAlign val="superscript"/>
        <sz val="10"/>
        <color rgb="FF231F20"/>
        <rFont val="Aptos Narrow"/>
        <family val="2"/>
        <scheme val="minor"/>
      </rPr>
      <t>(b)</t>
    </r>
  </si>
  <si>
    <r>
      <t>277</t>
    </r>
    <r>
      <rPr>
        <vertAlign val="superscript"/>
        <sz val="10"/>
        <color rgb="FF231F20"/>
        <rFont val="Aptos Narrow"/>
        <family val="2"/>
        <scheme val="minor"/>
      </rPr>
      <t>(b)</t>
    </r>
  </si>
  <si>
    <r>
      <t>1,622</t>
    </r>
    <r>
      <rPr>
        <vertAlign val="superscript"/>
        <sz val="10"/>
        <color rgb="FF231F20"/>
        <rFont val="Aptos Narrow"/>
        <family val="2"/>
        <scheme val="minor"/>
      </rPr>
      <t xml:space="preserve"> (b)</t>
    </r>
  </si>
  <si>
    <t>Kilinochchi</t>
  </si>
  <si>
    <r>
      <rPr>
        <sz val="10"/>
        <color rgb="FF231F20"/>
        <rFont val="Aptos Narrow"/>
        <family val="2"/>
        <scheme val="minor"/>
      </rPr>
      <t>Mannar</t>
    </r>
  </si>
  <si>
    <r>
      <rPr>
        <sz val="10"/>
        <color rgb="FF231F20"/>
        <rFont val="Aptos Narrow"/>
        <family val="2"/>
        <scheme val="minor"/>
      </rPr>
      <t>Mullaitivu</t>
    </r>
  </si>
  <si>
    <r>
      <rPr>
        <sz val="10"/>
        <color rgb="FF231F20"/>
        <rFont val="Aptos Narrow"/>
        <family val="2"/>
        <scheme val="minor"/>
      </rPr>
      <t>Vavuniya</t>
    </r>
  </si>
  <si>
    <r>
      <rPr>
        <b/>
        <sz val="10"/>
        <color rgb="FF231F20"/>
        <rFont val="Aptos Narrow"/>
        <family val="2"/>
        <scheme val="minor"/>
      </rPr>
      <t>Eastern</t>
    </r>
  </si>
  <si>
    <r>
      <rPr>
        <sz val="10"/>
        <color rgb="FF231F20"/>
        <rFont val="Aptos Narrow"/>
        <family val="2"/>
        <scheme val="minor"/>
      </rPr>
      <t>Batticaloa</t>
    </r>
  </si>
  <si>
    <r>
      <rPr>
        <sz val="10"/>
        <color rgb="FF231F20"/>
        <rFont val="Aptos Narrow"/>
        <family val="2"/>
        <scheme val="minor"/>
      </rPr>
      <t>Ampara</t>
    </r>
  </si>
  <si>
    <r>
      <rPr>
        <sz val="10"/>
        <color rgb="FF231F20"/>
        <rFont val="Aptos Narrow"/>
        <family val="2"/>
        <scheme val="minor"/>
      </rPr>
      <t>Trincomalee</t>
    </r>
  </si>
  <si>
    <r>
      <rPr>
        <b/>
        <sz val="10"/>
        <color rgb="FF231F20"/>
        <rFont val="Aptos Narrow"/>
        <family val="2"/>
        <scheme val="minor"/>
      </rPr>
      <t>North Western</t>
    </r>
  </si>
  <si>
    <r>
      <rPr>
        <sz val="10"/>
        <color rgb="FF231F20"/>
        <rFont val="Aptos Narrow"/>
        <family val="2"/>
        <scheme val="minor"/>
      </rPr>
      <t>Kurunegala</t>
    </r>
  </si>
  <si>
    <r>
      <rPr>
        <sz val="10"/>
        <color rgb="FF231F20"/>
        <rFont val="Aptos Narrow"/>
        <family val="2"/>
        <scheme val="minor"/>
      </rPr>
      <t>Puttalam</t>
    </r>
  </si>
  <si>
    <r>
      <rPr>
        <b/>
        <sz val="10"/>
        <color rgb="FF231F20"/>
        <rFont val="Aptos Narrow"/>
        <family val="2"/>
        <scheme val="minor"/>
      </rPr>
      <t>North Central</t>
    </r>
  </si>
  <si>
    <r>
      <rPr>
        <sz val="10"/>
        <color rgb="FF231F20"/>
        <rFont val="Aptos Narrow"/>
        <family val="2"/>
        <scheme val="minor"/>
      </rPr>
      <t>Anuradhapura</t>
    </r>
  </si>
  <si>
    <r>
      <rPr>
        <sz val="10"/>
        <color rgb="FF231F20"/>
        <rFont val="Aptos Narrow"/>
        <family val="2"/>
        <scheme val="minor"/>
      </rPr>
      <t>Polonnaruwa</t>
    </r>
  </si>
  <si>
    <r>
      <rPr>
        <b/>
        <sz val="10"/>
        <color rgb="FF231F20"/>
        <rFont val="Aptos Narrow"/>
        <family val="2"/>
        <scheme val="minor"/>
      </rPr>
      <t>Uva</t>
    </r>
  </si>
  <si>
    <r>
      <rPr>
        <sz val="10"/>
        <color rgb="FF231F20"/>
        <rFont val="Aptos Narrow"/>
        <family val="2"/>
        <scheme val="minor"/>
      </rPr>
      <t>Badulla</t>
    </r>
  </si>
  <si>
    <r>
      <rPr>
        <sz val="10"/>
        <color rgb="FF231F20"/>
        <rFont val="Aptos Narrow"/>
        <family val="2"/>
        <scheme val="minor"/>
      </rPr>
      <t>Moneragala</t>
    </r>
  </si>
  <si>
    <r>
      <rPr>
        <b/>
        <sz val="10"/>
        <color rgb="FF231F20"/>
        <rFont val="Aptos Narrow"/>
        <family val="2"/>
        <scheme val="minor"/>
      </rPr>
      <t>Sabaragamuwa</t>
    </r>
  </si>
  <si>
    <t>Kegalle</t>
  </si>
  <si>
    <t>Ratnapura</t>
  </si>
  <si>
    <r>
      <t>Year 2023</t>
    </r>
    <r>
      <rPr>
        <b/>
        <vertAlign val="superscript"/>
        <sz val="10"/>
        <color rgb="FF3358A6"/>
        <rFont val="Aptos Narrow"/>
        <family val="2"/>
        <scheme val="minor"/>
      </rPr>
      <t>(c)</t>
    </r>
  </si>
  <si>
    <r>
      <rPr>
        <sz val="10"/>
        <color rgb="FF231F20"/>
        <rFont val="Aptos Narrow"/>
        <family val="2"/>
        <scheme val="minor"/>
      </rPr>
      <t>Kegalle</t>
    </r>
  </si>
  <si>
    <r>
      <rPr>
        <sz val="10"/>
        <color rgb="FF231F20"/>
        <rFont val="Aptos Narrow"/>
        <family val="2"/>
        <scheme val="minor"/>
      </rPr>
      <t>Ratnapura</t>
    </r>
  </si>
  <si>
    <t>(a)</t>
  </si>
  <si>
    <t>Revised</t>
  </si>
  <si>
    <t>(b)</t>
  </si>
  <si>
    <t>Total of Jaffna and Kilinochchi districts</t>
  </si>
  <si>
    <t>(c)</t>
  </si>
  <si>
    <t>Provisional</t>
  </si>
  <si>
    <t>“A” Class      –    All roads within the network of Trunk Roads connecting the national capital with the provincial capitals and also connecting these capitals with one another. Also included are other major roads (all roads paved and bitumen surfaced with carriage way between 24ft. to 36ft. and  platform width 36ft. to 56ft.).</t>
  </si>
  <si>
    <t>“B” Class      –    Main roads connecting other important towns and also providing important links within the trunk route system (Metalled and bitumen with a small percentage gravelled).</t>
  </si>
  <si>
    <t>“C” Class      –    Other roads such as agricultural roads and local roads (Single carriage way of 12ft. width and a platform width of 22ft. mostly metalled but with a small percentage gravelled).</t>
  </si>
  <si>
    <t>“D” Class      –    Gravelled road with 8ft. – 10ft. width surface generally motorable during dry weather only.</t>
  </si>
  <si>
    <t xml:space="preserve">Sources : </t>
  </si>
  <si>
    <t>Road Development Authority</t>
  </si>
  <si>
    <t>Provincial Road Development Authorities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</si>
</sst>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9" x14ac:knownFonts="1">
    <font>
      <sz val="11"/>
      <color theme="1"/>
      <name val="Aptos Narrow"/>
      <family val="2"/>
      <scheme val="minor"/>
    </font>
    <font>
      <sz val="10"/>
      <color rgb="FF000000"/>
      <name val="Times New Roman"/>
      <charset val="204"/>
    </font>
    <font>
      <b/>
      <sz val="12"/>
      <color theme="0"/>
      <name val="Calibri"/>
      <family val="2"/>
    </font>
    <font>
      <sz val="12"/>
      <color rgb="FF000000"/>
      <name val="Calibri"/>
      <family val="2"/>
    </font>
    <font>
      <b/>
      <sz val="11"/>
      <color rgb="FF3358A6"/>
      <name val="Aptos Narrow"/>
      <family val="2"/>
      <scheme val="minor"/>
    </font>
    <font>
      <sz val="10"/>
      <color rgb="FF000000"/>
      <name val="Aptos Narrow"/>
      <family val="2"/>
      <scheme val="minor"/>
    </font>
    <font>
      <sz val="11"/>
      <color rgb="FF231F20"/>
      <name val="Aptos Narrow"/>
      <family val="2"/>
      <scheme val="minor"/>
    </font>
    <font>
      <sz val="11"/>
      <name val="Aptos Narrow"/>
      <family val="2"/>
      <scheme val="minor"/>
    </font>
    <font>
      <sz val="11"/>
      <color rgb="FF000000"/>
      <name val="Aptos Narrow"/>
      <family val="2"/>
      <scheme val="minor"/>
    </font>
    <font>
      <b/>
      <sz val="10"/>
      <color rgb="FF3358A6"/>
      <name val="Aptos Narrow"/>
      <family val="2"/>
      <scheme val="minor"/>
    </font>
    <font>
      <b/>
      <vertAlign val="superscript"/>
      <sz val="10"/>
      <color rgb="FF3358A6"/>
      <name val="Aptos Narrow"/>
      <family val="2"/>
      <scheme val="minor"/>
    </font>
    <font>
      <b/>
      <sz val="10"/>
      <name val="Aptos Narrow"/>
      <family val="2"/>
      <scheme val="minor"/>
    </font>
    <font>
      <b/>
      <sz val="10"/>
      <color rgb="FF231F20"/>
      <name val="Aptos Narrow"/>
      <family val="2"/>
      <scheme val="minor"/>
    </font>
    <font>
      <sz val="10"/>
      <color rgb="FF000000"/>
      <name val="Times New Roman"/>
      <family val="1"/>
    </font>
    <font>
      <sz val="10"/>
      <name val="Aptos Narrow"/>
      <family val="2"/>
      <scheme val="minor"/>
    </font>
    <font>
      <sz val="10"/>
      <color rgb="FF231F20"/>
      <name val="Aptos Narrow"/>
      <family val="2"/>
      <scheme val="minor"/>
    </font>
    <font>
      <vertAlign val="superscript"/>
      <sz val="10"/>
      <color rgb="FF231F20"/>
      <name val="Aptos Narrow"/>
      <family val="2"/>
      <scheme val="minor"/>
    </font>
    <font>
      <i/>
      <sz val="10"/>
      <color rgb="FF231F20"/>
      <name val="Aptos Narrow"/>
      <family val="2"/>
      <scheme val="minor"/>
    </font>
    <font>
      <i/>
      <sz val="10"/>
      <color rgb="FF000000"/>
      <name val="Aptos Narrow"/>
      <family val="2"/>
      <scheme val="minor"/>
    </font>
  </fonts>
  <fills count="4">
    <fill>
      <patternFill patternType="none"/>
    </fill>
    <fill>
      <patternFill patternType="gray125"/>
    </fill>
    <fill>
      <patternFill patternType="solid">
        <fgColor theme="7" tint="-0.499984740745262"/>
        <bgColor indexed="64"/>
      </patternFill>
    </fill>
    <fill>
      <patternFill patternType="solid">
        <fgColor theme="7" tint="0.5999938962981048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43" fontId="13" fillId="0" borderId="0" applyFont="0" applyFill="0" applyBorder="0" applyAlignment="0" applyProtection="0"/>
  </cellStyleXfs>
  <cellXfs count="40">
    <xf numFmtId="0" fontId="0" fillId="0" borderId="0" xfId="0"/>
    <xf numFmtId="0" fontId="2" fillId="2" borderId="0" xfId="1" applyFont="1" applyFill="1" applyAlignment="1" applyProtection="1">
      <alignment horizontal="left" vertical="center"/>
      <protection locked="0"/>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right" vertical="center"/>
      <protection locked="0"/>
    </xf>
    <xf numFmtId="0" fontId="3" fillId="0" borderId="0" xfId="1" applyFont="1" applyAlignment="1" applyProtection="1">
      <alignment horizontal="left" vertical="top"/>
      <protection locked="0"/>
    </xf>
    <xf numFmtId="0" fontId="4" fillId="3" borderId="1" xfId="1" applyFont="1" applyFill="1" applyBorder="1" applyAlignment="1" applyProtection="1">
      <alignment horizontal="center" vertical="top"/>
      <protection locked="0"/>
    </xf>
    <xf numFmtId="0" fontId="1" fillId="0" borderId="0" xfId="1" applyAlignment="1" applyProtection="1">
      <alignment horizontal="left" vertical="top"/>
      <protection locked="0"/>
    </xf>
    <xf numFmtId="0" fontId="5" fillId="3" borderId="2" xfId="1" applyFont="1" applyFill="1" applyBorder="1" applyAlignment="1" applyProtection="1">
      <alignment horizontal="right"/>
      <protection locked="0"/>
    </xf>
    <xf numFmtId="0" fontId="6" fillId="3" borderId="0" xfId="1" applyFont="1" applyFill="1" applyAlignment="1" applyProtection="1">
      <alignment horizontal="left" vertical="top" wrapText="1"/>
      <protection locked="0"/>
    </xf>
    <xf numFmtId="0" fontId="7" fillId="3" borderId="0" xfId="1" applyFont="1" applyFill="1" applyAlignment="1" applyProtection="1">
      <alignment horizontal="center" vertical="top" wrapText="1"/>
      <protection locked="0"/>
    </xf>
    <xf numFmtId="0" fontId="8" fillId="0" borderId="0" xfId="1" applyFont="1" applyAlignment="1" applyProtection="1">
      <alignment horizontal="left" vertical="top"/>
      <protection locked="0"/>
    </xf>
    <xf numFmtId="0" fontId="9" fillId="0" borderId="0" xfId="1" applyFont="1" applyAlignment="1" applyProtection="1">
      <alignment horizontal="center" wrapText="1"/>
      <protection locked="0"/>
    </xf>
    <xf numFmtId="0" fontId="11" fillId="0" borderId="0" xfId="1" applyFont="1" applyAlignment="1" applyProtection="1">
      <alignment horizontal="center" wrapText="1"/>
      <protection locked="0"/>
    </xf>
    <xf numFmtId="0" fontId="11" fillId="0" borderId="0" xfId="1" applyFont="1" applyAlignment="1" applyProtection="1">
      <alignment wrapText="1"/>
      <protection locked="0"/>
    </xf>
    <xf numFmtId="0" fontId="5" fillId="0" borderId="0" xfId="1" applyFont="1" applyAlignment="1" applyProtection="1">
      <alignment horizontal="left" vertical="top"/>
      <protection locked="0"/>
    </xf>
    <xf numFmtId="0" fontId="11" fillId="0" borderId="0" xfId="1" applyFont="1" applyAlignment="1" applyProtection="1">
      <alignment horizontal="left" vertical="top" wrapText="1"/>
      <protection locked="0"/>
    </xf>
    <xf numFmtId="164" fontId="12" fillId="0" borderId="0" xfId="2" applyNumberFormat="1" applyFont="1" applyAlignment="1" applyProtection="1">
      <alignment horizontal="right" vertical="top" shrinkToFit="1"/>
      <protection hidden="1"/>
    </xf>
    <xf numFmtId="164" fontId="12" fillId="0" borderId="0" xfId="2" applyNumberFormat="1" applyFont="1" applyAlignment="1" applyProtection="1">
      <alignment vertical="top" shrinkToFit="1"/>
      <protection hidden="1"/>
    </xf>
    <xf numFmtId="0" fontId="14" fillId="0" borderId="0" xfId="1" applyFont="1" applyAlignment="1" applyProtection="1">
      <alignment horizontal="left" vertical="top" wrapText="1"/>
      <protection locked="0"/>
    </xf>
    <xf numFmtId="164" fontId="15" fillId="0" borderId="0" xfId="2" applyNumberFormat="1" applyFont="1" applyAlignment="1" applyProtection="1">
      <alignment horizontal="right" vertical="top" shrinkToFit="1"/>
      <protection locked="0"/>
    </xf>
    <xf numFmtId="164" fontId="15" fillId="0" borderId="0" xfId="2" applyNumberFormat="1" applyFont="1" applyAlignment="1" applyProtection="1">
      <alignment horizontal="left" vertical="top" shrinkToFit="1"/>
      <protection locked="0"/>
    </xf>
    <xf numFmtId="164" fontId="15" fillId="0" borderId="0" xfId="2" applyNumberFormat="1" applyFont="1" applyAlignment="1" applyProtection="1">
      <alignment horizontal="right" vertical="top" shrinkToFit="1"/>
      <protection hidden="1"/>
    </xf>
    <xf numFmtId="164" fontId="12" fillId="0" borderId="0" xfId="2" applyNumberFormat="1" applyFont="1" applyAlignment="1" applyProtection="1">
      <alignment horizontal="left" vertical="top" shrinkToFit="1"/>
      <protection hidden="1"/>
    </xf>
    <xf numFmtId="164" fontId="14" fillId="0" borderId="0" xfId="2" applyNumberFormat="1" applyFont="1" applyAlignment="1" applyProtection="1">
      <alignment horizontal="right" vertical="top" wrapText="1"/>
      <protection locked="0"/>
    </xf>
    <xf numFmtId="164" fontId="12" fillId="0" borderId="0" xfId="2" applyNumberFormat="1" applyFont="1" applyAlignment="1" applyProtection="1">
      <alignment vertical="top" shrinkToFit="1"/>
      <protection locked="0"/>
    </xf>
    <xf numFmtId="164" fontId="12" fillId="0" borderId="0" xfId="2" applyNumberFormat="1" applyFont="1" applyAlignment="1" applyProtection="1">
      <alignment horizontal="right" vertical="top" shrinkToFit="1"/>
      <protection locked="0"/>
    </xf>
    <xf numFmtId="164" fontId="11" fillId="0" borderId="0" xfId="2" applyNumberFormat="1" applyFont="1" applyAlignment="1" applyProtection="1">
      <alignment horizontal="right" vertical="top" wrapText="1"/>
      <protection locked="0"/>
    </xf>
    <xf numFmtId="164" fontId="5" fillId="0" borderId="0" xfId="1" applyNumberFormat="1" applyFont="1" applyAlignment="1" applyProtection="1">
      <alignment horizontal="left" vertical="top"/>
      <protection locked="0"/>
    </xf>
    <xf numFmtId="0" fontId="15" fillId="0" borderId="0" xfId="1" applyFont="1" applyAlignment="1" applyProtection="1">
      <alignment horizontal="left" vertical="top" wrapText="1"/>
      <protection locked="0"/>
    </xf>
    <xf numFmtId="0" fontId="15" fillId="0" borderId="0" xfId="1" applyFont="1" applyAlignment="1" applyProtection="1">
      <alignment horizontal="right" vertical="center" wrapText="1"/>
      <protection locked="0"/>
    </xf>
    <xf numFmtId="0" fontId="5" fillId="0" borderId="0" xfId="1" applyFont="1" applyAlignment="1" applyProtection="1">
      <alignment horizontal="right" vertical="center" wrapText="1"/>
      <protection locked="0"/>
    </xf>
    <xf numFmtId="1" fontId="5" fillId="0" borderId="0" xfId="1" applyNumberFormat="1" applyFont="1" applyAlignment="1" applyProtection="1">
      <alignment horizontal="left" vertical="top"/>
      <protection locked="0"/>
    </xf>
    <xf numFmtId="164" fontId="14" fillId="0" borderId="0" xfId="2" applyNumberFormat="1" applyFont="1" applyAlignment="1" applyProtection="1">
      <alignment horizontal="left" vertical="top" wrapText="1"/>
      <protection locked="0"/>
    </xf>
    <xf numFmtId="0" fontId="5" fillId="0" borderId="0" xfId="1" applyFont="1" applyAlignment="1" applyProtection="1">
      <alignment horizontal="left" wrapText="1"/>
      <protection locked="0"/>
    </xf>
    <xf numFmtId="0" fontId="14" fillId="0" borderId="0" xfId="1" applyFont="1" applyAlignment="1" applyProtection="1">
      <alignment horizontal="left" vertical="top"/>
      <protection locked="0"/>
    </xf>
    <xf numFmtId="1" fontId="15" fillId="0" borderId="0" xfId="1" applyNumberFormat="1" applyFont="1" applyAlignment="1" applyProtection="1">
      <alignment horizontal="left" vertical="top" shrinkToFit="1"/>
      <protection locked="0"/>
    </xf>
    <xf numFmtId="0" fontId="15" fillId="0" borderId="0" xfId="1" applyFont="1" applyAlignment="1" applyProtection="1">
      <alignment horizontal="left" vertical="top"/>
      <protection locked="0"/>
    </xf>
    <xf numFmtId="0" fontId="5" fillId="0" borderId="0" xfId="1" applyFont="1" applyAlignment="1" applyProtection="1">
      <alignment horizontal="left" vertical="top" wrapText="1"/>
      <protection locked="0"/>
    </xf>
    <xf numFmtId="0" fontId="17" fillId="0" borderId="0" xfId="1" applyFont="1" applyAlignment="1" applyProtection="1">
      <alignment horizontal="left" vertical="top"/>
      <protection locked="0"/>
    </xf>
    <xf numFmtId="0" fontId="18" fillId="0" borderId="0" xfId="1" applyFont="1" applyAlignment="1" applyProtection="1">
      <alignment horizontal="left" vertical="top"/>
      <protection locked="0"/>
    </xf>
  </cellXfs>
  <cellStyles count="3">
    <cellStyle name="Comma 2" xfId="2" xr:uid="{FF86DA0F-FDD0-4CD5-8C4E-20825397EDE6}"/>
    <cellStyle name="Normal" xfId="0" builtinId="0"/>
    <cellStyle name="Normal 2" xfId="1" xr:uid="{D676C30C-30CE-4BA0-B68A-0E2A668F9C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BE5FA-7571-40FF-B83D-D5639646CB8E}">
  <sheetPr codeName="Sheet2">
    <tabColor theme="7" tint="-0.499984740745262"/>
  </sheetPr>
  <dimension ref="A1:M92"/>
  <sheetViews>
    <sheetView tabSelected="1" workbookViewId="0">
      <pane ySplit="4" topLeftCell="A5" activePane="bottomLeft" state="frozen"/>
      <selection activeCell="L26" sqref="L26"/>
      <selection pane="bottomLeft" activeCell="K24" sqref="K24"/>
    </sheetView>
  </sheetViews>
  <sheetFormatPr defaultRowHeight="13.5" outlineLevelRow="2" x14ac:dyDescent="0.25"/>
  <cols>
    <col min="1" max="1" width="3.5703125" style="14" customWidth="1"/>
    <col min="2" max="2" width="37.5703125" style="14" customWidth="1"/>
    <col min="3" max="8" width="11.5703125" style="14" customWidth="1"/>
    <col min="9" max="16384" width="9.140625" style="14"/>
  </cols>
  <sheetData>
    <row r="1" spans="2:12" s="4" customFormat="1" ht="46.5" customHeight="1" x14ac:dyDescent="0.25">
      <c r="B1" s="1" t="s">
        <v>0</v>
      </c>
      <c r="C1" s="2"/>
      <c r="D1" s="2"/>
      <c r="E1" s="2"/>
      <c r="F1" s="2"/>
      <c r="G1" s="2"/>
      <c r="H1" s="3" t="s">
        <v>1</v>
      </c>
    </row>
    <row r="2" spans="2:12" s="6" customFormat="1" ht="15" x14ac:dyDescent="0.25">
      <c r="B2" s="5" t="s">
        <v>2</v>
      </c>
      <c r="C2" s="5"/>
      <c r="D2" s="5"/>
      <c r="E2" s="5"/>
      <c r="F2" s="5"/>
      <c r="G2" s="5"/>
      <c r="H2" s="5"/>
    </row>
    <row r="3" spans="2:12" s="6" customFormat="1" x14ac:dyDescent="0.25">
      <c r="B3" s="7" t="s">
        <v>3</v>
      </c>
      <c r="C3" s="7"/>
      <c r="D3" s="7"/>
      <c r="E3" s="7"/>
      <c r="F3" s="7"/>
      <c r="G3" s="7"/>
      <c r="H3" s="7"/>
    </row>
    <row r="4" spans="2:12" s="10" customFormat="1" ht="18.75" customHeight="1" x14ac:dyDescent="0.25">
      <c r="B4" s="8" t="s">
        <v>4</v>
      </c>
      <c r="C4" s="9" t="s">
        <v>5</v>
      </c>
      <c r="D4" s="9" t="s">
        <v>6</v>
      </c>
      <c r="E4" s="9" t="s">
        <v>7</v>
      </c>
      <c r="F4" s="9" t="s">
        <v>8</v>
      </c>
      <c r="G4" s="9" t="s">
        <v>9</v>
      </c>
      <c r="H4" s="9" t="s">
        <v>10</v>
      </c>
    </row>
    <row r="5" spans="2:12" ht="18.75" customHeight="1" x14ac:dyDescent="0.25">
      <c r="B5" s="11" t="s">
        <v>11</v>
      </c>
      <c r="C5" s="12"/>
      <c r="D5" s="12"/>
      <c r="E5" s="12"/>
      <c r="F5" s="12"/>
      <c r="G5" s="12"/>
      <c r="H5" s="12"/>
      <c r="I5" s="13"/>
      <c r="J5" s="13"/>
      <c r="K5" s="13"/>
      <c r="L5" s="13"/>
    </row>
    <row r="6" spans="2:12" outlineLevel="1" x14ac:dyDescent="0.25">
      <c r="B6" s="15" t="s">
        <v>12</v>
      </c>
      <c r="C6" s="16">
        <f>SUM(C7:C9)</f>
        <v>374</v>
      </c>
      <c r="D6" s="16">
        <f>SUM(D7:D9)</f>
        <v>1236</v>
      </c>
      <c r="E6" s="16">
        <f>SUM(E7:E9)</f>
        <v>1027</v>
      </c>
      <c r="F6" s="16">
        <f>SUM(F7:F9)</f>
        <v>864</v>
      </c>
      <c r="G6" s="17">
        <f>SUM(G7:G9)</f>
        <v>113</v>
      </c>
      <c r="H6" s="16">
        <f t="shared" ref="H6:H15" si="0">SUM(C6:G6)</f>
        <v>3614</v>
      </c>
    </row>
    <row r="7" spans="2:12" hidden="1" outlineLevel="2" x14ac:dyDescent="0.25">
      <c r="B7" s="18" t="s">
        <v>13</v>
      </c>
      <c r="C7" s="19">
        <v>166</v>
      </c>
      <c r="D7" s="19">
        <v>271</v>
      </c>
      <c r="E7" s="20">
        <v>233</v>
      </c>
      <c r="F7" s="20">
        <v>162</v>
      </c>
      <c r="G7" s="19">
        <v>36</v>
      </c>
      <c r="H7" s="21">
        <f t="shared" si="0"/>
        <v>868</v>
      </c>
    </row>
    <row r="8" spans="2:12" hidden="1" outlineLevel="2" x14ac:dyDescent="0.25">
      <c r="B8" s="18" t="s">
        <v>14</v>
      </c>
      <c r="C8" s="19">
        <v>128</v>
      </c>
      <c r="D8" s="19">
        <v>624</v>
      </c>
      <c r="E8" s="20">
        <v>355</v>
      </c>
      <c r="F8" s="20">
        <v>494</v>
      </c>
      <c r="G8" s="19">
        <v>48</v>
      </c>
      <c r="H8" s="21">
        <f t="shared" si="0"/>
        <v>1649</v>
      </c>
    </row>
    <row r="9" spans="2:12" ht="17.25" hidden="1" customHeight="1" outlineLevel="2" x14ac:dyDescent="0.25">
      <c r="B9" s="18" t="s">
        <v>15</v>
      </c>
      <c r="C9" s="19">
        <v>80</v>
      </c>
      <c r="D9" s="19">
        <v>341</v>
      </c>
      <c r="E9" s="20">
        <v>439</v>
      </c>
      <c r="F9" s="20">
        <v>208</v>
      </c>
      <c r="G9" s="19">
        <v>29</v>
      </c>
      <c r="H9" s="21">
        <f t="shared" si="0"/>
        <v>1097</v>
      </c>
    </row>
    <row r="10" spans="2:12" outlineLevel="1" collapsed="1" x14ac:dyDescent="0.25">
      <c r="B10" s="15" t="s">
        <v>16</v>
      </c>
      <c r="C10" s="16">
        <f>SUM(C11:C13)</f>
        <v>409</v>
      </c>
      <c r="D10" s="16">
        <f>SUM(D11:D13)</f>
        <v>1333</v>
      </c>
      <c r="E10" s="22">
        <f>SUM(E11:E13)</f>
        <v>1664</v>
      </c>
      <c r="F10" s="22">
        <f>SUM(F11:F13)</f>
        <v>580</v>
      </c>
      <c r="G10" s="23" t="s">
        <v>17</v>
      </c>
      <c r="H10" s="16">
        <f t="shared" si="0"/>
        <v>3986</v>
      </c>
    </row>
    <row r="11" spans="2:12" hidden="1" outlineLevel="2" x14ac:dyDescent="0.25">
      <c r="B11" s="18" t="s">
        <v>18</v>
      </c>
      <c r="C11" s="19">
        <v>183</v>
      </c>
      <c r="D11" s="19">
        <v>542</v>
      </c>
      <c r="E11" s="20">
        <v>927</v>
      </c>
      <c r="F11" s="20">
        <v>353</v>
      </c>
      <c r="G11" s="23" t="s">
        <v>17</v>
      </c>
      <c r="H11" s="21">
        <f t="shared" si="0"/>
        <v>2005</v>
      </c>
    </row>
    <row r="12" spans="2:12" hidden="1" outlineLevel="2" x14ac:dyDescent="0.25">
      <c r="B12" s="18" t="s">
        <v>19</v>
      </c>
      <c r="C12" s="19">
        <v>106</v>
      </c>
      <c r="D12" s="19">
        <v>290</v>
      </c>
      <c r="E12" s="20">
        <v>301</v>
      </c>
      <c r="F12" s="20">
        <v>178</v>
      </c>
      <c r="G12" s="23" t="s">
        <v>17</v>
      </c>
      <c r="H12" s="21">
        <f t="shared" si="0"/>
        <v>875</v>
      </c>
    </row>
    <row r="13" spans="2:12" ht="15.75" hidden="1" customHeight="1" outlineLevel="2" x14ac:dyDescent="0.25">
      <c r="B13" s="18" t="s">
        <v>20</v>
      </c>
      <c r="C13" s="19">
        <v>120</v>
      </c>
      <c r="D13" s="19">
        <v>501</v>
      </c>
      <c r="E13" s="20">
        <v>436</v>
      </c>
      <c r="F13" s="20">
        <v>49</v>
      </c>
      <c r="G13" s="23" t="s">
        <v>17</v>
      </c>
      <c r="H13" s="21">
        <f t="shared" si="0"/>
        <v>1106</v>
      </c>
    </row>
    <row r="14" spans="2:12" outlineLevel="1" collapsed="1" x14ac:dyDescent="0.25">
      <c r="B14" s="15" t="s">
        <v>21</v>
      </c>
      <c r="C14" s="16">
        <f>SUM(C15:C17)</f>
        <v>353</v>
      </c>
      <c r="D14" s="16">
        <f>SUM(D15:D17)</f>
        <v>1154</v>
      </c>
      <c r="E14" s="16">
        <f>SUM(E15:E17)</f>
        <v>915</v>
      </c>
      <c r="F14" s="16">
        <f>SUM(F15:F17)</f>
        <v>715</v>
      </c>
      <c r="G14" s="24">
        <v>161.81899999999999</v>
      </c>
      <c r="H14" s="16">
        <f t="shared" si="0"/>
        <v>3298.819</v>
      </c>
    </row>
    <row r="15" spans="2:12" hidden="1" outlineLevel="2" x14ac:dyDescent="0.25">
      <c r="B15" s="18" t="s">
        <v>22</v>
      </c>
      <c r="C15" s="19">
        <v>97</v>
      </c>
      <c r="D15" s="19">
        <v>392</v>
      </c>
      <c r="E15" s="20">
        <v>387</v>
      </c>
      <c r="F15" s="20">
        <v>272</v>
      </c>
      <c r="G15" s="19">
        <v>60</v>
      </c>
      <c r="H15" s="21">
        <f t="shared" si="0"/>
        <v>1208</v>
      </c>
    </row>
    <row r="16" spans="2:12" hidden="1" outlineLevel="2" x14ac:dyDescent="0.25">
      <c r="B16" s="18" t="s">
        <v>23</v>
      </c>
      <c r="C16" s="19">
        <v>141</v>
      </c>
      <c r="D16" s="19">
        <v>267</v>
      </c>
      <c r="E16" s="20">
        <v>288</v>
      </c>
      <c r="F16" s="20">
        <v>243</v>
      </c>
      <c r="G16" s="19">
        <v>30</v>
      </c>
      <c r="H16" s="21">
        <f>SUM(C16:G16)</f>
        <v>969</v>
      </c>
    </row>
    <row r="17" spans="2:13" hidden="1" outlineLevel="2" x14ac:dyDescent="0.25">
      <c r="B17" s="18" t="s">
        <v>24</v>
      </c>
      <c r="C17" s="19">
        <v>115</v>
      </c>
      <c r="D17" s="19">
        <v>495</v>
      </c>
      <c r="E17" s="20">
        <v>240</v>
      </c>
      <c r="F17" s="20">
        <v>200</v>
      </c>
      <c r="G17" s="19">
        <v>72</v>
      </c>
      <c r="H17" s="21">
        <f>SUM(C17:G17)</f>
        <v>1122</v>
      </c>
      <c r="L17" s="25"/>
      <c r="M17" s="25"/>
    </row>
    <row r="18" spans="2:13" outlineLevel="1" collapsed="1" x14ac:dyDescent="0.25">
      <c r="B18" s="15" t="s">
        <v>25</v>
      </c>
      <c r="C18" s="25">
        <v>734</v>
      </c>
      <c r="D18" s="25">
        <v>524.82999999999993</v>
      </c>
      <c r="E18" s="22">
        <f>SUM(E19:E23)</f>
        <v>1972</v>
      </c>
      <c r="F18" s="22">
        <f>SUM(F19:F23)</f>
        <v>161</v>
      </c>
      <c r="G18" s="26" t="s">
        <v>17</v>
      </c>
      <c r="H18" s="16">
        <f>SUM(C18:G18)</f>
        <v>3391.83</v>
      </c>
      <c r="L18" s="27"/>
      <c r="M18" s="27"/>
    </row>
    <row r="19" spans="2:13" ht="15" customHeight="1" outlineLevel="2" x14ac:dyDescent="0.25">
      <c r="B19" s="28" t="s">
        <v>26</v>
      </c>
      <c r="C19" s="29" t="s">
        <v>27</v>
      </c>
      <c r="D19" s="29" t="s">
        <v>28</v>
      </c>
      <c r="E19" s="20">
        <v>544</v>
      </c>
      <c r="F19" s="20">
        <v>45</v>
      </c>
      <c r="G19" s="23" t="s">
        <v>17</v>
      </c>
      <c r="H19" s="29" t="s">
        <v>29</v>
      </c>
    </row>
    <row r="20" spans="2:13" outlineLevel="2" x14ac:dyDescent="0.25">
      <c r="B20" s="28" t="s">
        <v>30</v>
      </c>
      <c r="C20" s="30"/>
      <c r="D20" s="30"/>
      <c r="E20" s="20">
        <v>335</v>
      </c>
      <c r="F20" s="20">
        <v>39</v>
      </c>
      <c r="G20" s="23" t="s">
        <v>17</v>
      </c>
      <c r="H20" s="30"/>
      <c r="J20" s="27"/>
    </row>
    <row r="21" spans="2:13" outlineLevel="2" x14ac:dyDescent="0.25">
      <c r="B21" s="18" t="s">
        <v>31</v>
      </c>
      <c r="C21" s="19">
        <v>128</v>
      </c>
      <c r="D21" s="19">
        <v>54</v>
      </c>
      <c r="E21" s="20">
        <v>394</v>
      </c>
      <c r="F21" s="20">
        <v>34</v>
      </c>
      <c r="G21" s="23" t="s">
        <v>17</v>
      </c>
      <c r="H21" s="21">
        <f>SUM(C21:G21)</f>
        <v>610</v>
      </c>
      <c r="J21" s="27"/>
      <c r="K21" s="31"/>
      <c r="L21" s="31"/>
    </row>
    <row r="22" spans="2:13" outlineLevel="2" x14ac:dyDescent="0.25">
      <c r="B22" s="18" t="s">
        <v>32</v>
      </c>
      <c r="C22" s="19">
        <v>113</v>
      </c>
      <c r="D22" s="19">
        <v>92</v>
      </c>
      <c r="E22" s="20">
        <v>309</v>
      </c>
      <c r="F22" s="20">
        <v>26</v>
      </c>
      <c r="G22" s="23" t="s">
        <v>17</v>
      </c>
      <c r="H22" s="21">
        <f>SUM(C22:G22)</f>
        <v>540</v>
      </c>
      <c r="J22" s="27"/>
    </row>
    <row r="23" spans="2:13" outlineLevel="2" x14ac:dyDescent="0.25">
      <c r="B23" s="18" t="s">
        <v>33</v>
      </c>
      <c r="C23" s="19">
        <v>113</v>
      </c>
      <c r="D23" s="19">
        <v>102</v>
      </c>
      <c r="E23" s="20">
        <v>390</v>
      </c>
      <c r="F23" s="20">
        <v>17</v>
      </c>
      <c r="G23" s="23" t="s">
        <v>17</v>
      </c>
      <c r="H23" s="21">
        <f t="shared" ref="H23:H36" si="1">SUM(C23:G23)</f>
        <v>622</v>
      </c>
      <c r="K23" s="31"/>
      <c r="L23" s="31"/>
    </row>
    <row r="24" spans="2:13" outlineLevel="1" x14ac:dyDescent="0.25">
      <c r="B24" s="15" t="s">
        <v>34</v>
      </c>
      <c r="C24" s="16">
        <f>SUM(C25:C27)</f>
        <v>620</v>
      </c>
      <c r="D24" s="16">
        <f>SUM(D25:D27)</f>
        <v>552</v>
      </c>
      <c r="E24" s="22">
        <f>SUM(E25:E27)</f>
        <v>933.91</v>
      </c>
      <c r="F24" s="22">
        <f>SUM(F25:F27)</f>
        <v>296.68</v>
      </c>
      <c r="G24" s="23" t="s">
        <v>17</v>
      </c>
      <c r="H24" s="16">
        <f>SUM(C24:G24)</f>
        <v>2402.5899999999997</v>
      </c>
    </row>
    <row r="25" spans="2:13" hidden="1" outlineLevel="2" x14ac:dyDescent="0.25">
      <c r="B25" s="18" t="s">
        <v>35</v>
      </c>
      <c r="C25" s="19">
        <v>172</v>
      </c>
      <c r="D25" s="19">
        <v>61</v>
      </c>
      <c r="E25" s="20">
        <v>387.69</v>
      </c>
      <c r="F25" s="20">
        <v>41</v>
      </c>
      <c r="G25" s="23" t="s">
        <v>17</v>
      </c>
      <c r="H25" s="21">
        <f>SUM(C25:G25)</f>
        <v>661.69</v>
      </c>
    </row>
    <row r="26" spans="2:13" hidden="1" outlineLevel="2" x14ac:dyDescent="0.25">
      <c r="B26" s="18" t="s">
        <v>36</v>
      </c>
      <c r="C26" s="19">
        <v>141</v>
      </c>
      <c r="D26" s="19">
        <v>210</v>
      </c>
      <c r="E26" s="20">
        <v>320.38</v>
      </c>
      <c r="F26" s="20">
        <v>153.35</v>
      </c>
      <c r="G26" s="23" t="s">
        <v>17</v>
      </c>
      <c r="H26" s="21">
        <f>SUM(C26:G26)</f>
        <v>824.73</v>
      </c>
    </row>
    <row r="27" spans="2:13" hidden="1" outlineLevel="2" x14ac:dyDescent="0.25">
      <c r="B27" s="18" t="s">
        <v>37</v>
      </c>
      <c r="C27" s="19">
        <v>307</v>
      </c>
      <c r="D27" s="19">
        <v>281</v>
      </c>
      <c r="E27" s="20">
        <v>225.84</v>
      </c>
      <c r="F27" s="20">
        <v>102.33</v>
      </c>
      <c r="G27" s="23" t="s">
        <v>17</v>
      </c>
      <c r="H27" s="21">
        <f>SUM(C27:G27)</f>
        <v>916.17000000000007</v>
      </c>
    </row>
    <row r="28" spans="2:13" outlineLevel="1" collapsed="1" x14ac:dyDescent="0.25">
      <c r="B28" s="15" t="s">
        <v>38</v>
      </c>
      <c r="C28" s="16">
        <f>SUM(C29:C30)</f>
        <v>353</v>
      </c>
      <c r="D28" s="16">
        <f>SUM(D29:D30)</f>
        <v>1005</v>
      </c>
      <c r="E28" s="22">
        <f>SUM(E29:E30)</f>
        <v>1905</v>
      </c>
      <c r="F28" s="22">
        <f>SUM(F29:F30)</f>
        <v>840</v>
      </c>
      <c r="G28" s="24">
        <v>35.67</v>
      </c>
      <c r="H28" s="16">
        <f t="shared" si="1"/>
        <v>4138.67</v>
      </c>
    </row>
    <row r="29" spans="2:13" hidden="1" outlineLevel="2" x14ac:dyDescent="0.25">
      <c r="B29" s="18" t="s">
        <v>39</v>
      </c>
      <c r="C29" s="19">
        <v>197</v>
      </c>
      <c r="D29" s="19">
        <v>640</v>
      </c>
      <c r="E29" s="20">
        <v>1288</v>
      </c>
      <c r="F29" s="20">
        <v>492</v>
      </c>
      <c r="G29" s="19">
        <v>36</v>
      </c>
      <c r="H29" s="21">
        <f t="shared" si="1"/>
        <v>2653</v>
      </c>
    </row>
    <row r="30" spans="2:13" hidden="1" outlineLevel="2" x14ac:dyDescent="0.25">
      <c r="B30" s="18" t="s">
        <v>40</v>
      </c>
      <c r="C30" s="19">
        <v>156</v>
      </c>
      <c r="D30" s="19">
        <v>365</v>
      </c>
      <c r="E30" s="20">
        <v>617</v>
      </c>
      <c r="F30" s="20">
        <v>348</v>
      </c>
      <c r="G30" s="23" t="s">
        <v>17</v>
      </c>
      <c r="H30" s="21">
        <f t="shared" si="1"/>
        <v>1486</v>
      </c>
    </row>
    <row r="31" spans="2:13" outlineLevel="1" collapsed="1" x14ac:dyDescent="0.25">
      <c r="B31" s="15" t="s">
        <v>41</v>
      </c>
      <c r="C31" s="16">
        <f>SUM(C32:C33)</f>
        <v>492</v>
      </c>
      <c r="D31" s="16">
        <f>SUM(D32:D33)</f>
        <v>706</v>
      </c>
      <c r="E31" s="22">
        <f>SUM(E32:E33)</f>
        <v>1227</v>
      </c>
      <c r="F31" s="22">
        <f>SUM(F32:F33)</f>
        <v>721</v>
      </c>
      <c r="G31" s="23" t="s">
        <v>17</v>
      </c>
      <c r="H31" s="16">
        <f t="shared" si="1"/>
        <v>3146</v>
      </c>
    </row>
    <row r="32" spans="2:13" hidden="1" outlineLevel="2" x14ac:dyDescent="0.25">
      <c r="B32" s="18" t="s">
        <v>42</v>
      </c>
      <c r="C32" s="19">
        <v>349</v>
      </c>
      <c r="D32" s="19">
        <v>471</v>
      </c>
      <c r="E32" s="20">
        <v>741</v>
      </c>
      <c r="F32" s="20">
        <v>698</v>
      </c>
      <c r="G32" s="23" t="s">
        <v>17</v>
      </c>
      <c r="H32" s="21">
        <f t="shared" si="1"/>
        <v>2259</v>
      </c>
    </row>
    <row r="33" spans="2:8" hidden="1" outlineLevel="2" x14ac:dyDescent="0.25">
      <c r="B33" s="18" t="s">
        <v>43</v>
      </c>
      <c r="C33" s="19">
        <v>143</v>
      </c>
      <c r="D33" s="19">
        <v>235</v>
      </c>
      <c r="E33" s="20">
        <v>486</v>
      </c>
      <c r="F33" s="20">
        <v>23</v>
      </c>
      <c r="G33" s="23" t="s">
        <v>17</v>
      </c>
      <c r="H33" s="21">
        <f t="shared" si="1"/>
        <v>887</v>
      </c>
    </row>
    <row r="34" spans="2:8" outlineLevel="1" collapsed="1" x14ac:dyDescent="0.25">
      <c r="B34" s="15" t="s">
        <v>44</v>
      </c>
      <c r="C34" s="16">
        <f>SUM(C35:C36)</f>
        <v>468</v>
      </c>
      <c r="D34" s="16">
        <f>SUM(D35:D36)</f>
        <v>693</v>
      </c>
      <c r="E34" s="22">
        <f>SUM(E35:E36)</f>
        <v>1689</v>
      </c>
      <c r="F34" s="22">
        <f>SUM(F35:F36)</f>
        <v>695.76</v>
      </c>
      <c r="G34" s="23" t="s">
        <v>17</v>
      </c>
      <c r="H34" s="16">
        <f t="shared" si="1"/>
        <v>3545.76</v>
      </c>
    </row>
    <row r="35" spans="2:8" hidden="1" outlineLevel="2" x14ac:dyDescent="0.25">
      <c r="B35" s="18" t="s">
        <v>45</v>
      </c>
      <c r="C35" s="19">
        <v>264</v>
      </c>
      <c r="D35" s="19">
        <v>432</v>
      </c>
      <c r="E35" s="20">
        <v>1109</v>
      </c>
      <c r="F35" s="20">
        <v>408</v>
      </c>
      <c r="G35" s="23" t="s">
        <v>17</v>
      </c>
      <c r="H35" s="21">
        <f t="shared" si="1"/>
        <v>2213</v>
      </c>
    </row>
    <row r="36" spans="2:8" hidden="1" outlineLevel="2" x14ac:dyDescent="0.25">
      <c r="B36" s="18" t="s">
        <v>46</v>
      </c>
      <c r="C36" s="19">
        <v>204</v>
      </c>
      <c r="D36" s="19">
        <v>261</v>
      </c>
      <c r="E36" s="20">
        <v>580</v>
      </c>
      <c r="F36" s="20">
        <v>287.76</v>
      </c>
      <c r="G36" s="23" t="s">
        <v>17</v>
      </c>
      <c r="H36" s="21">
        <f t="shared" si="1"/>
        <v>1332.76</v>
      </c>
    </row>
    <row r="37" spans="2:8" outlineLevel="1" collapsed="1" x14ac:dyDescent="0.25">
      <c r="B37" s="15" t="s">
        <v>47</v>
      </c>
      <c r="C37" s="16">
        <f>SUM(C38:C39)</f>
        <v>415.58</v>
      </c>
      <c r="D37" s="16">
        <f>SUM(D38:D39)</f>
        <v>803.55</v>
      </c>
      <c r="E37" s="22">
        <f>SUM(E38:E39)</f>
        <v>1583.1399999999999</v>
      </c>
      <c r="F37" s="22">
        <f>SUM(F38:F39)</f>
        <v>1069.83</v>
      </c>
      <c r="G37" s="22">
        <f>SUM(G38:G39)</f>
        <v>1.855</v>
      </c>
      <c r="H37" s="16">
        <f>SUM(C37:G37)</f>
        <v>3873.9549999999995</v>
      </c>
    </row>
    <row r="38" spans="2:8" hidden="1" outlineLevel="2" x14ac:dyDescent="0.25">
      <c r="B38" s="18" t="s">
        <v>48</v>
      </c>
      <c r="C38" s="19">
        <v>143.88999999999999</v>
      </c>
      <c r="D38" s="19">
        <v>363.05</v>
      </c>
      <c r="E38" s="20">
        <v>699.49</v>
      </c>
      <c r="F38" s="20">
        <v>418.93</v>
      </c>
      <c r="G38" s="19" t="s">
        <v>17</v>
      </c>
      <c r="H38" s="21">
        <f>SUM(C38:G38)</f>
        <v>1625.3600000000001</v>
      </c>
    </row>
    <row r="39" spans="2:8" hidden="1" outlineLevel="2" x14ac:dyDescent="0.25">
      <c r="B39" s="18" t="s">
        <v>49</v>
      </c>
      <c r="C39" s="19">
        <v>271.69</v>
      </c>
      <c r="D39" s="19">
        <v>440.5</v>
      </c>
      <c r="E39" s="20">
        <v>883.65</v>
      </c>
      <c r="F39" s="20">
        <v>650.9</v>
      </c>
      <c r="G39" s="19">
        <v>1.855</v>
      </c>
      <c r="H39" s="21">
        <f>SUM(C39:G39)</f>
        <v>2248.5950000000003</v>
      </c>
    </row>
    <row r="40" spans="2:8" outlineLevel="1" collapsed="1" x14ac:dyDescent="0.25">
      <c r="B40" s="18"/>
      <c r="C40" s="19"/>
      <c r="D40" s="19"/>
      <c r="E40" s="20"/>
      <c r="F40" s="20"/>
      <c r="G40" s="19"/>
      <c r="H40" s="19"/>
    </row>
    <row r="41" spans="2:8" ht="18.75" customHeight="1" x14ac:dyDescent="0.25">
      <c r="B41" s="11" t="s">
        <v>50</v>
      </c>
      <c r="C41" s="12"/>
      <c r="D41" s="12"/>
      <c r="E41" s="12"/>
      <c r="F41" s="12"/>
      <c r="G41" s="12"/>
      <c r="H41" s="12"/>
    </row>
    <row r="42" spans="2:8" outlineLevel="1" x14ac:dyDescent="0.25">
      <c r="B42" s="15" t="s">
        <v>12</v>
      </c>
      <c r="C42" s="16">
        <f>SUM(C43:C45)</f>
        <v>373.79</v>
      </c>
      <c r="D42" s="16">
        <f>SUM(D43:D45)</f>
        <v>1235.26</v>
      </c>
      <c r="E42" s="16">
        <f>SUM(E43:E45)</f>
        <v>1026.97</v>
      </c>
      <c r="F42" s="16">
        <f>SUM(F43:F45)</f>
        <v>863.76</v>
      </c>
      <c r="G42" s="17">
        <f>SUM(G43:G45)</f>
        <v>113.242</v>
      </c>
      <c r="H42" s="16">
        <f t="shared" ref="H42:H54" si="2">SUM(C42:G42)</f>
        <v>3613.0219999999999</v>
      </c>
    </row>
    <row r="43" spans="2:8" hidden="1" outlineLevel="2" x14ac:dyDescent="0.25">
      <c r="B43" s="18" t="s">
        <v>13</v>
      </c>
      <c r="C43" s="19">
        <v>165.61</v>
      </c>
      <c r="D43" s="19">
        <v>270.72000000000003</v>
      </c>
      <c r="E43" s="20">
        <v>232.76</v>
      </c>
      <c r="F43" s="20">
        <v>161.80000000000001</v>
      </c>
      <c r="G43" s="19">
        <v>35.609000000000002</v>
      </c>
      <c r="H43" s="21">
        <f t="shared" si="2"/>
        <v>866.49900000000014</v>
      </c>
    </row>
    <row r="44" spans="2:8" hidden="1" outlineLevel="2" x14ac:dyDescent="0.25">
      <c r="B44" s="18" t="s">
        <v>14</v>
      </c>
      <c r="C44" s="19">
        <v>127.69</v>
      </c>
      <c r="D44" s="19">
        <v>623.78</v>
      </c>
      <c r="E44" s="20">
        <v>355.41</v>
      </c>
      <c r="F44" s="20">
        <v>494.3</v>
      </c>
      <c r="G44" s="19">
        <v>48.243000000000002</v>
      </c>
      <c r="H44" s="21">
        <f t="shared" si="2"/>
        <v>1649.423</v>
      </c>
    </row>
    <row r="45" spans="2:8" ht="16.5" hidden="1" customHeight="1" outlineLevel="2" x14ac:dyDescent="0.25">
      <c r="B45" s="18" t="s">
        <v>15</v>
      </c>
      <c r="C45" s="19">
        <v>80.489999999999995</v>
      </c>
      <c r="D45" s="19">
        <v>340.76</v>
      </c>
      <c r="E45" s="20">
        <v>438.8</v>
      </c>
      <c r="F45" s="20">
        <v>207.66</v>
      </c>
      <c r="G45" s="19">
        <v>29.39</v>
      </c>
      <c r="H45" s="21">
        <f t="shared" si="2"/>
        <v>1097.1000000000001</v>
      </c>
    </row>
    <row r="46" spans="2:8" outlineLevel="1" collapsed="1" x14ac:dyDescent="0.25">
      <c r="B46" s="15" t="s">
        <v>16</v>
      </c>
      <c r="C46" s="16">
        <f>SUM(C47:C49)</f>
        <v>408.59000000000003</v>
      </c>
      <c r="D46" s="16">
        <f>SUM(D47:D49)</f>
        <v>1348.3500000000001</v>
      </c>
      <c r="E46" s="22">
        <f>SUM(E47:E49)</f>
        <v>1664.3500000000001</v>
      </c>
      <c r="F46" s="22">
        <f>SUM(F47:F49)</f>
        <v>579.5</v>
      </c>
      <c r="G46" s="23" t="s">
        <v>17</v>
      </c>
      <c r="H46" s="16">
        <f t="shared" si="2"/>
        <v>4000.79</v>
      </c>
    </row>
    <row r="47" spans="2:8" hidden="1" outlineLevel="2" x14ac:dyDescent="0.25">
      <c r="B47" s="18" t="s">
        <v>18</v>
      </c>
      <c r="C47" s="19">
        <v>183.14</v>
      </c>
      <c r="D47" s="19">
        <v>542.48</v>
      </c>
      <c r="E47" s="20">
        <v>926.7</v>
      </c>
      <c r="F47" s="20">
        <v>352.76</v>
      </c>
      <c r="G47" s="23" t="s">
        <v>17</v>
      </c>
      <c r="H47" s="21">
        <f t="shared" si="2"/>
        <v>2005.0800000000002</v>
      </c>
    </row>
    <row r="48" spans="2:8" hidden="1" outlineLevel="2" x14ac:dyDescent="0.25">
      <c r="B48" s="18" t="s">
        <v>19</v>
      </c>
      <c r="C48" s="19">
        <v>105.72</v>
      </c>
      <c r="D48" s="19">
        <v>304.95999999999998</v>
      </c>
      <c r="E48" s="20">
        <v>301.35000000000002</v>
      </c>
      <c r="F48" s="20">
        <v>177.7</v>
      </c>
      <c r="G48" s="23" t="s">
        <v>17</v>
      </c>
      <c r="H48" s="21">
        <f t="shared" si="2"/>
        <v>889.73</v>
      </c>
    </row>
    <row r="49" spans="2:13" hidden="1" outlineLevel="2" x14ac:dyDescent="0.25">
      <c r="B49" s="18" t="s">
        <v>20</v>
      </c>
      <c r="C49" s="19">
        <v>119.73</v>
      </c>
      <c r="D49" s="19">
        <v>500.91</v>
      </c>
      <c r="E49" s="20">
        <v>436.3</v>
      </c>
      <c r="F49" s="20">
        <v>49.04</v>
      </c>
      <c r="G49" s="23" t="s">
        <v>17</v>
      </c>
      <c r="H49" s="21">
        <f t="shared" si="2"/>
        <v>1105.98</v>
      </c>
    </row>
    <row r="50" spans="2:13" outlineLevel="1" collapsed="1" x14ac:dyDescent="0.25">
      <c r="B50" s="15" t="s">
        <v>21</v>
      </c>
      <c r="C50" s="16">
        <f>SUM(C51:C53)</f>
        <v>352.90999999999997</v>
      </c>
      <c r="D50" s="16">
        <f>SUM(D51:D53)</f>
        <v>1155.4699999999998</v>
      </c>
      <c r="E50" s="16">
        <f>SUM(E51:E53)</f>
        <v>915.47</v>
      </c>
      <c r="F50" s="16">
        <f>SUM(F51:F53)</f>
        <v>715.45</v>
      </c>
      <c r="G50" s="24">
        <v>161.81899999999999</v>
      </c>
      <c r="H50" s="16">
        <f t="shared" si="2"/>
        <v>3301.1189999999992</v>
      </c>
    </row>
    <row r="51" spans="2:13" hidden="1" outlineLevel="2" x14ac:dyDescent="0.25">
      <c r="B51" s="18" t="s">
        <v>22</v>
      </c>
      <c r="C51" s="19">
        <v>96.89</v>
      </c>
      <c r="D51" s="19">
        <v>392.28</v>
      </c>
      <c r="E51" s="20">
        <v>387.24</v>
      </c>
      <c r="F51" s="20">
        <v>271.89999999999998</v>
      </c>
      <c r="G51" s="19">
        <v>60.137999999999998</v>
      </c>
      <c r="H51" s="21">
        <f t="shared" si="2"/>
        <v>1208.4479999999999</v>
      </c>
    </row>
    <row r="52" spans="2:13" hidden="1" outlineLevel="2" x14ac:dyDescent="0.25">
      <c r="B52" s="18" t="s">
        <v>23</v>
      </c>
      <c r="C52" s="19">
        <v>140.55000000000001</v>
      </c>
      <c r="D52" s="19">
        <v>267.82</v>
      </c>
      <c r="E52" s="20">
        <v>288.45</v>
      </c>
      <c r="F52" s="20">
        <v>243.32</v>
      </c>
      <c r="G52" s="19">
        <v>29.527000000000001</v>
      </c>
      <c r="H52" s="21">
        <f t="shared" si="2"/>
        <v>969.66699999999992</v>
      </c>
    </row>
    <row r="53" spans="2:13" hidden="1" outlineLevel="2" x14ac:dyDescent="0.25">
      <c r="B53" s="18" t="s">
        <v>24</v>
      </c>
      <c r="C53" s="19">
        <v>115.47</v>
      </c>
      <c r="D53" s="19">
        <v>495.37</v>
      </c>
      <c r="E53" s="20">
        <v>239.78</v>
      </c>
      <c r="F53" s="20">
        <v>200.23</v>
      </c>
      <c r="G53" s="19">
        <v>72.153999999999996</v>
      </c>
      <c r="H53" s="21">
        <f t="shared" si="2"/>
        <v>1123.0039999999999</v>
      </c>
      <c r="L53" s="25"/>
      <c r="M53" s="25"/>
    </row>
    <row r="54" spans="2:13" outlineLevel="1" collapsed="1" x14ac:dyDescent="0.25">
      <c r="B54" s="15" t="s">
        <v>25</v>
      </c>
      <c r="C54" s="25">
        <v>734.59</v>
      </c>
      <c r="D54" s="25">
        <v>524.82999999999993</v>
      </c>
      <c r="E54" s="22">
        <f>SUM(E55:E59)</f>
        <v>1972.8100000000002</v>
      </c>
      <c r="F54" s="22">
        <f>SUM(F55:F59)</f>
        <v>160.79</v>
      </c>
      <c r="G54" s="26" t="s">
        <v>17</v>
      </c>
      <c r="H54" s="16">
        <f t="shared" si="2"/>
        <v>3393.0200000000004</v>
      </c>
      <c r="L54" s="27"/>
      <c r="M54" s="27"/>
    </row>
    <row r="55" spans="2:13" hidden="1" outlineLevel="2" x14ac:dyDescent="0.25">
      <c r="B55" s="28" t="s">
        <v>26</v>
      </c>
      <c r="C55" s="29" t="s">
        <v>27</v>
      </c>
      <c r="D55" s="29" t="s">
        <v>28</v>
      </c>
      <c r="E55" s="20">
        <v>543.91999999999996</v>
      </c>
      <c r="F55" s="20">
        <v>45.08</v>
      </c>
      <c r="G55" s="23" t="s">
        <v>17</v>
      </c>
      <c r="H55" s="29" t="s">
        <v>29</v>
      </c>
    </row>
    <row r="56" spans="2:13" hidden="1" outlineLevel="2" x14ac:dyDescent="0.25">
      <c r="B56" s="28" t="s">
        <v>30</v>
      </c>
      <c r="C56" s="30"/>
      <c r="D56" s="30"/>
      <c r="E56" s="20">
        <v>335.29</v>
      </c>
      <c r="F56" s="20">
        <v>39.31</v>
      </c>
      <c r="G56" s="32"/>
      <c r="H56" s="30"/>
      <c r="J56" s="27"/>
    </row>
    <row r="57" spans="2:13" hidden="1" outlineLevel="2" x14ac:dyDescent="0.25">
      <c r="B57" s="18" t="s">
        <v>31</v>
      </c>
      <c r="C57" s="19">
        <v>113.06</v>
      </c>
      <c r="D57" s="19">
        <v>91.57</v>
      </c>
      <c r="E57" s="20">
        <v>309.2</v>
      </c>
      <c r="F57" s="20">
        <v>25.8</v>
      </c>
      <c r="G57" s="23" t="s">
        <v>17</v>
      </c>
      <c r="H57" s="21">
        <f>SUM(C57:G57)</f>
        <v>539.62999999999988</v>
      </c>
      <c r="J57" s="27"/>
      <c r="K57" s="31"/>
      <c r="L57" s="31"/>
    </row>
    <row r="58" spans="2:13" hidden="1" outlineLevel="2" x14ac:dyDescent="0.25">
      <c r="B58" s="18" t="s">
        <v>32</v>
      </c>
      <c r="C58" s="19">
        <v>112.65</v>
      </c>
      <c r="D58" s="19">
        <v>101.83</v>
      </c>
      <c r="E58" s="20">
        <v>389.95</v>
      </c>
      <c r="F58" s="20">
        <v>17.05</v>
      </c>
      <c r="G58" s="23" t="s">
        <v>17</v>
      </c>
      <c r="H58" s="21">
        <f>SUM(C58:G58)</f>
        <v>621.48</v>
      </c>
      <c r="J58" s="27"/>
    </row>
    <row r="59" spans="2:13" hidden="1" outlineLevel="2" x14ac:dyDescent="0.25">
      <c r="B59" s="18" t="s">
        <v>33</v>
      </c>
      <c r="C59" s="19">
        <v>127.88</v>
      </c>
      <c r="D59" s="19">
        <v>54.43</v>
      </c>
      <c r="E59" s="20">
        <v>394.45</v>
      </c>
      <c r="F59" s="20">
        <v>33.549999999999997</v>
      </c>
      <c r="G59" s="23" t="s">
        <v>17</v>
      </c>
      <c r="H59" s="21">
        <f t="shared" ref="H59:H75" si="3">SUM(C59:G59)</f>
        <v>610.30999999999995</v>
      </c>
      <c r="K59" s="31"/>
      <c r="L59" s="31"/>
    </row>
    <row r="60" spans="2:13" outlineLevel="1" collapsed="1" x14ac:dyDescent="0.25">
      <c r="B60" s="15" t="s">
        <v>34</v>
      </c>
      <c r="C60" s="16">
        <f>SUM(C61:C63)</f>
        <v>619.54999999999995</v>
      </c>
      <c r="D60" s="16">
        <f>SUM(D61:D63)</f>
        <v>557.74</v>
      </c>
      <c r="E60" s="22">
        <f>SUM(E61:E63)</f>
        <v>932.79000000000008</v>
      </c>
      <c r="F60" s="22">
        <f>SUM(F61:F63)</f>
        <v>294.89</v>
      </c>
      <c r="G60" s="23" t="s">
        <v>17</v>
      </c>
      <c r="H60" s="16">
        <f t="shared" si="3"/>
        <v>2404.9699999999998</v>
      </c>
    </row>
    <row r="61" spans="2:13" hidden="1" outlineLevel="2" x14ac:dyDescent="0.25">
      <c r="B61" s="18" t="s">
        <v>35</v>
      </c>
      <c r="C61" s="19">
        <v>171.99</v>
      </c>
      <c r="D61" s="19">
        <v>60.64</v>
      </c>
      <c r="E61" s="20">
        <v>387.69</v>
      </c>
      <c r="F61" s="20">
        <v>41.31</v>
      </c>
      <c r="G61" s="23" t="s">
        <v>17</v>
      </c>
      <c r="H61" s="21">
        <f t="shared" si="3"/>
        <v>661.62999999999988</v>
      </c>
    </row>
    <row r="62" spans="2:13" hidden="1" outlineLevel="2" x14ac:dyDescent="0.25">
      <c r="B62" s="18" t="s">
        <v>36</v>
      </c>
      <c r="C62" s="19">
        <v>140.79</v>
      </c>
      <c r="D62" s="19">
        <v>209.57</v>
      </c>
      <c r="E62" s="20">
        <v>319.26</v>
      </c>
      <c r="F62" s="20">
        <v>151.25</v>
      </c>
      <c r="G62" s="23" t="s">
        <v>17</v>
      </c>
      <c r="H62" s="21">
        <f t="shared" si="3"/>
        <v>820.87</v>
      </c>
    </row>
    <row r="63" spans="2:13" hidden="1" outlineLevel="2" x14ac:dyDescent="0.25">
      <c r="B63" s="18" t="s">
        <v>37</v>
      </c>
      <c r="C63" s="19">
        <v>306.77</v>
      </c>
      <c r="D63" s="19">
        <v>287.52999999999997</v>
      </c>
      <c r="E63" s="20">
        <v>225.84</v>
      </c>
      <c r="F63" s="20">
        <v>102.33</v>
      </c>
      <c r="G63" s="23" t="s">
        <v>17</v>
      </c>
      <c r="H63" s="21">
        <f t="shared" si="3"/>
        <v>922.47</v>
      </c>
    </row>
    <row r="64" spans="2:13" outlineLevel="1" collapsed="1" x14ac:dyDescent="0.25">
      <c r="B64" s="15" t="s">
        <v>38</v>
      </c>
      <c r="C64" s="16">
        <f>SUM(C65:C66)</f>
        <v>352.8</v>
      </c>
      <c r="D64" s="16">
        <f>SUM(D65:D66)</f>
        <v>1010.8899999999999</v>
      </c>
      <c r="E64" s="22">
        <f>SUM(E65:E66)</f>
        <v>1905.4360000000001</v>
      </c>
      <c r="F64" s="22">
        <f>SUM(F65:F66)</f>
        <v>840.03600000000006</v>
      </c>
      <c r="G64" s="24">
        <v>35.67</v>
      </c>
      <c r="H64" s="16">
        <f t="shared" si="3"/>
        <v>4144.8320000000003</v>
      </c>
    </row>
    <row r="65" spans="1:8" hidden="1" outlineLevel="2" x14ac:dyDescent="0.25">
      <c r="B65" s="18" t="s">
        <v>39</v>
      </c>
      <c r="C65" s="19">
        <v>196.72</v>
      </c>
      <c r="D65" s="19">
        <v>645.80999999999995</v>
      </c>
      <c r="E65" s="20">
        <v>1288.0450000000001</v>
      </c>
      <c r="F65" s="20">
        <v>492.04</v>
      </c>
      <c r="G65" s="19">
        <v>35.67</v>
      </c>
      <c r="H65" s="21">
        <f t="shared" si="3"/>
        <v>2658.2849999999999</v>
      </c>
    </row>
    <row r="66" spans="1:8" hidden="1" outlineLevel="2" x14ac:dyDescent="0.25">
      <c r="B66" s="18" t="s">
        <v>40</v>
      </c>
      <c r="C66" s="19">
        <v>156.08000000000001</v>
      </c>
      <c r="D66" s="19">
        <v>365.08</v>
      </c>
      <c r="E66" s="20">
        <v>617.39099999999996</v>
      </c>
      <c r="F66" s="20">
        <v>347.99599999999998</v>
      </c>
      <c r="G66" s="23" t="s">
        <v>17</v>
      </c>
      <c r="H66" s="21">
        <f t="shared" si="3"/>
        <v>1486.547</v>
      </c>
    </row>
    <row r="67" spans="1:8" outlineLevel="1" collapsed="1" x14ac:dyDescent="0.25">
      <c r="B67" s="15" t="s">
        <v>41</v>
      </c>
      <c r="C67" s="16">
        <f>SUM(C68:C69)</f>
        <v>491.19000000000005</v>
      </c>
      <c r="D67" s="16">
        <f>SUM(D68:D69)</f>
        <v>708.81</v>
      </c>
      <c r="E67" s="22">
        <f>SUM(E68:E69)</f>
        <v>1226.71</v>
      </c>
      <c r="F67" s="22">
        <f>SUM(F68:F69)</f>
        <v>720.61</v>
      </c>
      <c r="G67" s="23" t="s">
        <v>17</v>
      </c>
      <c r="H67" s="16">
        <f t="shared" si="3"/>
        <v>3147.32</v>
      </c>
    </row>
    <row r="68" spans="1:8" hidden="1" outlineLevel="2" x14ac:dyDescent="0.25">
      <c r="B68" s="18" t="s">
        <v>42</v>
      </c>
      <c r="C68" s="19">
        <v>348.67</v>
      </c>
      <c r="D68" s="19">
        <v>471.4</v>
      </c>
      <c r="E68" s="20">
        <v>740.59</v>
      </c>
      <c r="F68" s="20">
        <v>697.6</v>
      </c>
      <c r="G68" s="23" t="s">
        <v>17</v>
      </c>
      <c r="H68" s="21">
        <f t="shared" si="3"/>
        <v>2258.2599999999998</v>
      </c>
    </row>
    <row r="69" spans="1:8" hidden="1" outlineLevel="2" x14ac:dyDescent="0.25">
      <c r="B69" s="18" t="s">
        <v>43</v>
      </c>
      <c r="C69" s="19">
        <v>142.52000000000001</v>
      </c>
      <c r="D69" s="19">
        <v>237.41</v>
      </c>
      <c r="E69" s="20">
        <v>486.12</v>
      </c>
      <c r="F69" s="20">
        <v>23.01</v>
      </c>
      <c r="G69" s="23" t="s">
        <v>17</v>
      </c>
      <c r="H69" s="21">
        <f t="shared" si="3"/>
        <v>889.06</v>
      </c>
    </row>
    <row r="70" spans="1:8" outlineLevel="1" collapsed="1" x14ac:dyDescent="0.25">
      <c r="B70" s="15" t="s">
        <v>44</v>
      </c>
      <c r="C70" s="16">
        <f>SUM(C71:C72)</f>
        <v>468.52</v>
      </c>
      <c r="D70" s="16">
        <f>SUM(D71:D72)</f>
        <v>692.94</v>
      </c>
      <c r="E70" s="22">
        <f>SUM(E71:E72)</f>
        <v>1959.77</v>
      </c>
      <c r="F70" s="22">
        <f>SUM(F71:F72)</f>
        <v>606.74</v>
      </c>
      <c r="G70" s="23" t="s">
        <v>17</v>
      </c>
      <c r="H70" s="16">
        <f t="shared" si="3"/>
        <v>3727.9700000000003</v>
      </c>
    </row>
    <row r="71" spans="1:8" hidden="1" outlineLevel="2" x14ac:dyDescent="0.25">
      <c r="B71" s="18" t="s">
        <v>45</v>
      </c>
      <c r="C71" s="19">
        <v>264.23</v>
      </c>
      <c r="D71" s="19">
        <v>432.21</v>
      </c>
      <c r="E71" s="20">
        <v>1285.5899999999999</v>
      </c>
      <c r="F71" s="20">
        <v>326.79000000000002</v>
      </c>
      <c r="G71" s="23" t="s">
        <v>17</v>
      </c>
      <c r="H71" s="21">
        <f t="shared" si="3"/>
        <v>2308.8200000000002</v>
      </c>
    </row>
    <row r="72" spans="1:8" hidden="1" outlineLevel="2" x14ac:dyDescent="0.25">
      <c r="B72" s="18" t="s">
        <v>46</v>
      </c>
      <c r="C72" s="19">
        <v>204.29</v>
      </c>
      <c r="D72" s="19">
        <v>260.73</v>
      </c>
      <c r="E72" s="20">
        <v>674.18</v>
      </c>
      <c r="F72" s="20">
        <v>279.95</v>
      </c>
      <c r="G72" s="23" t="s">
        <v>17</v>
      </c>
      <c r="H72" s="21">
        <f t="shared" si="3"/>
        <v>1419.1499999999999</v>
      </c>
    </row>
    <row r="73" spans="1:8" outlineLevel="1" collapsed="1" x14ac:dyDescent="0.25">
      <c r="B73" s="15" t="s">
        <v>47</v>
      </c>
      <c r="C73" s="16">
        <f>SUM(C74:C75)</f>
        <v>415.58</v>
      </c>
      <c r="D73" s="16">
        <f>SUM(D74:D75)</f>
        <v>803.55</v>
      </c>
      <c r="E73" s="22">
        <f>SUM(E74:E75)</f>
        <v>1583.1399999999999</v>
      </c>
      <c r="F73" s="22">
        <f>SUM(F74:F75)</f>
        <v>1069.83</v>
      </c>
      <c r="G73" s="25">
        <v>1.855</v>
      </c>
      <c r="H73" s="16">
        <f t="shared" si="3"/>
        <v>3873.9549999999995</v>
      </c>
    </row>
    <row r="74" spans="1:8" hidden="1" outlineLevel="2" x14ac:dyDescent="0.25">
      <c r="B74" s="18" t="s">
        <v>51</v>
      </c>
      <c r="C74" s="19">
        <v>143.88999999999999</v>
      </c>
      <c r="D74" s="19">
        <v>363.05</v>
      </c>
      <c r="E74" s="20">
        <v>699.49</v>
      </c>
      <c r="F74" s="20">
        <v>418.93</v>
      </c>
      <c r="G74" s="19" t="s">
        <v>17</v>
      </c>
      <c r="H74" s="21">
        <f t="shared" si="3"/>
        <v>1625.3600000000001</v>
      </c>
    </row>
    <row r="75" spans="1:8" hidden="1" outlineLevel="2" x14ac:dyDescent="0.25">
      <c r="B75" s="18" t="s">
        <v>52</v>
      </c>
      <c r="C75" s="19">
        <v>271.69</v>
      </c>
      <c r="D75" s="19">
        <v>440.5</v>
      </c>
      <c r="E75" s="20">
        <v>883.65</v>
      </c>
      <c r="F75" s="20">
        <v>650.9</v>
      </c>
      <c r="G75" s="23">
        <v>1.855</v>
      </c>
      <c r="H75" s="21">
        <f t="shared" si="3"/>
        <v>2248.5950000000003</v>
      </c>
    </row>
    <row r="76" spans="1:8" outlineLevel="1" collapsed="1" x14ac:dyDescent="0.25">
      <c r="A76" s="33"/>
      <c r="B76" s="33"/>
      <c r="C76" s="33"/>
      <c r="D76" s="33"/>
      <c r="E76" s="33"/>
      <c r="F76" s="33"/>
      <c r="G76" s="33"/>
    </row>
    <row r="77" spans="1:8" x14ac:dyDescent="0.25">
      <c r="A77" s="34" t="s">
        <v>53</v>
      </c>
      <c r="B77" s="35" t="s">
        <v>54</v>
      </c>
      <c r="C77" s="35"/>
      <c r="D77" s="35"/>
      <c r="E77" s="35"/>
      <c r="F77" s="34"/>
      <c r="G77" s="35"/>
    </row>
    <row r="78" spans="1:8" x14ac:dyDescent="0.25">
      <c r="A78" s="36" t="s">
        <v>55</v>
      </c>
      <c r="B78" s="14" t="s">
        <v>56</v>
      </c>
    </row>
    <row r="79" spans="1:8" x14ac:dyDescent="0.25">
      <c r="A79" s="36" t="s">
        <v>57</v>
      </c>
      <c r="B79" s="14" t="s">
        <v>58</v>
      </c>
    </row>
    <row r="80" spans="1:8" ht="13.5" customHeight="1" x14ac:dyDescent="0.25">
      <c r="A80" s="37" t="s">
        <v>59</v>
      </c>
      <c r="B80" s="37"/>
      <c r="C80" s="37"/>
      <c r="D80" s="37"/>
      <c r="E80" s="37"/>
      <c r="F80" s="37"/>
      <c r="G80" s="37"/>
      <c r="H80" s="37"/>
    </row>
    <row r="81" spans="1:8" ht="13.5" customHeight="1" x14ac:dyDescent="0.25">
      <c r="A81" s="37"/>
      <c r="B81" s="37"/>
      <c r="C81" s="37"/>
      <c r="D81" s="37"/>
      <c r="E81" s="37"/>
      <c r="F81" s="37"/>
      <c r="G81" s="37"/>
      <c r="H81" s="37"/>
    </row>
    <row r="82" spans="1:8" ht="13.5" customHeight="1" x14ac:dyDescent="0.25">
      <c r="A82" s="37"/>
      <c r="B82" s="37"/>
      <c r="C82" s="37"/>
      <c r="D82" s="37"/>
      <c r="E82" s="37"/>
      <c r="F82" s="37"/>
      <c r="G82" s="37"/>
      <c r="H82" s="37"/>
    </row>
    <row r="83" spans="1:8" ht="6" customHeight="1" x14ac:dyDescent="0.25">
      <c r="A83" s="37"/>
      <c r="B83" s="37"/>
      <c r="C83" s="37"/>
      <c r="D83" s="37"/>
      <c r="E83" s="37"/>
      <c r="F83" s="37"/>
      <c r="G83" s="37"/>
      <c r="H83" s="37"/>
    </row>
    <row r="84" spans="1:8" ht="15" customHeight="1" x14ac:dyDescent="0.25">
      <c r="A84" s="37" t="s">
        <v>60</v>
      </c>
      <c r="B84" s="37"/>
      <c r="C84" s="37"/>
      <c r="D84" s="37"/>
      <c r="E84" s="37"/>
      <c r="F84" s="37"/>
      <c r="G84" s="37"/>
      <c r="H84" s="37"/>
    </row>
    <row r="85" spans="1:8" ht="15" customHeight="1" x14ac:dyDescent="0.25">
      <c r="A85" s="37"/>
      <c r="B85" s="37"/>
      <c r="C85" s="37"/>
      <c r="D85" s="37"/>
      <c r="E85" s="37"/>
      <c r="F85" s="37"/>
      <c r="G85" s="37"/>
      <c r="H85" s="37"/>
    </row>
    <row r="86" spans="1:8" ht="15" customHeight="1" x14ac:dyDescent="0.25">
      <c r="A86" s="37" t="s">
        <v>61</v>
      </c>
      <c r="B86" s="37"/>
      <c r="C86" s="37"/>
      <c r="D86" s="37"/>
      <c r="E86" s="37"/>
      <c r="F86" s="37"/>
      <c r="G86" s="37"/>
      <c r="H86" s="37"/>
    </row>
    <row r="87" spans="1:8" ht="15" customHeight="1" x14ac:dyDescent="0.25">
      <c r="A87" s="37"/>
      <c r="B87" s="37"/>
      <c r="C87" s="37"/>
      <c r="D87" s="37"/>
      <c r="E87" s="37"/>
      <c r="F87" s="37"/>
      <c r="G87" s="37"/>
      <c r="H87" s="37"/>
    </row>
    <row r="88" spans="1:8" x14ac:dyDescent="0.25">
      <c r="A88" s="14" t="s">
        <v>62</v>
      </c>
    </row>
    <row r="89" spans="1:8" x14ac:dyDescent="0.25">
      <c r="A89" s="36"/>
    </row>
    <row r="90" spans="1:8" x14ac:dyDescent="0.25">
      <c r="A90" s="38" t="s">
        <v>63</v>
      </c>
    </row>
    <row r="91" spans="1:8" x14ac:dyDescent="0.25">
      <c r="A91" s="39" t="s">
        <v>64</v>
      </c>
    </row>
    <row r="92" spans="1:8" x14ac:dyDescent="0.25">
      <c r="A92" s="39" t="s">
        <v>65</v>
      </c>
    </row>
  </sheetData>
  <mergeCells count="13">
    <mergeCell ref="A86:H87"/>
    <mergeCell ref="B41:H41"/>
    <mergeCell ref="C55:C56"/>
    <mergeCell ref="D55:D56"/>
    <mergeCell ref="H55:H56"/>
    <mergeCell ref="A80:H83"/>
    <mergeCell ref="A84:H85"/>
    <mergeCell ref="B2:H2"/>
    <mergeCell ref="B3:H3"/>
    <mergeCell ref="B5:H5"/>
    <mergeCell ref="C19:C20"/>
    <mergeCell ref="D19:D20"/>
    <mergeCell ref="H19:H20"/>
  </mergeCells>
  <pageMargins left="0.7" right="0.7" top="0.75" bottom="0.75" header="0.3" footer="0.3"/>
  <pageSetup paperSize="8" orientation="landscape" r:id="rId1"/>
  <headerFooter>
    <oddHeader>&amp;L&amp;"Calibri"&amp;10&amp;K000000 [Limited Sharing]&amp;1#_x000D_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Tharindi NKN</dc:creator>
  <cp:lastModifiedBy>Tharindi NKN</cp:lastModifiedBy>
  <dcterms:created xsi:type="dcterms:W3CDTF">2024-08-30T08:51:50Z</dcterms:created>
  <dcterms:modified xsi:type="dcterms:W3CDTF">2024-08-30T08:51:51Z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2024-08-30T08:51:51Z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5fb3ef5d-c343-4195-9bd5-0b04f76deeb8</vt:lpwstr>
  </property>
  <property fmtid="{D5CDD505-2E9C-101B-9397-08002B2CF9AE}" pid="8" name="MSIP_Label_83c4ab6a-b8f9-4a41-a9e3-9d9b3c522aed_ContentBits">
    <vt:lpwstr>1</vt:lpwstr>
  </property>
</Properties>
</file>