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C8B239EA-BE16-4747-B23B-9595EB280E5C}" xr6:coauthVersionLast="47" xr6:coauthVersionMax="47" xr10:uidLastSave="{00000000-0000-0000-0000-000000000000}"/>
  <bookViews>
    <workbookView xWindow="-120" yWindow="-120" windowWidth="29040" windowHeight="15840" xr2:uid="{79C24D3F-8BB2-4119-A183-505734F4247F}"/>
  </bookViews>
  <sheets>
    <sheet name="Table 7" sheetId="2" r:id="rId1"/>
  </sheets>
  <definedNames>
    <definedName name="_xlnm.Print_Area" localSheetId="0">'Table 7'!$B$2:$O$57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2" l="1"/>
  <c r="M7" i="2"/>
</calcChain>
</file>

<file path=xl/sharedStrings.xml><?xml version="1.0" encoding="utf-8"?>
<sst xmlns="http://schemas.openxmlformats.org/spreadsheetml/2006/main" count="128" uniqueCount="72">
  <si>
    <t>KEY ECONOMIC INDICATORS</t>
  </si>
  <si>
    <t>TABLE 7</t>
  </si>
  <si>
    <t>Money and Capital Markets</t>
  </si>
  <si>
    <r>
      <t>2023</t>
    </r>
    <r>
      <rPr>
        <vertAlign val="superscript"/>
        <sz val="11"/>
        <color rgb="FF2B2A29"/>
        <rFont val="Aptos Narrow"/>
        <family val="2"/>
        <scheme val="minor"/>
      </rPr>
      <t>(a)</t>
    </r>
  </si>
  <si>
    <t>Call Money, Rs. bn.</t>
  </si>
  <si>
    <t>Treasury Bills, Rs. bn.</t>
  </si>
  <si>
    <t>Primary Market Issues</t>
  </si>
  <si>
    <r>
      <t>Outstanding (Year End)</t>
    </r>
    <r>
      <rPr>
        <vertAlign val="superscript"/>
        <sz val="10"/>
        <color rgb="FF2B2A29"/>
        <rFont val="Aptos Narrow"/>
        <family val="2"/>
        <scheme val="minor"/>
      </rPr>
      <t>(b)</t>
    </r>
  </si>
  <si>
    <t>Central Bank Secondary Market Rs. bn.</t>
  </si>
  <si>
    <t>Repurchases (Repo)</t>
  </si>
  <si>
    <t>-</t>
  </si>
  <si>
    <t>Reverse Repurchases (Reverse Repo)</t>
  </si>
  <si>
    <r>
      <t>Other - Sales</t>
    </r>
    <r>
      <rPr>
        <vertAlign val="superscript"/>
        <sz val="10"/>
        <color rgb="FF2B2A29"/>
        <rFont val="Aptos Narrow"/>
        <family val="2"/>
        <scheme val="minor"/>
      </rPr>
      <t>(c)</t>
    </r>
  </si>
  <si>
    <r>
      <t>Purchases</t>
    </r>
    <r>
      <rPr>
        <vertAlign val="superscript"/>
        <sz val="10"/>
        <rFont val="Aptos Narrow"/>
        <family val="2"/>
        <scheme val="minor"/>
      </rPr>
      <t>(c)</t>
    </r>
  </si>
  <si>
    <r>
      <t>Central Bank T-Bill Holdings (Net of Repo Book Value)</t>
    </r>
    <r>
      <rPr>
        <vertAlign val="superscript"/>
        <sz val="10"/>
        <color rgb="FF2B2A29"/>
        <rFont val="Aptos Narrow"/>
        <family val="2"/>
        <scheme val="minor"/>
      </rPr>
      <t>(d)</t>
    </r>
  </si>
  <si>
    <r>
      <t>Outstanding CBSL Securities</t>
    </r>
    <r>
      <rPr>
        <vertAlign val="superscript"/>
        <sz val="10"/>
        <color rgb="FF2B2A29"/>
        <rFont val="Aptos Narrow"/>
        <family val="2"/>
        <scheme val="minor"/>
      </rPr>
      <t>(d)</t>
    </r>
  </si>
  <si>
    <r>
      <t>Standing Deposit Facility</t>
    </r>
    <r>
      <rPr>
        <vertAlign val="superscript"/>
        <sz val="10"/>
        <color rgb="FF2B2A29"/>
        <rFont val="Aptos Narrow"/>
        <family val="2"/>
        <scheme val="minor"/>
      </rPr>
      <t>(e)</t>
    </r>
  </si>
  <si>
    <t>17,991.0 </t>
  </si>
  <si>
    <r>
      <t>Standing Lending Facility</t>
    </r>
    <r>
      <rPr>
        <vertAlign val="superscript"/>
        <sz val="10"/>
        <color rgb="FF2B2A29"/>
        <rFont val="Aptos Narrow"/>
        <family val="2"/>
        <scheme val="minor"/>
      </rPr>
      <t>(e)</t>
    </r>
  </si>
  <si>
    <t>26,015.3 </t>
  </si>
  <si>
    <t>Issuing of CBSL Securities</t>
  </si>
  <si>
    <t>CBSL Securities - Overnight</t>
  </si>
  <si>
    <t>CBSL Securities - Term</t>
  </si>
  <si>
    <t>Treasury Bonds, Rs. bn.</t>
  </si>
  <si>
    <r>
      <t>Outstanding (Year End)</t>
    </r>
    <r>
      <rPr>
        <vertAlign val="superscript"/>
        <sz val="10"/>
        <color rgb="FF2B2A29"/>
        <rFont val="Aptos Narrow"/>
        <family val="2"/>
        <scheme val="minor"/>
      </rPr>
      <t>(b)(f)(g)</t>
    </r>
  </si>
  <si>
    <t>Foreign Exchange SWAP Transactions</t>
  </si>
  <si>
    <t>Buy - Sell</t>
  </si>
  <si>
    <t>USD mn.</t>
  </si>
  <si>
    <t>Rs. bn.</t>
  </si>
  <si>
    <t>Sell - Buy</t>
  </si>
  <si>
    <t>Foreign Exchange SWAP Outstanding</t>
  </si>
  <si>
    <t>FX SWAP</t>
  </si>
  <si>
    <t>Rupee Securities, Rs. bn.</t>
  </si>
  <si>
    <t>Outstanding (Year End)</t>
  </si>
  <si>
    <t>Commercial Papers, Rs. bn.</t>
  </si>
  <si>
    <t>Issued</t>
  </si>
  <si>
    <t>             1.3 </t>
  </si>
  <si>
    <t>Outstanding</t>
  </si>
  <si>
    <t>             0.7 </t>
  </si>
  <si>
    <t>Share Market</t>
  </si>
  <si>
    <t>No. of Listed Companies</t>
  </si>
  <si>
    <t>Trading Turnover, Rs. bn.</t>
  </si>
  <si>
    <t>         410.6 </t>
  </si>
  <si>
    <t>Non-National Transactions (Net), Rs. bn.</t>
  </si>
  <si>
    <t>             4.4 </t>
  </si>
  <si>
    <t>Market Capitalisation, Rs. bn.</t>
  </si>
  <si>
    <t>     4,248.9 </t>
  </si>
  <si>
    <t>All Share Price Index (1985=100)</t>
  </si>
  <si>
    <t>   10,654.2 </t>
  </si>
  <si>
    <t>S&amp;P Sri Lanka 20 Index (2004=1,000)</t>
  </si>
  <si>
    <t>     3,068.4 </t>
  </si>
  <si>
    <t>Market Price Earnings Ratio</t>
  </si>
  <si>
    <t>           11.1 </t>
  </si>
  <si>
    <t>Market Dividend Yield, %</t>
  </si>
  <si>
    <t>             3.3 </t>
  </si>
  <si>
    <t>(a)</t>
  </si>
  <si>
    <t>Provisional</t>
  </si>
  <si>
    <t>(b)</t>
  </si>
  <si>
    <t>Includes Foreign Holdings of Treasury Bills and Treasury Bonds</t>
  </si>
  <si>
    <t>(c)</t>
  </si>
  <si>
    <t>Figures since March 2003 refer to the outright sales and purchases of Treasury bills.</t>
  </si>
  <si>
    <t>(d)</t>
  </si>
  <si>
    <r>
      <t>As at 31</t>
    </r>
    <r>
      <rPr>
        <vertAlign val="superscript"/>
        <sz val="10"/>
        <rFont val="Aptos Narrow"/>
        <family val="2"/>
        <scheme val="minor"/>
      </rPr>
      <t>st</t>
    </r>
    <r>
      <rPr>
        <sz val="10"/>
        <rFont val="Aptos Narrow"/>
        <family val="2"/>
        <scheme val="minor"/>
      </rPr>
      <t xml:space="preserve"> December.</t>
    </r>
  </si>
  <si>
    <t>(e)</t>
  </si>
  <si>
    <t>Include CBSL securities issued on an overnight basis &amp; term basis.</t>
  </si>
  <si>
    <t>(f)</t>
  </si>
  <si>
    <r>
      <t>Implemented from 2</t>
    </r>
    <r>
      <rPr>
        <vertAlign val="superscript"/>
        <sz val="10"/>
        <rFont val="Aptos Narrow"/>
        <family val="2"/>
        <scheme val="minor"/>
      </rPr>
      <t>nd</t>
    </r>
    <r>
      <rPr>
        <sz val="10"/>
        <rFont val="Aptos Narrow"/>
        <family val="2"/>
        <scheme val="minor"/>
      </rPr>
      <t xml:space="preserve"> January 2014.</t>
    </r>
  </si>
  <si>
    <t>(g)</t>
  </si>
  <si>
    <r>
      <t>Includes Treasury bonds of Rs. 4,397 mn issued to CWE in November 2003 (matured on 14</t>
    </r>
    <r>
      <rPr>
        <vertAlign val="superscript"/>
        <sz val="10"/>
        <rFont val="Aptos Narrow"/>
        <family val="2"/>
        <scheme val="minor"/>
      </rPr>
      <t>th</t>
    </r>
    <r>
      <rPr>
        <sz val="10"/>
        <rFont val="Aptos Narrow"/>
        <family val="2"/>
        <scheme val="minor"/>
      </rPr>
      <t xml:space="preserve"> November 2016), Rs. 13,125 mn issued to capitalise SriLankan Airlines in March 2013 (matured on 01</t>
    </r>
    <r>
      <rPr>
        <vertAlign val="superscript"/>
        <sz val="10"/>
        <rFont val="Aptos Narrow"/>
        <family val="2"/>
        <scheme val="minor"/>
      </rPr>
      <t>st</t>
    </r>
    <r>
      <rPr>
        <sz val="10"/>
        <rFont val="Aptos Narrow"/>
        <family val="2"/>
        <scheme val="minor"/>
      </rPr>
      <t xml:space="preserve"> June 2018) and Rs. 78,441 mn issued to CPC in January 2012 (of which Rs. 21,778 mn matured on 01</t>
    </r>
    <r>
      <rPr>
        <vertAlign val="superscript"/>
        <sz val="10"/>
        <rFont val="Aptos Narrow"/>
        <family val="2"/>
        <scheme val="minor"/>
      </rPr>
      <t>st</t>
    </r>
    <r>
      <rPr>
        <sz val="10"/>
        <rFont val="Aptos Narrow"/>
        <family val="2"/>
        <scheme val="minor"/>
      </rPr>
      <t xml:space="preserve"> January 2017 and the outstanding as at end 2019 is Rs. 56,662mn)</t>
    </r>
  </si>
  <si>
    <t xml:space="preserve">Sources: </t>
  </si>
  <si>
    <t>Central Bank of Sri Lanka</t>
  </si>
  <si>
    <t>Colombo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</si>
</sst>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3BBAC9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color rgb="FF2B2A29"/>
      <name val="Aptos Narrow"/>
      <family val="2"/>
      <scheme val="minor"/>
    </font>
    <font>
      <vertAlign val="superscript"/>
      <sz val="11"/>
      <color rgb="FF2B2A29"/>
      <name val="Aptos Narrow"/>
      <family val="2"/>
      <scheme val="minor"/>
    </font>
    <font>
      <b/>
      <sz val="10"/>
      <color rgb="FF3BBAC9"/>
      <name val="Aptos Narrow"/>
      <family val="2"/>
      <scheme val="minor"/>
    </font>
    <font>
      <b/>
      <sz val="10"/>
      <color rgb="FF2B2A29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rgb="FF2B2A29"/>
      <name val="Aptos Narrow"/>
      <family val="2"/>
      <scheme val="minor"/>
    </font>
    <font>
      <sz val="10"/>
      <name val="Aptos Narrow"/>
      <family val="2"/>
      <scheme val="minor"/>
    </font>
    <font>
      <vertAlign val="superscript"/>
      <sz val="10"/>
      <color rgb="FF2B2A29"/>
      <name val="Aptos Narrow"/>
      <family val="2"/>
      <scheme val="minor"/>
    </font>
    <font>
      <vertAlign val="superscript"/>
      <sz val="10"/>
      <name val="Aptos Narrow"/>
      <family val="2"/>
      <scheme val="minor"/>
    </font>
    <font>
      <i/>
      <sz val="10"/>
      <color rgb="FF2B2A2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2" fillId="2" borderId="0" xfId="1" applyFont="1" applyFill="1" applyAlignment="1">
      <alignment horizontal="right" vertical="center"/>
    </xf>
    <xf numFmtId="0" fontId="1" fillId="0" borderId="0" xfId="1"/>
    <xf numFmtId="0" fontId="4" fillId="3" borderId="0" xfId="1" applyFont="1" applyFill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/>
    <xf numFmtId="0" fontId="6" fillId="0" borderId="0" xfId="1" applyFont="1"/>
    <xf numFmtId="0" fontId="3" fillId="3" borderId="0" xfId="1" applyFont="1" applyFill="1" applyAlignment="1">
      <alignment horizontal="center"/>
    </xf>
    <xf numFmtId="1" fontId="7" fillId="3" borderId="0" xfId="1" applyNumberFormat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9" fillId="0" borderId="0" xfId="1" applyFont="1"/>
    <xf numFmtId="164" fontId="10" fillId="0" borderId="0" xfId="1" applyNumberFormat="1" applyFont="1" applyAlignment="1">
      <alignment horizontal="right"/>
    </xf>
    <xf numFmtId="165" fontId="10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/>
    <xf numFmtId="0" fontId="9" fillId="0" borderId="1" xfId="1" applyFont="1" applyBorder="1"/>
    <xf numFmtId="0" fontId="12" fillId="0" borderId="0" xfId="1" applyFont="1" applyAlignment="1">
      <alignment horizontal="left" indent="1"/>
    </xf>
    <xf numFmtId="0" fontId="12" fillId="0" borderId="0" xfId="1" applyFont="1"/>
    <xf numFmtId="165" fontId="12" fillId="0" borderId="0" xfId="1" applyNumberFormat="1" applyFont="1" applyAlignment="1">
      <alignment horizontal="right"/>
    </xf>
    <xf numFmtId="0" fontId="13" fillId="0" borderId="0" xfId="1" applyFont="1" applyAlignment="1">
      <alignment horizontal="right"/>
    </xf>
    <xf numFmtId="0" fontId="13" fillId="0" borderId="0" xfId="1" applyFont="1"/>
    <xf numFmtId="164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left" indent="5"/>
    </xf>
    <xf numFmtId="4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 indent="1"/>
    </xf>
    <xf numFmtId="0" fontId="11" fillId="0" borderId="0" xfId="1" applyFont="1" applyAlignment="1">
      <alignment horizontal="center"/>
    </xf>
    <xf numFmtId="1" fontId="12" fillId="0" borderId="0" xfId="1" applyNumberFormat="1" applyFont="1" applyAlignment="1">
      <alignment horizontal="right"/>
    </xf>
    <xf numFmtId="0" fontId="12" fillId="0" borderId="2" xfId="1" applyFont="1" applyBorder="1" applyAlignment="1">
      <alignment horizontal="left" indent="1"/>
    </xf>
    <xf numFmtId="0" fontId="12" fillId="0" borderId="2" xfId="1" applyFont="1" applyBorder="1"/>
    <xf numFmtId="164" fontId="12" fillId="0" borderId="2" xfId="1" applyNumberFormat="1" applyFont="1" applyBorder="1" applyAlignment="1">
      <alignment horizontal="right"/>
    </xf>
    <xf numFmtId="0" fontId="13" fillId="0" borderId="0" xfId="1" applyFont="1"/>
    <xf numFmtId="0" fontId="12" fillId="0" borderId="0" xfId="1" applyFont="1" applyAlignment="1">
      <alignment vertical="top"/>
    </xf>
    <xf numFmtId="0" fontId="13" fillId="0" borderId="0" xfId="1" applyFont="1" applyAlignment="1">
      <alignment horizontal="left" vertical="center" wrapText="1"/>
    </xf>
    <xf numFmtId="0" fontId="16" fillId="0" borderId="0" xfId="1" applyFont="1"/>
  </cellXfs>
  <cellStyles count="2">
    <cellStyle name="Normal" xfId="0" builtinId="0"/>
    <cellStyle name="Normal 2" xfId="1" xr:uid="{2D7D8D78-57E6-467D-857F-1975276AD4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67BF-F5E1-49BC-8877-873BECC6B3E8}">
  <sheetPr codeName="Sheet8">
    <tabColor theme="3" tint="0.59999389629810485"/>
  </sheetPr>
  <dimension ref="A1:O57"/>
  <sheetViews>
    <sheetView tabSelected="1" workbookViewId="0">
      <pane xSplit="3" ySplit="3" topLeftCell="D38" activePane="bottomRight" state="frozen"/>
      <selection activeCell="T15" sqref="T15"/>
      <selection pane="topRight" activeCell="T15" sqref="T15"/>
      <selection pane="bottomLeft" activeCell="T15" sqref="T15"/>
      <selection pane="bottomRight" activeCell="A55" sqref="A55"/>
    </sheetView>
  </sheetViews>
  <sheetFormatPr defaultRowHeight="13.5" x14ac:dyDescent="0.25"/>
  <cols>
    <col min="1" max="1" width="3.140625" style="25" customWidth="1"/>
    <col min="2" max="2" width="43.28515625" style="25" customWidth="1"/>
    <col min="3" max="3" width="10.42578125" style="25" customWidth="1"/>
    <col min="4" max="12" width="8.85546875" style="24" customWidth="1"/>
    <col min="13" max="13" width="11.42578125" style="24" customWidth="1"/>
    <col min="14" max="14" width="9.140625" style="24"/>
    <col min="15" max="16384" width="9.140625" style="25"/>
  </cols>
  <sheetData>
    <row r="1" spans="2:15" s="5" customFormat="1" ht="40.5" customHeight="1" x14ac:dyDescent="0.25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4" t="s">
        <v>1</v>
      </c>
    </row>
    <row r="2" spans="2:15" s="9" customFormat="1" ht="15" x14ac:dyDescent="0.25"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</row>
    <row r="3" spans="2:15" s="14" customFormat="1" ht="16.5" x14ac:dyDescent="0.25">
      <c r="B3" s="10"/>
      <c r="C3" s="10"/>
      <c r="D3" s="11">
        <v>2014</v>
      </c>
      <c r="E3" s="11">
        <v>2015</v>
      </c>
      <c r="F3" s="11">
        <v>2016</v>
      </c>
      <c r="G3" s="11">
        <v>2017</v>
      </c>
      <c r="H3" s="11">
        <v>2018</v>
      </c>
      <c r="I3" s="11">
        <v>2019</v>
      </c>
      <c r="J3" s="11">
        <v>2020</v>
      </c>
      <c r="K3" s="11">
        <v>2021</v>
      </c>
      <c r="L3" s="12">
        <v>2022</v>
      </c>
      <c r="M3" s="12" t="s">
        <v>3</v>
      </c>
      <c r="N3" s="13"/>
    </row>
    <row r="4" spans="2:15" s="19" customFormat="1" x14ac:dyDescent="0.25">
      <c r="B4" s="15" t="s">
        <v>4</v>
      </c>
      <c r="C4" s="15"/>
      <c r="D4" s="16">
        <v>2198.4</v>
      </c>
      <c r="E4" s="17">
        <v>2827.9</v>
      </c>
      <c r="F4" s="17">
        <v>3493.4</v>
      </c>
      <c r="G4" s="17">
        <v>3900.4</v>
      </c>
      <c r="H4" s="17">
        <v>4196.2</v>
      </c>
      <c r="I4" s="17">
        <v>4775.2</v>
      </c>
      <c r="J4" s="17">
        <v>3234.3</v>
      </c>
      <c r="K4" s="17">
        <v>7934.9</v>
      </c>
      <c r="L4" s="17">
        <v>3746.1</v>
      </c>
      <c r="M4" s="17">
        <v>2076.9</v>
      </c>
      <c r="N4" s="18"/>
    </row>
    <row r="5" spans="2:15" s="19" customFormat="1" x14ac:dyDescent="0.25">
      <c r="B5" s="20" t="s">
        <v>5</v>
      </c>
      <c r="C5" s="15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2:15" x14ac:dyDescent="0.25">
      <c r="B6" s="21" t="s">
        <v>6</v>
      </c>
      <c r="C6" s="22"/>
      <c r="D6" s="23">
        <v>1121.7</v>
      </c>
      <c r="E6" s="23">
        <v>1589.5</v>
      </c>
      <c r="F6" s="23">
        <v>1635.4</v>
      </c>
      <c r="G6" s="23">
        <v>1624.3</v>
      </c>
      <c r="H6" s="23">
        <v>1653.3</v>
      </c>
      <c r="I6" s="23">
        <v>1719.3</v>
      </c>
      <c r="J6" s="23">
        <v>2590.5</v>
      </c>
      <c r="K6" s="23">
        <v>3821.4</v>
      </c>
      <c r="L6" s="23">
        <v>9942.7999999999993</v>
      </c>
      <c r="M6" s="23">
        <v>15446.3</v>
      </c>
    </row>
    <row r="7" spans="2:15" ht="15" x14ac:dyDescent="0.25">
      <c r="B7" s="21" t="s">
        <v>7</v>
      </c>
      <c r="C7" s="22"/>
      <c r="D7" s="26">
        <v>750.3</v>
      </c>
      <c r="E7" s="26">
        <v>663.3</v>
      </c>
      <c r="F7" s="26">
        <v>792.4</v>
      </c>
      <c r="G7" s="26">
        <v>724.7</v>
      </c>
      <c r="H7" s="26">
        <v>758.8</v>
      </c>
      <c r="I7" s="26">
        <v>897.7</v>
      </c>
      <c r="J7" s="23">
        <v>1621.4</v>
      </c>
      <c r="K7" s="23">
        <v>2270.6999999999998</v>
      </c>
      <c r="L7" s="23">
        <v>4126.3999999999996</v>
      </c>
      <c r="M7" s="23">
        <f>4092454/1000</f>
        <v>4092.4540000000002</v>
      </c>
    </row>
    <row r="8" spans="2:15" s="19" customFormat="1" x14ac:dyDescent="0.25">
      <c r="B8" s="20" t="s">
        <v>8</v>
      </c>
      <c r="C8" s="1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5" x14ac:dyDescent="0.25">
      <c r="B9" s="21" t="s">
        <v>9</v>
      </c>
      <c r="C9" s="22"/>
      <c r="D9" s="23">
        <v>3457.5</v>
      </c>
      <c r="E9" s="26">
        <v>750.2</v>
      </c>
      <c r="F9" s="26">
        <v>251.9</v>
      </c>
      <c r="G9" s="23">
        <v>3327.7</v>
      </c>
      <c r="H9" s="23">
        <v>1530.3</v>
      </c>
      <c r="I9" s="23">
        <v>1091.5999999999999</v>
      </c>
      <c r="J9" s="26">
        <v>354.1</v>
      </c>
      <c r="K9" s="23">
        <v>1665.7</v>
      </c>
      <c r="L9" s="23">
        <v>1555.3</v>
      </c>
      <c r="M9" s="23" t="s">
        <v>10</v>
      </c>
    </row>
    <row r="10" spans="2:15" x14ac:dyDescent="0.25">
      <c r="B10" s="21" t="s">
        <v>11</v>
      </c>
      <c r="C10" s="22"/>
      <c r="D10" s="26">
        <v>4</v>
      </c>
      <c r="E10" s="26">
        <v>44.4</v>
      </c>
      <c r="F10" s="23">
        <v>3937.7</v>
      </c>
      <c r="G10" s="23">
        <v>1049.5999999999999</v>
      </c>
      <c r="H10" s="23">
        <v>3385.7</v>
      </c>
      <c r="I10" s="23">
        <v>3028.6</v>
      </c>
      <c r="J10" s="26">
        <v>692.3</v>
      </c>
      <c r="K10" s="26">
        <v>203.5</v>
      </c>
      <c r="L10" s="23">
        <v>1189.5</v>
      </c>
      <c r="M10" s="23">
        <v>10328.209999999999</v>
      </c>
    </row>
    <row r="11" spans="2:15" ht="15" x14ac:dyDescent="0.25">
      <c r="B11" s="21" t="s">
        <v>12</v>
      </c>
      <c r="C11" s="22"/>
      <c r="D11" s="27" t="s">
        <v>10</v>
      </c>
      <c r="E11" s="26">
        <v>127.9</v>
      </c>
      <c r="F11" s="26">
        <v>39.6</v>
      </c>
      <c r="G11" s="26">
        <v>110.3</v>
      </c>
      <c r="H11" s="26">
        <v>63.7</v>
      </c>
      <c r="I11" s="27" t="s">
        <v>10</v>
      </c>
      <c r="J11" s="27" t="s">
        <v>10</v>
      </c>
      <c r="K11" s="26">
        <v>14.4</v>
      </c>
      <c r="L11" s="26">
        <v>23.5</v>
      </c>
      <c r="M11" s="26" t="s">
        <v>10</v>
      </c>
      <c r="N11" s="25"/>
    </row>
    <row r="12" spans="2:15" ht="15" x14ac:dyDescent="0.25">
      <c r="B12" s="28" t="s">
        <v>13</v>
      </c>
      <c r="C12" s="22"/>
      <c r="D12" s="27" t="s">
        <v>10</v>
      </c>
      <c r="E12" s="27" t="s">
        <v>10</v>
      </c>
      <c r="F12" s="26">
        <v>15.8</v>
      </c>
      <c r="G12" s="27" t="s">
        <v>10</v>
      </c>
      <c r="H12" s="26">
        <v>40.5</v>
      </c>
      <c r="I12" s="26">
        <v>89.5</v>
      </c>
      <c r="J12" s="26">
        <v>21.7</v>
      </c>
      <c r="K12" s="27" t="s">
        <v>10</v>
      </c>
      <c r="L12" s="27" t="s">
        <v>10</v>
      </c>
      <c r="M12" s="27">
        <v>8.5</v>
      </c>
      <c r="N12" s="25"/>
    </row>
    <row r="13" spans="2:15" ht="15" x14ac:dyDescent="0.25">
      <c r="B13" s="21" t="s">
        <v>14</v>
      </c>
      <c r="C13" s="22"/>
      <c r="D13" s="26">
        <v>3.1</v>
      </c>
      <c r="E13" s="26">
        <v>79.099999999999994</v>
      </c>
      <c r="F13" s="26">
        <v>330.1</v>
      </c>
      <c r="G13" s="26">
        <v>25.6</v>
      </c>
      <c r="H13" s="26">
        <v>274.2</v>
      </c>
      <c r="I13" s="26">
        <v>125.3</v>
      </c>
      <c r="J13" s="26">
        <v>737.4</v>
      </c>
      <c r="K13" s="23">
        <v>1960.1</v>
      </c>
      <c r="L13" s="23">
        <v>3186.5</v>
      </c>
      <c r="M13" s="23">
        <v>1956</v>
      </c>
    </row>
    <row r="14" spans="2:15" ht="15" x14ac:dyDescent="0.25">
      <c r="B14" s="21" t="s">
        <v>15</v>
      </c>
      <c r="C14" s="22"/>
      <c r="D14" s="27" t="s">
        <v>10</v>
      </c>
      <c r="E14" s="27" t="s">
        <v>10</v>
      </c>
      <c r="F14" s="27" t="s">
        <v>10</v>
      </c>
      <c r="G14" s="27" t="s">
        <v>10</v>
      </c>
      <c r="H14" s="27" t="s">
        <v>10</v>
      </c>
      <c r="I14" s="27" t="s">
        <v>10</v>
      </c>
      <c r="J14" s="27" t="s">
        <v>10</v>
      </c>
      <c r="K14" s="27" t="s">
        <v>10</v>
      </c>
    </row>
    <row r="15" spans="2:15" ht="15" x14ac:dyDescent="0.25">
      <c r="B15" s="21" t="s">
        <v>16</v>
      </c>
      <c r="C15" s="22"/>
      <c r="D15" s="29">
        <v>5181.6000000000004</v>
      </c>
      <c r="E15" s="23">
        <v>17989.8</v>
      </c>
      <c r="F15" s="23">
        <v>5572.7</v>
      </c>
      <c r="G15" s="23">
        <v>3954.9</v>
      </c>
      <c r="H15" s="23">
        <v>4502.8999999999996</v>
      </c>
      <c r="I15" s="23">
        <v>7488.6</v>
      </c>
      <c r="J15" s="23">
        <v>32809.4</v>
      </c>
      <c r="K15" s="23">
        <v>29450.3</v>
      </c>
      <c r="L15" s="23">
        <v>54528.3</v>
      </c>
      <c r="M15" s="23" t="s">
        <v>17</v>
      </c>
    </row>
    <row r="16" spans="2:15" ht="15" x14ac:dyDescent="0.25">
      <c r="B16" s="21" t="s">
        <v>18</v>
      </c>
      <c r="C16" s="22"/>
      <c r="D16" s="26">
        <v>9.8000000000000007</v>
      </c>
      <c r="E16" s="26">
        <v>23.1</v>
      </c>
      <c r="F16" s="23">
        <v>3208.3</v>
      </c>
      <c r="G16" s="23">
        <v>2129.5</v>
      </c>
      <c r="H16" s="23">
        <v>3057.5</v>
      </c>
      <c r="I16" s="23">
        <v>4796.6000000000004</v>
      </c>
      <c r="J16" s="26">
        <v>714.7</v>
      </c>
      <c r="K16" s="23">
        <v>30095.200000000001</v>
      </c>
      <c r="L16" s="23">
        <v>163058.1</v>
      </c>
      <c r="M16" s="23" t="s">
        <v>19</v>
      </c>
    </row>
    <row r="17" spans="2:14" s="19" customFormat="1" x14ac:dyDescent="0.25">
      <c r="B17" s="20" t="s">
        <v>20</v>
      </c>
      <c r="C17" s="15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2:14" x14ac:dyDescent="0.25">
      <c r="B18" s="21" t="s">
        <v>21</v>
      </c>
      <c r="C18" s="22"/>
      <c r="D18" s="27" t="s">
        <v>10</v>
      </c>
      <c r="E18" s="27" t="s">
        <v>10</v>
      </c>
      <c r="F18" s="27" t="s">
        <v>10</v>
      </c>
      <c r="G18" s="27" t="s">
        <v>10</v>
      </c>
      <c r="H18" s="27" t="s">
        <v>10</v>
      </c>
      <c r="I18" s="27" t="s">
        <v>10</v>
      </c>
      <c r="J18" s="27" t="s">
        <v>10</v>
      </c>
      <c r="K18" s="27" t="s">
        <v>10</v>
      </c>
      <c r="L18" s="27" t="s">
        <v>10</v>
      </c>
      <c r="M18" s="27" t="s">
        <v>10</v>
      </c>
    </row>
    <row r="19" spans="2:14" x14ac:dyDescent="0.25">
      <c r="B19" s="21" t="s">
        <v>22</v>
      </c>
      <c r="C19" s="22"/>
      <c r="D19" s="27" t="s">
        <v>10</v>
      </c>
      <c r="E19" s="27" t="s">
        <v>10</v>
      </c>
      <c r="F19" s="27" t="s">
        <v>10</v>
      </c>
      <c r="G19" s="27" t="s">
        <v>10</v>
      </c>
      <c r="H19" s="27" t="s">
        <v>10</v>
      </c>
      <c r="I19" s="27" t="s">
        <v>10</v>
      </c>
      <c r="J19" s="27" t="s">
        <v>10</v>
      </c>
      <c r="K19" s="27" t="s">
        <v>10</v>
      </c>
      <c r="L19" s="27" t="s">
        <v>10</v>
      </c>
      <c r="M19" s="27" t="s">
        <v>10</v>
      </c>
    </row>
    <row r="20" spans="2:14" s="19" customFormat="1" x14ac:dyDescent="0.25">
      <c r="B20" s="20" t="s">
        <v>23</v>
      </c>
      <c r="C20" s="15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2:14" x14ac:dyDescent="0.25">
      <c r="B21" s="21" t="s">
        <v>6</v>
      </c>
      <c r="C21" s="22"/>
      <c r="D21" s="26">
        <v>860.7</v>
      </c>
      <c r="E21" s="26">
        <v>869.9</v>
      </c>
      <c r="F21" s="26">
        <v>663.6</v>
      </c>
      <c r="G21" s="26">
        <v>548.79999999999995</v>
      </c>
      <c r="H21" s="26">
        <v>763</v>
      </c>
      <c r="I21" s="26">
        <v>798</v>
      </c>
      <c r="J21" s="23">
        <v>1332.1</v>
      </c>
      <c r="K21" s="23">
        <v>1762</v>
      </c>
      <c r="L21" s="23">
        <v>2373</v>
      </c>
      <c r="M21" s="23">
        <v>7614.52</v>
      </c>
    </row>
    <row r="22" spans="2:14" ht="15" x14ac:dyDescent="0.25">
      <c r="B22" s="21" t="s">
        <v>24</v>
      </c>
      <c r="C22" s="22"/>
      <c r="D22" s="23">
        <v>3245.8</v>
      </c>
      <c r="E22" s="23">
        <v>3699.9</v>
      </c>
      <c r="F22" s="23">
        <v>4053.6</v>
      </c>
      <c r="G22" s="23">
        <v>4187.5</v>
      </c>
      <c r="H22" s="23">
        <v>4344.2</v>
      </c>
      <c r="I22" s="23">
        <v>4686.5</v>
      </c>
      <c r="J22" s="23">
        <v>5719.5</v>
      </c>
      <c r="K22" s="23">
        <v>6967.9</v>
      </c>
      <c r="L22" s="23">
        <v>8722.1</v>
      </c>
      <c r="M22" s="23">
        <f>12044359.23/1000</f>
        <v>12044.35923</v>
      </c>
    </row>
    <row r="23" spans="2:14" s="19" customFormat="1" x14ac:dyDescent="0.25">
      <c r="B23" s="20" t="s">
        <v>25</v>
      </c>
      <c r="C23" s="15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2:14" x14ac:dyDescent="0.25">
      <c r="B24" s="21" t="s">
        <v>26</v>
      </c>
      <c r="C24" s="30" t="s">
        <v>27</v>
      </c>
      <c r="D24" s="23">
        <v>4636.2</v>
      </c>
      <c r="E24" s="23">
        <v>6974.4</v>
      </c>
      <c r="F24" s="23">
        <v>6123</v>
      </c>
      <c r="G24" s="23">
        <v>2838.5</v>
      </c>
      <c r="H24" s="26">
        <v>823</v>
      </c>
      <c r="I24" s="26">
        <v>841.3</v>
      </c>
      <c r="J24" s="23">
        <v>1387</v>
      </c>
      <c r="K24" s="23">
        <v>1801.6</v>
      </c>
      <c r="L24" s="23">
        <v>1023.5</v>
      </c>
      <c r="M24" s="23">
        <v>1834.6</v>
      </c>
      <c r="N24" s="25"/>
    </row>
    <row r="25" spans="2:14" x14ac:dyDescent="0.25">
      <c r="B25" s="31"/>
      <c r="C25" s="30" t="s">
        <v>28</v>
      </c>
      <c r="D25" s="26">
        <v>605.4</v>
      </c>
      <c r="E25" s="26">
        <v>952.6</v>
      </c>
      <c r="F25" s="26">
        <v>891.7</v>
      </c>
      <c r="G25" s="26">
        <v>431.4</v>
      </c>
      <c r="H25" s="26">
        <v>138.9</v>
      </c>
      <c r="I25" s="26">
        <v>151.6</v>
      </c>
      <c r="J25" s="26">
        <v>259.39999999999998</v>
      </c>
      <c r="K25" s="26">
        <v>356.5</v>
      </c>
      <c r="L25" s="26">
        <v>313.5</v>
      </c>
      <c r="M25" s="26">
        <v>605</v>
      </c>
      <c r="N25" s="25"/>
    </row>
    <row r="26" spans="2:14" x14ac:dyDescent="0.25">
      <c r="B26" s="21" t="s">
        <v>29</v>
      </c>
      <c r="C26" s="30" t="s">
        <v>27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576</v>
      </c>
      <c r="K26" s="26">
        <v>297</v>
      </c>
      <c r="L26" s="23">
        <v>1053.0999999999999</v>
      </c>
      <c r="M26" s="23">
        <v>238</v>
      </c>
      <c r="N26" s="25"/>
    </row>
    <row r="27" spans="2:14" x14ac:dyDescent="0.25">
      <c r="B27" s="31"/>
      <c r="C27" s="30" t="s">
        <v>28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109.3</v>
      </c>
      <c r="K27" s="26">
        <v>59.3</v>
      </c>
      <c r="L27" s="26">
        <v>292.7</v>
      </c>
      <c r="M27" s="26">
        <v>79</v>
      </c>
      <c r="N27" s="25"/>
    </row>
    <row r="28" spans="2:14" s="19" customFormat="1" x14ac:dyDescent="0.25">
      <c r="B28" s="20" t="s">
        <v>30</v>
      </c>
      <c r="C28" s="32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2:14" x14ac:dyDescent="0.25">
      <c r="B29" s="21" t="s">
        <v>31</v>
      </c>
      <c r="C29" s="30" t="s">
        <v>27</v>
      </c>
      <c r="D29" s="23">
        <v>2195.9</v>
      </c>
      <c r="E29" s="23">
        <v>2134.8000000000002</v>
      </c>
      <c r="F29" s="23">
        <v>2498.6999999999998</v>
      </c>
      <c r="G29" s="23">
        <v>1495.2</v>
      </c>
      <c r="H29" s="26">
        <v>723</v>
      </c>
      <c r="I29" s="26">
        <v>357</v>
      </c>
      <c r="J29" s="26">
        <v>973</v>
      </c>
      <c r="K29" s="26">
        <v>714.6</v>
      </c>
      <c r="L29" s="26">
        <v>573.4</v>
      </c>
      <c r="M29" s="26">
        <v>1221.2</v>
      </c>
      <c r="N29" s="25"/>
    </row>
    <row r="30" spans="2:14" x14ac:dyDescent="0.25">
      <c r="B30" s="31"/>
      <c r="C30" s="30" t="s">
        <v>28</v>
      </c>
      <c r="D30" s="26">
        <v>291</v>
      </c>
      <c r="E30" s="26">
        <v>300.10000000000002</v>
      </c>
      <c r="F30" s="26">
        <v>291.39999999999998</v>
      </c>
      <c r="G30" s="26">
        <v>235.9</v>
      </c>
      <c r="H30" s="26">
        <v>122.6</v>
      </c>
      <c r="I30" s="26">
        <v>63.9</v>
      </c>
      <c r="J30" s="26">
        <v>181.1</v>
      </c>
      <c r="K30" s="26">
        <v>142.19999999999999</v>
      </c>
      <c r="L30" s="26">
        <v>145.4</v>
      </c>
      <c r="M30" s="26">
        <v>356.37</v>
      </c>
      <c r="N30" s="25"/>
    </row>
    <row r="31" spans="2:14" s="19" customFormat="1" x14ac:dyDescent="0.25">
      <c r="B31" s="20" t="s">
        <v>32</v>
      </c>
      <c r="C31" s="15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2:14" x14ac:dyDescent="0.25">
      <c r="B32" s="21" t="s">
        <v>6</v>
      </c>
      <c r="C32" s="22"/>
      <c r="D32" s="27" t="s">
        <v>10</v>
      </c>
      <c r="E32" s="27" t="s">
        <v>10</v>
      </c>
      <c r="F32" s="27" t="s">
        <v>10</v>
      </c>
      <c r="G32" s="27" t="s">
        <v>10</v>
      </c>
      <c r="H32" s="27" t="s">
        <v>10</v>
      </c>
      <c r="I32" s="27" t="s">
        <v>10</v>
      </c>
      <c r="J32" s="27" t="s">
        <v>10</v>
      </c>
      <c r="K32" s="27" t="s">
        <v>10</v>
      </c>
      <c r="L32" s="27" t="s">
        <v>10</v>
      </c>
      <c r="M32" s="27" t="s">
        <v>10</v>
      </c>
    </row>
    <row r="33" spans="1:14" x14ac:dyDescent="0.25">
      <c r="B33" s="21" t="s">
        <v>33</v>
      </c>
      <c r="C33" s="22"/>
      <c r="D33" s="26">
        <v>55.5</v>
      </c>
      <c r="E33" s="26">
        <v>24.1</v>
      </c>
      <c r="F33" s="26">
        <v>24.1</v>
      </c>
      <c r="G33" s="26">
        <v>24.1</v>
      </c>
      <c r="H33" s="26">
        <v>24.1</v>
      </c>
      <c r="I33" s="26">
        <v>24.1</v>
      </c>
      <c r="J33" s="27" t="s">
        <v>10</v>
      </c>
      <c r="K33" s="27" t="s">
        <v>10</v>
      </c>
      <c r="L33" s="26">
        <v>24.1</v>
      </c>
      <c r="M33" s="26" t="s">
        <v>10</v>
      </c>
    </row>
    <row r="34" spans="1:14" s="19" customFormat="1" x14ac:dyDescent="0.25">
      <c r="B34" s="20" t="s">
        <v>34</v>
      </c>
      <c r="C34" s="1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x14ac:dyDescent="0.25">
      <c r="B35" s="21" t="s">
        <v>35</v>
      </c>
      <c r="C35" s="22"/>
      <c r="D35" s="26">
        <v>8.1999999999999993</v>
      </c>
      <c r="E35" s="26">
        <v>7.9</v>
      </c>
      <c r="F35" s="26">
        <v>7</v>
      </c>
      <c r="G35" s="26">
        <v>6.5</v>
      </c>
      <c r="H35" s="26">
        <v>1.9</v>
      </c>
      <c r="I35" s="26">
        <v>3.4</v>
      </c>
      <c r="J35" s="26">
        <v>4.5</v>
      </c>
      <c r="K35" s="26">
        <v>5.8</v>
      </c>
      <c r="L35" s="26">
        <v>2</v>
      </c>
      <c r="M35" s="26" t="s">
        <v>36</v>
      </c>
    </row>
    <row r="36" spans="1:14" x14ac:dyDescent="0.25">
      <c r="B36" s="21" t="s">
        <v>37</v>
      </c>
      <c r="C36" s="22"/>
      <c r="D36" s="26">
        <v>2.5</v>
      </c>
      <c r="E36" s="26">
        <v>3.5</v>
      </c>
      <c r="F36" s="26">
        <v>1.2</v>
      </c>
      <c r="G36" s="26">
        <v>0.8</v>
      </c>
      <c r="H36" s="26">
        <v>0.2</v>
      </c>
      <c r="I36" s="26">
        <v>0.4</v>
      </c>
      <c r="J36" s="26">
        <v>1.5</v>
      </c>
      <c r="K36" s="26">
        <v>1.1000000000000001</v>
      </c>
      <c r="L36" s="26">
        <v>0.2</v>
      </c>
      <c r="M36" s="26" t="s">
        <v>38</v>
      </c>
    </row>
    <row r="37" spans="1:14" s="19" customFormat="1" x14ac:dyDescent="0.25">
      <c r="B37" s="20" t="s">
        <v>39</v>
      </c>
      <c r="C37" s="15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x14ac:dyDescent="0.25">
      <c r="B38" s="21" t="s">
        <v>40</v>
      </c>
      <c r="C38" s="22"/>
      <c r="D38" s="33">
        <v>294</v>
      </c>
      <c r="E38" s="33">
        <v>294</v>
      </c>
      <c r="F38" s="33">
        <v>295</v>
      </c>
      <c r="G38" s="33">
        <v>296</v>
      </c>
      <c r="H38" s="33">
        <v>297</v>
      </c>
      <c r="I38" s="33">
        <v>289</v>
      </c>
      <c r="J38" s="33">
        <v>283</v>
      </c>
      <c r="K38" s="33">
        <v>296</v>
      </c>
      <c r="L38" s="33">
        <v>290</v>
      </c>
      <c r="M38" s="33">
        <v>290</v>
      </c>
    </row>
    <row r="39" spans="1:14" x14ac:dyDescent="0.25">
      <c r="B39" s="21" t="s">
        <v>41</v>
      </c>
      <c r="C39" s="22"/>
      <c r="D39" s="26">
        <v>340.9</v>
      </c>
      <c r="E39" s="26">
        <v>253.3</v>
      </c>
      <c r="F39" s="26">
        <v>176.9</v>
      </c>
      <c r="G39" s="26">
        <v>220.6</v>
      </c>
      <c r="H39" s="26">
        <v>200.1</v>
      </c>
      <c r="I39" s="26">
        <v>171.4</v>
      </c>
      <c r="J39" s="26">
        <v>396.9</v>
      </c>
      <c r="K39" s="23">
        <v>1173.2</v>
      </c>
      <c r="L39" s="26">
        <v>686.6</v>
      </c>
      <c r="M39" s="26" t="s">
        <v>42</v>
      </c>
    </row>
    <row r="40" spans="1:14" x14ac:dyDescent="0.25">
      <c r="B40" s="21" t="s">
        <v>43</v>
      </c>
      <c r="C40" s="22"/>
      <c r="D40" s="26">
        <v>21.2</v>
      </c>
      <c r="E40" s="26">
        <v>-5.4</v>
      </c>
      <c r="F40" s="26">
        <v>0.3</v>
      </c>
      <c r="G40" s="26">
        <v>17.7</v>
      </c>
      <c r="H40" s="26">
        <v>-23.2</v>
      </c>
      <c r="I40" s="26">
        <v>-11.7</v>
      </c>
      <c r="J40" s="26">
        <v>-51.4</v>
      </c>
      <c r="K40" s="26">
        <v>-52.6</v>
      </c>
      <c r="L40" s="26">
        <v>30.6</v>
      </c>
      <c r="M40" s="26" t="s">
        <v>44</v>
      </c>
    </row>
    <row r="41" spans="1:14" x14ac:dyDescent="0.25">
      <c r="B41" s="21" t="s">
        <v>45</v>
      </c>
      <c r="C41" s="22"/>
      <c r="D41" s="23">
        <v>3104.9</v>
      </c>
      <c r="E41" s="23">
        <v>2938</v>
      </c>
      <c r="F41" s="23">
        <v>2745.4</v>
      </c>
      <c r="G41" s="23">
        <v>2899.3</v>
      </c>
      <c r="H41" s="23">
        <v>2839.5</v>
      </c>
      <c r="I41" s="23">
        <v>2851.3</v>
      </c>
      <c r="J41" s="23">
        <v>2960.6</v>
      </c>
      <c r="K41" s="23">
        <v>5489.2</v>
      </c>
      <c r="L41" s="23">
        <v>3847.2</v>
      </c>
      <c r="M41" s="23" t="s">
        <v>46</v>
      </c>
    </row>
    <row r="42" spans="1:14" x14ac:dyDescent="0.25">
      <c r="B42" s="21" t="s">
        <v>47</v>
      </c>
      <c r="C42" s="22"/>
      <c r="D42" s="23">
        <v>7299</v>
      </c>
      <c r="E42" s="23">
        <v>6894.5</v>
      </c>
      <c r="F42" s="23">
        <v>6228.3</v>
      </c>
      <c r="G42" s="23">
        <v>6369.3</v>
      </c>
      <c r="H42" s="23">
        <v>6052.4</v>
      </c>
      <c r="I42" s="23">
        <v>6129.2</v>
      </c>
      <c r="J42" s="23">
        <v>6774.2</v>
      </c>
      <c r="K42" s="23">
        <v>12226</v>
      </c>
      <c r="L42" s="23">
        <v>8489.7000000000007</v>
      </c>
      <c r="M42" s="23" t="s">
        <v>48</v>
      </c>
    </row>
    <row r="43" spans="1:14" x14ac:dyDescent="0.25">
      <c r="B43" s="21" t="s">
        <v>49</v>
      </c>
      <c r="C43" s="22"/>
      <c r="D43" s="23">
        <v>4089.1</v>
      </c>
      <c r="E43" s="23">
        <v>3625.7</v>
      </c>
      <c r="F43" s="23">
        <v>3496.4</v>
      </c>
      <c r="G43" s="23">
        <v>3671.7</v>
      </c>
      <c r="H43" s="23">
        <v>3135.2</v>
      </c>
      <c r="I43" s="23">
        <v>2937</v>
      </c>
      <c r="J43" s="23">
        <v>2638.1</v>
      </c>
      <c r="K43" s="23">
        <v>4233.3</v>
      </c>
      <c r="L43" s="23">
        <v>2635.6</v>
      </c>
      <c r="M43" s="23" t="s">
        <v>50</v>
      </c>
    </row>
    <row r="44" spans="1:14" x14ac:dyDescent="0.25">
      <c r="B44" s="21" t="s">
        <v>51</v>
      </c>
      <c r="C44" s="22"/>
      <c r="D44" s="26">
        <v>19.7</v>
      </c>
      <c r="E44" s="26">
        <v>18</v>
      </c>
      <c r="F44" s="26">
        <v>12.4</v>
      </c>
      <c r="G44" s="26">
        <v>10.6</v>
      </c>
      <c r="H44" s="26">
        <v>9.6</v>
      </c>
      <c r="I44" s="26">
        <v>10.8</v>
      </c>
      <c r="J44" s="26">
        <v>11.2</v>
      </c>
      <c r="K44" s="26">
        <v>13.6</v>
      </c>
      <c r="L44" s="26">
        <v>4.9000000000000004</v>
      </c>
      <c r="M44" s="26" t="s">
        <v>52</v>
      </c>
    </row>
    <row r="45" spans="1:14" x14ac:dyDescent="0.25">
      <c r="B45" s="34" t="s">
        <v>53</v>
      </c>
      <c r="C45" s="35"/>
      <c r="D45" s="36">
        <v>2.1</v>
      </c>
      <c r="E45" s="36">
        <v>2.2000000000000002</v>
      </c>
      <c r="F45" s="36">
        <v>2.8</v>
      </c>
      <c r="G45" s="36">
        <v>3.2</v>
      </c>
      <c r="H45" s="36">
        <v>3.1</v>
      </c>
      <c r="I45" s="36">
        <v>3.2</v>
      </c>
      <c r="J45" s="36">
        <v>2.7</v>
      </c>
      <c r="K45" s="36">
        <v>2.2000000000000002</v>
      </c>
      <c r="L45" s="36">
        <v>4.0999999999999996</v>
      </c>
      <c r="M45" s="36" t="s">
        <v>54</v>
      </c>
    </row>
    <row r="46" spans="1:14" x14ac:dyDescent="0.25">
      <c r="D46" s="27"/>
      <c r="E46" s="26"/>
      <c r="F46" s="26"/>
      <c r="G46" s="26"/>
      <c r="H46" s="26"/>
      <c r="I46" s="26"/>
      <c r="J46" s="26"/>
      <c r="K46" s="26"/>
      <c r="L46" s="26"/>
      <c r="M46" s="26"/>
    </row>
    <row r="47" spans="1:14" x14ac:dyDescent="0.25">
      <c r="A47" s="22" t="s">
        <v>55</v>
      </c>
      <c r="B47" s="37" t="s">
        <v>56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14" x14ac:dyDescent="0.25">
      <c r="A48" s="22" t="s">
        <v>57</v>
      </c>
      <c r="B48" s="37" t="s">
        <v>58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1:13" x14ac:dyDescent="0.25">
      <c r="A49" s="22" t="s">
        <v>59</v>
      </c>
      <c r="B49" s="37" t="s">
        <v>60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17.25" customHeight="1" x14ac:dyDescent="0.25">
      <c r="A50" s="22" t="s">
        <v>61</v>
      </c>
      <c r="B50" s="37" t="s">
        <v>62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</row>
    <row r="51" spans="1:13" x14ac:dyDescent="0.25">
      <c r="A51" s="22" t="s">
        <v>63</v>
      </c>
      <c r="B51" s="37" t="s">
        <v>64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</row>
    <row r="52" spans="1:13" ht="15" x14ac:dyDescent="0.25">
      <c r="A52" s="22" t="s">
        <v>65</v>
      </c>
      <c r="B52" s="37" t="s">
        <v>66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  <row r="53" spans="1:13" ht="54" customHeight="1" x14ac:dyDescent="0.25">
      <c r="A53" s="38" t="s">
        <v>67</v>
      </c>
      <c r="B53" s="39" t="s">
        <v>68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x14ac:dyDescent="0.25">
      <c r="A54" s="22"/>
      <c r="C54" s="22"/>
    </row>
    <row r="55" spans="1:13" x14ac:dyDescent="0.25">
      <c r="A55" s="40" t="s">
        <v>69</v>
      </c>
      <c r="C55" s="22"/>
    </row>
    <row r="56" spans="1:13" x14ac:dyDescent="0.25">
      <c r="A56" s="40" t="s">
        <v>70</v>
      </c>
      <c r="C56" s="22"/>
      <c r="D56" s="27"/>
    </row>
    <row r="57" spans="1:13" x14ac:dyDescent="0.25">
      <c r="A57" s="40" t="s">
        <v>71</v>
      </c>
      <c r="C57" s="22"/>
    </row>
  </sheetData>
  <mergeCells count="8">
    <mergeCell ref="B52:M52"/>
    <mergeCell ref="B53:M53"/>
    <mergeCell ref="B2:M2"/>
    <mergeCell ref="B47:M47"/>
    <mergeCell ref="B48:M48"/>
    <mergeCell ref="B49:M49"/>
    <mergeCell ref="B50:M50"/>
    <mergeCell ref="B51:M51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2024-08-27T09:08:19Z</dcterms:created>
  <dcterms:modified xsi:type="dcterms:W3CDTF">2024-08-27T09:08:20Z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2024-08-27T09:08:20Z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06be3cd3-bdbb-43ca-9e3f-e5fe4b2d3bf9</vt:lpwstr>
  </property>
  <property fmtid="{D5CDD505-2E9C-101B-9397-08002B2CF9AE}" pid="8" name="MSIP_Label_83c4ab6a-b8f9-4a41-a9e3-9d9b3c522aed_ContentBits">
    <vt:lpwstr>1</vt:lpwstr>
  </property>
</Properties>
</file>