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datastore-a\std$\EI Division\ESS Publication\ESS_2024\Tables\"/>
    </mc:Choice>
  </mc:AlternateContent>
  <xr:revisionPtr revIDLastSave="0" documentId="13_ncr:1_{A05F4EA5-DD9A-4ADD-B1F6-993236071261}" xr6:coauthVersionLast="47" xr6:coauthVersionMax="47" xr10:uidLastSave="{00000000-0000-0000-0000-000000000000}"/>
  <bookViews>
    <workbookView xWindow="-120" yWindow="-120" windowWidth="29040" windowHeight="15840" tabRatio="836" activeTab="4" xr2:uid="{00000000-000D-0000-FFFF-FFFF00000000}"/>
  </bookViews>
  <sheets>
    <sheet name="Table 1" sheetId="2" r:id="rId1"/>
    <sheet name="Table 2" sheetId="3" r:id="rId2"/>
    <sheet name="Table 3" sheetId="4" r:id="rId3"/>
    <sheet name="Table 4" sheetId="5" r:id="rId4"/>
    <sheet name="Table 5" sheetId="6" r:id="rId5"/>
    <sheet name="Table 6" sheetId="7" r:id="rId6"/>
    <sheet name="Table 7" sheetId="8" r:id="rId7"/>
    <sheet name="Table 8" sheetId="11" r:id="rId8"/>
    <sheet name="Table 9" sheetId="10" r:id="rId9"/>
  </sheets>
  <definedNames>
    <definedName name="_xlnm.Print_Area" localSheetId="0">'Table 1'!$B$2:$M$42</definedName>
    <definedName name="_xlnm.Print_Area" localSheetId="1">'Table 2'!$B$2:$M$39</definedName>
    <definedName name="_xlnm.Print_Area" localSheetId="2">'Table 3'!$B$2:$L$45</definedName>
    <definedName name="_xlnm.Print_Area" localSheetId="3">'Table 4'!$B$2:$M$49</definedName>
    <definedName name="_xlnm.Print_Area" localSheetId="4">'Table 5'!$B$2:$L$56</definedName>
    <definedName name="_xlnm.Print_Area" localSheetId="5">'Table 6'!$B$2:$L$46</definedName>
    <definedName name="_xlnm.Print_Area" localSheetId="6">'Table 7'!$B$2:$O$57</definedName>
    <definedName name="_xlnm.Print_Area" localSheetId="7">'Table 8'!$B$2:$N$41</definedName>
    <definedName name="_xlnm.Print_Area" localSheetId="8">'Table 9'!$B$2:$L$41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8" l="1"/>
  <c r="M22" i="8"/>
</calcChain>
</file>

<file path=xl/sharedStrings.xml><?xml version="1.0" encoding="utf-8"?>
<sst xmlns="http://schemas.openxmlformats.org/spreadsheetml/2006/main" count="769" uniqueCount="495">
  <si>
    <t>Rs. bn</t>
  </si>
  <si>
    <t>Revenue and Grants</t>
  </si>
  <si>
    <t>Expenditure and Net Lending</t>
  </si>
  <si>
    <t>Real Sector</t>
  </si>
  <si>
    <t>Demography</t>
  </si>
  <si>
    <t>Mid Year Population Growth, %</t>
  </si>
  <si>
    <t>Rs. bn.</t>
  </si>
  <si>
    <t>Rs.</t>
  </si>
  <si>
    <t>Rs. bn.</t>
  </si>
  <si>
    <t>Real GDP Growth, %</t>
  </si>
  <si>
    <t>Agriculture</t>
  </si>
  <si>
    <t>Industry</t>
  </si>
  <si>
    <t>Services</t>
  </si>
  <si>
    <t>Taxes less subsidies on products</t>
  </si>
  <si>
    <t>Consumption</t>
  </si>
  <si>
    <t>Private Consumption</t>
  </si>
  <si>
    <t>Government Consumption</t>
  </si>
  <si>
    <t>Investment</t>
  </si>
  <si>
    <t>Domestic Savings</t>
  </si>
  <si>
    <t>National Savings</t>
  </si>
  <si>
    <t>Principal Agricultural Production</t>
  </si>
  <si>
    <t>Paddy, MT ’000</t>
  </si>
  <si>
    <t>Bushels, mn</t>
  </si>
  <si>
    <t>Tea, mn kg</t>
  </si>
  <si>
    <t>Rubber, mn kg</t>
  </si>
  <si>
    <t>Coconut, mn Nuts</t>
  </si>
  <si>
    <t>Agricultural Exports, Rs. bn</t>
  </si>
  <si>
    <t>Tea</t>
  </si>
  <si>
    <t>Rubber</t>
  </si>
  <si>
    <t>Coconut</t>
  </si>
  <si>
    <t>Other Agricultural Crops</t>
  </si>
  <si>
    <t>Industrial Exports, Rs. bn</t>
  </si>
  <si>
    <t>Textiles &amp; Garments</t>
  </si>
  <si>
    <t>Petroleum Products</t>
  </si>
  <si>
    <t>Other Industrial Products</t>
  </si>
  <si>
    <t>Petroleum Local Refined Products, MT ’000</t>
  </si>
  <si>
    <t>Petrol</t>
  </si>
  <si>
    <t>Auto Diesel</t>
  </si>
  <si>
    <t>Kerosene</t>
  </si>
  <si>
    <t>Furnace Oil</t>
  </si>
  <si>
    <t>Aviation Fuel</t>
  </si>
  <si>
    <t>Naphtha</t>
  </si>
  <si>
    <t>BOI Enterprises</t>
  </si>
  <si>
    <t>Investment, Rs. bn</t>
  </si>
  <si>
    <t>Employment, ’000</t>
  </si>
  <si>
    <t>Price Indices - Twelve Month Average</t>
  </si>
  <si>
    <t>-</t>
  </si>
  <si>
    <t>Change ( % )</t>
  </si>
  <si>
    <t>Implicit GDP Deflator (1996 = 100)</t>
  </si>
  <si>
    <t>Construction Cost Index (1990 = 100)</t>
  </si>
  <si>
    <t>Wage Rate Indices - Twelve Month Average</t>
  </si>
  <si>
    <t>Public Sector Employees (2016 = 100)</t>
  </si>
  <si>
    <t>Workers in All Wage Boards (1978 Dec. = 100)</t>
  </si>
  <si>
    <t>Construction Industry Development Authority</t>
  </si>
  <si>
    <t>Department of Labour</t>
  </si>
  <si>
    <t>Central Bank of Sri Lanka</t>
  </si>
  <si>
    <t>Infrastructure</t>
  </si>
  <si>
    <t>Electricity</t>
  </si>
  <si>
    <t>Available Capacity, MW</t>
  </si>
  <si>
    <t>Generation, GWh</t>
  </si>
  <si>
    <t>Telecommunication</t>
  </si>
  <si>
    <t>Cellular Phones</t>
  </si>
  <si>
    <t>Wireless Local Loop</t>
  </si>
  <si>
    <t>Public Pay Phones (No. of Booths)</t>
  </si>
  <si>
    <t>n.a.</t>
  </si>
  <si>
    <t>Port Services (Colombo)</t>
  </si>
  <si>
    <t>Vessels Arrived</t>
  </si>
  <si>
    <t>Cargo Discharged, MT ’000</t>
  </si>
  <si>
    <t>Cargo Loaded, MT ’000</t>
  </si>
  <si>
    <t>Container Throughput, TEU ’000</t>
  </si>
  <si>
    <t>Transportation</t>
  </si>
  <si>
    <t>Road Kilometerage (A &amp; B Class)</t>
  </si>
  <si>
    <t>New Registration of Motor Vehicles, No.</t>
  </si>
  <si>
    <t>SLTB / Regional Bus Companies</t>
  </si>
  <si>
    <t>Buses Operated (Daily Average)</t>
  </si>
  <si>
    <t>Passenger Kilometers, mn</t>
  </si>
  <si>
    <t>Private Operator Buses</t>
  </si>
  <si>
    <t>Sri Lanka Railways</t>
  </si>
  <si>
    <t>Freight Ton Kilometers, mn</t>
  </si>
  <si>
    <t>SriLankan Airlines</t>
  </si>
  <si>
    <t>Freight, MT ’000</t>
  </si>
  <si>
    <t>Department of Motor Traffic</t>
  </si>
  <si>
    <t>Telecommunications Regulatory Commission of Sri Lanka</t>
  </si>
  <si>
    <t>Sri Lanka Transport Board</t>
  </si>
  <si>
    <t>Department of Census and Statistics</t>
  </si>
  <si>
    <t>National Transport Commission</t>
  </si>
  <si>
    <t>Sri Lanka Ports Authority</t>
  </si>
  <si>
    <t>n.a. - not available</t>
  </si>
  <si>
    <t>Road Development Authority</t>
  </si>
  <si>
    <t>Civil Aviation Authority of Sri Lanka</t>
  </si>
  <si>
    <t>External Sector</t>
  </si>
  <si>
    <t>Rs. bn</t>
  </si>
  <si>
    <t>Balance of Payments</t>
  </si>
  <si>
    <t>Trade Balance</t>
  </si>
  <si>
    <t>Services Account (net)</t>
  </si>
  <si>
    <t>Primary Income Account (net)</t>
  </si>
  <si>
    <t>Secondary Income Account (net)</t>
  </si>
  <si>
    <t>Current Account Balance</t>
  </si>
  <si>
    <t>Overall Balance</t>
  </si>
  <si>
    <t>USD mn</t>
  </si>
  <si>
    <t>Balance of Payments</t>
  </si>
  <si>
    <t>Trade Balance</t>
  </si>
  <si>
    <t>Services Account (net)</t>
  </si>
  <si>
    <t>Primary Income Account (net)</t>
  </si>
  <si>
    <t>Secondary Income Account (net)</t>
  </si>
  <si>
    <t>Current Account Balance</t>
  </si>
  <si>
    <t>Overall Balance</t>
  </si>
  <si>
    <t>Balance of Payments</t>
  </si>
  <si>
    <t>Trade Balance</t>
  </si>
  <si>
    <t>Secondary Income Account (net)</t>
  </si>
  <si>
    <t>Current Account Balance</t>
  </si>
  <si>
    <t>Total External Assets</t>
  </si>
  <si>
    <t>Rs. bn</t>
  </si>
  <si>
    <t>USD mn</t>
  </si>
  <si>
    <t>In Months of Imports</t>
  </si>
  <si>
    <t>External Debt</t>
  </si>
  <si>
    <t>Rs. bn</t>
  </si>
  <si>
    <t>USD mn</t>
  </si>
  <si>
    <t>Debt Service as a % of Exports of</t>
  </si>
  <si>
    <t>Merchandise and Services, Income &amp;</t>
  </si>
  <si>
    <t>Tourist Arrivals, ’000</t>
  </si>
  <si>
    <t>Exchange Rates (Annual Average)</t>
  </si>
  <si>
    <t>Rs. / US dollar</t>
  </si>
  <si>
    <t>Rs. / SDR</t>
  </si>
  <si>
    <t>Rs. / Pound Sterling</t>
  </si>
  <si>
    <t>Rs. / Euro</t>
  </si>
  <si>
    <t>Rs. / Yen</t>
  </si>
  <si>
    <t>Rs. / Indian rupees</t>
  </si>
  <si>
    <t>Sri Lanka Customs</t>
  </si>
  <si>
    <t>Central Bank of Sri Lanka</t>
  </si>
  <si>
    <t>Money and Interest Rates</t>
  </si>
  <si>
    <t>Reserve Money, Rs. bn</t>
  </si>
  <si>
    <t>Monetary Aggregates, Rs. bn</t>
  </si>
  <si>
    <t>Currency, Rs. bn</t>
  </si>
  <si>
    <t>Demand Deposits, Rs. bn</t>
  </si>
  <si>
    <t>Time and Savings Deposits, Rs. bn</t>
  </si>
  <si>
    <t>Domestic Credit, Rs. bn</t>
  </si>
  <si>
    <t>Monetary Authorities, Rs. bn</t>
  </si>
  <si>
    <t>Domestic Banking Units, Rs. bn</t>
  </si>
  <si>
    <t>Off-Shore Banking Units, Rs. bn</t>
  </si>
  <si>
    <t>Money Multiplier</t>
  </si>
  <si>
    <t>Interest Rates (Year End),%</t>
  </si>
  <si>
    <t>Prime Lending Rate (Monthly)</t>
  </si>
  <si>
    <t>Treasury Bill Yield : Primary -  3 Months</t>
  </si>
  <si>
    <t>-  6 Months</t>
  </si>
  <si>
    <t>- 12 Months</t>
  </si>
  <si>
    <t>Rupee Securities Rate</t>
  </si>
  <si>
    <t>Call Money Rate</t>
  </si>
  <si>
    <t>6.00-6.50</t>
  </si>
  <si>
    <t>8.40-8.44</t>
  </si>
  <si>
    <t>8.10-8.25</t>
  </si>
  <si>
    <t>8.90-9.00</t>
  </si>
  <si>
    <t>7.40-7.55</t>
  </si>
  <si>
    <t>4.53-4.55</t>
  </si>
  <si>
    <t>5.88-6.00</t>
  </si>
  <si>
    <t>15.50-15.50</t>
  </si>
  <si>
    <t>Deposit Rates</t>
  </si>
  <si>
    <t>NSB - Savings Deposits</t>
  </si>
  <si>
    <t>Fixed Deposits - 12 Months</t>
  </si>
  <si>
    <t>Money and Capital Markets</t>
  </si>
  <si>
    <t>Call Money, Rs. bn.</t>
  </si>
  <si>
    <t>Treasury Bills, Rs. bn.</t>
  </si>
  <si>
    <t>Primary Market Issues</t>
  </si>
  <si>
    <t>Central Bank Secondary Market Rs. bn.</t>
  </si>
  <si>
    <t>Repurchases (Repo)</t>
  </si>
  <si>
    <t>Reverse Repurchases (Reverse Repo)</t>
  </si>
  <si>
    <t>Issuing of CBSL Securities</t>
  </si>
  <si>
    <t>CBSL Securities - Overnight</t>
  </si>
  <si>
    <t>CBSL Securities - Term</t>
  </si>
  <si>
    <t>Treasury Bonds, Rs. bn.</t>
  </si>
  <si>
    <t>Primary Market Issues</t>
  </si>
  <si>
    <t>Foreign Exchange SWAP Transactions</t>
  </si>
  <si>
    <t>Buy - Sell</t>
  </si>
  <si>
    <t>USD mn.</t>
  </si>
  <si>
    <t>Rs. bn.</t>
  </si>
  <si>
    <t>Sell - Buy</t>
  </si>
  <si>
    <t>USD mn.</t>
  </si>
  <si>
    <t>Rs. bn.</t>
  </si>
  <si>
    <t>Foreign Exchange SWAP Outstanding</t>
  </si>
  <si>
    <t>FX SWAP</t>
  </si>
  <si>
    <t>USD mn.</t>
  </si>
  <si>
    <t>Rs. bn.</t>
  </si>
  <si>
    <t>Rupee Securities, Rs. bn.</t>
  </si>
  <si>
    <t>Primary Market Issues</t>
  </si>
  <si>
    <t>-</t>
  </si>
  <si>
    <t>-</t>
  </si>
  <si>
    <t>-</t>
  </si>
  <si>
    <t>-</t>
  </si>
  <si>
    <t>-</t>
  </si>
  <si>
    <t>-</t>
  </si>
  <si>
    <t>-</t>
  </si>
  <si>
    <t>-</t>
  </si>
  <si>
    <t>-</t>
  </si>
  <si>
    <t>Outstanding (Year End)</t>
  </si>
  <si>
    <t>-</t>
  </si>
  <si>
    <t>-</t>
  </si>
  <si>
    <t>Commercial Papers, Rs. bn.</t>
  </si>
  <si>
    <t>Issued</t>
  </si>
  <si>
    <t>Outstanding</t>
  </si>
  <si>
    <t>Share Market</t>
  </si>
  <si>
    <t>No. of Listed Companies</t>
  </si>
  <si>
    <t>Trading Turnover, Rs. bn.</t>
  </si>
  <si>
    <t>Non-National Transactions (Net), Rs. bn.</t>
  </si>
  <si>
    <t>Market Capitalisation, Rs. bn.</t>
  </si>
  <si>
    <t>All Share Price Index (1985=100)</t>
  </si>
  <si>
    <t>S&amp;P Sri Lanka 20 Index (2004=1,000)</t>
  </si>
  <si>
    <t>Market Price Earnings Ratio</t>
  </si>
  <si>
    <t>Market Dividend Yield, %</t>
  </si>
  <si>
    <t>Colombo Stock Exchange</t>
  </si>
  <si>
    <t>Government Finance</t>
  </si>
  <si>
    <t>Revenue</t>
  </si>
  <si>
    <t>Grants</t>
  </si>
  <si>
    <t>Total Expenditure and Net Lending</t>
  </si>
  <si>
    <t>Recurrent Expenditure</t>
  </si>
  <si>
    <t>Capital Expenditure and Net Lending</t>
  </si>
  <si>
    <t>Current Account Surplus (+) / Deficit (-)</t>
  </si>
  <si>
    <t>Overall Budget Surplus (+) / Deficit (-)</t>
  </si>
  <si>
    <t>Total Financing</t>
  </si>
  <si>
    <t>Foreign</t>
  </si>
  <si>
    <t>Domestic</t>
  </si>
  <si>
    <t>Outstanding Central Government Debt</t>
  </si>
  <si>
    <t>Domestic Debt</t>
  </si>
  <si>
    <t>Foreign Debt</t>
  </si>
  <si>
    <t>Debt Service Payments</t>
  </si>
  <si>
    <t>Interest Payments</t>
  </si>
  <si>
    <t>Financial Institutions</t>
  </si>
  <si>
    <t>Central Bank</t>
  </si>
  <si>
    <t>Assets, Rs. bn</t>
  </si>
  <si>
    <t>International Reserves</t>
  </si>
  <si>
    <t>Credit to Government</t>
  </si>
  <si>
    <t>Credit to Financial Institutions</t>
  </si>
  <si>
    <t>Currency in Circulation, Rs. bn</t>
  </si>
  <si>
    <t>Deposits, Rs. bn</t>
  </si>
  <si>
    <t>Commercial Banks</t>
  </si>
  <si>
    <t>No. of Banks</t>
  </si>
  <si>
    <t>Assets, Rs. bn</t>
  </si>
  <si>
    <t>Loans, Rs. bn</t>
  </si>
  <si>
    <t>Investments, Rs. bn</t>
  </si>
  <si>
    <t>Capital, Rs. bn</t>
  </si>
  <si>
    <t>Deposits, Rs. bn</t>
  </si>
  <si>
    <t>Non-Bank Financial Institutions</t>
  </si>
  <si>
    <t>Assets (net), Rs. bn</t>
  </si>
  <si>
    <t>Investments</t>
  </si>
  <si>
    <t>Loans and Advances (net)</t>
  </si>
  <si>
    <t>Deposits, Rs. bn</t>
  </si>
  <si>
    <t>Selected Other Institutions - Assets, Rs. bn</t>
  </si>
  <si>
    <t>Unit Trusts</t>
  </si>
  <si>
    <t>Employees’ Provident Fund, Rs. bn</t>
  </si>
  <si>
    <t>Employees’ Trust Fund, Rs. bn</t>
  </si>
  <si>
    <t>Co-operative Development Department,</t>
  </si>
  <si>
    <t>Securities and Exchange Commission of Sri Lanka,</t>
  </si>
  <si>
    <t>Employees' Trust Fund Board</t>
  </si>
  <si>
    <t>GNI (Market Prices):</t>
  </si>
  <si>
    <t>Per Capita GNI:</t>
  </si>
  <si>
    <t>GDP (Market Prices):</t>
  </si>
  <si>
    <t>Note: In July 2016, the Department of Census and Statistics published a re-weighted and revised labour force data series for 2011 onwards.</t>
  </si>
  <si>
    <t>Agriculture and Industry</t>
  </si>
  <si>
    <t>Prices and Wages</t>
  </si>
  <si>
    <t>Telephones - Wireline Telephones</t>
  </si>
  <si>
    <t> </t>
  </si>
  <si>
    <t> 256 </t>
  </si>
  <si>
    <t> 64 </t>
  </si>
  <si>
    <t>3,170 </t>
  </si>
  <si>
    <r>
      <t>2022</t>
    </r>
    <r>
      <rPr>
        <vertAlign val="superscript"/>
        <sz val="11"/>
        <color rgb="FF2B2A29"/>
        <rFont val="Calibri"/>
        <family val="2"/>
        <scheme val="minor"/>
      </rPr>
      <t>(a)</t>
    </r>
  </si>
  <si>
    <r>
      <t>2023</t>
    </r>
    <r>
      <rPr>
        <vertAlign val="superscript"/>
        <sz val="11"/>
        <color rgb="FF2B2A29"/>
        <rFont val="Calibri"/>
        <family val="2"/>
        <scheme val="minor"/>
      </rPr>
      <t>(b)</t>
    </r>
  </si>
  <si>
    <t>Telephone Density 
   (Telephones per 1,000 persons, including cellular phones)</t>
  </si>
  <si>
    <r>
      <t>2021</t>
    </r>
    <r>
      <rPr>
        <vertAlign val="superscript"/>
        <sz val="11"/>
        <color rgb="FF2B2A29"/>
        <rFont val="Calibri"/>
        <family val="2"/>
        <scheme val="minor"/>
      </rPr>
      <t>(a)</t>
    </r>
  </si>
  <si>
    <r>
      <t>2023</t>
    </r>
    <r>
      <rPr>
        <vertAlign val="superscript"/>
        <sz val="11"/>
        <color rgb="FF2B2A29"/>
        <rFont val="Calibri"/>
        <family val="2"/>
        <scheme val="minor"/>
      </rPr>
      <t>(a)</t>
    </r>
  </si>
  <si>
    <t>17,991.0 </t>
  </si>
  <si>
    <t>26,015.3 </t>
  </si>
  <si>
    <t>National Consumer Price Index (2021 = 100)</t>
  </si>
  <si>
    <t>9.05-9.40</t>
  </si>
  <si>
    <r>
      <t>2023</t>
    </r>
    <r>
      <rPr>
        <vertAlign val="superscript"/>
        <sz val="11"/>
        <color rgb="FF2B2A29"/>
        <rFont val="Calibri"/>
        <family val="2"/>
        <scheme val="minor"/>
      </rPr>
      <t xml:space="preserve"> (a)</t>
    </r>
  </si>
  <si>
    <t>             1.3 </t>
  </si>
  <si>
    <t>             0.7 </t>
  </si>
  <si>
    <t>         410.6 </t>
  </si>
  <si>
    <t>             4.4 </t>
  </si>
  <si>
    <t>     4,248.9 </t>
  </si>
  <si>
    <t>   10,654.2 </t>
  </si>
  <si>
    <t>     3,068.4 </t>
  </si>
  <si>
    <t>           11.1 </t>
  </si>
  <si>
    <t>             3.3 </t>
  </si>
  <si>
    <r>
      <t>2019</t>
    </r>
    <r>
      <rPr>
        <vertAlign val="superscript"/>
        <sz val="11"/>
        <color rgb="FF2B2A29"/>
        <rFont val="Calibri"/>
        <family val="2"/>
        <scheme val="minor"/>
      </rPr>
      <t xml:space="preserve"> (a)</t>
    </r>
  </si>
  <si>
    <r>
      <t>2023</t>
    </r>
    <r>
      <rPr>
        <vertAlign val="superscript"/>
        <sz val="11"/>
        <color rgb="FF2B2A29"/>
        <rFont val="Calibri"/>
        <family val="2"/>
        <scheme val="minor"/>
      </rPr>
      <t xml:space="preserve"> (b)</t>
    </r>
  </si>
  <si>
    <t>(a)</t>
  </si>
  <si>
    <t>Provisional</t>
  </si>
  <si>
    <t>(b)</t>
  </si>
  <si>
    <t>Based on Census of Population and Housing - 2012</t>
  </si>
  <si>
    <t>(c)</t>
  </si>
  <si>
    <t>Household population aged 15 years and above is considered for the calculation of labour force</t>
  </si>
  <si>
    <t>(d)</t>
  </si>
  <si>
    <t>Based on the GDP estimates (base year 2015)</t>
  </si>
  <si>
    <t>(e)</t>
  </si>
  <si>
    <t>Based on the GDP estimates (base year 2010)</t>
  </si>
  <si>
    <t>(f)</t>
  </si>
  <si>
    <t>Revised</t>
  </si>
  <si>
    <t>(g)</t>
  </si>
  <si>
    <t>Based on quarterly GDP/GNI in USD terms calculated using quarterly average exchange rate from 2015 onwards</t>
  </si>
  <si>
    <t>(h)</t>
  </si>
  <si>
    <t>These values may differ from DCS published values due to differences in the use of quarterly average exchange rates in comparison to annual average exchange rate for derivation of GNI in USD terms.</t>
  </si>
  <si>
    <t>Indices are classified according to the International Standard Industrial Classification (ISIC) Revision 4.</t>
  </si>
  <si>
    <t>The rebased CCPI (2006/07=100) has replaced CCPI (2002=100) from June 2011.</t>
  </si>
  <si>
    <t>Discontinued from January 2017</t>
  </si>
  <si>
    <t>The rebased CCPI (2013=100) has replaced CCPI (2006/07=100) from January 2017.</t>
  </si>
  <si>
    <t>The rebased CCPI (2021=100) has replaced CCPI (2013=100) from February 2023.</t>
  </si>
  <si>
    <t>The rebased NCPI (2021=100) has replaced NCPI (2013=100) from January 2023.</t>
  </si>
  <si>
    <t>Discontinued from November 2021</t>
  </si>
  <si>
    <t>Discontinued from April 2020</t>
  </si>
  <si>
    <t>(i)</t>
  </si>
  <si>
    <t>Discontinued from November 2022</t>
  </si>
  <si>
    <t>(j)</t>
  </si>
  <si>
    <t>Rebased GDP estimates (base year 2015) of the Department of Census and Statistics have</t>
  </si>
  <si>
    <t>been used.</t>
  </si>
  <si>
    <t>Treasury bond yield to maturity are for the lowest tenure issued during the year.</t>
  </si>
  <si>
    <t>AWDR: Average Weighted Deposit Rate.</t>
  </si>
  <si>
    <t>According to the Ministry of Finance, the fiscal sector statistics of 2019 have been restated as announced in the Budget Speech for 2020.</t>
  </si>
  <si>
    <t>From December 2022 onwards, several outstanding project loans which were previously classified under the Ceylon Electricity Board, Airport and Aviation Services Ltd. and Sri Lanka Ports Authority were absorbed into central government debt.</t>
  </si>
  <si>
    <t>Data from 2022 includes outstanding balance of the government guaranteed foreign currency debt of the Ceylon Petroleum Corporation that was absorbed into central government debt.</t>
  </si>
  <si>
    <t>All banking outlets except students savings units.</t>
  </si>
  <si>
    <t>Due to unavailability of data, asset base of Co-operative Rural Banks as at end 2022 was taken to be same as the asset base as at end 2022 Q3</t>
  </si>
  <si>
    <t>Excluding Rural Banks.</t>
  </si>
  <si>
    <t>Includes Foreign Holdings of Treasury Bills and Treasury Bonds</t>
  </si>
  <si>
    <t>Figures since March 2003 refer to the outright sales and purchases of Treasury bills.</t>
  </si>
  <si>
    <t>Include CBSL securities issued on an overnight basis &amp; term basis.</t>
  </si>
  <si>
    <t>Rebased GDP estimates (base year 2015) of Department of Census and Statistics have been used from 2015 onwards.</t>
  </si>
  <si>
    <t>From 2007 onwards, trade indices (in terms of Rupee) have been calculated with a wider coverage using 2010 as the base year.</t>
  </si>
  <si>
    <t>External debt service payments were reclassified from 2008 onwards to capture debt servicing of government securities (i.e., foreign holding of Treasury Bonds) in accordance with the External Debt Statistics Manual (2003) of the International Monetary Fund.</t>
  </si>
  <si>
    <t>Based on External debt service payment figures in USD</t>
  </si>
  <si>
    <t>Includes mobile internet connections</t>
  </si>
  <si>
    <t>Excludes transit passengers</t>
  </si>
  <si>
    <t>Central Bank of Sri Lanka,</t>
  </si>
  <si>
    <t xml:space="preserve"> The rebased PPI (2018 Q4=100) has replaced PPI (2013 Q4=100) from November 2021.</t>
  </si>
  <si>
    <t>(k)</t>
  </si>
  <si>
    <t>(l)</t>
  </si>
  <si>
    <t>Informal private sector wage rate index was rebased to 2018 (from 2012) in order to capture the recent changes occurred in the informal private sector wages and the employment structure. The Index numbers are calculated using wages data of informal private sector collected through the Country Wide Data Collection System. Base period employment structure was derived from the Quarterly Labour Force Survey conducted by the DCS in 2018.</t>
  </si>
  <si>
    <t>KEY ECONOMIC INDICATORS</t>
  </si>
  <si>
    <t>TABLE 1</t>
  </si>
  <si>
    <t>TABLE 2</t>
  </si>
  <si>
    <t>TABLE 3</t>
  </si>
  <si>
    <t>TABLE 4</t>
  </si>
  <si>
    <t>TABLE 5</t>
  </si>
  <si>
    <t>TABLE 6</t>
  </si>
  <si>
    <t>TABLE 7</t>
  </si>
  <si>
    <t>TABLE 8</t>
  </si>
  <si>
    <t>TABLE 9</t>
  </si>
  <si>
    <r>
      <t>Branches</t>
    </r>
    <r>
      <rPr>
        <vertAlign val="superscript"/>
        <sz val="10"/>
        <color rgb="FF2B2A29"/>
        <rFont val="Calibri"/>
        <family val="2"/>
        <scheme val="minor"/>
      </rPr>
      <t>(c)</t>
    </r>
  </si>
  <si>
    <r>
      <t>Rural Banks</t>
    </r>
    <r>
      <rPr>
        <vertAlign val="superscript"/>
        <sz val="10"/>
        <color rgb="FF2B2A29"/>
        <rFont val="Calibri"/>
        <family val="2"/>
        <scheme val="minor"/>
      </rPr>
      <t>(d)</t>
    </r>
  </si>
  <si>
    <r>
      <t>Licensed Specialised Banks</t>
    </r>
    <r>
      <rPr>
        <vertAlign val="superscript"/>
        <sz val="10"/>
        <color rgb="FF2B2A29"/>
        <rFont val="Calibri"/>
        <family val="2"/>
        <scheme val="minor"/>
      </rPr>
      <t>(e)</t>
    </r>
  </si>
  <si>
    <r>
      <t xml:space="preserve">Outstanding Central Government Debt </t>
    </r>
    <r>
      <rPr>
        <b/>
        <vertAlign val="superscript"/>
        <sz val="10"/>
        <color rgb="FF3BBAC9"/>
        <rFont val="Calibri"/>
        <family val="2"/>
        <scheme val="minor"/>
      </rPr>
      <t>(c)(d)</t>
    </r>
  </si>
  <si>
    <r>
      <t>as a Percentage of GDP</t>
    </r>
    <r>
      <rPr>
        <b/>
        <vertAlign val="superscript"/>
        <sz val="10"/>
        <color rgb="FF3BBAC9"/>
        <rFont val="Calibri"/>
        <family val="2"/>
        <scheme val="minor"/>
      </rPr>
      <t xml:space="preserve"> (e)</t>
    </r>
  </si>
  <si>
    <r>
      <t>Rebased GDP estimates (base year 2015) of the Department of Census and Statistics released on 15</t>
    </r>
    <r>
      <rPr>
        <vertAlign val="superscript"/>
        <sz val="10"/>
        <rFont val="Calibri"/>
        <family val="2"/>
        <scheme val="minor"/>
      </rPr>
      <t>th</t>
    </r>
    <r>
      <rPr>
        <sz val="10"/>
        <rFont val="Calibri"/>
        <family val="2"/>
        <scheme val="minor"/>
      </rPr>
      <t xml:space="preserve"> March 2024 have been used</t>
    </r>
  </si>
  <si>
    <r>
      <t>Outstanding (Year End)</t>
    </r>
    <r>
      <rPr>
        <vertAlign val="superscript"/>
        <sz val="10"/>
        <color rgb="FF2B2A29"/>
        <rFont val="Calibri"/>
        <family val="2"/>
        <scheme val="minor"/>
      </rPr>
      <t>(b)</t>
    </r>
  </si>
  <si>
    <r>
      <t>Other - Sales</t>
    </r>
    <r>
      <rPr>
        <vertAlign val="superscript"/>
        <sz val="10"/>
        <color rgb="FF2B2A29"/>
        <rFont val="Calibri"/>
        <family val="2"/>
        <scheme val="minor"/>
      </rPr>
      <t>(c)</t>
    </r>
  </si>
  <si>
    <r>
      <t>Purchases</t>
    </r>
    <r>
      <rPr>
        <vertAlign val="superscript"/>
        <sz val="10"/>
        <rFont val="Calibri"/>
        <family val="2"/>
        <scheme val="minor"/>
      </rPr>
      <t>(c)</t>
    </r>
  </si>
  <si>
    <r>
      <t>Central Bank T-Bill Holdings (Net of Repo Book Value)</t>
    </r>
    <r>
      <rPr>
        <vertAlign val="superscript"/>
        <sz val="10"/>
        <color rgb="FF2B2A29"/>
        <rFont val="Calibri"/>
        <family val="2"/>
        <scheme val="minor"/>
      </rPr>
      <t>(d)</t>
    </r>
  </si>
  <si>
    <r>
      <t>Outstanding CBSL Securities</t>
    </r>
    <r>
      <rPr>
        <vertAlign val="superscript"/>
        <sz val="10"/>
        <color rgb="FF2B2A29"/>
        <rFont val="Calibri"/>
        <family val="2"/>
        <scheme val="minor"/>
      </rPr>
      <t>(d)</t>
    </r>
  </si>
  <si>
    <r>
      <t>Standing Deposit Facility</t>
    </r>
    <r>
      <rPr>
        <vertAlign val="superscript"/>
        <sz val="10"/>
        <color rgb="FF2B2A29"/>
        <rFont val="Calibri"/>
        <family val="2"/>
        <scheme val="minor"/>
      </rPr>
      <t>(e)</t>
    </r>
  </si>
  <si>
    <r>
      <t>Standing Lending Facility</t>
    </r>
    <r>
      <rPr>
        <vertAlign val="superscript"/>
        <sz val="10"/>
        <color rgb="FF2B2A29"/>
        <rFont val="Calibri"/>
        <family val="2"/>
        <scheme val="minor"/>
      </rPr>
      <t>(e)</t>
    </r>
  </si>
  <si>
    <r>
      <t>Outstanding (Year End)</t>
    </r>
    <r>
      <rPr>
        <vertAlign val="superscript"/>
        <sz val="10"/>
        <color rgb="FF2B2A29"/>
        <rFont val="Calibri"/>
        <family val="2"/>
        <scheme val="minor"/>
      </rPr>
      <t>(b)(f)(g)</t>
    </r>
  </si>
  <si>
    <r>
      <t>As at 31</t>
    </r>
    <r>
      <rPr>
        <vertAlign val="superscript"/>
        <sz val="10"/>
        <rFont val="Calibri"/>
        <family val="2"/>
        <scheme val="minor"/>
      </rPr>
      <t>st</t>
    </r>
    <r>
      <rPr>
        <sz val="10"/>
        <rFont val="Calibri"/>
        <family val="2"/>
        <scheme val="minor"/>
      </rPr>
      <t xml:space="preserve"> December.</t>
    </r>
  </si>
  <si>
    <r>
      <t>Implemented from 2</t>
    </r>
    <r>
      <rPr>
        <vertAlign val="superscript"/>
        <sz val="10"/>
        <rFont val="Calibri"/>
        <family val="2"/>
        <scheme val="minor"/>
      </rPr>
      <t>nd</t>
    </r>
    <r>
      <rPr>
        <sz val="10"/>
        <rFont val="Calibri"/>
        <family val="2"/>
        <scheme val="minor"/>
      </rPr>
      <t xml:space="preserve"> January 2014.</t>
    </r>
  </si>
  <si>
    <r>
      <t>Includes Treasury bonds of Rs. 4,397 mn issued to CWE in November 2003 (matured on 14</t>
    </r>
    <r>
      <rPr>
        <vertAlign val="superscript"/>
        <sz val="10"/>
        <rFont val="Calibri"/>
        <family val="2"/>
        <scheme val="minor"/>
      </rPr>
      <t>th</t>
    </r>
    <r>
      <rPr>
        <sz val="10"/>
        <rFont val="Calibri"/>
        <family val="2"/>
        <scheme val="minor"/>
      </rPr>
      <t xml:space="preserve"> November 2016), Rs. 13,125 mn issued to capitalise SriLankan Airlines in March 2013 (matured on 01</t>
    </r>
    <r>
      <rPr>
        <vertAlign val="superscript"/>
        <sz val="10"/>
        <rFont val="Calibri"/>
        <family val="2"/>
        <scheme val="minor"/>
      </rPr>
      <t>st</t>
    </r>
    <r>
      <rPr>
        <sz val="10"/>
        <rFont val="Calibri"/>
        <family val="2"/>
        <scheme val="minor"/>
      </rPr>
      <t xml:space="preserve"> June 2018) and Rs. 78,441 mn issued to CPC in January 2012 (of which Rs. 21,778 mn matured on 01</t>
    </r>
    <r>
      <rPr>
        <vertAlign val="superscript"/>
        <sz val="10"/>
        <rFont val="Calibri"/>
        <family val="2"/>
        <scheme val="minor"/>
      </rPr>
      <t>st</t>
    </r>
    <r>
      <rPr>
        <sz val="10"/>
        <rFont val="Calibri"/>
        <family val="2"/>
        <scheme val="minor"/>
      </rPr>
      <t xml:space="preserve"> January 2017 and the outstanding as at end 2019 is Rs. 56,662mn)</t>
    </r>
  </si>
  <si>
    <r>
      <t>Narrow Money (M</t>
    </r>
    <r>
      <rPr>
        <vertAlign val="subscript"/>
        <sz val="10"/>
        <color rgb="FF2B2A29"/>
        <rFont val="Calibri"/>
        <family val="2"/>
        <scheme val="minor"/>
      </rPr>
      <t>1</t>
    </r>
    <r>
      <rPr>
        <sz val="10"/>
        <color rgb="FF2B2A29"/>
        <rFont val="Calibri"/>
        <family val="2"/>
        <scheme val="minor"/>
      </rPr>
      <t>), Rs. bn</t>
    </r>
  </si>
  <si>
    <r>
      <t>Broad Money (M</t>
    </r>
    <r>
      <rPr>
        <vertAlign val="subscript"/>
        <sz val="10"/>
        <color rgb="FF2B2A29"/>
        <rFont val="Calibri"/>
        <family val="2"/>
        <scheme val="minor"/>
      </rPr>
      <t>2</t>
    </r>
    <r>
      <rPr>
        <sz val="10"/>
        <color rgb="FF2B2A29"/>
        <rFont val="Calibri"/>
        <family val="2"/>
        <scheme val="minor"/>
      </rPr>
      <t>), Rs. bn</t>
    </r>
  </si>
  <si>
    <r>
      <t>Broad Money (M</t>
    </r>
    <r>
      <rPr>
        <vertAlign val="subscript"/>
        <sz val="10"/>
        <color rgb="FF2B2A29"/>
        <rFont val="Calibri"/>
        <family val="2"/>
        <scheme val="minor"/>
      </rPr>
      <t>2b</t>
    </r>
    <r>
      <rPr>
        <sz val="10"/>
        <color rgb="FF2B2A29"/>
        <rFont val="Calibri"/>
        <family val="2"/>
        <scheme val="minor"/>
      </rPr>
      <t>), Rs. bn</t>
    </r>
  </si>
  <si>
    <r>
      <t>% Change of :      M</t>
    </r>
    <r>
      <rPr>
        <vertAlign val="subscript"/>
        <sz val="10"/>
        <color rgb="FF2B2A29"/>
        <rFont val="Calibri"/>
        <family val="2"/>
        <scheme val="minor"/>
      </rPr>
      <t>2</t>
    </r>
  </si>
  <si>
    <r>
      <t>M</t>
    </r>
    <r>
      <rPr>
        <vertAlign val="subscript"/>
        <sz val="10"/>
        <color rgb="FF2B2A29"/>
        <rFont val="Calibri"/>
        <family val="2"/>
        <scheme val="minor"/>
      </rPr>
      <t>2b</t>
    </r>
  </si>
  <si>
    <r>
      <t>for M</t>
    </r>
    <r>
      <rPr>
        <vertAlign val="subscript"/>
        <sz val="10"/>
        <color rgb="FF2B2A29"/>
        <rFont val="Calibri"/>
        <family val="2"/>
        <scheme val="minor"/>
      </rPr>
      <t>2</t>
    </r>
  </si>
  <si>
    <r>
      <t>for M</t>
    </r>
    <r>
      <rPr>
        <vertAlign val="subscript"/>
        <sz val="10"/>
        <color rgb="FF2B2A29"/>
        <rFont val="Calibri"/>
        <family val="2"/>
        <scheme val="minor"/>
      </rPr>
      <t>2b</t>
    </r>
  </si>
  <si>
    <r>
      <t>Velocity</t>
    </r>
    <r>
      <rPr>
        <b/>
        <vertAlign val="superscript"/>
        <sz val="10"/>
        <color rgb="FF3BBAC9"/>
        <rFont val="Calibri"/>
        <family val="2"/>
        <scheme val="minor"/>
      </rPr>
      <t xml:space="preserve"> (b)</t>
    </r>
  </si>
  <si>
    <r>
      <t>Standing Deposit Facility Rate (SDFR)</t>
    </r>
    <r>
      <rPr>
        <vertAlign val="superscript"/>
        <sz val="10"/>
        <color rgb="FF2B2A29"/>
        <rFont val="Calibri"/>
        <family val="2"/>
        <scheme val="minor"/>
      </rPr>
      <t xml:space="preserve"> (c)</t>
    </r>
  </si>
  <si>
    <r>
      <t>Standing Lending Facility Rate (SLFR)</t>
    </r>
    <r>
      <rPr>
        <vertAlign val="superscript"/>
        <sz val="10"/>
        <color rgb="FF2B2A29"/>
        <rFont val="Calibri"/>
        <family val="2"/>
        <scheme val="minor"/>
      </rPr>
      <t xml:space="preserve"> (c)</t>
    </r>
  </si>
  <si>
    <r>
      <t>Treasury Bonds Yield to Maturity</t>
    </r>
    <r>
      <rPr>
        <vertAlign val="superscript"/>
        <sz val="10"/>
        <color rgb="FF2B2A29"/>
        <rFont val="Calibri"/>
        <family val="2"/>
        <scheme val="minor"/>
      </rPr>
      <t xml:space="preserve"> (d)</t>
    </r>
  </si>
  <si>
    <r>
      <t>Commercial Banks - AWDR</t>
    </r>
    <r>
      <rPr>
        <vertAlign val="superscript"/>
        <sz val="10"/>
        <color rgb="FF2B2A29"/>
        <rFont val="Calibri"/>
        <family val="2"/>
        <scheme val="minor"/>
      </rPr>
      <t xml:space="preserve"> (e)</t>
    </r>
  </si>
  <si>
    <r>
      <t>The Repurchase Rate and the Reverse Repurchase Rate of the Central Bank renamed as the Standing Deposit Facility Rate (SDFR) and Standing Lending Facility Rate (SLFR), respectively, w.e.f. 2</t>
    </r>
    <r>
      <rPr>
        <vertAlign val="superscript"/>
        <sz val="10"/>
        <rFont val="Calibri"/>
        <family val="2"/>
        <scheme val="minor"/>
      </rPr>
      <t xml:space="preserve">nd </t>
    </r>
    <r>
      <rPr>
        <sz val="10"/>
        <rFont val="Calibri"/>
        <family val="2"/>
        <scheme val="minor"/>
      </rPr>
      <t>January 2014.</t>
    </r>
  </si>
  <si>
    <r>
      <t>as a per cent of GDP</t>
    </r>
    <r>
      <rPr>
        <b/>
        <vertAlign val="superscript"/>
        <sz val="10"/>
        <color rgb="FF3BBAC9"/>
        <rFont val="Calibri"/>
        <family val="2"/>
        <scheme val="minor"/>
      </rPr>
      <t>(c)</t>
    </r>
  </si>
  <si>
    <r>
      <t>Terms of Trade (2010=100)</t>
    </r>
    <r>
      <rPr>
        <b/>
        <vertAlign val="superscript"/>
        <sz val="10"/>
        <color rgb="FF2B2A29"/>
        <rFont val="Calibri"/>
        <family val="2"/>
        <scheme val="minor"/>
      </rPr>
      <t>(d)</t>
    </r>
  </si>
  <si>
    <r>
      <t>% of GDP</t>
    </r>
    <r>
      <rPr>
        <vertAlign val="superscript"/>
        <sz val="10"/>
        <color rgb="FF2B2A29"/>
        <rFont val="Calibri"/>
        <family val="2"/>
        <scheme val="minor"/>
      </rPr>
      <t>(c)</t>
    </r>
  </si>
  <si>
    <r>
      <t>Current Transfers</t>
    </r>
    <r>
      <rPr>
        <vertAlign val="superscript"/>
        <sz val="10"/>
        <color rgb="FF2B2A29"/>
        <rFont val="Calibri"/>
        <family val="2"/>
        <scheme val="minor"/>
      </rPr>
      <t>(e)(f)</t>
    </r>
  </si>
  <si>
    <r>
      <t>Internet Connections</t>
    </r>
    <r>
      <rPr>
        <vertAlign val="superscript"/>
        <sz val="10"/>
        <color rgb="FF2B2A29"/>
        <rFont val="Calibri"/>
        <family val="2"/>
        <scheme val="minor"/>
      </rPr>
      <t>(c)</t>
    </r>
  </si>
  <si>
    <r>
      <t>Passengers, ’000</t>
    </r>
    <r>
      <rPr>
        <vertAlign val="superscript"/>
        <sz val="10"/>
        <color rgb="FF2B2A29"/>
        <rFont val="Calibri"/>
        <family val="2"/>
        <scheme val="minor"/>
      </rPr>
      <t>(d)</t>
    </r>
  </si>
  <si>
    <r>
      <t>Colombo Consumers’ Price Index (2006/07 = 100)</t>
    </r>
    <r>
      <rPr>
        <vertAlign val="superscript"/>
        <sz val="10"/>
        <color rgb="FF2B2A29"/>
        <rFont val="Calibri"/>
        <family val="2"/>
        <scheme val="minor"/>
      </rPr>
      <t>(b)(c)</t>
    </r>
  </si>
  <si>
    <r>
      <t>Colombo Consumers’ Price Index (2013 = 100)</t>
    </r>
    <r>
      <rPr>
        <vertAlign val="superscript"/>
        <sz val="10"/>
        <color rgb="FF2B2A29"/>
        <rFont val="Calibri"/>
        <family val="2"/>
        <scheme val="minor"/>
      </rPr>
      <t>(d)</t>
    </r>
  </si>
  <si>
    <r>
      <t>Colombo Consumers’ Price Index (2021 = 100)</t>
    </r>
    <r>
      <rPr>
        <vertAlign val="superscript"/>
        <sz val="10"/>
        <color rgb="FF2B2A29"/>
        <rFont val="Calibri"/>
        <family val="2"/>
        <scheme val="minor"/>
      </rPr>
      <t>(e)</t>
    </r>
  </si>
  <si>
    <r>
      <t>National Consumer Price Index (2013 = 100)</t>
    </r>
    <r>
      <rPr>
        <vertAlign val="superscript"/>
        <sz val="10"/>
        <color rgb="FF2B2A29"/>
        <rFont val="Calibri"/>
        <family val="2"/>
        <scheme val="minor"/>
      </rPr>
      <t>(f)</t>
    </r>
  </si>
  <si>
    <r>
      <t>Producer's Price Index (2013 Quarter 4 = 100)</t>
    </r>
    <r>
      <rPr>
        <vertAlign val="superscript"/>
        <sz val="10"/>
        <color rgb="FF2B2A29"/>
        <rFont val="Calibri"/>
        <family val="2"/>
        <scheme val="minor"/>
      </rPr>
      <t>(g)</t>
    </r>
  </si>
  <si>
    <r>
      <t>Producer's Price Index (2018 Quarter 4 = 100)</t>
    </r>
    <r>
      <rPr>
        <vertAlign val="superscript"/>
        <sz val="10"/>
        <color rgb="FF2B2A29"/>
        <rFont val="Calibri"/>
        <family val="2"/>
        <scheme val="minor"/>
      </rPr>
      <t>(h)</t>
    </r>
  </si>
  <si>
    <r>
      <t>533.0</t>
    </r>
    <r>
      <rPr>
        <vertAlign val="superscript"/>
        <sz val="10"/>
        <color rgb="FF2B2A29"/>
        <rFont val="Calibri"/>
        <family val="2"/>
        <scheme val="minor"/>
      </rPr>
      <t xml:space="preserve"> (i)</t>
    </r>
  </si>
  <si>
    <r>
      <t xml:space="preserve">575.8 </t>
    </r>
    <r>
      <rPr>
        <vertAlign val="superscript"/>
        <sz val="10"/>
        <color rgb="FF2B2A29"/>
        <rFont val="Calibri"/>
        <family val="2"/>
        <scheme val="minor"/>
      </rPr>
      <t>(a)(i)</t>
    </r>
  </si>
  <si>
    <r>
      <t xml:space="preserve">849.1 </t>
    </r>
    <r>
      <rPr>
        <vertAlign val="superscript"/>
        <sz val="10"/>
        <color rgb="FF2B2A29"/>
        <rFont val="Calibri"/>
        <family val="2"/>
        <scheme val="minor"/>
      </rPr>
      <t>(a)(i)</t>
    </r>
  </si>
  <si>
    <r>
      <t>3.1</t>
    </r>
    <r>
      <rPr>
        <vertAlign val="superscript"/>
        <sz val="10"/>
        <color rgb="FF2B2A29"/>
        <rFont val="Calibri"/>
        <family val="2"/>
        <scheme val="minor"/>
      </rPr>
      <t>(i)</t>
    </r>
  </si>
  <si>
    <r>
      <t xml:space="preserve">8.0 </t>
    </r>
    <r>
      <rPr>
        <vertAlign val="superscript"/>
        <sz val="10"/>
        <color rgb="FF2B2A29"/>
        <rFont val="Calibri"/>
        <family val="2"/>
        <scheme val="minor"/>
      </rPr>
      <t>(a)(i)</t>
    </r>
  </si>
  <si>
    <r>
      <t xml:space="preserve">47.5 </t>
    </r>
    <r>
      <rPr>
        <vertAlign val="superscript"/>
        <sz val="10"/>
        <color rgb="FF2B2A29"/>
        <rFont val="Calibri"/>
        <family val="2"/>
        <scheme val="minor"/>
      </rPr>
      <t>(a)(i)</t>
    </r>
  </si>
  <si>
    <r>
      <t>Public Sector Employees (2012 = 100)</t>
    </r>
    <r>
      <rPr>
        <vertAlign val="superscript"/>
        <sz val="10"/>
        <color rgb="FF2B2A29"/>
        <rFont val="Calibri"/>
        <family val="2"/>
        <scheme val="minor"/>
      </rPr>
      <t>(j)</t>
    </r>
  </si>
  <si>
    <r>
      <t>Informal Private Sector Employees (2012 = 100)</t>
    </r>
    <r>
      <rPr>
        <vertAlign val="superscript"/>
        <sz val="10"/>
        <color rgb="FF2B2A29"/>
        <rFont val="Calibri"/>
        <family val="2"/>
        <scheme val="minor"/>
      </rPr>
      <t>(k)</t>
    </r>
  </si>
  <si>
    <r>
      <t>Informal Private Sector Employees (2018 = 100)</t>
    </r>
    <r>
      <rPr>
        <vertAlign val="superscript"/>
        <sz val="10"/>
        <color rgb="FF2B2A29"/>
        <rFont val="Calibri"/>
        <family val="2"/>
        <scheme val="minor"/>
      </rPr>
      <t>(l)</t>
    </r>
  </si>
  <si>
    <r>
      <t>Index of Industrial Production (IIP) (2015 = 100)</t>
    </r>
    <r>
      <rPr>
        <b/>
        <vertAlign val="superscript"/>
        <sz val="10"/>
        <color rgb="FF3BBAC9"/>
        <rFont val="Calibri"/>
        <family val="2"/>
        <scheme val="minor"/>
      </rPr>
      <t>(c)</t>
    </r>
  </si>
  <si>
    <r>
      <t>Mid Year Population, ’000</t>
    </r>
    <r>
      <rPr>
        <vertAlign val="superscript"/>
        <sz val="10"/>
        <color rgb="FF2B2A29"/>
        <rFont val="Calibri"/>
        <family val="2"/>
        <scheme val="minor"/>
      </rPr>
      <t xml:space="preserve"> (b)</t>
    </r>
  </si>
  <si>
    <r>
      <t xml:space="preserve">21,453 </t>
    </r>
    <r>
      <rPr>
        <vertAlign val="superscript"/>
        <sz val="10"/>
        <color rgb="FF2B2A29"/>
        <rFont val="Calibri"/>
        <family val="2"/>
        <scheme val="minor"/>
      </rPr>
      <t>(c)</t>
    </r>
  </si>
  <si>
    <r>
      <t xml:space="preserve">21,670 </t>
    </r>
    <r>
      <rPr>
        <vertAlign val="superscript"/>
        <sz val="10"/>
        <color rgb="FF2B2A29"/>
        <rFont val="Calibri"/>
        <family val="2"/>
        <scheme val="minor"/>
      </rPr>
      <t>(a)</t>
    </r>
  </si>
  <si>
    <r>
      <t xml:space="preserve">21,803 </t>
    </r>
    <r>
      <rPr>
        <vertAlign val="superscript"/>
        <sz val="10"/>
        <color rgb="FF2B2A29"/>
        <rFont val="Calibri"/>
        <family val="2"/>
        <scheme val="minor"/>
      </rPr>
      <t>(a)</t>
    </r>
  </si>
  <si>
    <r>
      <t>21,919</t>
    </r>
    <r>
      <rPr>
        <vertAlign val="superscript"/>
        <sz val="10"/>
        <color rgb="FF2B2A29"/>
        <rFont val="Calibri"/>
        <family val="2"/>
        <scheme val="minor"/>
      </rPr>
      <t xml:space="preserve"> (a)</t>
    </r>
  </si>
  <si>
    <r>
      <t>22,156</t>
    </r>
    <r>
      <rPr>
        <vertAlign val="superscript"/>
        <sz val="10"/>
        <color rgb="FF2B2A29"/>
        <rFont val="Calibri"/>
        <family val="2"/>
        <scheme val="minor"/>
      </rPr>
      <t xml:space="preserve"> (a)</t>
    </r>
  </si>
  <si>
    <r>
      <t>22,181</t>
    </r>
    <r>
      <rPr>
        <vertAlign val="superscript"/>
        <sz val="10"/>
        <color rgb="FF2B2A29"/>
        <rFont val="Calibri"/>
        <family val="2"/>
        <scheme val="minor"/>
      </rPr>
      <t xml:space="preserve"> (a)</t>
    </r>
  </si>
  <si>
    <r>
      <t>1.2</t>
    </r>
    <r>
      <rPr>
        <vertAlign val="superscript"/>
        <sz val="10"/>
        <color rgb="FF2B2A29"/>
        <rFont val="Calibri"/>
        <family val="2"/>
        <scheme val="minor"/>
      </rPr>
      <t xml:space="preserve"> (c)</t>
    </r>
  </si>
  <si>
    <r>
      <t xml:space="preserve">1.1 </t>
    </r>
    <r>
      <rPr>
        <vertAlign val="superscript"/>
        <sz val="10"/>
        <color rgb="FF2B2A29"/>
        <rFont val="Calibri"/>
        <family val="2"/>
        <scheme val="minor"/>
      </rPr>
      <t>(a)</t>
    </r>
  </si>
  <si>
    <r>
      <t xml:space="preserve">0.6 </t>
    </r>
    <r>
      <rPr>
        <vertAlign val="superscript"/>
        <sz val="10"/>
        <color rgb="FF2B2A29"/>
        <rFont val="Calibri"/>
        <family val="2"/>
        <scheme val="minor"/>
      </rPr>
      <t>(a)</t>
    </r>
  </si>
  <si>
    <r>
      <t>0.5</t>
    </r>
    <r>
      <rPr>
        <vertAlign val="superscript"/>
        <sz val="10"/>
        <color rgb="FF2B2A29"/>
        <rFont val="Calibri"/>
        <family val="2"/>
        <scheme val="minor"/>
      </rPr>
      <t xml:space="preserve"> (a)</t>
    </r>
  </si>
  <si>
    <r>
      <t>1.1</t>
    </r>
    <r>
      <rPr>
        <vertAlign val="superscript"/>
        <sz val="10"/>
        <color rgb="FF2B2A29"/>
        <rFont val="Calibri"/>
        <family val="2"/>
        <scheme val="minor"/>
      </rPr>
      <t xml:space="preserve"> (a)</t>
    </r>
  </si>
  <si>
    <r>
      <t>0.1</t>
    </r>
    <r>
      <rPr>
        <vertAlign val="superscript"/>
        <sz val="10"/>
        <color rgb="FF2B2A29"/>
        <rFont val="Calibri"/>
        <family val="2"/>
        <scheme val="minor"/>
      </rPr>
      <t xml:space="preserve"> (a)</t>
    </r>
  </si>
  <si>
    <r>
      <t>Labour Force, Participation Rate % (% of Household Population)</t>
    </r>
    <r>
      <rPr>
        <vertAlign val="superscript"/>
        <sz val="10"/>
        <color rgb="FF2B2A29"/>
        <rFont val="Calibri"/>
        <family val="2"/>
        <scheme val="minor"/>
      </rPr>
      <t xml:space="preserve"> (d)</t>
    </r>
  </si>
  <si>
    <r>
      <t>Unemployment, % of Labour Force</t>
    </r>
    <r>
      <rPr>
        <vertAlign val="superscript"/>
        <sz val="10"/>
        <color rgb="FF2B2A29"/>
        <rFont val="Calibri"/>
        <family val="2"/>
        <scheme val="minor"/>
      </rPr>
      <t xml:space="preserve"> (d)</t>
    </r>
  </si>
  <si>
    <r>
      <t>National Accounts</t>
    </r>
    <r>
      <rPr>
        <b/>
        <vertAlign val="superscript"/>
        <sz val="10"/>
        <color rgb="FF3BBAC9"/>
        <rFont val="Calibri"/>
        <family val="2"/>
        <scheme val="minor"/>
      </rPr>
      <t xml:space="preserve"> (e)</t>
    </r>
  </si>
  <si>
    <r>
      <t xml:space="preserve">10,125 </t>
    </r>
    <r>
      <rPr>
        <vertAlign val="superscript"/>
        <sz val="10"/>
        <color rgb="FF2B2A29"/>
        <rFont val="Calibri"/>
        <family val="2"/>
        <scheme val="minor"/>
      </rPr>
      <t>(f)</t>
    </r>
  </si>
  <si>
    <r>
      <t xml:space="preserve">15,223 </t>
    </r>
    <r>
      <rPr>
        <vertAlign val="superscript"/>
        <sz val="10"/>
        <color rgb="FF2B2A29"/>
        <rFont val="Calibri"/>
        <family val="2"/>
        <scheme val="minor"/>
      </rPr>
      <t>(d)</t>
    </r>
  </si>
  <si>
    <r>
      <t xml:space="preserve">17,217 </t>
    </r>
    <r>
      <rPr>
        <vertAlign val="superscript"/>
        <sz val="10"/>
        <color rgb="FF2B2A29"/>
        <rFont val="Calibri"/>
        <family val="2"/>
        <scheme val="minor"/>
      </rPr>
      <t>(a)(d)</t>
    </r>
  </si>
  <si>
    <r>
      <t xml:space="preserve">23,433 </t>
    </r>
    <r>
      <rPr>
        <vertAlign val="superscript"/>
        <sz val="10"/>
        <color rgb="FF2B2A29"/>
        <rFont val="Calibri"/>
        <family val="2"/>
        <scheme val="minor"/>
      </rPr>
      <t>(a)(d)</t>
    </r>
  </si>
  <si>
    <r>
      <t xml:space="preserve">USD bn. </t>
    </r>
    <r>
      <rPr>
        <vertAlign val="superscript"/>
        <sz val="10"/>
        <color rgb="FF2B2A29"/>
        <rFont val="Calibri"/>
        <family val="2"/>
        <scheme val="minor"/>
      </rPr>
      <t>(g)</t>
    </r>
  </si>
  <si>
    <r>
      <t xml:space="preserve">77.6 </t>
    </r>
    <r>
      <rPr>
        <vertAlign val="superscript"/>
        <sz val="10"/>
        <color rgb="FF2B2A29"/>
        <rFont val="Calibri"/>
        <family val="2"/>
        <scheme val="minor"/>
      </rPr>
      <t>(f)</t>
    </r>
  </si>
  <si>
    <r>
      <t xml:space="preserve">82.1 </t>
    </r>
    <r>
      <rPr>
        <vertAlign val="superscript"/>
        <sz val="10"/>
        <color rgb="FF2B2A29"/>
        <rFont val="Calibri"/>
        <family val="2"/>
        <scheme val="minor"/>
      </rPr>
      <t>(d)</t>
    </r>
  </si>
  <si>
    <r>
      <t xml:space="preserve">86.6 </t>
    </r>
    <r>
      <rPr>
        <vertAlign val="superscript"/>
        <sz val="10"/>
        <color rgb="FF2B2A29"/>
        <rFont val="Calibri"/>
        <family val="2"/>
        <scheme val="minor"/>
      </rPr>
      <t>(a)(d)</t>
    </r>
  </si>
  <si>
    <r>
      <t xml:space="preserve">74.9 </t>
    </r>
    <r>
      <rPr>
        <vertAlign val="superscript"/>
        <sz val="10"/>
        <color rgb="FF2B2A29"/>
        <rFont val="Calibri"/>
        <family val="2"/>
        <scheme val="minor"/>
      </rPr>
      <t>(a)(d)</t>
    </r>
  </si>
  <si>
    <r>
      <t xml:space="preserve">487,298 </t>
    </r>
    <r>
      <rPr>
        <vertAlign val="superscript"/>
        <sz val="10"/>
        <color rgb="FF2B2A29"/>
        <rFont val="Calibri"/>
        <family val="2"/>
        <scheme val="minor"/>
      </rPr>
      <t>(f)</t>
    </r>
  </si>
  <si>
    <r>
      <t xml:space="preserve">694,520 </t>
    </r>
    <r>
      <rPr>
        <vertAlign val="superscript"/>
        <sz val="10"/>
        <color rgb="FF2B2A29"/>
        <rFont val="Calibri"/>
        <family val="2"/>
        <scheme val="minor"/>
      </rPr>
      <t>(d)</t>
    </r>
  </si>
  <si>
    <r>
      <t xml:space="preserve">777,073 </t>
    </r>
    <r>
      <rPr>
        <vertAlign val="superscript"/>
        <sz val="10"/>
        <color rgb="FF2B2A29"/>
        <rFont val="Calibri"/>
        <family val="2"/>
        <scheme val="minor"/>
      </rPr>
      <t>(a)(d)</t>
    </r>
  </si>
  <si>
    <r>
      <t xml:space="preserve">1,056,424 </t>
    </r>
    <r>
      <rPr>
        <vertAlign val="superscript"/>
        <sz val="10"/>
        <color rgb="FF2B2A29"/>
        <rFont val="Calibri"/>
        <family val="2"/>
        <scheme val="minor"/>
      </rPr>
      <t>(a)(d)</t>
    </r>
  </si>
  <si>
    <r>
      <t xml:space="preserve">USD </t>
    </r>
    <r>
      <rPr>
        <vertAlign val="superscript"/>
        <sz val="10"/>
        <color rgb="FF2B2A29"/>
        <rFont val="Calibri"/>
        <family val="2"/>
        <scheme val="minor"/>
      </rPr>
      <t>(g)(h)</t>
    </r>
  </si>
  <si>
    <r>
      <t xml:space="preserve">3,732 </t>
    </r>
    <r>
      <rPr>
        <vertAlign val="superscript"/>
        <sz val="10"/>
        <color rgb="FF2B2A29"/>
        <rFont val="Calibri"/>
        <family val="2"/>
        <scheme val="minor"/>
      </rPr>
      <t>(f)</t>
    </r>
  </si>
  <si>
    <r>
      <t xml:space="preserve">3,747 </t>
    </r>
    <r>
      <rPr>
        <vertAlign val="superscript"/>
        <sz val="10"/>
        <color rgb="FF2B2A29"/>
        <rFont val="Calibri"/>
        <family val="2"/>
        <scheme val="minor"/>
      </rPr>
      <t>(d)</t>
    </r>
  </si>
  <si>
    <r>
      <t xml:space="preserve">3,910 </t>
    </r>
    <r>
      <rPr>
        <vertAlign val="superscript"/>
        <sz val="10"/>
        <color rgb="FF2B2A29"/>
        <rFont val="Calibri"/>
        <family val="2"/>
        <scheme val="minor"/>
      </rPr>
      <t>(a)(d)</t>
    </r>
  </si>
  <si>
    <r>
      <t xml:space="preserve">3,378 </t>
    </r>
    <r>
      <rPr>
        <vertAlign val="superscript"/>
        <sz val="10"/>
        <color rgb="FF2B2A29"/>
        <rFont val="Calibri"/>
        <family val="2"/>
        <scheme val="minor"/>
      </rPr>
      <t>(a)(d)</t>
    </r>
  </si>
  <si>
    <r>
      <t xml:space="preserve">10,361 </t>
    </r>
    <r>
      <rPr>
        <vertAlign val="superscript"/>
        <sz val="10"/>
        <color rgb="FF2B2A29"/>
        <rFont val="Calibri"/>
        <family val="2"/>
        <scheme val="minor"/>
      </rPr>
      <t>(f)</t>
    </r>
  </si>
  <si>
    <r>
      <t xml:space="preserve">15,646 </t>
    </r>
    <r>
      <rPr>
        <vertAlign val="superscript"/>
        <sz val="10"/>
        <color rgb="FF2B2A29"/>
        <rFont val="Calibri"/>
        <family val="2"/>
        <scheme val="minor"/>
      </rPr>
      <t>(d)</t>
    </r>
  </si>
  <si>
    <r>
      <t xml:space="preserve">17,612 </t>
    </r>
    <r>
      <rPr>
        <vertAlign val="superscript"/>
        <sz val="10"/>
        <color rgb="FF2B2A29"/>
        <rFont val="Calibri"/>
        <family val="2"/>
        <scheme val="minor"/>
      </rPr>
      <t>(a)(d)</t>
    </r>
  </si>
  <si>
    <r>
      <t xml:space="preserve">24,064 </t>
    </r>
    <r>
      <rPr>
        <vertAlign val="superscript"/>
        <sz val="10"/>
        <color rgb="FF2B2A29"/>
        <rFont val="Calibri"/>
        <family val="2"/>
        <scheme val="minor"/>
      </rPr>
      <t>(a)(d)</t>
    </r>
  </si>
  <si>
    <r>
      <t xml:space="preserve">79.4 </t>
    </r>
    <r>
      <rPr>
        <vertAlign val="superscript"/>
        <sz val="10"/>
        <color rgb="FF2B2A29"/>
        <rFont val="Calibri"/>
        <family val="2"/>
        <scheme val="minor"/>
      </rPr>
      <t>(f)</t>
    </r>
  </si>
  <si>
    <r>
      <t xml:space="preserve">84.4 </t>
    </r>
    <r>
      <rPr>
        <vertAlign val="superscript"/>
        <sz val="10"/>
        <color rgb="FF2B2A29"/>
        <rFont val="Calibri"/>
        <family val="2"/>
        <scheme val="minor"/>
      </rPr>
      <t>(d)</t>
    </r>
  </si>
  <si>
    <r>
      <t xml:space="preserve">88.6 </t>
    </r>
    <r>
      <rPr>
        <vertAlign val="superscript"/>
        <sz val="10"/>
        <color rgb="FF2B2A29"/>
        <rFont val="Calibri"/>
        <family val="2"/>
        <scheme val="minor"/>
      </rPr>
      <t>(a)(d)</t>
    </r>
  </si>
  <si>
    <r>
      <t xml:space="preserve">76.8 </t>
    </r>
    <r>
      <rPr>
        <vertAlign val="superscript"/>
        <sz val="10"/>
        <color rgb="FF2B2A29"/>
        <rFont val="Calibri"/>
        <family val="2"/>
        <scheme val="minor"/>
      </rPr>
      <t>(a)(d)</t>
    </r>
  </si>
  <si>
    <r>
      <t xml:space="preserve">5.0 </t>
    </r>
    <r>
      <rPr>
        <vertAlign val="superscript"/>
        <sz val="10"/>
        <color rgb="FF2B2A29"/>
        <rFont val="Calibri"/>
        <family val="2"/>
        <scheme val="minor"/>
      </rPr>
      <t>(f)</t>
    </r>
  </si>
  <si>
    <r>
      <t xml:space="preserve">(4.6) </t>
    </r>
    <r>
      <rPr>
        <vertAlign val="superscript"/>
        <sz val="10"/>
        <color rgb="FF2B2A29"/>
        <rFont val="Calibri"/>
        <family val="2"/>
        <scheme val="minor"/>
      </rPr>
      <t>(d)</t>
    </r>
  </si>
  <si>
    <r>
      <t xml:space="preserve">4.2 </t>
    </r>
    <r>
      <rPr>
        <vertAlign val="superscript"/>
        <sz val="10"/>
        <color rgb="FF2B2A29"/>
        <rFont val="Calibri"/>
        <family val="2"/>
        <scheme val="minor"/>
      </rPr>
      <t>(a)(d)</t>
    </r>
  </si>
  <si>
    <r>
      <t xml:space="preserve">(7.3) </t>
    </r>
    <r>
      <rPr>
        <vertAlign val="superscript"/>
        <sz val="10"/>
        <color rgb="FF2B2A29"/>
        <rFont val="Calibri"/>
        <family val="2"/>
        <scheme val="minor"/>
      </rPr>
      <t>(a)(d)</t>
    </r>
  </si>
  <si>
    <r>
      <t>GDP by Economic Activities, Constant Prices, % of GDP</t>
    </r>
    <r>
      <rPr>
        <b/>
        <vertAlign val="superscript"/>
        <sz val="10"/>
        <color rgb="FF3BBAC9"/>
        <rFont val="Calibri"/>
        <family val="2"/>
        <scheme val="minor"/>
      </rPr>
      <t xml:space="preserve"> (e)</t>
    </r>
  </si>
  <si>
    <r>
      <t xml:space="preserve">7.8 </t>
    </r>
    <r>
      <rPr>
        <vertAlign val="superscript"/>
        <sz val="10"/>
        <color rgb="FF2B2A29"/>
        <rFont val="Calibri"/>
        <family val="2"/>
        <scheme val="minor"/>
      </rPr>
      <t>(f)</t>
    </r>
  </si>
  <si>
    <r>
      <t xml:space="preserve">7.5 </t>
    </r>
    <r>
      <rPr>
        <vertAlign val="superscript"/>
        <sz val="10"/>
        <color rgb="FF2B2A29"/>
        <rFont val="Calibri"/>
        <family val="2"/>
        <scheme val="minor"/>
      </rPr>
      <t>(d)</t>
    </r>
  </si>
  <si>
    <r>
      <t xml:space="preserve">7.2 </t>
    </r>
    <r>
      <rPr>
        <vertAlign val="superscript"/>
        <sz val="10"/>
        <color rgb="FF2B2A29"/>
        <rFont val="Calibri"/>
        <family val="2"/>
        <scheme val="minor"/>
      </rPr>
      <t>(a)(d)</t>
    </r>
  </si>
  <si>
    <r>
      <t xml:space="preserve">7.5 </t>
    </r>
    <r>
      <rPr>
        <vertAlign val="superscript"/>
        <sz val="10"/>
        <color rgb="FF2B2A29"/>
        <rFont val="Calibri"/>
        <family val="2"/>
        <scheme val="minor"/>
      </rPr>
      <t>(a)(d)</t>
    </r>
  </si>
  <si>
    <r>
      <t xml:space="preserve">26.9 </t>
    </r>
    <r>
      <rPr>
        <vertAlign val="superscript"/>
        <sz val="10"/>
        <color rgb="FF2B2A29"/>
        <rFont val="Calibri"/>
        <family val="2"/>
        <scheme val="minor"/>
      </rPr>
      <t>(f)</t>
    </r>
  </si>
  <si>
    <r>
      <t xml:space="preserve">29.6 </t>
    </r>
    <r>
      <rPr>
        <vertAlign val="superscript"/>
        <sz val="10"/>
        <color rgb="FF2B2A29"/>
        <rFont val="Calibri"/>
        <family val="2"/>
        <scheme val="minor"/>
      </rPr>
      <t>(d)</t>
    </r>
  </si>
  <si>
    <r>
      <t xml:space="preserve">30.0 </t>
    </r>
    <r>
      <rPr>
        <vertAlign val="superscript"/>
        <sz val="10"/>
        <color rgb="FF2B2A29"/>
        <rFont val="Calibri"/>
        <family val="2"/>
        <scheme val="minor"/>
      </rPr>
      <t>(a)(d)</t>
    </r>
  </si>
  <si>
    <r>
      <t xml:space="preserve">27.2 </t>
    </r>
    <r>
      <rPr>
        <vertAlign val="superscript"/>
        <sz val="10"/>
        <color rgb="FF2B2A29"/>
        <rFont val="Calibri"/>
        <family val="2"/>
        <scheme val="minor"/>
      </rPr>
      <t>(a)(d)</t>
    </r>
  </si>
  <si>
    <r>
      <t xml:space="preserve">56.1 </t>
    </r>
    <r>
      <rPr>
        <vertAlign val="superscript"/>
        <sz val="10"/>
        <color rgb="FF2B2A29"/>
        <rFont val="Calibri"/>
        <family val="2"/>
        <scheme val="minor"/>
      </rPr>
      <t>(f)</t>
    </r>
  </si>
  <si>
    <r>
      <t xml:space="preserve">56.9 </t>
    </r>
    <r>
      <rPr>
        <vertAlign val="superscript"/>
        <sz val="10"/>
        <color rgb="FF2B2A29"/>
        <rFont val="Calibri"/>
        <family val="2"/>
        <scheme val="minor"/>
      </rPr>
      <t>(d)</t>
    </r>
  </si>
  <si>
    <r>
      <t xml:space="preserve">56.5 </t>
    </r>
    <r>
      <rPr>
        <vertAlign val="superscript"/>
        <sz val="10"/>
        <color rgb="FF2B2A29"/>
        <rFont val="Calibri"/>
        <family val="2"/>
        <scheme val="minor"/>
      </rPr>
      <t>(a)(d)</t>
    </r>
  </si>
  <si>
    <r>
      <t xml:space="preserve">59.4 </t>
    </r>
    <r>
      <rPr>
        <vertAlign val="superscript"/>
        <sz val="10"/>
        <color rgb="FF2B2A29"/>
        <rFont val="Calibri"/>
        <family val="2"/>
        <scheme val="minor"/>
      </rPr>
      <t>(a)(d)</t>
    </r>
  </si>
  <si>
    <r>
      <t xml:space="preserve">9.2 </t>
    </r>
    <r>
      <rPr>
        <vertAlign val="superscript"/>
        <sz val="10"/>
        <color rgb="FF2B2A29"/>
        <rFont val="Calibri"/>
        <family val="2"/>
        <scheme val="minor"/>
      </rPr>
      <t>(f)</t>
    </r>
  </si>
  <si>
    <r>
      <t xml:space="preserve">6.1 </t>
    </r>
    <r>
      <rPr>
        <vertAlign val="superscript"/>
        <sz val="10"/>
        <color rgb="FF2B2A29"/>
        <rFont val="Calibri"/>
        <family val="2"/>
        <scheme val="minor"/>
      </rPr>
      <t>(d)</t>
    </r>
  </si>
  <si>
    <r>
      <t xml:space="preserve">6.3 </t>
    </r>
    <r>
      <rPr>
        <vertAlign val="superscript"/>
        <sz val="10"/>
        <color rgb="FF2B2A29"/>
        <rFont val="Calibri"/>
        <family val="2"/>
        <scheme val="minor"/>
      </rPr>
      <t>(a)(d)</t>
    </r>
  </si>
  <si>
    <r>
      <t xml:space="preserve">5.9 </t>
    </r>
    <r>
      <rPr>
        <vertAlign val="superscript"/>
        <sz val="10"/>
        <color rgb="FF2B2A29"/>
        <rFont val="Calibri"/>
        <family val="2"/>
        <scheme val="minor"/>
      </rPr>
      <t>(a)(d)</t>
    </r>
  </si>
  <si>
    <r>
      <t>Expenditure and Savings at Current Market Prices, % of GDP</t>
    </r>
    <r>
      <rPr>
        <b/>
        <vertAlign val="superscript"/>
        <sz val="10"/>
        <color rgb="FF3BBAC9"/>
        <rFont val="Calibri"/>
        <family val="2"/>
        <scheme val="minor"/>
      </rPr>
      <t xml:space="preserve"> (e)</t>
    </r>
  </si>
  <si>
    <r>
      <t xml:space="preserve">75.8 </t>
    </r>
    <r>
      <rPr>
        <vertAlign val="superscript"/>
        <sz val="10"/>
        <color rgb="FF2B2A29"/>
        <rFont val="Calibri"/>
        <family val="2"/>
        <scheme val="minor"/>
      </rPr>
      <t>(f)</t>
    </r>
  </si>
  <si>
    <r>
      <t xml:space="preserve">73.3 </t>
    </r>
    <r>
      <rPr>
        <vertAlign val="superscript"/>
        <sz val="10"/>
        <color rgb="FF2B2A29"/>
        <rFont val="Calibri"/>
        <family val="2"/>
        <scheme val="minor"/>
      </rPr>
      <t>(d)</t>
    </r>
  </si>
  <si>
    <r>
      <t xml:space="preserve">70.7 </t>
    </r>
    <r>
      <rPr>
        <vertAlign val="superscript"/>
        <sz val="10"/>
        <color rgb="FF2B2A29"/>
        <rFont val="Calibri"/>
        <family val="2"/>
        <scheme val="minor"/>
      </rPr>
      <t>(a)(d)</t>
    </r>
  </si>
  <si>
    <r>
      <t xml:space="preserve">75.0 </t>
    </r>
    <r>
      <rPr>
        <vertAlign val="superscript"/>
        <sz val="10"/>
        <color rgb="FF2B2A29"/>
        <rFont val="Calibri"/>
        <family val="2"/>
        <scheme val="minor"/>
      </rPr>
      <t>(a)(d)</t>
    </r>
  </si>
  <si>
    <r>
      <t xml:space="preserve">67.4 </t>
    </r>
    <r>
      <rPr>
        <vertAlign val="superscript"/>
        <sz val="10"/>
        <color rgb="FF2B2A29"/>
        <rFont val="Calibri"/>
        <family val="2"/>
        <scheme val="minor"/>
      </rPr>
      <t>(f)</t>
    </r>
  </si>
  <si>
    <r>
      <t xml:space="preserve">62.9 </t>
    </r>
    <r>
      <rPr>
        <vertAlign val="superscript"/>
        <sz val="10"/>
        <color rgb="FF2B2A29"/>
        <rFont val="Calibri"/>
        <family val="2"/>
        <scheme val="minor"/>
      </rPr>
      <t>(d)</t>
    </r>
  </si>
  <si>
    <r>
      <t xml:space="preserve">61.2 </t>
    </r>
    <r>
      <rPr>
        <vertAlign val="superscript"/>
        <sz val="10"/>
        <color rgb="FF2B2A29"/>
        <rFont val="Calibri"/>
        <family val="2"/>
        <scheme val="minor"/>
      </rPr>
      <t>(a)(d)</t>
    </r>
  </si>
  <si>
    <r>
      <t xml:space="preserve">67.8 </t>
    </r>
    <r>
      <rPr>
        <vertAlign val="superscript"/>
        <sz val="10"/>
        <color rgb="FF2B2A29"/>
        <rFont val="Calibri"/>
        <family val="2"/>
        <scheme val="minor"/>
      </rPr>
      <t>(a)(d)</t>
    </r>
  </si>
  <si>
    <r>
      <t xml:space="preserve">8.4 </t>
    </r>
    <r>
      <rPr>
        <vertAlign val="superscript"/>
        <sz val="10"/>
        <color rgb="FF2B2A29"/>
        <rFont val="Calibri"/>
        <family val="2"/>
        <scheme val="minor"/>
      </rPr>
      <t>(f)</t>
    </r>
  </si>
  <si>
    <r>
      <t xml:space="preserve">10.4 </t>
    </r>
    <r>
      <rPr>
        <vertAlign val="superscript"/>
        <sz val="10"/>
        <color rgb="FF2B2A29"/>
        <rFont val="Calibri"/>
        <family val="2"/>
        <scheme val="minor"/>
      </rPr>
      <t>(d)</t>
    </r>
  </si>
  <si>
    <r>
      <t xml:space="preserve">9.5 </t>
    </r>
    <r>
      <rPr>
        <vertAlign val="superscript"/>
        <sz val="10"/>
        <color rgb="FF2B2A29"/>
        <rFont val="Calibri"/>
        <family val="2"/>
        <scheme val="minor"/>
      </rPr>
      <t>(a)(d)</t>
    </r>
  </si>
  <si>
    <r>
      <t xml:space="preserve">32.3 </t>
    </r>
    <r>
      <rPr>
        <vertAlign val="superscript"/>
        <sz val="10"/>
        <color rgb="FF2B2A29"/>
        <rFont val="Calibri"/>
        <family val="2"/>
        <scheme val="minor"/>
      </rPr>
      <t>(f)</t>
    </r>
  </si>
  <si>
    <r>
      <t xml:space="preserve">32.9 </t>
    </r>
    <r>
      <rPr>
        <vertAlign val="superscript"/>
        <sz val="10"/>
        <color rgb="FF2B2A29"/>
        <rFont val="Calibri"/>
        <family val="2"/>
        <scheme val="minor"/>
      </rPr>
      <t>(d)</t>
    </r>
  </si>
  <si>
    <r>
      <t xml:space="preserve">36.7 </t>
    </r>
    <r>
      <rPr>
        <vertAlign val="superscript"/>
        <sz val="10"/>
        <color rgb="FF2B2A29"/>
        <rFont val="Calibri"/>
        <family val="2"/>
        <scheme val="minor"/>
      </rPr>
      <t>(a)(d)</t>
    </r>
  </si>
  <si>
    <r>
      <t xml:space="preserve">28.6 </t>
    </r>
    <r>
      <rPr>
        <vertAlign val="superscript"/>
        <sz val="10"/>
        <color rgb="FF2B2A29"/>
        <rFont val="Calibri"/>
        <family val="2"/>
        <scheme val="minor"/>
      </rPr>
      <t>(a)(d)</t>
    </r>
  </si>
  <si>
    <r>
      <t xml:space="preserve">24.2 </t>
    </r>
    <r>
      <rPr>
        <vertAlign val="superscript"/>
        <sz val="10"/>
        <color rgb="FF2B2A29"/>
        <rFont val="Calibri"/>
        <family val="2"/>
        <scheme val="minor"/>
      </rPr>
      <t>(f)</t>
    </r>
  </si>
  <si>
    <r>
      <t xml:space="preserve">26.7 </t>
    </r>
    <r>
      <rPr>
        <vertAlign val="superscript"/>
        <sz val="10"/>
        <color rgb="FF2B2A29"/>
        <rFont val="Calibri"/>
        <family val="2"/>
        <scheme val="minor"/>
      </rPr>
      <t>(d)</t>
    </r>
  </si>
  <si>
    <r>
      <t xml:space="preserve">29.3 </t>
    </r>
    <r>
      <rPr>
        <vertAlign val="superscript"/>
        <sz val="10"/>
        <color rgb="FF2B2A29"/>
        <rFont val="Calibri"/>
        <family val="2"/>
        <scheme val="minor"/>
      </rPr>
      <t>(a)(d)</t>
    </r>
  </si>
  <si>
    <r>
      <t xml:space="preserve">25.0 </t>
    </r>
    <r>
      <rPr>
        <vertAlign val="superscript"/>
        <sz val="10"/>
        <color rgb="FF2B2A29"/>
        <rFont val="Calibri"/>
        <family val="2"/>
        <scheme val="minor"/>
      </rPr>
      <t>(a)(d)</t>
    </r>
  </si>
  <si>
    <r>
      <t xml:space="preserve">29.8 </t>
    </r>
    <r>
      <rPr>
        <vertAlign val="superscript"/>
        <sz val="10"/>
        <color rgb="FF2B2A29"/>
        <rFont val="Calibri"/>
        <family val="2"/>
        <scheme val="minor"/>
      </rPr>
      <t>(f)</t>
    </r>
  </si>
  <si>
    <r>
      <t xml:space="preserve">31.3 </t>
    </r>
    <r>
      <rPr>
        <vertAlign val="superscript"/>
        <sz val="10"/>
        <color rgb="FF2B2A29"/>
        <rFont val="Calibri"/>
        <family val="2"/>
        <scheme val="minor"/>
      </rPr>
      <t>(d)</t>
    </r>
  </si>
  <si>
    <r>
      <t xml:space="preserve">33.0 </t>
    </r>
    <r>
      <rPr>
        <vertAlign val="superscript"/>
        <sz val="10"/>
        <color rgb="FF2B2A29"/>
        <rFont val="Calibri"/>
        <family val="2"/>
        <scheme val="minor"/>
      </rPr>
      <t>(a)(d)</t>
    </r>
  </si>
  <si>
    <t>Registrar General's Department</t>
  </si>
  <si>
    <t xml:space="preserve">Sources: </t>
  </si>
  <si>
    <t>Ceylon Electricity Board</t>
  </si>
  <si>
    <t>Sri Lanka Tourism Development Authority</t>
  </si>
  <si>
    <t xml:space="preserve">Source:  </t>
  </si>
  <si>
    <t>Ministry of Finance, Economic Stabilisation and National Policies</t>
  </si>
  <si>
    <t>Ceylon Petroleum Corporation</t>
  </si>
  <si>
    <t>Board of Investment of Sri Lanka</t>
  </si>
  <si>
    <t>Sri Lanka Tea Board</t>
  </si>
  <si>
    <t>Rubber Development Department</t>
  </si>
  <si>
    <t>Coconut Development Authority</t>
  </si>
  <si>
    <t xml:space="preserve">62.5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</si>
</sst>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_);\(0.0\)"/>
    <numFmt numFmtId="168" formatCode="#,##0.0_);\(#,##0.0\)"/>
  </numFmts>
  <fonts count="27" x14ac:knownFonts="1">
    <font>
      <sz val="10"/>
      <name val="Arial"/>
      <family val="2"/>
    </font>
    <font>
      <sz val="11"/>
      <color theme="1"/>
      <name val="Calibri"/>
      <family val="2"/>
      <scheme val="minor"/>
    </font>
    <font>
      <sz val="11"/>
      <color rgb="FF2B2A29"/>
      <name val="Calibri"/>
      <family val="2"/>
      <scheme val="minor"/>
    </font>
    <font>
      <sz val="11"/>
      <name val="Calibri"/>
      <family val="2"/>
      <scheme val="minor"/>
    </font>
    <font>
      <sz val="11"/>
      <color rgb="FF3BBAC9"/>
      <name val="Calibri"/>
      <family val="2"/>
      <scheme val="minor"/>
    </font>
    <font>
      <b/>
      <sz val="11"/>
      <name val="Calibri"/>
      <family val="2"/>
      <scheme val="minor"/>
    </font>
    <font>
      <b/>
      <sz val="11"/>
      <color rgb="FF3BBAC9"/>
      <name val="Calibri"/>
      <family val="2"/>
      <scheme val="minor"/>
    </font>
    <font>
      <sz val="8"/>
      <name val="Arial"/>
      <family val="2"/>
    </font>
    <font>
      <b/>
      <sz val="10"/>
      <name val="Arial"/>
      <family val="2"/>
    </font>
    <font>
      <vertAlign val="superscript"/>
      <sz val="11"/>
      <color rgb="FF2B2A29"/>
      <name val="Calibri"/>
      <family val="2"/>
      <scheme val="minor"/>
    </font>
    <font>
      <sz val="10"/>
      <name val="Arial"/>
      <family val="2"/>
    </font>
    <font>
      <b/>
      <sz val="12"/>
      <color theme="0"/>
      <name val="Calibri"/>
      <family val="2"/>
      <scheme val="minor"/>
    </font>
    <font>
      <b/>
      <sz val="10"/>
      <name val="Calibri"/>
      <family val="2"/>
      <scheme val="minor"/>
    </font>
    <font>
      <sz val="10"/>
      <name val="Calibri"/>
      <family val="2"/>
      <scheme val="minor"/>
    </font>
    <font>
      <sz val="10"/>
      <color rgb="FFFF0000"/>
      <name val="Calibri"/>
      <family val="2"/>
      <scheme val="minor"/>
    </font>
    <font>
      <b/>
      <sz val="10"/>
      <color rgb="FF3BBAC9"/>
      <name val="Calibri"/>
      <family val="2"/>
      <scheme val="minor"/>
    </font>
    <font>
      <sz val="10"/>
      <color rgb="FF2B2A29"/>
      <name val="Calibri"/>
      <family val="2"/>
      <scheme val="minor"/>
    </font>
    <font>
      <vertAlign val="superscript"/>
      <sz val="10"/>
      <color rgb="FF2B2A29"/>
      <name val="Calibri"/>
      <family val="2"/>
      <scheme val="minor"/>
    </font>
    <font>
      <b/>
      <sz val="10"/>
      <color rgb="FF2B2A29"/>
      <name val="Calibri"/>
      <family val="2"/>
      <scheme val="minor"/>
    </font>
    <font>
      <sz val="10"/>
      <color rgb="FF3BBAC9"/>
      <name val="Calibri"/>
      <family val="2"/>
      <scheme val="minor"/>
    </font>
    <font>
      <i/>
      <sz val="10"/>
      <color rgb="FF2B2A29"/>
      <name val="Calibri"/>
      <family val="2"/>
      <scheme val="minor"/>
    </font>
    <font>
      <b/>
      <vertAlign val="superscript"/>
      <sz val="10"/>
      <color rgb="FF3BBAC9"/>
      <name val="Calibri"/>
      <family val="2"/>
      <scheme val="minor"/>
    </font>
    <font>
      <vertAlign val="superscript"/>
      <sz val="10"/>
      <name val="Calibri"/>
      <family val="2"/>
      <scheme val="minor"/>
    </font>
    <font>
      <vertAlign val="subscript"/>
      <sz val="10"/>
      <color rgb="FF2B2A29"/>
      <name val="Calibri"/>
      <family val="2"/>
      <scheme val="minor"/>
    </font>
    <font>
      <b/>
      <vertAlign val="superscript"/>
      <sz val="10"/>
      <color rgb="FF2B2A29"/>
      <name val="Calibri"/>
      <family val="2"/>
      <scheme val="minor"/>
    </font>
    <font>
      <i/>
      <sz val="10"/>
      <name val="Calibri"/>
      <family val="2"/>
      <scheme val="minor"/>
    </font>
    <font>
      <sz val="10"/>
      <color theme="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s>
  <borders count="3">
    <border>
      <left/>
      <right/>
      <top/>
      <bottom/>
      <diagonal/>
    </border>
    <border>
      <left/>
      <right/>
      <top/>
      <bottom style="thin">
        <color theme="3" tint="0.39997558519241921"/>
      </bottom>
      <diagonal/>
    </border>
    <border>
      <left/>
      <right/>
      <top/>
      <bottom style="thin">
        <color theme="4"/>
      </bottom>
      <diagonal/>
    </border>
  </borders>
  <cellStyleXfs count="5">
    <xf numFmtId="0" fontId="0" fillId="0" borderId="0"/>
    <xf numFmtId="0" fontId="1" fillId="0" borderId="0"/>
    <xf numFmtId="0" fontId="10" fillId="0" borderId="0"/>
    <xf numFmtId="43" fontId="1" fillId="0" borderId="0" applyFont="0" applyFill="0" applyBorder="0" applyAlignment="0" applyProtection="0"/>
    <xf numFmtId="43" fontId="10" fillId="0" borderId="0" applyFont="0" applyFill="0" applyBorder="0" applyAlignment="0" applyProtection="0"/>
  </cellStyleXfs>
  <cellXfs count="103">
    <xf numFmtId="0" fontId="0" fillId="0" borderId="0" xfId="0"/>
    <xf numFmtId="0" fontId="3" fillId="0" borderId="0" xfId="0" applyFont="1"/>
    <xf numFmtId="0" fontId="3" fillId="2" borderId="0" xfId="0" applyFont="1" applyFill="1"/>
    <xf numFmtId="0" fontId="2" fillId="2" borderId="0" xfId="0" applyFont="1" applyFill="1" applyAlignment="1">
      <alignment horizontal="right"/>
    </xf>
    <xf numFmtId="0" fontId="5" fillId="0" borderId="0" xfId="0" applyFont="1"/>
    <xf numFmtId="0" fontId="0" fillId="0" borderId="0" xfId="0" applyAlignment="1">
      <alignment horizontal="center"/>
    </xf>
    <xf numFmtId="1" fontId="2" fillId="2" borderId="0" xfId="0" applyNumberFormat="1" applyFont="1" applyFill="1" applyAlignment="1">
      <alignment horizontal="center"/>
    </xf>
    <xf numFmtId="0" fontId="2" fillId="2" borderId="0" xfId="0" applyFont="1" applyFill="1" applyAlignment="1">
      <alignment horizontal="center"/>
    </xf>
    <xf numFmtId="0" fontId="8" fillId="0" borderId="0" xfId="0" applyFont="1"/>
    <xf numFmtId="0" fontId="3" fillId="0" borderId="0" xfId="0" applyFont="1" applyAlignment="1">
      <alignment horizontal="center"/>
    </xf>
    <xf numFmtId="0" fontId="3" fillId="2" borderId="0" xfId="0" applyFont="1" applyFill="1" applyAlignment="1">
      <alignment horizontal="center"/>
    </xf>
    <xf numFmtId="0" fontId="5" fillId="0" borderId="0" xfId="0" applyFont="1" applyAlignment="1">
      <alignment horizontal="right"/>
    </xf>
    <xf numFmtId="0" fontId="4" fillId="2" borderId="0" xfId="0" applyFont="1" applyFill="1" applyAlignment="1">
      <alignment horizontal="center"/>
    </xf>
    <xf numFmtId="1" fontId="2" fillId="2" borderId="0" xfId="0" applyNumberFormat="1" applyFont="1" applyFill="1" applyAlignment="1">
      <alignment horizontal="right"/>
    </xf>
    <xf numFmtId="0" fontId="5" fillId="2" borderId="0" xfId="0" applyFont="1" applyFill="1" applyAlignment="1">
      <alignment horizontal="center"/>
    </xf>
    <xf numFmtId="0" fontId="5" fillId="0" borderId="0" xfId="0" applyFont="1" applyAlignment="1">
      <alignment horizontal="center"/>
    </xf>
    <xf numFmtId="0" fontId="8" fillId="0" borderId="0" xfId="0" applyFont="1" applyAlignment="1">
      <alignment horizontal="center"/>
    </xf>
    <xf numFmtId="0" fontId="2" fillId="2" borderId="0" xfId="0" applyFont="1" applyFill="1" applyAlignment="1">
      <alignment horizontal="center" vertical="center"/>
    </xf>
    <xf numFmtId="0" fontId="3" fillId="3" borderId="0" xfId="0" applyFont="1" applyFill="1"/>
    <xf numFmtId="0" fontId="3" fillId="3" borderId="0" xfId="0" applyFont="1" applyFill="1" applyAlignment="1">
      <alignment horizontal="right"/>
    </xf>
    <xf numFmtId="0" fontId="11" fillId="3" borderId="0" xfId="0" applyFont="1" applyFill="1" applyAlignment="1">
      <alignment vertical="center"/>
    </xf>
    <xf numFmtId="0" fontId="11" fillId="3" borderId="0" xfId="0" applyFont="1" applyFill="1" applyAlignment="1">
      <alignment horizontal="right" vertical="center"/>
    </xf>
    <xf numFmtId="0" fontId="12" fillId="0" borderId="0" xfId="0" applyFont="1"/>
    <xf numFmtId="0" fontId="13" fillId="0" borderId="0" xfId="0" applyFont="1"/>
    <xf numFmtId="164" fontId="13" fillId="0" borderId="0" xfId="0" applyNumberFormat="1" applyFont="1"/>
    <xf numFmtId="164" fontId="12" fillId="0" borderId="0" xfId="0" applyNumberFormat="1" applyFont="1"/>
    <xf numFmtId="0" fontId="14" fillId="0" borderId="0" xfId="0" applyFont="1"/>
    <xf numFmtId="0" fontId="15" fillId="0" borderId="1" xfId="0" applyFont="1" applyBorder="1"/>
    <xf numFmtId="0" fontId="12" fillId="0" borderId="0" xfId="0" applyFont="1" applyAlignment="1">
      <alignment horizontal="right"/>
    </xf>
    <xf numFmtId="0" fontId="16" fillId="0" borderId="0" xfId="0" applyFont="1" applyAlignment="1">
      <alignment horizontal="left" indent="1"/>
    </xf>
    <xf numFmtId="164" fontId="16" fillId="0" borderId="0" xfId="0" applyNumberFormat="1" applyFont="1" applyAlignment="1">
      <alignment horizontal="right"/>
    </xf>
    <xf numFmtId="0" fontId="16" fillId="0" borderId="0" xfId="0" applyFont="1" applyAlignment="1">
      <alignment horizontal="left" indent="2"/>
    </xf>
    <xf numFmtId="165" fontId="16" fillId="0" borderId="0" xfId="0" applyNumberFormat="1" applyFont="1" applyAlignment="1">
      <alignment horizontal="right"/>
    </xf>
    <xf numFmtId="1" fontId="16" fillId="0" borderId="0" xfId="0" applyNumberFormat="1" applyFont="1" applyAlignment="1">
      <alignment horizontal="right"/>
    </xf>
    <xf numFmtId="3" fontId="16" fillId="0" borderId="0" xfId="0" applyNumberFormat="1" applyFont="1" applyAlignment="1">
      <alignment horizontal="right"/>
    </xf>
    <xf numFmtId="0" fontId="15" fillId="0" borderId="0" xfId="0" applyFont="1"/>
    <xf numFmtId="164" fontId="18" fillId="0" borderId="0" xfId="0" applyNumberFormat="1" applyFont="1" applyAlignment="1">
      <alignment horizontal="right"/>
    </xf>
    <xf numFmtId="0" fontId="15" fillId="0" borderId="2" xfId="0" applyFont="1" applyBorder="1"/>
    <xf numFmtId="165" fontId="18" fillId="0" borderId="2" xfId="0" applyNumberFormat="1" applyFont="1" applyBorder="1" applyAlignment="1">
      <alignment horizontal="right"/>
    </xf>
    <xf numFmtId="0" fontId="19" fillId="0" borderId="0" xfId="0" applyFont="1"/>
    <xf numFmtId="0" fontId="13" fillId="0" borderId="0" xfId="0" applyFont="1" applyAlignment="1">
      <alignment horizontal="right"/>
    </xf>
    <xf numFmtId="0" fontId="16" fillId="0" borderId="0" xfId="0" applyFont="1"/>
    <xf numFmtId="0" fontId="16" fillId="0" borderId="0" xfId="0" applyFont="1" applyAlignment="1">
      <alignment horizontal="left"/>
    </xf>
    <xf numFmtId="0" fontId="16" fillId="0" borderId="0" xfId="0" applyFont="1" applyAlignment="1">
      <alignment wrapText="1"/>
    </xf>
    <xf numFmtId="0" fontId="20" fillId="0" borderId="0" xfId="0" applyFont="1"/>
    <xf numFmtId="165" fontId="18" fillId="0" borderId="0" xfId="0" applyNumberFormat="1" applyFont="1" applyAlignment="1">
      <alignment horizontal="right"/>
    </xf>
    <xf numFmtId="3" fontId="12" fillId="0" borderId="0" xfId="0" applyNumberFormat="1" applyFont="1"/>
    <xf numFmtId="3" fontId="13" fillId="0" borderId="0" xfId="0" applyNumberFormat="1" applyFont="1"/>
    <xf numFmtId="0" fontId="16" fillId="0" borderId="0" xfId="0" applyFont="1" applyAlignment="1">
      <alignment vertical="top"/>
    </xf>
    <xf numFmtId="0" fontId="16" fillId="0" borderId="0" xfId="0" applyFont="1" applyAlignment="1">
      <alignment horizontal="right"/>
    </xf>
    <xf numFmtId="0" fontId="13" fillId="0" borderId="0" xfId="0" applyFont="1" applyAlignment="1">
      <alignment horizontal="left" indent="5"/>
    </xf>
    <xf numFmtId="4" fontId="16" fillId="0" borderId="0" xfId="0" applyNumberFormat="1" applyFont="1" applyAlignment="1">
      <alignment horizontal="right"/>
    </xf>
    <xf numFmtId="0" fontId="16" fillId="0" borderId="0" xfId="0" applyFont="1" applyAlignment="1">
      <alignment horizontal="center"/>
    </xf>
    <xf numFmtId="0" fontId="13" fillId="0" borderId="0" xfId="0" applyFont="1" applyAlignment="1">
      <alignment horizontal="left" indent="1"/>
    </xf>
    <xf numFmtId="0" fontId="12" fillId="0" borderId="0" xfId="0" applyFont="1" applyAlignment="1">
      <alignment horizontal="center"/>
    </xf>
    <xf numFmtId="0" fontId="16" fillId="0" borderId="2" xfId="0" applyFont="1" applyBorder="1" applyAlignment="1">
      <alignment horizontal="left" indent="1"/>
    </xf>
    <xf numFmtId="0" fontId="16" fillId="0" borderId="2" xfId="0" applyFont="1" applyBorder="1"/>
    <xf numFmtId="165" fontId="16" fillId="0" borderId="2" xfId="0" applyNumberFormat="1" applyFont="1" applyBorder="1" applyAlignment="1">
      <alignment horizontal="right"/>
    </xf>
    <xf numFmtId="2" fontId="16" fillId="0" borderId="0" xfId="0" applyNumberFormat="1" applyFont="1" applyAlignment="1">
      <alignment horizontal="right"/>
    </xf>
    <xf numFmtId="0" fontId="16" fillId="0" borderId="0" xfId="2" applyFont="1"/>
    <xf numFmtId="164" fontId="16" fillId="0" borderId="0" xfId="0" applyNumberFormat="1" applyFont="1"/>
    <xf numFmtId="165" fontId="16" fillId="0" borderId="0" xfId="0" applyNumberFormat="1" applyFont="1"/>
    <xf numFmtId="3" fontId="16" fillId="0" borderId="0" xfId="0" applyNumberFormat="1" applyFont="1"/>
    <xf numFmtId="0" fontId="18" fillId="0" borderId="0" xfId="0" applyFont="1"/>
    <xf numFmtId="165" fontId="18" fillId="0" borderId="0" xfId="0" applyNumberFormat="1" applyFont="1"/>
    <xf numFmtId="0" fontId="18" fillId="0" borderId="0" xfId="0" applyFont="1" applyAlignment="1">
      <alignment horizontal="left"/>
    </xf>
    <xf numFmtId="164" fontId="18" fillId="0" borderId="0" xfId="0" applyNumberFormat="1" applyFont="1"/>
    <xf numFmtId="2" fontId="16" fillId="0" borderId="0" xfId="0" applyNumberFormat="1" applyFont="1"/>
    <xf numFmtId="2" fontId="16" fillId="0" borderId="2" xfId="0" applyNumberFormat="1" applyFont="1" applyBorder="1"/>
    <xf numFmtId="0" fontId="16" fillId="0" borderId="0" xfId="0" applyFont="1" applyAlignment="1">
      <alignment horizontal="left" indent="8"/>
    </xf>
    <xf numFmtId="3" fontId="13" fillId="0" borderId="0" xfId="0" applyNumberFormat="1" applyFont="1" applyAlignment="1">
      <alignment horizontal="right"/>
    </xf>
    <xf numFmtId="1" fontId="13" fillId="0" borderId="0" xfId="0" applyNumberFormat="1" applyFont="1" applyAlignment="1">
      <alignment horizontal="right"/>
    </xf>
    <xf numFmtId="0" fontId="16" fillId="0" borderId="0" xfId="0" applyFont="1" applyAlignment="1">
      <alignment horizontal="left" wrapText="1" indent="1"/>
    </xf>
    <xf numFmtId="0" fontId="16" fillId="0" borderId="2" xfId="0" applyFont="1" applyBorder="1" applyAlignment="1">
      <alignment horizontal="left" indent="2"/>
    </xf>
    <xf numFmtId="1" fontId="16" fillId="0" borderId="2" xfId="0" applyNumberFormat="1" applyFont="1" applyBorder="1" applyAlignment="1">
      <alignment horizontal="right"/>
    </xf>
    <xf numFmtId="3" fontId="16" fillId="0" borderId="2" xfId="0" applyNumberFormat="1" applyFont="1" applyBorder="1" applyAlignment="1">
      <alignment horizontal="right"/>
    </xf>
    <xf numFmtId="0" fontId="20" fillId="0" borderId="0" xfId="0" applyFont="1" applyAlignment="1">
      <alignment horizontal="left"/>
    </xf>
    <xf numFmtId="0" fontId="16" fillId="0" borderId="2" xfId="0" applyFont="1" applyBorder="1" applyAlignment="1">
      <alignment horizontal="right"/>
    </xf>
    <xf numFmtId="4" fontId="12" fillId="0" borderId="0" xfId="0" applyNumberFormat="1" applyFont="1" applyAlignment="1">
      <alignment horizontal="right"/>
    </xf>
    <xf numFmtId="4" fontId="13" fillId="0" borderId="0" xfId="0" applyNumberFormat="1" applyFont="1" applyAlignment="1">
      <alignment horizontal="right"/>
    </xf>
    <xf numFmtId="3" fontId="18" fillId="0" borderId="0" xfId="0" applyNumberFormat="1" applyFont="1" applyAlignment="1">
      <alignment horizontal="right"/>
    </xf>
    <xf numFmtId="1" fontId="18" fillId="0" borderId="0" xfId="0" applyNumberFormat="1" applyFont="1" applyAlignment="1">
      <alignment horizontal="right"/>
    </xf>
    <xf numFmtId="3" fontId="12" fillId="0" borderId="0" xfId="0" applyNumberFormat="1" applyFont="1" applyAlignment="1">
      <alignment horizontal="right"/>
    </xf>
    <xf numFmtId="0" fontId="13" fillId="0" borderId="2" xfId="0" applyFont="1" applyBorder="1" applyAlignment="1">
      <alignment horizontal="right"/>
    </xf>
    <xf numFmtId="0" fontId="25" fillId="0" borderId="0" xfId="0" applyFont="1"/>
    <xf numFmtId="166" fontId="13" fillId="0" borderId="0" xfId="0" applyNumberFormat="1" applyFont="1" applyAlignment="1">
      <alignment horizontal="right"/>
    </xf>
    <xf numFmtId="0" fontId="26" fillId="0" borderId="0" xfId="0" applyFont="1" applyAlignment="1">
      <alignment horizontal="left" indent="1"/>
    </xf>
    <xf numFmtId="0" fontId="20" fillId="0" borderId="0" xfId="0" applyFont="1" applyAlignment="1">
      <alignment wrapText="1"/>
    </xf>
    <xf numFmtId="0" fontId="6" fillId="2" borderId="0" xfId="0" applyFont="1" applyFill="1" applyAlignment="1">
      <alignment horizontal="center"/>
    </xf>
    <xf numFmtId="0" fontId="13" fillId="0" borderId="0" xfId="0" applyFont="1" applyAlignment="1">
      <alignment horizontal="left" vertical="top" wrapText="1"/>
    </xf>
    <xf numFmtId="0" fontId="15" fillId="0" borderId="0" xfId="0" applyFont="1" applyAlignment="1">
      <alignment horizontal="center"/>
    </xf>
    <xf numFmtId="0" fontId="13" fillId="0" borderId="0" xfId="0" applyFont="1" applyAlignment="1">
      <alignment horizontal="left" vertical="center" wrapText="1"/>
    </xf>
    <xf numFmtId="0" fontId="13" fillId="0" borderId="0" xfId="0" applyFont="1"/>
    <xf numFmtId="0" fontId="13" fillId="0" borderId="0" xfId="0" applyFont="1" applyAlignment="1">
      <alignment wrapText="1"/>
    </xf>
    <xf numFmtId="0" fontId="16" fillId="0" borderId="0" xfId="0" applyFont="1" applyAlignment="1">
      <alignment horizontal="left"/>
    </xf>
    <xf numFmtId="168" fontId="16" fillId="0" borderId="0" xfId="0" applyNumberFormat="1" applyFont="1"/>
    <xf numFmtId="37" fontId="16" fillId="0" borderId="0" xfId="0" applyNumberFormat="1" applyFont="1"/>
    <xf numFmtId="168" fontId="16" fillId="0" borderId="0" xfId="0" applyNumberFormat="1" applyFont="1" applyAlignment="1">
      <alignment horizontal="right"/>
    </xf>
    <xf numFmtId="168" fontId="18" fillId="0" borderId="0" xfId="0" applyNumberFormat="1" applyFont="1" applyAlignment="1">
      <alignment horizontal="right"/>
    </xf>
    <xf numFmtId="168" fontId="12" fillId="0" borderId="0" xfId="0" applyNumberFormat="1" applyFont="1" applyAlignment="1">
      <alignment horizontal="right"/>
    </xf>
    <xf numFmtId="168" fontId="13" fillId="0" borderId="0" xfId="0" applyNumberFormat="1" applyFont="1" applyAlignment="1">
      <alignment horizontal="right"/>
    </xf>
    <xf numFmtId="168" fontId="12" fillId="0" borderId="0" xfId="4" applyNumberFormat="1" applyFont="1" applyAlignment="1">
      <alignment horizontal="right"/>
    </xf>
    <xf numFmtId="168" fontId="13" fillId="0" borderId="0" xfId="4" applyNumberFormat="1" applyFont="1" applyAlignment="1">
      <alignment horizontal="right"/>
    </xf>
  </cellXfs>
  <cellStyles count="5">
    <cellStyle name="Comma" xfId="4" builtinId="3"/>
    <cellStyle name="Comma 2" xfId="3" xr:uid="{D63706F4-CF13-4705-A3F7-44E1AB1CC2CC}"/>
    <cellStyle name="Normal" xfId="0" builtinId="0"/>
    <cellStyle name="Normal 2" xfId="2" xr:uid="{40A35D78-742C-4FA2-B193-E6A517510EDB}"/>
    <cellStyle name="Normal 3" xfId="1" xr:uid="{5C295936-AB2B-4CFC-896C-94EE81D0928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663"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86FED1E-AA9F-4A3F-9744-6A97FECF4EA2}">
  <we:reference id="wa104380862" version="1.5.0.0" store="en-US" storeType="OMEX"/>
  <we:alternateReferences>
    <we:reference id="wa104380862" version="1.5.0.0" store="WA104380862"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M42"/>
  <sheetViews>
    <sheetView workbookViewId="0">
      <pane xSplit="2" ySplit="3" topLeftCell="C4" activePane="bottomRight" state="frozen"/>
      <selection activeCell="T15" sqref="T15"/>
      <selection pane="topRight" activeCell="T15" sqref="T15"/>
      <selection pane="bottomLeft" activeCell="T15" sqref="T15"/>
      <selection pane="bottomRight" sqref="A1:XFD1048576"/>
    </sheetView>
  </sheetViews>
  <sheetFormatPr defaultColWidth="9.140625" defaultRowHeight="12.75" x14ac:dyDescent="0.2"/>
  <cols>
    <col min="1" max="1" width="3" style="23" customWidth="1"/>
    <col min="2" max="2" width="62.42578125" style="23" customWidth="1"/>
    <col min="3" max="3" width="19.140625" style="23" customWidth="1"/>
    <col min="4" max="13" width="11.85546875" style="40" customWidth="1"/>
    <col min="14" max="16384" width="9.140625" style="23"/>
  </cols>
  <sheetData>
    <row r="1" spans="2:13" customFormat="1" ht="40.5" customHeight="1" x14ac:dyDescent="0.25">
      <c r="B1" s="20" t="s">
        <v>335</v>
      </c>
      <c r="C1" s="18"/>
      <c r="D1" s="19"/>
      <c r="E1" s="19"/>
      <c r="F1" s="19"/>
      <c r="G1" s="19"/>
      <c r="H1" s="19"/>
      <c r="I1" s="19"/>
      <c r="J1" s="19"/>
      <c r="K1" s="19"/>
      <c r="L1" s="19"/>
      <c r="M1" s="21" t="s">
        <v>336</v>
      </c>
    </row>
    <row r="2" spans="2:13" s="8" customFormat="1" ht="15" x14ac:dyDescent="0.25">
      <c r="B2" s="88" t="s">
        <v>3</v>
      </c>
      <c r="C2" s="88"/>
      <c r="D2" s="88"/>
      <c r="E2" s="88"/>
      <c r="F2" s="88"/>
      <c r="G2" s="88"/>
      <c r="H2" s="88"/>
      <c r="I2" s="88"/>
      <c r="J2" s="88"/>
      <c r="K2" s="88"/>
      <c r="L2" s="88"/>
      <c r="M2" s="88"/>
    </row>
    <row r="3" spans="2:13" s="5" customFormat="1" ht="17.25" x14ac:dyDescent="0.25">
      <c r="B3" s="12"/>
      <c r="C3" s="12"/>
      <c r="D3" s="6">
        <v>2014</v>
      </c>
      <c r="E3" s="6">
        <v>2015</v>
      </c>
      <c r="F3" s="6">
        <v>2016</v>
      </c>
      <c r="G3" s="6">
        <v>2017</v>
      </c>
      <c r="H3" s="6">
        <v>2018</v>
      </c>
      <c r="I3" s="6">
        <v>2019</v>
      </c>
      <c r="J3" s="6">
        <v>2020</v>
      </c>
      <c r="K3" s="6">
        <v>2021</v>
      </c>
      <c r="L3" s="7">
        <v>2022</v>
      </c>
      <c r="M3" s="7" t="s">
        <v>272</v>
      </c>
    </row>
    <row r="4" spans="2:13" s="22" customFormat="1" x14ac:dyDescent="0.2">
      <c r="B4" s="27" t="s">
        <v>4</v>
      </c>
      <c r="C4" s="35"/>
      <c r="D4" s="28"/>
      <c r="E4" s="28"/>
      <c r="F4" s="28"/>
      <c r="G4" s="28"/>
      <c r="H4" s="28"/>
      <c r="I4" s="28"/>
      <c r="J4" s="28"/>
      <c r="K4" s="28"/>
      <c r="L4" s="28"/>
      <c r="M4" s="28"/>
    </row>
    <row r="5" spans="2:13" ht="15" x14ac:dyDescent="0.2">
      <c r="B5" s="29" t="s">
        <v>397</v>
      </c>
      <c r="C5" s="29"/>
      <c r="D5" s="34">
        <v>20778</v>
      </c>
      <c r="E5" s="34">
        <v>20970</v>
      </c>
      <c r="F5" s="34">
        <v>21209</v>
      </c>
      <c r="G5" s="49" t="s">
        <v>398</v>
      </c>
      <c r="H5" s="49" t="s">
        <v>399</v>
      </c>
      <c r="I5" s="49" t="s">
        <v>400</v>
      </c>
      <c r="J5" s="34" t="s">
        <v>401</v>
      </c>
      <c r="K5" s="34" t="s">
        <v>402</v>
      </c>
      <c r="L5" s="34" t="s">
        <v>403</v>
      </c>
      <c r="M5" s="70">
        <v>22037</v>
      </c>
    </row>
    <row r="6" spans="2:13" ht="15" x14ac:dyDescent="0.2">
      <c r="B6" s="29" t="s">
        <v>5</v>
      </c>
      <c r="C6" s="29"/>
      <c r="D6" s="32">
        <v>0.9</v>
      </c>
      <c r="E6" s="32">
        <v>0.9</v>
      </c>
      <c r="F6" s="32">
        <v>1.1000000000000001</v>
      </c>
      <c r="G6" s="49" t="s">
        <v>404</v>
      </c>
      <c r="H6" s="49" t="s">
        <v>405</v>
      </c>
      <c r="I6" s="49" t="s">
        <v>406</v>
      </c>
      <c r="J6" s="49" t="s">
        <v>407</v>
      </c>
      <c r="K6" s="49" t="s">
        <v>408</v>
      </c>
      <c r="L6" s="32" t="s">
        <v>409</v>
      </c>
      <c r="M6" s="85">
        <v>-0.6</v>
      </c>
    </row>
    <row r="7" spans="2:13" ht="15" x14ac:dyDescent="0.2">
      <c r="B7" s="29" t="s">
        <v>410</v>
      </c>
      <c r="C7" s="29"/>
      <c r="D7" s="85">
        <v>53.2</v>
      </c>
      <c r="E7" s="85">
        <v>53.8</v>
      </c>
      <c r="F7" s="85">
        <v>53.8</v>
      </c>
      <c r="G7" s="85">
        <v>54.1</v>
      </c>
      <c r="H7" s="85">
        <v>51.8</v>
      </c>
      <c r="I7" s="85">
        <v>52.3</v>
      </c>
      <c r="J7" s="85">
        <v>50.6</v>
      </c>
      <c r="K7" s="85">
        <v>49.9</v>
      </c>
      <c r="L7" s="85">
        <v>49.8</v>
      </c>
      <c r="M7" s="85">
        <v>48.6</v>
      </c>
    </row>
    <row r="8" spans="2:13" ht="15" x14ac:dyDescent="0.2">
      <c r="B8" s="29" t="s">
        <v>411</v>
      </c>
      <c r="C8" s="29"/>
      <c r="D8" s="85">
        <v>4.3</v>
      </c>
      <c r="E8" s="85">
        <v>4.7</v>
      </c>
      <c r="F8" s="85">
        <v>4.4000000000000004</v>
      </c>
      <c r="G8" s="85">
        <v>4.2</v>
      </c>
      <c r="H8" s="85">
        <v>4.4000000000000004</v>
      </c>
      <c r="I8" s="85">
        <v>4.8</v>
      </c>
      <c r="J8" s="85">
        <v>5.5</v>
      </c>
      <c r="K8" s="85">
        <v>5.0999999999999996</v>
      </c>
      <c r="L8" s="85">
        <v>4.7</v>
      </c>
      <c r="M8" s="85">
        <v>4.7</v>
      </c>
    </row>
    <row r="9" spans="2:13" s="22" customFormat="1" ht="15" x14ac:dyDescent="0.2">
      <c r="B9" s="27" t="s">
        <v>412</v>
      </c>
      <c r="D9" s="28"/>
      <c r="E9" s="28"/>
      <c r="F9" s="28"/>
      <c r="G9" s="28"/>
      <c r="H9" s="28"/>
      <c r="I9" s="28"/>
      <c r="J9" s="28"/>
      <c r="K9" s="28"/>
      <c r="L9" s="28"/>
      <c r="M9" s="28"/>
    </row>
    <row r="10" spans="2:13" ht="15" x14ac:dyDescent="0.2">
      <c r="B10" s="29" t="s">
        <v>252</v>
      </c>
      <c r="C10" s="41" t="s">
        <v>6</v>
      </c>
      <c r="D10" s="49" t="s">
        <v>413</v>
      </c>
      <c r="E10" s="34">
        <v>11292</v>
      </c>
      <c r="F10" s="34">
        <v>12493</v>
      </c>
      <c r="G10" s="34">
        <v>14034</v>
      </c>
      <c r="H10" s="34">
        <v>14962</v>
      </c>
      <c r="I10" s="34">
        <v>15470</v>
      </c>
      <c r="J10" s="49" t="s">
        <v>414</v>
      </c>
      <c r="K10" s="49" t="s">
        <v>415</v>
      </c>
      <c r="L10" s="34" t="s">
        <v>416</v>
      </c>
      <c r="M10" s="70">
        <v>26734</v>
      </c>
    </row>
    <row r="11" spans="2:13" ht="15" x14ac:dyDescent="0.2">
      <c r="B11" s="53"/>
      <c r="C11" s="41" t="s">
        <v>417</v>
      </c>
      <c r="D11" s="49" t="s">
        <v>418</v>
      </c>
      <c r="E11" s="32">
        <v>83.1</v>
      </c>
      <c r="F11" s="32">
        <v>85.8</v>
      </c>
      <c r="G11" s="32">
        <v>92</v>
      </c>
      <c r="H11" s="32">
        <v>92.4</v>
      </c>
      <c r="I11" s="32">
        <v>86.5</v>
      </c>
      <c r="J11" s="49" t="s">
        <v>419</v>
      </c>
      <c r="K11" s="49" t="s">
        <v>420</v>
      </c>
      <c r="L11" s="32" t="s">
        <v>421</v>
      </c>
      <c r="M11" s="40">
        <v>81.7</v>
      </c>
    </row>
    <row r="12" spans="2:13" ht="15" x14ac:dyDescent="0.2">
      <c r="B12" s="29" t="s">
        <v>253</v>
      </c>
      <c r="C12" s="41" t="s">
        <v>7</v>
      </c>
      <c r="D12" s="49" t="s">
        <v>422</v>
      </c>
      <c r="E12" s="34">
        <v>538495</v>
      </c>
      <c r="F12" s="34">
        <v>589058</v>
      </c>
      <c r="G12" s="34">
        <v>654470</v>
      </c>
      <c r="H12" s="34">
        <v>690463</v>
      </c>
      <c r="I12" s="34">
        <v>709516</v>
      </c>
      <c r="J12" s="49" t="s">
        <v>423</v>
      </c>
      <c r="K12" s="49" t="s">
        <v>424</v>
      </c>
      <c r="L12" s="34" t="s">
        <v>425</v>
      </c>
      <c r="M12" s="70">
        <v>1213159</v>
      </c>
    </row>
    <row r="13" spans="2:13" ht="15" x14ac:dyDescent="0.2">
      <c r="B13" s="53"/>
      <c r="C13" s="41" t="s">
        <v>426</v>
      </c>
      <c r="D13" s="49" t="s">
        <v>427</v>
      </c>
      <c r="E13" s="34">
        <v>3963</v>
      </c>
      <c r="F13" s="34">
        <v>4045</v>
      </c>
      <c r="G13" s="34">
        <v>4292</v>
      </c>
      <c r="H13" s="34">
        <v>4263</v>
      </c>
      <c r="I13" s="34">
        <v>3968</v>
      </c>
      <c r="J13" s="49" t="s">
        <v>428</v>
      </c>
      <c r="K13" s="49" t="s">
        <v>429</v>
      </c>
      <c r="L13" s="34" t="s">
        <v>430</v>
      </c>
      <c r="M13" s="70">
        <v>3706</v>
      </c>
    </row>
    <row r="14" spans="2:13" ht="15" x14ac:dyDescent="0.2">
      <c r="B14" s="29" t="s">
        <v>254</v>
      </c>
      <c r="C14" s="41" t="s">
        <v>8</v>
      </c>
      <c r="D14" s="49" t="s">
        <v>431</v>
      </c>
      <c r="E14" s="34">
        <v>11567</v>
      </c>
      <c r="F14" s="34">
        <v>12813</v>
      </c>
      <c r="G14" s="34">
        <v>14387</v>
      </c>
      <c r="H14" s="34">
        <v>15352</v>
      </c>
      <c r="I14" s="34">
        <v>15911</v>
      </c>
      <c r="J14" s="49" t="s">
        <v>432</v>
      </c>
      <c r="K14" s="49" t="s">
        <v>433</v>
      </c>
      <c r="L14" s="34" t="s">
        <v>434</v>
      </c>
      <c r="M14" s="70">
        <v>27630</v>
      </c>
    </row>
    <row r="15" spans="2:13" ht="15" x14ac:dyDescent="0.2">
      <c r="B15" s="86"/>
      <c r="C15" s="41" t="s">
        <v>417</v>
      </c>
      <c r="D15" s="49" t="s">
        <v>435</v>
      </c>
      <c r="E15" s="85">
        <v>85.1</v>
      </c>
      <c r="F15" s="85">
        <v>88</v>
      </c>
      <c r="G15" s="85">
        <v>94.4</v>
      </c>
      <c r="H15" s="85">
        <v>94.7</v>
      </c>
      <c r="I15" s="85">
        <v>89</v>
      </c>
      <c r="J15" s="49" t="s">
        <v>436</v>
      </c>
      <c r="K15" s="49" t="s">
        <v>437</v>
      </c>
      <c r="L15" s="32" t="s">
        <v>438</v>
      </c>
      <c r="M15" s="40">
        <v>84.4</v>
      </c>
    </row>
    <row r="16" spans="2:13" ht="15" x14ac:dyDescent="0.2">
      <c r="B16" s="53"/>
      <c r="C16" s="41" t="s">
        <v>9</v>
      </c>
      <c r="D16" s="49" t="s">
        <v>439</v>
      </c>
      <c r="E16" s="49" t="s">
        <v>439</v>
      </c>
      <c r="F16" s="85">
        <v>5.0999999999999996</v>
      </c>
      <c r="G16" s="85">
        <v>6.5</v>
      </c>
      <c r="H16" s="85">
        <v>2.2999999999999998</v>
      </c>
      <c r="I16" s="85">
        <v>-0.2</v>
      </c>
      <c r="J16" s="49" t="s">
        <v>440</v>
      </c>
      <c r="K16" s="49" t="s">
        <v>441</v>
      </c>
      <c r="L16" s="32" t="s">
        <v>442</v>
      </c>
      <c r="M16" s="85">
        <v>-2.2999999999999998</v>
      </c>
    </row>
    <row r="17" spans="1:13" s="22" customFormat="1" ht="15" x14ac:dyDescent="0.2">
      <c r="B17" s="27" t="s">
        <v>443</v>
      </c>
      <c r="C17" s="35"/>
      <c r="D17" s="28"/>
      <c r="E17" s="28"/>
      <c r="F17" s="28"/>
      <c r="G17" s="28"/>
      <c r="H17" s="28"/>
      <c r="I17" s="28"/>
      <c r="J17" s="28"/>
      <c r="K17" s="28"/>
      <c r="L17" s="28"/>
      <c r="M17" s="28"/>
    </row>
    <row r="18" spans="1:13" ht="15" x14ac:dyDescent="0.2">
      <c r="B18" s="29" t="s">
        <v>10</v>
      </c>
      <c r="C18" s="29"/>
      <c r="D18" s="49" t="s">
        <v>444</v>
      </c>
      <c r="E18" s="85">
        <v>8.1999999999999993</v>
      </c>
      <c r="F18" s="85">
        <v>7.5</v>
      </c>
      <c r="G18" s="85">
        <v>6.9</v>
      </c>
      <c r="H18" s="85">
        <v>7.1</v>
      </c>
      <c r="I18" s="85">
        <v>7.2</v>
      </c>
      <c r="J18" s="49" t="s">
        <v>445</v>
      </c>
      <c r="K18" s="49" t="s">
        <v>446</v>
      </c>
      <c r="L18" s="32" t="s">
        <v>447</v>
      </c>
      <c r="M18" s="85">
        <v>7.9</v>
      </c>
    </row>
    <row r="19" spans="1:13" ht="15" x14ac:dyDescent="0.2">
      <c r="B19" s="29" t="s">
        <v>11</v>
      </c>
      <c r="C19" s="29"/>
      <c r="D19" s="49" t="s">
        <v>448</v>
      </c>
      <c r="E19" s="85">
        <v>29.5</v>
      </c>
      <c r="F19" s="85">
        <v>30.2</v>
      </c>
      <c r="G19" s="85">
        <v>32</v>
      </c>
      <c r="H19" s="85">
        <v>31</v>
      </c>
      <c r="I19" s="85">
        <v>29.8</v>
      </c>
      <c r="J19" s="49" t="s">
        <v>449</v>
      </c>
      <c r="K19" s="49" t="s">
        <v>450</v>
      </c>
      <c r="L19" s="32" t="s">
        <v>451</v>
      </c>
      <c r="M19" s="85">
        <v>25.3</v>
      </c>
    </row>
    <row r="20" spans="1:13" ht="15" x14ac:dyDescent="0.2">
      <c r="B20" s="29" t="s">
        <v>12</v>
      </c>
      <c r="C20" s="29"/>
      <c r="D20" s="49" t="s">
        <v>452</v>
      </c>
      <c r="E20" s="85">
        <v>54.2</v>
      </c>
      <c r="F20" s="85">
        <v>54</v>
      </c>
      <c r="G20" s="85">
        <v>52.6</v>
      </c>
      <c r="H20" s="85">
        <v>53.6</v>
      </c>
      <c r="I20" s="85">
        <v>55.3</v>
      </c>
      <c r="J20" s="49" t="s">
        <v>453</v>
      </c>
      <c r="K20" s="49" t="s">
        <v>454</v>
      </c>
      <c r="L20" s="32" t="s">
        <v>455</v>
      </c>
      <c r="M20" s="85">
        <v>60.6</v>
      </c>
    </row>
    <row r="21" spans="1:13" ht="15" x14ac:dyDescent="0.2">
      <c r="B21" s="29" t="s">
        <v>13</v>
      </c>
      <c r="C21" s="29"/>
      <c r="D21" s="49" t="s">
        <v>456</v>
      </c>
      <c r="E21" s="85">
        <v>8</v>
      </c>
      <c r="F21" s="85">
        <v>8.3000000000000007</v>
      </c>
      <c r="G21" s="85">
        <v>8.5</v>
      </c>
      <c r="H21" s="85">
        <v>8.1999999999999993</v>
      </c>
      <c r="I21" s="85">
        <v>7.7</v>
      </c>
      <c r="J21" s="49" t="s">
        <v>457</v>
      </c>
      <c r="K21" s="49" t="s">
        <v>458</v>
      </c>
      <c r="L21" s="32" t="s">
        <v>459</v>
      </c>
      <c r="M21" s="85">
        <v>6.3</v>
      </c>
    </row>
    <row r="22" spans="1:13" s="22" customFormat="1" ht="15" x14ac:dyDescent="0.2">
      <c r="B22" s="27" t="s">
        <v>460</v>
      </c>
      <c r="C22" s="35"/>
      <c r="D22" s="28"/>
      <c r="E22" s="28"/>
      <c r="F22" s="28"/>
      <c r="G22" s="28"/>
      <c r="H22" s="28"/>
      <c r="I22" s="28"/>
      <c r="J22" s="28"/>
      <c r="K22" s="28"/>
      <c r="L22" s="28"/>
      <c r="M22" s="28"/>
    </row>
    <row r="23" spans="1:13" ht="15" x14ac:dyDescent="0.2">
      <c r="B23" s="29" t="s">
        <v>14</v>
      </c>
      <c r="C23" s="29"/>
      <c r="D23" s="49" t="s">
        <v>461</v>
      </c>
      <c r="E23" s="85">
        <v>72.900000000000006</v>
      </c>
      <c r="F23" s="85">
        <v>70.400000000000006</v>
      </c>
      <c r="G23" s="85">
        <v>67</v>
      </c>
      <c r="H23" s="85">
        <v>68.900000000000006</v>
      </c>
      <c r="I23" s="85">
        <v>71.7</v>
      </c>
      <c r="J23" s="49" t="s">
        <v>462</v>
      </c>
      <c r="K23" s="49" t="s">
        <v>463</v>
      </c>
      <c r="L23" s="32" t="s">
        <v>464</v>
      </c>
      <c r="M23" s="85">
        <v>76.2</v>
      </c>
    </row>
    <row r="24" spans="1:13" ht="15" x14ac:dyDescent="0.2">
      <c r="B24" s="31" t="s">
        <v>15</v>
      </c>
      <c r="C24" s="31"/>
      <c r="D24" s="49" t="s">
        <v>465</v>
      </c>
      <c r="E24" s="85">
        <v>63.9</v>
      </c>
      <c r="F24" s="85">
        <v>62.2</v>
      </c>
      <c r="G24" s="85">
        <v>59.1</v>
      </c>
      <c r="H24" s="85">
        <v>60.3</v>
      </c>
      <c r="I24" s="85">
        <v>62.7</v>
      </c>
      <c r="J24" s="49" t="s">
        <v>466</v>
      </c>
      <c r="K24" s="49" t="s">
        <v>467</v>
      </c>
      <c r="L24" s="32" t="s">
        <v>468</v>
      </c>
      <c r="M24" s="85">
        <v>69.3</v>
      </c>
    </row>
    <row r="25" spans="1:13" ht="15" x14ac:dyDescent="0.2">
      <c r="B25" s="31" t="s">
        <v>16</v>
      </c>
      <c r="C25" s="31"/>
      <c r="D25" s="49" t="s">
        <v>469</v>
      </c>
      <c r="E25" s="85">
        <v>8.9</v>
      </c>
      <c r="F25" s="85">
        <v>8.1999999999999993</v>
      </c>
      <c r="G25" s="85">
        <v>7.9</v>
      </c>
      <c r="H25" s="85">
        <v>8.6</v>
      </c>
      <c r="I25" s="85">
        <v>9</v>
      </c>
      <c r="J25" s="49" t="s">
        <v>470</v>
      </c>
      <c r="K25" s="49" t="s">
        <v>471</v>
      </c>
      <c r="L25" s="32" t="s">
        <v>446</v>
      </c>
      <c r="M25" s="85">
        <v>6.9</v>
      </c>
    </row>
    <row r="26" spans="1:13" ht="15" x14ac:dyDescent="0.2">
      <c r="B26" s="29" t="s">
        <v>17</v>
      </c>
      <c r="C26" s="29"/>
      <c r="D26" s="49" t="s">
        <v>472</v>
      </c>
      <c r="E26" s="85">
        <v>34.299999999999997</v>
      </c>
      <c r="F26" s="85">
        <v>36.5</v>
      </c>
      <c r="G26" s="85">
        <v>39.700000000000003</v>
      </c>
      <c r="H26" s="85">
        <v>38.1</v>
      </c>
      <c r="I26" s="85">
        <v>34.1</v>
      </c>
      <c r="J26" s="49" t="s">
        <v>473</v>
      </c>
      <c r="K26" s="49" t="s">
        <v>474</v>
      </c>
      <c r="L26" s="32" t="s">
        <v>475</v>
      </c>
      <c r="M26" s="85">
        <v>25.4</v>
      </c>
    </row>
    <row r="27" spans="1:13" ht="15" x14ac:dyDescent="0.2">
      <c r="B27" s="29" t="s">
        <v>18</v>
      </c>
      <c r="C27" s="29"/>
      <c r="D27" s="49" t="s">
        <v>476</v>
      </c>
      <c r="E27" s="85">
        <v>27.1</v>
      </c>
      <c r="F27" s="85">
        <v>29.6</v>
      </c>
      <c r="G27" s="85">
        <v>33</v>
      </c>
      <c r="H27" s="85">
        <v>31.1</v>
      </c>
      <c r="I27" s="85">
        <v>28.3</v>
      </c>
      <c r="J27" s="49" t="s">
        <v>477</v>
      </c>
      <c r="K27" s="49" t="s">
        <v>478</v>
      </c>
      <c r="L27" s="32" t="s">
        <v>479</v>
      </c>
      <c r="M27" s="85">
        <v>23.8</v>
      </c>
    </row>
    <row r="28" spans="1:13" ht="15" x14ac:dyDescent="0.2">
      <c r="B28" s="29" t="s">
        <v>19</v>
      </c>
      <c r="C28" s="29"/>
      <c r="D28" s="49" t="s">
        <v>480</v>
      </c>
      <c r="E28" s="85">
        <v>32</v>
      </c>
      <c r="F28" s="85">
        <v>34.5</v>
      </c>
      <c r="G28" s="85">
        <v>37.299999999999997</v>
      </c>
      <c r="H28" s="85">
        <v>35.1</v>
      </c>
      <c r="I28" s="85">
        <v>32</v>
      </c>
      <c r="J28" s="49" t="s">
        <v>481</v>
      </c>
      <c r="K28" s="49" t="s">
        <v>482</v>
      </c>
      <c r="L28" s="32" t="s">
        <v>451</v>
      </c>
      <c r="M28" s="85">
        <v>27.2</v>
      </c>
    </row>
    <row r="29" spans="1:13" x14ac:dyDescent="0.2">
      <c r="B29" s="41"/>
      <c r="C29" s="41"/>
      <c r="D29" s="49"/>
      <c r="E29" s="32"/>
      <c r="F29" s="32"/>
      <c r="G29" s="32"/>
      <c r="H29" s="32"/>
      <c r="I29" s="32"/>
      <c r="J29" s="49"/>
      <c r="K29" s="49"/>
      <c r="L29" s="32"/>
    </row>
    <row r="30" spans="1:13" x14ac:dyDescent="0.2">
      <c r="A30" s="41" t="s">
        <v>284</v>
      </c>
      <c r="B30" s="23" t="s">
        <v>285</v>
      </c>
      <c r="C30" s="41"/>
    </row>
    <row r="31" spans="1:13" x14ac:dyDescent="0.2">
      <c r="A31" s="41" t="s">
        <v>286</v>
      </c>
      <c r="B31" s="23" t="s">
        <v>287</v>
      </c>
      <c r="C31" s="41"/>
    </row>
    <row r="32" spans="1:13" x14ac:dyDescent="0.2">
      <c r="A32" s="41" t="s">
        <v>288</v>
      </c>
      <c r="B32" s="23" t="s">
        <v>295</v>
      </c>
      <c r="C32" s="41"/>
    </row>
    <row r="33" spans="1:3" x14ac:dyDescent="0.2">
      <c r="A33" s="41" t="s">
        <v>290</v>
      </c>
      <c r="B33" s="23" t="s">
        <v>289</v>
      </c>
      <c r="C33" s="41"/>
    </row>
    <row r="34" spans="1:3" x14ac:dyDescent="0.2">
      <c r="A34" s="41" t="s">
        <v>292</v>
      </c>
      <c r="B34" s="23" t="s">
        <v>291</v>
      </c>
      <c r="C34" s="41"/>
    </row>
    <row r="35" spans="1:3" x14ac:dyDescent="0.2">
      <c r="A35" s="41" t="s">
        <v>294</v>
      </c>
      <c r="B35" s="23" t="s">
        <v>293</v>
      </c>
      <c r="C35" s="41"/>
    </row>
    <row r="36" spans="1:3" x14ac:dyDescent="0.2">
      <c r="A36" s="41" t="s">
        <v>296</v>
      </c>
      <c r="B36" s="23" t="s">
        <v>297</v>
      </c>
      <c r="C36" s="41"/>
    </row>
    <row r="37" spans="1:3" x14ac:dyDescent="0.2">
      <c r="A37" s="41" t="s">
        <v>298</v>
      </c>
      <c r="B37" s="23" t="s">
        <v>299</v>
      </c>
      <c r="C37" s="41"/>
    </row>
    <row r="38" spans="1:3" x14ac:dyDescent="0.2">
      <c r="A38" s="41" t="s">
        <v>255</v>
      </c>
      <c r="C38" s="41"/>
    </row>
    <row r="39" spans="1:3" x14ac:dyDescent="0.2">
      <c r="A39" s="43"/>
      <c r="C39" s="41"/>
    </row>
    <row r="40" spans="1:3" x14ac:dyDescent="0.2">
      <c r="A40" s="44" t="s">
        <v>484</v>
      </c>
      <c r="C40" s="41"/>
    </row>
    <row r="41" spans="1:3" ht="15.75" customHeight="1" x14ac:dyDescent="0.2">
      <c r="A41" s="76" t="s">
        <v>483</v>
      </c>
      <c r="C41" s="41"/>
    </row>
    <row r="42" spans="1:3" x14ac:dyDescent="0.2">
      <c r="A42" s="41" t="s">
        <v>84</v>
      </c>
      <c r="B42" s="87"/>
      <c r="C42" s="41"/>
    </row>
  </sheetData>
  <mergeCells count="1">
    <mergeCell ref="B2:M2"/>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sheetPr>
  <dimension ref="A1:P43"/>
  <sheetViews>
    <sheetView workbookViewId="0">
      <pane xSplit="2" ySplit="3" topLeftCell="C10"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3.28515625" style="23" customWidth="1"/>
    <col min="2" max="2" width="45.5703125" style="23" customWidth="1"/>
    <col min="3" max="12" width="8.85546875" style="40" customWidth="1"/>
    <col min="13" max="16384" width="9.140625" style="23"/>
  </cols>
  <sheetData>
    <row r="1" spans="2:16" customFormat="1" ht="40.5" customHeight="1" x14ac:dyDescent="0.25">
      <c r="B1" s="20" t="s">
        <v>335</v>
      </c>
      <c r="C1" s="18"/>
      <c r="D1" s="19"/>
      <c r="E1" s="19"/>
      <c r="F1" s="19"/>
      <c r="G1" s="19"/>
      <c r="H1" s="19"/>
      <c r="I1" s="19"/>
      <c r="J1" s="19"/>
      <c r="K1" s="19"/>
      <c r="L1" s="21" t="s">
        <v>337</v>
      </c>
      <c r="M1" s="1"/>
    </row>
    <row r="2" spans="2:16" s="8" customFormat="1" ht="15" x14ac:dyDescent="0.25">
      <c r="B2" s="88" t="s">
        <v>256</v>
      </c>
      <c r="C2" s="88"/>
      <c r="D2" s="88"/>
      <c r="E2" s="88"/>
      <c r="F2" s="88"/>
      <c r="G2" s="88"/>
      <c r="H2" s="88"/>
      <c r="I2" s="88"/>
      <c r="J2" s="88"/>
      <c r="K2" s="88"/>
      <c r="L2" s="88"/>
      <c r="M2" s="4"/>
    </row>
    <row r="3" spans="2:16" s="5" customFormat="1" ht="17.25" x14ac:dyDescent="0.25">
      <c r="B3" s="10"/>
      <c r="C3" s="13">
        <v>2014</v>
      </c>
      <c r="D3" s="13">
        <v>2015</v>
      </c>
      <c r="E3" s="13">
        <v>2016</v>
      </c>
      <c r="F3" s="13">
        <v>2017</v>
      </c>
      <c r="G3" s="13">
        <v>2018</v>
      </c>
      <c r="H3" s="13">
        <v>2019</v>
      </c>
      <c r="I3" s="13">
        <v>2020</v>
      </c>
      <c r="J3" s="3">
        <v>2021</v>
      </c>
      <c r="K3" s="3" t="s">
        <v>263</v>
      </c>
      <c r="L3" s="3" t="s">
        <v>264</v>
      </c>
      <c r="M3" s="9"/>
    </row>
    <row r="4" spans="2:16" s="22" customFormat="1" x14ac:dyDescent="0.2">
      <c r="B4" s="27" t="s">
        <v>20</v>
      </c>
      <c r="C4" s="28"/>
      <c r="D4" s="28"/>
      <c r="E4" s="28"/>
      <c r="F4" s="28"/>
      <c r="G4" s="28"/>
      <c r="H4" s="28"/>
      <c r="I4" s="28"/>
      <c r="J4" s="28"/>
      <c r="K4" s="28"/>
      <c r="L4" s="28"/>
    </row>
    <row r="5" spans="2:16" x14ac:dyDescent="0.2">
      <c r="B5" s="29" t="s">
        <v>21</v>
      </c>
      <c r="C5" s="34">
        <v>3381</v>
      </c>
      <c r="D5" s="34">
        <v>4819</v>
      </c>
      <c r="E5" s="34">
        <v>4420</v>
      </c>
      <c r="F5" s="34">
        <v>2383</v>
      </c>
      <c r="G5" s="34">
        <v>3930</v>
      </c>
      <c r="H5" s="34">
        <v>4592</v>
      </c>
      <c r="I5" s="34">
        <v>5121</v>
      </c>
      <c r="J5" s="34">
        <v>5150</v>
      </c>
      <c r="K5" s="34">
        <v>3393</v>
      </c>
      <c r="L5" s="34">
        <v>4513.4310000000005</v>
      </c>
    </row>
    <row r="6" spans="2:16" x14ac:dyDescent="0.2">
      <c r="B6" s="31" t="s">
        <v>22</v>
      </c>
      <c r="C6" s="33">
        <v>162</v>
      </c>
      <c r="D6" s="33">
        <v>231</v>
      </c>
      <c r="E6" s="33">
        <v>212</v>
      </c>
      <c r="F6" s="33">
        <v>114</v>
      </c>
      <c r="G6" s="33">
        <v>188</v>
      </c>
      <c r="H6" s="33">
        <v>220</v>
      </c>
      <c r="I6" s="33">
        <v>245</v>
      </c>
      <c r="J6" s="33">
        <v>247</v>
      </c>
      <c r="K6" s="33">
        <v>163</v>
      </c>
      <c r="L6" s="33">
        <v>216.31200000000001</v>
      </c>
    </row>
    <row r="7" spans="2:16" x14ac:dyDescent="0.2">
      <c r="B7" s="29" t="s">
        <v>23</v>
      </c>
      <c r="C7" s="33">
        <v>338</v>
      </c>
      <c r="D7" s="33">
        <v>329</v>
      </c>
      <c r="E7" s="33">
        <v>293</v>
      </c>
      <c r="F7" s="33">
        <v>307</v>
      </c>
      <c r="G7" s="33">
        <v>304</v>
      </c>
      <c r="H7" s="33">
        <v>300</v>
      </c>
      <c r="I7" s="33">
        <v>279</v>
      </c>
      <c r="J7" s="33">
        <v>300</v>
      </c>
      <c r="K7" s="33">
        <v>252</v>
      </c>
      <c r="L7" s="33" t="s">
        <v>260</v>
      </c>
      <c r="M7" s="23" t="s">
        <v>259</v>
      </c>
      <c r="N7" s="23" t="s">
        <v>259</v>
      </c>
      <c r="O7" s="23" t="s">
        <v>259</v>
      </c>
    </row>
    <row r="8" spans="2:16" x14ac:dyDescent="0.2">
      <c r="B8" s="29" t="s">
        <v>24</v>
      </c>
      <c r="C8" s="33">
        <v>99</v>
      </c>
      <c r="D8" s="33">
        <v>89</v>
      </c>
      <c r="E8" s="33">
        <v>79</v>
      </c>
      <c r="F8" s="33">
        <v>83</v>
      </c>
      <c r="G8" s="33">
        <v>83</v>
      </c>
      <c r="H8" s="33">
        <v>75</v>
      </c>
      <c r="I8" s="33">
        <v>78</v>
      </c>
      <c r="J8" s="33">
        <v>77</v>
      </c>
      <c r="K8" s="33">
        <v>71</v>
      </c>
      <c r="L8" s="33" t="s">
        <v>261</v>
      </c>
      <c r="M8" s="23" t="s">
        <v>259</v>
      </c>
      <c r="N8" s="23" t="s">
        <v>259</v>
      </c>
      <c r="O8" s="23" t="s">
        <v>259</v>
      </c>
      <c r="P8" s="23" t="s">
        <v>259</v>
      </c>
    </row>
    <row r="9" spans="2:16" x14ac:dyDescent="0.2">
      <c r="B9" s="29" t="s">
        <v>25</v>
      </c>
      <c r="C9" s="34">
        <v>2870</v>
      </c>
      <c r="D9" s="34">
        <v>3056</v>
      </c>
      <c r="E9" s="34">
        <v>3011</v>
      </c>
      <c r="F9" s="34">
        <v>2450</v>
      </c>
      <c r="G9" s="34">
        <v>2623</v>
      </c>
      <c r="H9" s="34">
        <v>3086</v>
      </c>
      <c r="I9" s="34">
        <v>2792</v>
      </c>
      <c r="J9" s="34">
        <v>3120</v>
      </c>
      <c r="K9" s="34">
        <v>3391</v>
      </c>
      <c r="L9" s="34" t="s">
        <v>262</v>
      </c>
      <c r="M9" s="23" t="s">
        <v>259</v>
      </c>
      <c r="N9" s="23" t="s">
        <v>259</v>
      </c>
    </row>
    <row r="10" spans="2:16" s="22" customFormat="1" x14ac:dyDescent="0.2">
      <c r="B10" s="27" t="s">
        <v>26</v>
      </c>
      <c r="C10" s="45">
        <v>364.8</v>
      </c>
      <c r="D10" s="45">
        <v>337</v>
      </c>
      <c r="E10" s="45">
        <v>338.7</v>
      </c>
      <c r="F10" s="45">
        <v>422</v>
      </c>
      <c r="G10" s="45">
        <v>418.9</v>
      </c>
      <c r="H10" s="45">
        <v>440.1</v>
      </c>
      <c r="I10" s="45">
        <v>433.1</v>
      </c>
      <c r="J10" s="45">
        <v>543.1</v>
      </c>
      <c r="K10" s="45">
        <v>835</v>
      </c>
      <c r="L10" s="28">
        <v>839</v>
      </c>
    </row>
    <row r="11" spans="2:16" x14ac:dyDescent="0.2">
      <c r="B11" s="29" t="s">
        <v>27</v>
      </c>
      <c r="C11" s="32">
        <v>212.6</v>
      </c>
      <c r="D11" s="32">
        <v>182.1</v>
      </c>
      <c r="E11" s="32">
        <v>184.8</v>
      </c>
      <c r="F11" s="32">
        <v>233.3</v>
      </c>
      <c r="G11" s="32">
        <v>231.8</v>
      </c>
      <c r="H11" s="32">
        <v>240.6</v>
      </c>
      <c r="I11" s="32">
        <v>230.2</v>
      </c>
      <c r="J11" s="32">
        <v>263.39999999999998</v>
      </c>
      <c r="K11" s="32">
        <v>411.1</v>
      </c>
      <c r="L11" s="40">
        <v>428.3</v>
      </c>
    </row>
    <row r="12" spans="2:16" x14ac:dyDescent="0.2">
      <c r="B12" s="29" t="s">
        <v>28</v>
      </c>
      <c r="C12" s="32">
        <v>5.9</v>
      </c>
      <c r="D12" s="32">
        <v>3.5</v>
      </c>
      <c r="E12" s="32">
        <v>4.8</v>
      </c>
      <c r="F12" s="32">
        <v>5.9</v>
      </c>
      <c r="G12" s="32">
        <v>5.0999999999999996</v>
      </c>
      <c r="H12" s="32">
        <v>4.3</v>
      </c>
      <c r="I12" s="32">
        <v>5.6</v>
      </c>
      <c r="J12" s="32">
        <v>8.4</v>
      </c>
      <c r="K12" s="32">
        <v>12.7</v>
      </c>
      <c r="L12" s="40">
        <v>9.3000000000000007</v>
      </c>
    </row>
    <row r="13" spans="2:16" x14ac:dyDescent="0.2">
      <c r="B13" s="29" t="s">
        <v>29</v>
      </c>
      <c r="C13" s="32">
        <v>46.5</v>
      </c>
      <c r="D13" s="32">
        <v>47.7</v>
      </c>
      <c r="E13" s="32">
        <v>53.3</v>
      </c>
      <c r="F13" s="32">
        <v>53</v>
      </c>
      <c r="G13" s="32">
        <v>50.5</v>
      </c>
      <c r="H13" s="32">
        <v>58.9</v>
      </c>
      <c r="I13" s="32">
        <v>64</v>
      </c>
      <c r="J13" s="32">
        <v>84.7</v>
      </c>
      <c r="K13" s="32">
        <v>128.5</v>
      </c>
      <c r="L13" s="40">
        <v>109.9</v>
      </c>
    </row>
    <row r="14" spans="2:16" x14ac:dyDescent="0.2">
      <c r="B14" s="29" t="s">
        <v>30</v>
      </c>
      <c r="C14" s="32">
        <v>99.7</v>
      </c>
      <c r="D14" s="32">
        <v>103.7</v>
      </c>
      <c r="E14" s="32">
        <v>95.9</v>
      </c>
      <c r="F14" s="32">
        <v>129.69999999999999</v>
      </c>
      <c r="G14" s="32">
        <v>131.6</v>
      </c>
      <c r="H14" s="32">
        <v>136.30000000000001</v>
      </c>
      <c r="I14" s="32">
        <v>133.30000000000001</v>
      </c>
      <c r="J14" s="32">
        <v>186.7</v>
      </c>
      <c r="K14" s="32">
        <v>282.7</v>
      </c>
      <c r="L14" s="40">
        <v>291.5</v>
      </c>
    </row>
    <row r="15" spans="2:16" s="22" customFormat="1" ht="15" x14ac:dyDescent="0.2">
      <c r="B15" s="35" t="s">
        <v>396</v>
      </c>
      <c r="C15" s="28"/>
      <c r="D15" s="45">
        <v>100</v>
      </c>
      <c r="E15" s="45">
        <v>103.3</v>
      </c>
      <c r="F15" s="45">
        <v>105.8</v>
      </c>
      <c r="G15" s="45">
        <v>106.7</v>
      </c>
      <c r="H15" s="45">
        <v>108.1</v>
      </c>
      <c r="I15" s="45">
        <v>97.1</v>
      </c>
      <c r="J15" s="45">
        <v>104.2</v>
      </c>
      <c r="K15" s="45">
        <v>91.6</v>
      </c>
      <c r="L15" s="28">
        <v>88.2</v>
      </c>
    </row>
    <row r="16" spans="2:16" s="22" customFormat="1" x14ac:dyDescent="0.2">
      <c r="B16" s="27" t="s">
        <v>31</v>
      </c>
      <c r="C16" s="36">
        <v>1078.7</v>
      </c>
      <c r="D16" s="36">
        <v>1087.9000000000001</v>
      </c>
      <c r="E16" s="36">
        <v>1155.7</v>
      </c>
      <c r="F16" s="36">
        <v>1302.5999999999999</v>
      </c>
      <c r="G16" s="36">
        <v>1506.2</v>
      </c>
      <c r="H16" s="36">
        <v>1685.4</v>
      </c>
      <c r="I16" s="36">
        <v>1418.6</v>
      </c>
      <c r="J16" s="36">
        <v>1930.5</v>
      </c>
      <c r="K16" s="36">
        <v>3375.8</v>
      </c>
      <c r="L16" s="78">
        <v>3038.6</v>
      </c>
    </row>
    <row r="17" spans="1:12" x14ac:dyDescent="0.2">
      <c r="B17" s="29" t="s">
        <v>32</v>
      </c>
      <c r="C17" s="32">
        <v>643.70000000000005</v>
      </c>
      <c r="D17" s="32">
        <v>654.79999999999995</v>
      </c>
      <c r="E17" s="32">
        <v>710.8</v>
      </c>
      <c r="F17" s="32">
        <v>767.3</v>
      </c>
      <c r="G17" s="32">
        <v>866</v>
      </c>
      <c r="H17" s="30">
        <v>1000.7</v>
      </c>
      <c r="I17" s="32">
        <v>817.6</v>
      </c>
      <c r="J17" s="30">
        <v>1081.2</v>
      </c>
      <c r="K17" s="30">
        <v>1922.1</v>
      </c>
      <c r="L17" s="79">
        <v>1599</v>
      </c>
    </row>
    <row r="18" spans="1:12" x14ac:dyDescent="0.2">
      <c r="B18" s="29" t="s">
        <v>33</v>
      </c>
      <c r="C18" s="32">
        <v>44.1</v>
      </c>
      <c r="D18" s="32">
        <v>50.5</v>
      </c>
      <c r="E18" s="32">
        <v>41.8</v>
      </c>
      <c r="F18" s="32">
        <v>66.3</v>
      </c>
      <c r="G18" s="32">
        <v>101.5</v>
      </c>
      <c r="H18" s="32">
        <v>93.2</v>
      </c>
      <c r="I18" s="32">
        <v>68.8</v>
      </c>
      <c r="J18" s="32">
        <v>101</v>
      </c>
      <c r="K18" s="32">
        <v>177.2</v>
      </c>
      <c r="L18" s="32">
        <v>177</v>
      </c>
    </row>
    <row r="19" spans="1:12" x14ac:dyDescent="0.2">
      <c r="B19" s="29" t="s">
        <v>34</v>
      </c>
      <c r="C19" s="32">
        <v>390.9</v>
      </c>
      <c r="D19" s="32">
        <v>382.7</v>
      </c>
      <c r="E19" s="32">
        <v>403.1</v>
      </c>
      <c r="F19" s="32">
        <v>469</v>
      </c>
      <c r="G19" s="32">
        <v>538.79999999999995</v>
      </c>
      <c r="H19" s="32">
        <v>591.5</v>
      </c>
      <c r="I19" s="32">
        <v>532.20000000000005</v>
      </c>
      <c r="J19" s="32">
        <v>748.4</v>
      </c>
      <c r="K19" s="30">
        <v>1276.5999999999999</v>
      </c>
      <c r="L19" s="79">
        <v>1262.5999999999999</v>
      </c>
    </row>
    <row r="20" spans="1:12" s="22" customFormat="1" x14ac:dyDescent="0.2">
      <c r="B20" s="27" t="s">
        <v>35</v>
      </c>
      <c r="C20" s="80">
        <v>1640</v>
      </c>
      <c r="D20" s="80">
        <v>1581</v>
      </c>
      <c r="E20" s="80">
        <v>1624</v>
      </c>
      <c r="F20" s="80">
        <v>1540</v>
      </c>
      <c r="G20" s="80">
        <v>1570</v>
      </c>
      <c r="H20" s="80">
        <v>1753</v>
      </c>
      <c r="I20" s="80">
        <v>1591</v>
      </c>
      <c r="J20" s="80">
        <v>1190</v>
      </c>
      <c r="K20" s="81">
        <v>474</v>
      </c>
      <c r="L20" s="82">
        <v>1571</v>
      </c>
    </row>
    <row r="21" spans="1:12" x14ac:dyDescent="0.2">
      <c r="B21" s="29" t="s">
        <v>36</v>
      </c>
      <c r="C21" s="33">
        <v>152</v>
      </c>
      <c r="D21" s="33">
        <v>154</v>
      </c>
      <c r="E21" s="33">
        <v>166</v>
      </c>
      <c r="F21" s="33">
        <v>165</v>
      </c>
      <c r="G21" s="33">
        <v>165</v>
      </c>
      <c r="H21" s="33">
        <v>186</v>
      </c>
      <c r="I21" s="33">
        <v>164</v>
      </c>
      <c r="J21" s="33">
        <v>124</v>
      </c>
      <c r="K21" s="33">
        <v>39</v>
      </c>
      <c r="L21" s="40">
        <v>171</v>
      </c>
    </row>
    <row r="22" spans="1:12" x14ac:dyDescent="0.2">
      <c r="B22" s="29" t="s">
        <v>37</v>
      </c>
      <c r="C22" s="33">
        <v>496</v>
      </c>
      <c r="D22" s="33">
        <v>510</v>
      </c>
      <c r="E22" s="33">
        <v>583</v>
      </c>
      <c r="F22" s="33">
        <v>509</v>
      </c>
      <c r="G22" s="33">
        <v>568</v>
      </c>
      <c r="H22" s="33">
        <v>624</v>
      </c>
      <c r="I22" s="33">
        <v>538</v>
      </c>
      <c r="J22" s="33">
        <v>371</v>
      </c>
      <c r="K22" s="33">
        <v>128</v>
      </c>
      <c r="L22" s="40">
        <v>506</v>
      </c>
    </row>
    <row r="23" spans="1:12" x14ac:dyDescent="0.2">
      <c r="B23" s="29" t="s">
        <v>38</v>
      </c>
      <c r="C23" s="33">
        <v>65</v>
      </c>
      <c r="D23" s="33">
        <v>75</v>
      </c>
      <c r="E23" s="33">
        <v>104</v>
      </c>
      <c r="F23" s="33">
        <v>57</v>
      </c>
      <c r="G23" s="33">
        <v>35</v>
      </c>
      <c r="H23" s="33">
        <v>38</v>
      </c>
      <c r="I23" s="33">
        <v>109</v>
      </c>
      <c r="J23" s="33">
        <v>98</v>
      </c>
      <c r="K23" s="33">
        <v>25</v>
      </c>
      <c r="L23" s="40">
        <v>49</v>
      </c>
    </row>
    <row r="24" spans="1:12" x14ac:dyDescent="0.2">
      <c r="B24" s="29" t="s">
        <v>39</v>
      </c>
      <c r="C24" s="33">
        <v>641</v>
      </c>
      <c r="D24" s="33">
        <v>552</v>
      </c>
      <c r="E24" s="33">
        <v>479</v>
      </c>
      <c r="F24" s="33">
        <v>431</v>
      </c>
      <c r="G24" s="33">
        <v>425</v>
      </c>
      <c r="H24" s="33">
        <v>483</v>
      </c>
      <c r="I24" s="33">
        <v>465</v>
      </c>
      <c r="J24" s="33">
        <v>359</v>
      </c>
      <c r="K24" s="33">
        <v>194</v>
      </c>
      <c r="L24" s="40">
        <v>482</v>
      </c>
    </row>
    <row r="25" spans="1:12" x14ac:dyDescent="0.2">
      <c r="B25" s="29" t="s">
        <v>40</v>
      </c>
      <c r="C25" s="33">
        <v>168</v>
      </c>
      <c r="D25" s="33">
        <v>155</v>
      </c>
      <c r="E25" s="33">
        <v>148</v>
      </c>
      <c r="F25" s="33">
        <v>236</v>
      </c>
      <c r="G25" s="33">
        <v>237</v>
      </c>
      <c r="H25" s="33">
        <v>259</v>
      </c>
      <c r="I25" s="33">
        <v>157</v>
      </c>
      <c r="J25" s="33">
        <v>131</v>
      </c>
      <c r="K25" s="33">
        <v>57</v>
      </c>
      <c r="L25" s="40">
        <v>234</v>
      </c>
    </row>
    <row r="26" spans="1:12" x14ac:dyDescent="0.2">
      <c r="B26" s="29" t="s">
        <v>41</v>
      </c>
      <c r="C26" s="33">
        <v>117</v>
      </c>
      <c r="D26" s="33">
        <v>135</v>
      </c>
      <c r="E26" s="33">
        <v>144</v>
      </c>
      <c r="F26" s="33">
        <v>142</v>
      </c>
      <c r="G26" s="33">
        <v>141</v>
      </c>
      <c r="H26" s="33">
        <v>162</v>
      </c>
      <c r="I26" s="33">
        <v>157</v>
      </c>
      <c r="J26" s="33">
        <v>107</v>
      </c>
      <c r="K26" s="33">
        <v>31</v>
      </c>
      <c r="L26" s="40">
        <v>129</v>
      </c>
    </row>
    <row r="27" spans="1:12" s="22" customFormat="1" x14ac:dyDescent="0.2">
      <c r="B27" s="27" t="s">
        <v>42</v>
      </c>
      <c r="C27" s="28"/>
      <c r="D27" s="28"/>
      <c r="E27" s="28"/>
      <c r="F27" s="28"/>
      <c r="G27" s="28"/>
      <c r="H27" s="28"/>
      <c r="I27" s="28"/>
      <c r="J27" s="28"/>
      <c r="K27" s="28"/>
      <c r="L27" s="28"/>
    </row>
    <row r="28" spans="1:12" x14ac:dyDescent="0.2">
      <c r="B28" s="29" t="s">
        <v>43</v>
      </c>
      <c r="C28" s="34">
        <v>1756</v>
      </c>
      <c r="D28" s="34">
        <v>1992</v>
      </c>
      <c r="E28" s="34">
        <v>2180</v>
      </c>
      <c r="F28" s="34">
        <v>2571</v>
      </c>
      <c r="G28" s="34">
        <v>3371</v>
      </c>
      <c r="H28" s="34">
        <v>3832</v>
      </c>
      <c r="I28" s="34">
        <v>3917</v>
      </c>
      <c r="J28" s="34">
        <v>4280</v>
      </c>
      <c r="K28" s="34">
        <v>4834</v>
      </c>
      <c r="L28" s="70">
        <v>5264</v>
      </c>
    </row>
    <row r="29" spans="1:12" x14ac:dyDescent="0.2">
      <c r="B29" s="55" t="s">
        <v>44</v>
      </c>
      <c r="C29" s="74">
        <v>485</v>
      </c>
      <c r="D29" s="74">
        <v>491</v>
      </c>
      <c r="E29" s="74">
        <v>493</v>
      </c>
      <c r="F29" s="74">
        <v>504</v>
      </c>
      <c r="G29" s="74">
        <v>507</v>
      </c>
      <c r="H29" s="74">
        <v>521</v>
      </c>
      <c r="I29" s="74">
        <v>483</v>
      </c>
      <c r="J29" s="74">
        <v>508</v>
      </c>
      <c r="K29" s="74">
        <v>504</v>
      </c>
      <c r="L29" s="83">
        <v>482</v>
      </c>
    </row>
    <row r="31" spans="1:12" x14ac:dyDescent="0.2">
      <c r="A31" s="41" t="s">
        <v>284</v>
      </c>
      <c r="B31" s="23" t="s">
        <v>295</v>
      </c>
    </row>
    <row r="32" spans="1:12" x14ac:dyDescent="0.2">
      <c r="A32" s="41" t="s">
        <v>286</v>
      </c>
      <c r="B32" s="23" t="s">
        <v>285</v>
      </c>
    </row>
    <row r="33" spans="1:2" x14ac:dyDescent="0.2">
      <c r="A33" s="42" t="s">
        <v>288</v>
      </c>
      <c r="B33" s="23" t="s">
        <v>300</v>
      </c>
    </row>
    <row r="34" spans="1:2" x14ac:dyDescent="0.2">
      <c r="A34" s="41"/>
    </row>
    <row r="35" spans="1:2" x14ac:dyDescent="0.2">
      <c r="A35" s="23" t="s">
        <v>484</v>
      </c>
    </row>
    <row r="36" spans="1:2" x14ac:dyDescent="0.2">
      <c r="A36" s="84" t="s">
        <v>128</v>
      </c>
    </row>
    <row r="37" spans="1:2" x14ac:dyDescent="0.2">
      <c r="A37" s="84" t="s">
        <v>489</v>
      </c>
    </row>
    <row r="38" spans="1:2" x14ac:dyDescent="0.2">
      <c r="A38" s="84" t="s">
        <v>490</v>
      </c>
    </row>
    <row r="39" spans="1:2" x14ac:dyDescent="0.2">
      <c r="A39" s="84" t="s">
        <v>84</v>
      </c>
    </row>
    <row r="40" spans="1:2" x14ac:dyDescent="0.2">
      <c r="A40" s="84" t="s">
        <v>491</v>
      </c>
    </row>
    <row r="41" spans="1:2" x14ac:dyDescent="0.2">
      <c r="A41" s="84" t="s">
        <v>492</v>
      </c>
    </row>
    <row r="42" spans="1:2" x14ac:dyDescent="0.2">
      <c r="A42" s="84" t="s">
        <v>493</v>
      </c>
    </row>
    <row r="43" spans="1:2" x14ac:dyDescent="0.2">
      <c r="A43" s="84" t="s">
        <v>55</v>
      </c>
    </row>
  </sheetData>
  <mergeCells count="1">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3776D-2267-4B41-AC49-276D9441F7A0}">
  <sheetPr codeName="Sheet4">
    <tabColor theme="3" tint="0.59999389629810485"/>
  </sheetPr>
  <dimension ref="A1:L52"/>
  <sheetViews>
    <sheetView workbookViewId="0">
      <pane xSplit="2" ySplit="3" topLeftCell="C29"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3.140625" style="23" customWidth="1"/>
    <col min="2" max="2" width="51" style="23" bestFit="1" customWidth="1"/>
    <col min="3" max="12" width="9.7109375" style="40" customWidth="1"/>
    <col min="13" max="16384" width="9.140625" style="23"/>
  </cols>
  <sheetData>
    <row r="1" spans="2:12" customFormat="1" ht="40.5" customHeight="1" x14ac:dyDescent="0.25">
      <c r="B1" s="20" t="s">
        <v>335</v>
      </c>
      <c r="C1" s="18"/>
      <c r="D1" s="19"/>
      <c r="E1" s="19"/>
      <c r="F1" s="19"/>
      <c r="G1" s="19"/>
      <c r="H1" s="19"/>
      <c r="I1" s="19"/>
      <c r="J1" s="19"/>
      <c r="K1" s="19"/>
      <c r="L1" s="21" t="s">
        <v>338</v>
      </c>
    </row>
    <row r="2" spans="2:12" customFormat="1" ht="15" x14ac:dyDescent="0.25">
      <c r="B2" s="88" t="s">
        <v>257</v>
      </c>
      <c r="C2" s="88"/>
      <c r="D2" s="88"/>
      <c r="E2" s="88"/>
      <c r="F2" s="88"/>
      <c r="G2" s="88"/>
      <c r="H2" s="88"/>
      <c r="I2" s="88"/>
      <c r="J2" s="88"/>
      <c r="K2" s="88"/>
      <c r="L2" s="88"/>
    </row>
    <row r="3" spans="2:12" s="5" customFormat="1" ht="17.25" x14ac:dyDescent="0.25">
      <c r="B3" s="10"/>
      <c r="C3" s="6">
        <v>2014</v>
      </c>
      <c r="D3" s="6">
        <v>2015</v>
      </c>
      <c r="E3" s="6">
        <v>2016</v>
      </c>
      <c r="F3" s="6">
        <v>2017</v>
      </c>
      <c r="G3" s="6">
        <v>2018</v>
      </c>
      <c r="H3" s="6">
        <v>2019</v>
      </c>
      <c r="I3" s="6">
        <v>2020</v>
      </c>
      <c r="J3" s="6">
        <v>2021</v>
      </c>
      <c r="K3" s="7">
        <v>2022</v>
      </c>
      <c r="L3" s="7" t="s">
        <v>267</v>
      </c>
    </row>
    <row r="4" spans="2:12" x14ac:dyDescent="0.2">
      <c r="B4" s="27" t="s">
        <v>45</v>
      </c>
    </row>
    <row r="5" spans="2:12" ht="15" x14ac:dyDescent="0.2">
      <c r="B5" s="41" t="s">
        <v>381</v>
      </c>
      <c r="C5" s="32">
        <v>179.9</v>
      </c>
      <c r="D5" s="32">
        <v>181.5</v>
      </c>
      <c r="E5" s="32">
        <v>188.3</v>
      </c>
      <c r="F5" s="49" t="s">
        <v>46</v>
      </c>
      <c r="G5" s="49" t="s">
        <v>46</v>
      </c>
      <c r="H5" s="49" t="s">
        <v>46</v>
      </c>
      <c r="I5" s="49" t="s">
        <v>46</v>
      </c>
      <c r="J5" s="49" t="s">
        <v>46</v>
      </c>
      <c r="K5" s="49" t="s">
        <v>46</v>
      </c>
      <c r="L5" s="49" t="s">
        <v>46</v>
      </c>
    </row>
    <row r="6" spans="2:12" x14ac:dyDescent="0.2">
      <c r="B6" s="41" t="s">
        <v>47</v>
      </c>
      <c r="C6" s="32">
        <v>3.3</v>
      </c>
      <c r="D6" s="32">
        <v>0.9</v>
      </c>
      <c r="E6" s="32">
        <v>3.7</v>
      </c>
      <c r="F6" s="49" t="s">
        <v>46</v>
      </c>
      <c r="G6" s="49" t="s">
        <v>46</v>
      </c>
      <c r="H6" s="49" t="s">
        <v>46</v>
      </c>
      <c r="I6" s="49" t="s">
        <v>46</v>
      </c>
      <c r="J6" s="49" t="s">
        <v>46</v>
      </c>
      <c r="K6" s="49" t="s">
        <v>46</v>
      </c>
      <c r="L6" s="49" t="s">
        <v>46</v>
      </c>
    </row>
    <row r="7" spans="2:12" ht="15" x14ac:dyDescent="0.2">
      <c r="B7" s="41" t="s">
        <v>382</v>
      </c>
      <c r="C7" s="32">
        <v>105.1</v>
      </c>
      <c r="D7" s="32">
        <v>107.4</v>
      </c>
      <c r="E7" s="32">
        <v>111.7</v>
      </c>
      <c r="F7" s="32">
        <v>119</v>
      </c>
      <c r="G7" s="32">
        <v>124.1</v>
      </c>
      <c r="H7" s="32">
        <v>129.5</v>
      </c>
      <c r="I7" s="32">
        <v>135.4</v>
      </c>
      <c r="J7" s="32">
        <v>143.4</v>
      </c>
      <c r="K7" s="32">
        <v>209.9</v>
      </c>
      <c r="L7" s="32" t="s">
        <v>46</v>
      </c>
    </row>
    <row r="8" spans="2:12" x14ac:dyDescent="0.2">
      <c r="B8" s="41" t="s">
        <v>47</v>
      </c>
      <c r="C8" s="49" t="s">
        <v>46</v>
      </c>
      <c r="D8" s="32">
        <v>2.2000000000000002</v>
      </c>
      <c r="E8" s="32">
        <v>4</v>
      </c>
      <c r="F8" s="32">
        <v>6.6</v>
      </c>
      <c r="G8" s="32">
        <v>4.3</v>
      </c>
      <c r="H8" s="32">
        <v>4.3</v>
      </c>
      <c r="I8" s="32">
        <v>4.5999999999999996</v>
      </c>
      <c r="J8" s="32">
        <v>6</v>
      </c>
      <c r="K8" s="32">
        <v>46.4</v>
      </c>
      <c r="L8" s="32" t="s">
        <v>46</v>
      </c>
    </row>
    <row r="9" spans="2:12" ht="15" x14ac:dyDescent="0.2">
      <c r="B9" s="41" t="s">
        <v>383</v>
      </c>
      <c r="C9" s="49" t="s">
        <v>46</v>
      </c>
      <c r="D9" s="49" t="s">
        <v>46</v>
      </c>
      <c r="E9" s="49" t="s">
        <v>46</v>
      </c>
      <c r="F9" s="49" t="s">
        <v>46</v>
      </c>
      <c r="G9" s="49" t="s">
        <v>46</v>
      </c>
      <c r="H9" s="49" t="s">
        <v>46</v>
      </c>
      <c r="I9" s="49" t="s">
        <v>46</v>
      </c>
      <c r="J9" s="49" t="s">
        <v>46</v>
      </c>
      <c r="K9" s="49">
        <v>163.5</v>
      </c>
      <c r="L9" s="49">
        <v>191.8</v>
      </c>
    </row>
    <row r="10" spans="2:12" x14ac:dyDescent="0.2">
      <c r="B10" s="41" t="s">
        <v>47</v>
      </c>
      <c r="C10" s="49" t="s">
        <v>46</v>
      </c>
      <c r="D10" s="49" t="s">
        <v>46</v>
      </c>
      <c r="E10" s="49" t="s">
        <v>46</v>
      </c>
      <c r="F10" s="49" t="s">
        <v>46</v>
      </c>
      <c r="G10" s="49" t="s">
        <v>46</v>
      </c>
      <c r="H10" s="49" t="s">
        <v>46</v>
      </c>
      <c r="I10" s="49" t="s">
        <v>46</v>
      </c>
      <c r="J10" s="49" t="s">
        <v>46</v>
      </c>
      <c r="K10" s="49" t="s">
        <v>46</v>
      </c>
      <c r="L10" s="49">
        <v>17.399999999999999</v>
      </c>
    </row>
    <row r="11" spans="2:12" ht="15" x14ac:dyDescent="0.2">
      <c r="B11" s="41" t="s">
        <v>384</v>
      </c>
      <c r="C11" s="32">
        <v>105.5</v>
      </c>
      <c r="D11" s="32">
        <v>109.5</v>
      </c>
      <c r="E11" s="32">
        <v>113.8</v>
      </c>
      <c r="F11" s="32">
        <v>122.6</v>
      </c>
      <c r="G11" s="32">
        <v>125.2</v>
      </c>
      <c r="H11" s="32">
        <v>129.6</v>
      </c>
      <c r="I11" s="32">
        <v>137.6</v>
      </c>
      <c r="J11" s="32">
        <v>147.19999999999999</v>
      </c>
      <c r="K11" s="32">
        <v>221.5</v>
      </c>
      <c r="L11" s="32" t="s">
        <v>46</v>
      </c>
    </row>
    <row r="12" spans="2:12" x14ac:dyDescent="0.2">
      <c r="B12" s="41" t="s">
        <v>47</v>
      </c>
      <c r="C12" s="49" t="s">
        <v>46</v>
      </c>
      <c r="D12" s="32">
        <v>3.8</v>
      </c>
      <c r="E12" s="32">
        <v>4</v>
      </c>
      <c r="F12" s="32">
        <v>7.7</v>
      </c>
      <c r="G12" s="32">
        <v>2.1</v>
      </c>
      <c r="H12" s="32">
        <v>3.5</v>
      </c>
      <c r="I12" s="32">
        <v>6.2</v>
      </c>
      <c r="J12" s="32">
        <v>7</v>
      </c>
      <c r="K12" s="32">
        <v>50.4</v>
      </c>
      <c r="L12" s="32" t="s">
        <v>46</v>
      </c>
    </row>
    <row r="13" spans="2:12" x14ac:dyDescent="0.2">
      <c r="B13" s="41" t="s">
        <v>270</v>
      </c>
      <c r="C13" s="49" t="s">
        <v>46</v>
      </c>
      <c r="D13" s="49" t="s">
        <v>46</v>
      </c>
      <c r="E13" s="49" t="s">
        <v>46</v>
      </c>
      <c r="F13" s="49" t="s">
        <v>46</v>
      </c>
      <c r="G13" s="49" t="s">
        <v>46</v>
      </c>
      <c r="H13" s="49" t="s">
        <v>46</v>
      </c>
      <c r="I13" s="49" t="s">
        <v>46</v>
      </c>
      <c r="J13" s="49" t="s">
        <v>46</v>
      </c>
      <c r="K13" s="49">
        <v>174.9</v>
      </c>
      <c r="L13" s="49">
        <v>203.8</v>
      </c>
    </row>
    <row r="14" spans="2:12" x14ac:dyDescent="0.2">
      <c r="B14" s="41" t="s">
        <v>47</v>
      </c>
      <c r="C14" s="49" t="s">
        <v>46</v>
      </c>
      <c r="D14" s="49" t="s">
        <v>46</v>
      </c>
      <c r="E14" s="49" t="s">
        <v>46</v>
      </c>
      <c r="F14" s="49" t="s">
        <v>46</v>
      </c>
      <c r="G14" s="49" t="s">
        <v>46</v>
      </c>
      <c r="H14" s="49" t="s">
        <v>46</v>
      </c>
      <c r="I14" s="49" t="s">
        <v>46</v>
      </c>
      <c r="J14" s="49" t="s">
        <v>46</v>
      </c>
      <c r="K14" s="49" t="s">
        <v>46</v>
      </c>
      <c r="L14" s="49">
        <v>16.5</v>
      </c>
    </row>
    <row r="15" spans="2:12" ht="15" x14ac:dyDescent="0.2">
      <c r="B15" s="41" t="s">
        <v>385</v>
      </c>
      <c r="C15" s="32">
        <v>101.6</v>
      </c>
      <c r="D15" s="32">
        <v>105.3</v>
      </c>
      <c r="E15" s="32">
        <v>107.1</v>
      </c>
      <c r="F15" s="32">
        <v>125.3</v>
      </c>
      <c r="G15" s="32">
        <v>133.19999999999999</v>
      </c>
      <c r="H15" s="32">
        <v>137.1</v>
      </c>
      <c r="I15" s="32">
        <v>145</v>
      </c>
      <c r="J15" s="49" t="s">
        <v>46</v>
      </c>
      <c r="K15" s="49" t="s">
        <v>46</v>
      </c>
      <c r="L15" s="49" t="s">
        <v>46</v>
      </c>
    </row>
    <row r="16" spans="2:12" x14ac:dyDescent="0.2">
      <c r="B16" s="41" t="s">
        <v>47</v>
      </c>
      <c r="C16" s="49" t="s">
        <v>46</v>
      </c>
      <c r="D16" s="32">
        <v>3.6</v>
      </c>
      <c r="E16" s="32">
        <v>1.7</v>
      </c>
      <c r="F16" s="32">
        <v>17</v>
      </c>
      <c r="G16" s="32">
        <v>6.3</v>
      </c>
      <c r="H16" s="32">
        <v>2.9</v>
      </c>
      <c r="I16" s="32">
        <v>5.7</v>
      </c>
      <c r="J16" s="49" t="s">
        <v>46</v>
      </c>
      <c r="K16" s="49" t="s">
        <v>46</v>
      </c>
      <c r="L16" s="49" t="s">
        <v>46</v>
      </c>
    </row>
    <row r="17" spans="2:12" ht="15" x14ac:dyDescent="0.2">
      <c r="B17" s="41" t="s">
        <v>386</v>
      </c>
      <c r="C17" s="49" t="s">
        <v>46</v>
      </c>
      <c r="D17" s="49" t="s">
        <v>46</v>
      </c>
      <c r="E17" s="49" t="s">
        <v>46</v>
      </c>
      <c r="F17" s="49" t="s">
        <v>46</v>
      </c>
      <c r="G17" s="49" t="s">
        <v>46</v>
      </c>
      <c r="H17" s="32">
        <v>105.5</v>
      </c>
      <c r="I17" s="32">
        <v>111.6</v>
      </c>
      <c r="J17" s="32">
        <v>123.7</v>
      </c>
      <c r="K17" s="32">
        <v>215.2</v>
      </c>
      <c r="L17" s="32">
        <v>240</v>
      </c>
    </row>
    <row r="18" spans="2:12" x14ac:dyDescent="0.2">
      <c r="B18" s="41" t="s">
        <v>47</v>
      </c>
      <c r="C18" s="49" t="s">
        <v>46</v>
      </c>
      <c r="D18" s="49" t="s">
        <v>46</v>
      </c>
      <c r="E18" s="49" t="s">
        <v>46</v>
      </c>
      <c r="F18" s="49" t="s">
        <v>46</v>
      </c>
      <c r="G18" s="49" t="s">
        <v>46</v>
      </c>
      <c r="H18" s="49" t="s">
        <v>46</v>
      </c>
      <c r="I18" s="32">
        <v>5.8</v>
      </c>
      <c r="J18" s="32">
        <v>10.9</v>
      </c>
      <c r="K18" s="32">
        <v>74</v>
      </c>
      <c r="L18" s="32">
        <v>11.5</v>
      </c>
    </row>
    <row r="19" spans="2:12" ht="15" x14ac:dyDescent="0.2">
      <c r="B19" s="41" t="s">
        <v>48</v>
      </c>
      <c r="C19" s="32">
        <v>426.3</v>
      </c>
      <c r="D19" s="32">
        <v>429.1</v>
      </c>
      <c r="E19" s="32">
        <v>452.5</v>
      </c>
      <c r="F19" s="32">
        <v>477.2</v>
      </c>
      <c r="G19" s="32">
        <v>497.7</v>
      </c>
      <c r="H19" s="32">
        <v>517</v>
      </c>
      <c r="I19" s="49" t="s">
        <v>387</v>
      </c>
      <c r="J19" s="49" t="s">
        <v>388</v>
      </c>
      <c r="K19" s="32" t="s">
        <v>389</v>
      </c>
      <c r="L19" s="32">
        <v>997.8</v>
      </c>
    </row>
    <row r="20" spans="2:12" ht="15" x14ac:dyDescent="0.2">
      <c r="B20" s="41" t="s">
        <v>47</v>
      </c>
      <c r="C20" s="32">
        <v>2.9</v>
      </c>
      <c r="D20" s="32">
        <v>0.6</v>
      </c>
      <c r="E20" s="32">
        <v>5.4</v>
      </c>
      <c r="F20" s="32">
        <v>5.5</v>
      </c>
      <c r="G20" s="32">
        <v>4.3</v>
      </c>
      <c r="H20" s="32">
        <v>3.9</v>
      </c>
      <c r="I20" s="49" t="s">
        <v>390</v>
      </c>
      <c r="J20" s="49" t="s">
        <v>391</v>
      </c>
      <c r="K20" s="32" t="s">
        <v>392</v>
      </c>
      <c r="L20" s="32">
        <v>17.5</v>
      </c>
    </row>
    <row r="21" spans="2:12" x14ac:dyDescent="0.2">
      <c r="B21" s="41" t="s">
        <v>49</v>
      </c>
      <c r="C21" s="32">
        <v>604.9</v>
      </c>
      <c r="D21" s="32">
        <v>621.29999999999995</v>
      </c>
      <c r="E21" s="32">
        <v>643.4</v>
      </c>
      <c r="F21" s="32">
        <v>677</v>
      </c>
      <c r="G21" s="32">
        <v>706</v>
      </c>
      <c r="H21" s="32">
        <v>738.1</v>
      </c>
      <c r="I21" s="32">
        <v>761.1</v>
      </c>
      <c r="J21" s="32">
        <v>851.3</v>
      </c>
      <c r="K21" s="30">
        <v>1434.6</v>
      </c>
      <c r="L21" s="30">
        <v>1418.2750000000001</v>
      </c>
    </row>
    <row r="22" spans="2:12" x14ac:dyDescent="0.2">
      <c r="B22" s="41" t="s">
        <v>47</v>
      </c>
      <c r="C22" s="32">
        <v>2.5</v>
      </c>
      <c r="D22" s="32">
        <v>2.7</v>
      </c>
      <c r="E22" s="32">
        <v>3.6</v>
      </c>
      <c r="F22" s="32">
        <v>5.2</v>
      </c>
      <c r="G22" s="32">
        <v>4.3</v>
      </c>
      <c r="H22" s="32">
        <v>4.5</v>
      </c>
      <c r="I22" s="32">
        <v>3.1</v>
      </c>
      <c r="J22" s="32">
        <v>11.9</v>
      </c>
      <c r="K22" s="32">
        <v>68.5</v>
      </c>
      <c r="L22" s="32">
        <v>-1.1379478600306736</v>
      </c>
    </row>
    <row r="23" spans="2:12" x14ac:dyDescent="0.2">
      <c r="B23" s="27" t="s">
        <v>50</v>
      </c>
    </row>
    <row r="24" spans="2:12" ht="15" x14ac:dyDescent="0.2">
      <c r="B24" s="41" t="s">
        <v>393</v>
      </c>
      <c r="C24" s="32">
        <v>117.5</v>
      </c>
      <c r="D24" s="32">
        <v>154.80000000000001</v>
      </c>
      <c r="E24" s="32">
        <v>160.80000000000001</v>
      </c>
      <c r="F24" s="32">
        <v>160.80000000000001</v>
      </c>
      <c r="G24" s="32">
        <v>161</v>
      </c>
      <c r="H24" s="32">
        <v>166.2</v>
      </c>
      <c r="I24" s="49" t="s">
        <v>46</v>
      </c>
      <c r="J24" s="49" t="s">
        <v>46</v>
      </c>
      <c r="K24" s="49" t="s">
        <v>46</v>
      </c>
      <c r="L24" s="49" t="s">
        <v>46</v>
      </c>
    </row>
    <row r="25" spans="2:12" x14ac:dyDescent="0.2">
      <c r="B25" s="41" t="s">
        <v>47</v>
      </c>
      <c r="C25" s="32">
        <v>10.5</v>
      </c>
      <c r="D25" s="32">
        <v>31.7</v>
      </c>
      <c r="E25" s="32">
        <v>3.9</v>
      </c>
      <c r="F25" s="32">
        <v>0</v>
      </c>
      <c r="G25" s="32">
        <v>0.1</v>
      </c>
      <c r="H25" s="32">
        <v>3.2</v>
      </c>
      <c r="I25" s="49" t="s">
        <v>46</v>
      </c>
      <c r="J25" s="49" t="s">
        <v>46</v>
      </c>
      <c r="K25" s="49" t="s">
        <v>46</v>
      </c>
      <c r="L25" s="49" t="s">
        <v>46</v>
      </c>
    </row>
    <row r="26" spans="2:12" x14ac:dyDescent="0.2">
      <c r="B26" s="41" t="s">
        <v>51</v>
      </c>
      <c r="C26" s="49" t="s">
        <v>46</v>
      </c>
      <c r="D26" s="49" t="s">
        <v>46</v>
      </c>
      <c r="E26" s="32">
        <v>100</v>
      </c>
      <c r="F26" s="32">
        <v>100</v>
      </c>
      <c r="G26" s="32">
        <v>100.2</v>
      </c>
      <c r="H26" s="32">
        <v>104.9</v>
      </c>
      <c r="I26" s="32">
        <v>114.6</v>
      </c>
      <c r="J26" s="32">
        <v>114.6</v>
      </c>
      <c r="K26" s="32">
        <v>133.1</v>
      </c>
      <c r="L26" s="32">
        <v>133.1</v>
      </c>
    </row>
    <row r="27" spans="2:12" x14ac:dyDescent="0.2">
      <c r="B27" s="41" t="s">
        <v>47</v>
      </c>
      <c r="C27" s="49" t="s">
        <v>46</v>
      </c>
      <c r="D27" s="49" t="s">
        <v>46</v>
      </c>
      <c r="E27" s="49" t="s">
        <v>46</v>
      </c>
      <c r="F27" s="32">
        <v>0</v>
      </c>
      <c r="G27" s="32">
        <v>0.2</v>
      </c>
      <c r="H27" s="32">
        <v>4.7</v>
      </c>
      <c r="I27" s="32">
        <v>9.1999999999999993</v>
      </c>
      <c r="J27" s="32">
        <v>0</v>
      </c>
      <c r="K27" s="32">
        <v>16.100000000000001</v>
      </c>
      <c r="L27" s="32">
        <v>0</v>
      </c>
    </row>
    <row r="28" spans="2:12" x14ac:dyDescent="0.2">
      <c r="B28" s="41" t="s">
        <v>52</v>
      </c>
      <c r="C28" s="30">
        <v>4012.2</v>
      </c>
      <c r="D28" s="30">
        <v>4127.1000000000004</v>
      </c>
      <c r="E28" s="30">
        <v>4127.8999999999996</v>
      </c>
      <c r="F28" s="30">
        <v>4128.6000000000004</v>
      </c>
      <c r="G28" s="30">
        <v>4155.2</v>
      </c>
      <c r="H28" s="30">
        <v>4275.5</v>
      </c>
      <c r="I28" s="30">
        <v>4282</v>
      </c>
      <c r="J28" s="30">
        <v>7469.5</v>
      </c>
      <c r="K28" s="30">
        <v>8198.6</v>
      </c>
      <c r="L28" s="30">
        <v>8232.9</v>
      </c>
    </row>
    <row r="29" spans="2:12" x14ac:dyDescent="0.2">
      <c r="B29" s="41" t="s">
        <v>47</v>
      </c>
      <c r="C29" s="32">
        <v>3.7</v>
      </c>
      <c r="D29" s="32">
        <v>2.9</v>
      </c>
      <c r="E29" s="32">
        <v>0</v>
      </c>
      <c r="F29" s="32">
        <v>0</v>
      </c>
      <c r="G29" s="32">
        <v>0.6</v>
      </c>
      <c r="H29" s="32">
        <v>2.9</v>
      </c>
      <c r="I29" s="32">
        <v>0.2</v>
      </c>
      <c r="J29" s="32">
        <v>74.400000000000006</v>
      </c>
      <c r="K29" s="32">
        <v>9.8000000000000007</v>
      </c>
      <c r="L29" s="32">
        <v>0.4</v>
      </c>
    </row>
    <row r="30" spans="2:12" ht="15" x14ac:dyDescent="0.2">
      <c r="B30" s="41" t="s">
        <v>394</v>
      </c>
      <c r="C30" s="32">
        <v>118.1</v>
      </c>
      <c r="D30" s="32">
        <v>126.7</v>
      </c>
      <c r="E30" s="32">
        <v>136.69999999999999</v>
      </c>
      <c r="F30" s="32">
        <v>149.69999999999999</v>
      </c>
      <c r="G30" s="32">
        <v>169.5</v>
      </c>
      <c r="H30" s="32">
        <v>180</v>
      </c>
      <c r="I30" s="32">
        <v>185.9</v>
      </c>
      <c r="J30" s="32">
        <v>202.9</v>
      </c>
      <c r="K30" s="49" t="s">
        <v>46</v>
      </c>
      <c r="L30" s="49" t="s">
        <v>46</v>
      </c>
    </row>
    <row r="31" spans="2:12" x14ac:dyDescent="0.2">
      <c r="B31" s="41" t="s">
        <v>47</v>
      </c>
      <c r="C31" s="32">
        <v>7.6</v>
      </c>
      <c r="D31" s="32">
        <v>7.3</v>
      </c>
      <c r="E31" s="32">
        <v>7.9</v>
      </c>
      <c r="F31" s="32">
        <v>9.5</v>
      </c>
      <c r="G31" s="32">
        <v>13.2</v>
      </c>
      <c r="H31" s="32">
        <v>6.2</v>
      </c>
      <c r="I31" s="32">
        <v>3.3</v>
      </c>
      <c r="J31" s="32">
        <v>9.1999999999999993</v>
      </c>
      <c r="K31" s="49" t="s">
        <v>46</v>
      </c>
      <c r="L31" s="49" t="s">
        <v>46</v>
      </c>
    </row>
    <row r="32" spans="2:12" ht="15" x14ac:dyDescent="0.2">
      <c r="B32" s="41" t="s">
        <v>395</v>
      </c>
      <c r="C32" s="49" t="s">
        <v>46</v>
      </c>
      <c r="D32" s="49" t="s">
        <v>46</v>
      </c>
      <c r="E32" s="49" t="s">
        <v>46</v>
      </c>
      <c r="F32" s="49" t="s">
        <v>46</v>
      </c>
      <c r="G32" s="49" t="s">
        <v>46</v>
      </c>
      <c r="H32" s="32">
        <v>106</v>
      </c>
      <c r="I32" s="32">
        <v>112.7</v>
      </c>
      <c r="J32" s="32">
        <v>123.1</v>
      </c>
      <c r="K32" s="32">
        <v>153.30000000000001</v>
      </c>
      <c r="L32" s="32">
        <v>170.8</v>
      </c>
    </row>
    <row r="33" spans="1:12" x14ac:dyDescent="0.2">
      <c r="B33" s="56" t="s">
        <v>47</v>
      </c>
      <c r="C33" s="77" t="s">
        <v>46</v>
      </c>
      <c r="D33" s="77" t="s">
        <v>46</v>
      </c>
      <c r="E33" s="77" t="s">
        <v>46</v>
      </c>
      <c r="F33" s="77" t="s">
        <v>46</v>
      </c>
      <c r="G33" s="77" t="s">
        <v>46</v>
      </c>
      <c r="H33" s="77" t="s">
        <v>46</v>
      </c>
      <c r="I33" s="57">
        <v>6.4</v>
      </c>
      <c r="J33" s="57">
        <v>9.1999999999999993</v>
      </c>
      <c r="K33" s="57">
        <v>24.5</v>
      </c>
      <c r="L33" s="57">
        <v>11.4</v>
      </c>
    </row>
    <row r="34" spans="1:12" x14ac:dyDescent="0.2">
      <c r="B34" s="41"/>
      <c r="C34" s="49"/>
      <c r="D34" s="49"/>
      <c r="E34" s="49"/>
      <c r="F34" s="49"/>
      <c r="G34" s="49"/>
      <c r="H34" s="49"/>
      <c r="I34" s="32"/>
      <c r="J34" s="32"/>
      <c r="K34" s="32"/>
    </row>
    <row r="35" spans="1:12" ht="16.5" customHeight="1" x14ac:dyDescent="0.2">
      <c r="A35" s="41" t="s">
        <v>284</v>
      </c>
      <c r="B35" s="23" t="s">
        <v>285</v>
      </c>
    </row>
    <row r="36" spans="1:12" ht="16.5" customHeight="1" x14ac:dyDescent="0.2">
      <c r="A36" s="41" t="s">
        <v>286</v>
      </c>
      <c r="B36" s="23" t="s">
        <v>301</v>
      </c>
    </row>
    <row r="37" spans="1:12" ht="16.5" customHeight="1" x14ac:dyDescent="0.2">
      <c r="A37" s="41" t="s">
        <v>288</v>
      </c>
      <c r="B37" s="23" t="s">
        <v>302</v>
      </c>
    </row>
    <row r="38" spans="1:12" ht="16.5" customHeight="1" x14ac:dyDescent="0.2">
      <c r="A38" s="41" t="s">
        <v>290</v>
      </c>
      <c r="B38" s="23" t="s">
        <v>303</v>
      </c>
    </row>
    <row r="39" spans="1:12" ht="16.5" customHeight="1" x14ac:dyDescent="0.2">
      <c r="A39" s="41" t="s">
        <v>292</v>
      </c>
      <c r="B39" s="23" t="s">
        <v>304</v>
      </c>
    </row>
    <row r="40" spans="1:12" ht="16.5" customHeight="1" x14ac:dyDescent="0.2">
      <c r="A40" s="41" t="s">
        <v>294</v>
      </c>
      <c r="B40" s="23" t="s">
        <v>305</v>
      </c>
    </row>
    <row r="41" spans="1:12" ht="16.5" customHeight="1" x14ac:dyDescent="0.2">
      <c r="A41" s="41" t="s">
        <v>296</v>
      </c>
      <c r="B41" s="23" t="s">
        <v>306</v>
      </c>
    </row>
    <row r="42" spans="1:12" ht="16.5" customHeight="1" x14ac:dyDescent="0.2">
      <c r="A42" s="41" t="s">
        <v>298</v>
      </c>
      <c r="B42" s="23" t="s">
        <v>331</v>
      </c>
    </row>
    <row r="43" spans="1:12" ht="16.5" customHeight="1" x14ac:dyDescent="0.2">
      <c r="A43" s="41" t="s">
        <v>308</v>
      </c>
      <c r="B43" s="23" t="s">
        <v>295</v>
      </c>
    </row>
    <row r="44" spans="1:12" ht="16.5" customHeight="1" x14ac:dyDescent="0.2">
      <c r="A44" s="41" t="s">
        <v>310</v>
      </c>
      <c r="B44" s="23" t="s">
        <v>307</v>
      </c>
    </row>
    <row r="45" spans="1:12" ht="16.5" customHeight="1" x14ac:dyDescent="0.2">
      <c r="A45" s="41" t="s">
        <v>332</v>
      </c>
      <c r="B45" s="23" t="s">
        <v>309</v>
      </c>
    </row>
    <row r="46" spans="1:12" ht="48.75" customHeight="1" x14ac:dyDescent="0.2">
      <c r="A46" s="48" t="s">
        <v>333</v>
      </c>
      <c r="B46" s="89" t="s">
        <v>334</v>
      </c>
      <c r="C46" s="89"/>
      <c r="D46" s="89"/>
      <c r="E46" s="89"/>
      <c r="F46" s="89"/>
      <c r="G46" s="89"/>
      <c r="H46" s="89"/>
      <c r="I46" s="89"/>
      <c r="J46" s="89"/>
      <c r="K46" s="89"/>
      <c r="L46" s="89"/>
    </row>
    <row r="47" spans="1:12" x14ac:dyDescent="0.2">
      <c r="A47" s="43"/>
    </row>
    <row r="48" spans="1:12" x14ac:dyDescent="0.2">
      <c r="A48" s="44" t="s">
        <v>484</v>
      </c>
    </row>
    <row r="49" spans="1:3" x14ac:dyDescent="0.2">
      <c r="A49" s="44" t="s">
        <v>84</v>
      </c>
      <c r="C49" s="49"/>
    </row>
    <row r="50" spans="1:3" x14ac:dyDescent="0.2">
      <c r="A50" s="44" t="s">
        <v>53</v>
      </c>
    </row>
    <row r="51" spans="1:3" x14ac:dyDescent="0.2">
      <c r="A51" s="44" t="s">
        <v>54</v>
      </c>
    </row>
    <row r="52" spans="1:3" x14ac:dyDescent="0.2">
      <c r="A52" s="44" t="s">
        <v>55</v>
      </c>
    </row>
  </sheetData>
  <mergeCells count="2">
    <mergeCell ref="B2:L2"/>
    <mergeCell ref="B46:L46"/>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3FFB1-CB0B-46F6-BDAA-4C3FEECCE830}">
  <sheetPr codeName="Sheet5">
    <tabColor theme="4" tint="0.39997558519241921"/>
  </sheetPr>
  <dimension ref="A1:M49"/>
  <sheetViews>
    <sheetView workbookViewId="0">
      <pane xSplit="2" ySplit="3" topLeftCell="C17"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3.42578125" style="23" customWidth="1"/>
    <col min="2" max="2" width="59.28515625" style="23" customWidth="1"/>
    <col min="3" max="12" width="12.28515625" style="40" customWidth="1"/>
    <col min="13" max="16384" width="9.140625" style="23"/>
  </cols>
  <sheetData>
    <row r="1" spans="2:13" customFormat="1" ht="40.5" customHeight="1" x14ac:dyDescent="0.25">
      <c r="B1" s="20" t="s">
        <v>335</v>
      </c>
      <c r="C1" s="18"/>
      <c r="D1" s="19"/>
      <c r="E1" s="19"/>
      <c r="F1" s="19"/>
      <c r="G1" s="19"/>
      <c r="H1" s="19"/>
      <c r="I1" s="19"/>
      <c r="J1" s="19"/>
      <c r="K1" s="19"/>
      <c r="L1" s="21" t="s">
        <v>339</v>
      </c>
      <c r="M1" s="1"/>
    </row>
    <row r="2" spans="2:13" customFormat="1" ht="15" x14ac:dyDescent="0.25">
      <c r="B2" s="88" t="s">
        <v>56</v>
      </c>
      <c r="C2" s="88"/>
      <c r="D2" s="88"/>
      <c r="E2" s="88"/>
      <c r="F2" s="88"/>
      <c r="G2" s="88"/>
      <c r="H2" s="88"/>
      <c r="I2" s="88"/>
      <c r="J2" s="88"/>
      <c r="K2" s="88"/>
      <c r="L2" s="88"/>
      <c r="M2" s="1"/>
    </row>
    <row r="3" spans="2:13" s="16" customFormat="1" ht="17.25" x14ac:dyDescent="0.25">
      <c r="B3" s="14"/>
      <c r="C3" s="6">
        <v>2014</v>
      </c>
      <c r="D3" s="6">
        <v>2015</v>
      </c>
      <c r="E3" s="6">
        <v>2016</v>
      </c>
      <c r="F3" s="6">
        <v>2017</v>
      </c>
      <c r="G3" s="6">
        <v>2018</v>
      </c>
      <c r="H3" s="6">
        <v>2019</v>
      </c>
      <c r="I3" s="6">
        <v>2020</v>
      </c>
      <c r="J3" s="7">
        <v>2021</v>
      </c>
      <c r="K3" s="7" t="s">
        <v>263</v>
      </c>
      <c r="L3" s="7" t="s">
        <v>264</v>
      </c>
      <c r="M3" s="15"/>
    </row>
    <row r="4" spans="2:13" x14ac:dyDescent="0.2">
      <c r="B4" s="27" t="s">
        <v>57</v>
      </c>
    </row>
    <row r="5" spans="2:13" x14ac:dyDescent="0.2">
      <c r="B5" s="29" t="s">
        <v>58</v>
      </c>
      <c r="C5" s="34">
        <v>3932</v>
      </c>
      <c r="D5" s="34">
        <v>3847</v>
      </c>
      <c r="E5" s="34">
        <v>4018</v>
      </c>
      <c r="F5" s="34">
        <v>4138</v>
      </c>
      <c r="G5" s="34">
        <v>4046</v>
      </c>
      <c r="H5" s="34">
        <v>4217</v>
      </c>
      <c r="I5" s="34">
        <v>4265</v>
      </c>
      <c r="J5" s="34">
        <v>4186.4039999999995</v>
      </c>
      <c r="K5" s="34">
        <v>4083.9290000000001</v>
      </c>
      <c r="L5" s="34">
        <v>4380.9889999999996</v>
      </c>
    </row>
    <row r="6" spans="2:13" x14ac:dyDescent="0.2">
      <c r="B6" s="29" t="s">
        <v>59</v>
      </c>
      <c r="C6" s="34">
        <v>12357</v>
      </c>
      <c r="D6" s="34">
        <v>13090</v>
      </c>
      <c r="E6" s="34">
        <v>14149</v>
      </c>
      <c r="F6" s="34">
        <v>14671</v>
      </c>
      <c r="G6" s="34">
        <v>15374</v>
      </c>
      <c r="H6" s="34">
        <v>15922</v>
      </c>
      <c r="I6" s="34">
        <v>15714</v>
      </c>
      <c r="J6" s="34">
        <v>16715.575448854004</v>
      </c>
      <c r="K6" s="34">
        <v>15942.235710905001</v>
      </c>
      <c r="L6" s="34">
        <v>15588.343267</v>
      </c>
    </row>
    <row r="7" spans="2:13" x14ac:dyDescent="0.2">
      <c r="B7" s="27" t="s">
        <v>60</v>
      </c>
      <c r="L7" s="34"/>
    </row>
    <row r="8" spans="2:13" x14ac:dyDescent="0.2">
      <c r="B8" s="29" t="s">
        <v>258</v>
      </c>
      <c r="C8" s="34">
        <v>1123126</v>
      </c>
      <c r="D8" s="34">
        <v>1128291</v>
      </c>
      <c r="E8" s="34">
        <v>1166348</v>
      </c>
      <c r="F8" s="34">
        <v>1198483</v>
      </c>
      <c r="G8" s="34">
        <v>1215967</v>
      </c>
      <c r="H8" s="34">
        <v>1244549</v>
      </c>
      <c r="I8" s="34">
        <v>1246045</v>
      </c>
      <c r="J8" s="34">
        <v>1264196</v>
      </c>
      <c r="K8" s="34">
        <v>1263068</v>
      </c>
      <c r="L8" s="34">
        <v>1145238</v>
      </c>
    </row>
    <row r="9" spans="2:13" x14ac:dyDescent="0.2">
      <c r="B9" s="69" t="s">
        <v>61</v>
      </c>
      <c r="C9" s="34">
        <v>22123000</v>
      </c>
      <c r="D9" s="34">
        <v>24384544</v>
      </c>
      <c r="E9" s="34">
        <v>26227631</v>
      </c>
      <c r="F9" s="34">
        <v>28199083</v>
      </c>
      <c r="G9" s="34">
        <v>32528104</v>
      </c>
      <c r="H9" s="34">
        <v>32884099</v>
      </c>
      <c r="I9" s="34">
        <v>28739277</v>
      </c>
      <c r="J9" s="34">
        <v>29958852</v>
      </c>
      <c r="K9" s="34">
        <v>28838038</v>
      </c>
      <c r="L9" s="34">
        <v>28986361</v>
      </c>
    </row>
    <row r="10" spans="2:13" x14ac:dyDescent="0.2">
      <c r="B10" s="69" t="s">
        <v>62</v>
      </c>
      <c r="C10" s="34">
        <v>1586722</v>
      </c>
      <c r="D10" s="34">
        <v>1472905</v>
      </c>
      <c r="E10" s="34">
        <v>1384084</v>
      </c>
      <c r="F10" s="34">
        <v>1404695</v>
      </c>
      <c r="G10" s="34">
        <v>1268649</v>
      </c>
      <c r="H10" s="34">
        <v>1055218</v>
      </c>
      <c r="I10" s="34">
        <v>1367095</v>
      </c>
      <c r="J10" s="34">
        <v>1587393</v>
      </c>
      <c r="K10" s="34">
        <v>1388219</v>
      </c>
      <c r="L10" s="34">
        <v>1162503</v>
      </c>
    </row>
    <row r="11" spans="2:13" s="26" customFormat="1" x14ac:dyDescent="0.2">
      <c r="B11" s="53" t="s">
        <v>63</v>
      </c>
      <c r="C11" s="70">
        <v>6642</v>
      </c>
      <c r="D11" s="70">
        <v>5809</v>
      </c>
      <c r="E11" s="70">
        <v>5301</v>
      </c>
      <c r="F11" s="70">
        <v>5137</v>
      </c>
      <c r="G11" s="70">
        <v>2135</v>
      </c>
      <c r="H11" s="71">
        <v>476</v>
      </c>
      <c r="I11" s="71">
        <v>461</v>
      </c>
      <c r="J11" s="40" t="s">
        <v>64</v>
      </c>
      <c r="K11" s="40" t="s">
        <v>64</v>
      </c>
      <c r="L11" s="40" t="s">
        <v>64</v>
      </c>
    </row>
    <row r="12" spans="2:13" ht="25.5" x14ac:dyDescent="0.2">
      <c r="B12" s="72" t="s">
        <v>265</v>
      </c>
      <c r="C12" s="34">
        <v>1195</v>
      </c>
      <c r="D12" s="34">
        <v>1287</v>
      </c>
      <c r="E12" s="34">
        <v>1357</v>
      </c>
      <c r="F12" s="34">
        <v>1436</v>
      </c>
      <c r="G12" s="34">
        <v>1616</v>
      </c>
      <c r="H12" s="34">
        <v>1614</v>
      </c>
      <c r="I12" s="34">
        <v>1430</v>
      </c>
      <c r="J12" s="34">
        <v>1481</v>
      </c>
      <c r="K12" s="34">
        <v>1419.6530814661201</v>
      </c>
      <c r="L12" s="34">
        <v>1420.0708807914</v>
      </c>
    </row>
    <row r="13" spans="2:13" ht="15" x14ac:dyDescent="0.2">
      <c r="B13" s="29" t="s">
        <v>379</v>
      </c>
      <c r="C13" s="34">
        <v>3396295</v>
      </c>
      <c r="D13" s="34">
        <v>4090920</v>
      </c>
      <c r="E13" s="34">
        <v>4920554</v>
      </c>
      <c r="F13" s="34">
        <v>6747154</v>
      </c>
      <c r="G13" s="34">
        <v>10562675</v>
      </c>
      <c r="H13" s="34">
        <v>13408403</v>
      </c>
      <c r="I13" s="34">
        <v>17524048</v>
      </c>
      <c r="J13" s="34">
        <v>22106398</v>
      </c>
      <c r="K13" s="34">
        <v>21667616</v>
      </c>
      <c r="L13" s="34">
        <v>22864173</v>
      </c>
    </row>
    <row r="14" spans="2:13" x14ac:dyDescent="0.2">
      <c r="B14" s="27" t="s">
        <v>65</v>
      </c>
      <c r="L14" s="34"/>
    </row>
    <row r="15" spans="2:13" x14ac:dyDescent="0.2">
      <c r="B15" s="29" t="s">
        <v>66</v>
      </c>
      <c r="C15" s="34">
        <v>3742</v>
      </c>
      <c r="D15" s="34">
        <v>4197</v>
      </c>
      <c r="E15" s="34">
        <v>4405</v>
      </c>
      <c r="F15" s="34">
        <v>4329</v>
      </c>
      <c r="G15" s="34">
        <v>4331</v>
      </c>
      <c r="H15" s="34">
        <v>4198</v>
      </c>
      <c r="I15" s="34">
        <v>3806</v>
      </c>
      <c r="J15" s="34">
        <v>3675</v>
      </c>
      <c r="K15" s="34">
        <v>3648</v>
      </c>
      <c r="L15" s="34">
        <v>4237</v>
      </c>
    </row>
    <row r="16" spans="2:13" x14ac:dyDescent="0.2">
      <c r="B16" s="29" t="s">
        <v>67</v>
      </c>
      <c r="C16" s="34">
        <v>41540</v>
      </c>
      <c r="D16" s="34">
        <v>43271</v>
      </c>
      <c r="E16" s="34">
        <v>47982</v>
      </c>
      <c r="F16" s="34">
        <v>51955</v>
      </c>
      <c r="G16" s="34">
        <v>57274</v>
      </c>
      <c r="H16" s="34">
        <v>57741</v>
      </c>
      <c r="I16" s="34">
        <v>54958</v>
      </c>
      <c r="J16" s="34">
        <v>57646</v>
      </c>
      <c r="K16" s="34">
        <v>54129</v>
      </c>
      <c r="L16" s="34">
        <v>56764.493499999997</v>
      </c>
    </row>
    <row r="17" spans="2:12" x14ac:dyDescent="0.2">
      <c r="B17" s="29" t="s">
        <v>68</v>
      </c>
      <c r="C17" s="34">
        <v>29254</v>
      </c>
      <c r="D17" s="34">
        <v>30447</v>
      </c>
      <c r="E17" s="34">
        <v>33896</v>
      </c>
      <c r="F17" s="34">
        <v>37079</v>
      </c>
      <c r="G17" s="34">
        <v>42877</v>
      </c>
      <c r="H17" s="34">
        <v>44186</v>
      </c>
      <c r="I17" s="34">
        <v>42723</v>
      </c>
      <c r="J17" s="34">
        <v>46178</v>
      </c>
      <c r="K17" s="34">
        <v>46247</v>
      </c>
      <c r="L17" s="34">
        <v>47029.131999999998</v>
      </c>
    </row>
    <row r="18" spans="2:12" x14ac:dyDescent="0.2">
      <c r="B18" s="29" t="s">
        <v>69</v>
      </c>
      <c r="C18" s="34">
        <v>4908</v>
      </c>
      <c r="D18" s="34">
        <v>5185</v>
      </c>
      <c r="E18" s="34">
        <v>5735</v>
      </c>
      <c r="F18" s="34">
        <v>6209</v>
      </c>
      <c r="G18" s="34">
        <v>7047</v>
      </c>
      <c r="H18" s="34">
        <v>7228</v>
      </c>
      <c r="I18" s="34">
        <v>6855</v>
      </c>
      <c r="J18" s="34">
        <v>7249.3580000000002</v>
      </c>
      <c r="K18" s="34">
        <v>6862.1839999999993</v>
      </c>
      <c r="L18" s="34">
        <v>6949.9120000000003</v>
      </c>
    </row>
    <row r="19" spans="2:12" x14ac:dyDescent="0.2">
      <c r="B19" s="27" t="s">
        <v>70</v>
      </c>
      <c r="L19" s="34"/>
    </row>
    <row r="20" spans="2:12" x14ac:dyDescent="0.2">
      <c r="B20" s="29" t="s">
        <v>71</v>
      </c>
      <c r="C20" s="34">
        <v>12208</v>
      </c>
      <c r="D20" s="34">
        <v>12210</v>
      </c>
      <c r="E20" s="34">
        <v>12210</v>
      </c>
      <c r="F20" s="34">
        <v>12210</v>
      </c>
      <c r="G20" s="34">
        <v>12220</v>
      </c>
      <c r="H20" s="34">
        <v>12220</v>
      </c>
      <c r="I20" s="34">
        <v>12225</v>
      </c>
      <c r="J20" s="34">
        <v>12225</v>
      </c>
      <c r="K20" s="34">
        <v>12225</v>
      </c>
      <c r="L20" s="34">
        <v>12255</v>
      </c>
    </row>
    <row r="21" spans="2:12" x14ac:dyDescent="0.2">
      <c r="B21" s="29" t="s">
        <v>72</v>
      </c>
      <c r="C21" s="34">
        <v>429556</v>
      </c>
      <c r="D21" s="34">
        <v>668907</v>
      </c>
      <c r="E21" s="34">
        <v>493328</v>
      </c>
      <c r="F21" s="34">
        <v>451653</v>
      </c>
      <c r="G21" s="34">
        <v>480799</v>
      </c>
      <c r="H21" s="34">
        <v>367303</v>
      </c>
      <c r="I21" s="34">
        <v>202628</v>
      </c>
      <c r="J21" s="34">
        <v>33850</v>
      </c>
      <c r="K21" s="34">
        <v>20510</v>
      </c>
      <c r="L21" s="34">
        <v>27890</v>
      </c>
    </row>
    <row r="22" spans="2:12" x14ac:dyDescent="0.2">
      <c r="B22" s="29" t="s">
        <v>73</v>
      </c>
      <c r="L22" s="34"/>
    </row>
    <row r="23" spans="2:12" x14ac:dyDescent="0.2">
      <c r="B23" s="31" t="s">
        <v>74</v>
      </c>
      <c r="C23" s="34">
        <v>4226</v>
      </c>
      <c r="D23" s="34">
        <v>5284</v>
      </c>
      <c r="E23" s="34">
        <v>5315</v>
      </c>
      <c r="F23" s="34">
        <v>5266</v>
      </c>
      <c r="G23" s="34">
        <v>5227</v>
      </c>
      <c r="H23" s="34">
        <v>5011</v>
      </c>
      <c r="I23" s="34">
        <v>3971</v>
      </c>
      <c r="J23" s="34">
        <v>3706</v>
      </c>
      <c r="K23" s="34">
        <v>4215</v>
      </c>
      <c r="L23" s="34">
        <v>4491.583333333333</v>
      </c>
    </row>
    <row r="24" spans="2:12" x14ac:dyDescent="0.2">
      <c r="B24" s="31" t="s">
        <v>75</v>
      </c>
      <c r="C24" s="34">
        <v>12717</v>
      </c>
      <c r="D24" s="34">
        <v>15210</v>
      </c>
      <c r="E24" s="34">
        <v>16144</v>
      </c>
      <c r="F24" s="34">
        <v>15810</v>
      </c>
      <c r="G24" s="34">
        <v>15541</v>
      </c>
      <c r="H24" s="34">
        <v>14346</v>
      </c>
      <c r="I24" s="34">
        <v>8623</v>
      </c>
      <c r="J24" s="34">
        <v>6224.604335</v>
      </c>
      <c r="K24" s="34">
        <v>14940.995389</v>
      </c>
      <c r="L24" s="34">
        <v>14258.823558</v>
      </c>
    </row>
    <row r="25" spans="2:12" x14ac:dyDescent="0.2">
      <c r="B25" s="29" t="s">
        <v>76</v>
      </c>
      <c r="C25" s="34">
        <v>20421</v>
      </c>
      <c r="D25" s="34">
        <v>19397</v>
      </c>
      <c r="E25" s="34">
        <v>19614</v>
      </c>
      <c r="F25" s="34">
        <v>19998</v>
      </c>
      <c r="G25" s="34">
        <v>20030</v>
      </c>
      <c r="H25" s="34">
        <v>19979</v>
      </c>
      <c r="I25" s="34">
        <v>20123</v>
      </c>
      <c r="J25" s="34">
        <v>20021</v>
      </c>
      <c r="K25" s="34">
        <v>19862</v>
      </c>
      <c r="L25" s="34">
        <v>20096</v>
      </c>
    </row>
    <row r="26" spans="2:12" x14ac:dyDescent="0.2">
      <c r="B26" s="29" t="s">
        <v>77</v>
      </c>
      <c r="L26" s="34"/>
    </row>
    <row r="27" spans="2:12" x14ac:dyDescent="0.2">
      <c r="B27" s="31" t="s">
        <v>75</v>
      </c>
      <c r="C27" s="34">
        <v>6842</v>
      </c>
      <c r="D27" s="34">
        <v>7407</v>
      </c>
      <c r="E27" s="34">
        <v>7413</v>
      </c>
      <c r="F27" s="34">
        <v>7495</v>
      </c>
      <c r="G27" s="34">
        <v>7710</v>
      </c>
      <c r="H27" s="34">
        <v>7310</v>
      </c>
      <c r="I27" s="34">
        <v>3906</v>
      </c>
      <c r="J27" s="34">
        <v>2158.16385633338</v>
      </c>
      <c r="K27" s="34">
        <v>6602.24</v>
      </c>
      <c r="L27" s="34">
        <v>7043.99</v>
      </c>
    </row>
    <row r="28" spans="2:12" x14ac:dyDescent="0.2">
      <c r="B28" s="31" t="s">
        <v>78</v>
      </c>
      <c r="C28" s="33">
        <v>130</v>
      </c>
      <c r="D28" s="33">
        <v>130</v>
      </c>
      <c r="E28" s="33">
        <v>140</v>
      </c>
      <c r="F28" s="33">
        <v>145</v>
      </c>
      <c r="G28" s="33">
        <v>120</v>
      </c>
      <c r="H28" s="33">
        <v>116</v>
      </c>
      <c r="I28" s="33">
        <v>114</v>
      </c>
      <c r="J28" s="33">
        <v>161.55825100000001</v>
      </c>
      <c r="K28" s="33">
        <v>138.68</v>
      </c>
      <c r="L28" s="34">
        <v>159.47</v>
      </c>
    </row>
    <row r="29" spans="2:12" x14ac:dyDescent="0.2">
      <c r="B29" s="29" t="s">
        <v>79</v>
      </c>
      <c r="L29" s="34"/>
    </row>
    <row r="30" spans="2:12" ht="15" x14ac:dyDescent="0.2">
      <c r="B30" s="31" t="s">
        <v>380</v>
      </c>
      <c r="C30" s="34">
        <v>4169</v>
      </c>
      <c r="D30" s="34">
        <v>4314</v>
      </c>
      <c r="E30" s="34">
        <v>4476</v>
      </c>
      <c r="F30" s="34">
        <v>5355</v>
      </c>
      <c r="G30" s="34">
        <v>5882</v>
      </c>
      <c r="H30" s="34">
        <v>5579</v>
      </c>
      <c r="I30" s="34">
        <v>1238</v>
      </c>
      <c r="J30" s="33">
        <v>857</v>
      </c>
      <c r="K30" s="34">
        <v>3296</v>
      </c>
      <c r="L30" s="34">
        <v>3692.5509999999999</v>
      </c>
    </row>
    <row r="31" spans="2:12" x14ac:dyDescent="0.2">
      <c r="B31" s="73" t="s">
        <v>80</v>
      </c>
      <c r="C31" s="74">
        <v>96</v>
      </c>
      <c r="D31" s="74">
        <v>103</v>
      </c>
      <c r="E31" s="74">
        <v>108</v>
      </c>
      <c r="F31" s="74">
        <v>124</v>
      </c>
      <c r="G31" s="74">
        <v>136</v>
      </c>
      <c r="H31" s="74">
        <v>123</v>
      </c>
      <c r="I31" s="74">
        <v>56</v>
      </c>
      <c r="J31" s="74">
        <v>93.194999999999993</v>
      </c>
      <c r="K31" s="74">
        <v>88.17</v>
      </c>
      <c r="L31" s="75">
        <v>79.347999999999999</v>
      </c>
    </row>
    <row r="33" spans="1:2" x14ac:dyDescent="0.2">
      <c r="A33" s="41" t="s">
        <v>284</v>
      </c>
      <c r="B33" s="23" t="s">
        <v>295</v>
      </c>
    </row>
    <row r="34" spans="1:2" x14ac:dyDescent="0.2">
      <c r="A34" s="41" t="s">
        <v>286</v>
      </c>
      <c r="B34" s="23" t="s">
        <v>285</v>
      </c>
    </row>
    <row r="35" spans="1:2" x14ac:dyDescent="0.2">
      <c r="A35" s="41" t="s">
        <v>288</v>
      </c>
      <c r="B35" s="23" t="s">
        <v>328</v>
      </c>
    </row>
    <row r="36" spans="1:2" x14ac:dyDescent="0.2">
      <c r="A36" s="41" t="s">
        <v>290</v>
      </c>
      <c r="B36" s="23" t="s">
        <v>329</v>
      </c>
    </row>
    <row r="37" spans="1:2" x14ac:dyDescent="0.2">
      <c r="A37" s="41" t="s">
        <v>87</v>
      </c>
    </row>
    <row r="38" spans="1:2" x14ac:dyDescent="0.2">
      <c r="B38" s="43"/>
    </row>
    <row r="39" spans="1:2" x14ac:dyDescent="0.2">
      <c r="A39" s="84" t="s">
        <v>484</v>
      </c>
      <c r="B39" s="43"/>
    </row>
    <row r="40" spans="1:2" x14ac:dyDescent="0.2">
      <c r="A40" s="44" t="s">
        <v>485</v>
      </c>
    </row>
    <row r="41" spans="1:2" ht="16.5" customHeight="1" x14ac:dyDescent="0.2">
      <c r="A41" s="76" t="s">
        <v>82</v>
      </c>
    </row>
    <row r="42" spans="1:2" x14ac:dyDescent="0.2">
      <c r="A42" s="76" t="s">
        <v>84</v>
      </c>
    </row>
    <row r="43" spans="1:2" x14ac:dyDescent="0.2">
      <c r="A43" s="76" t="s">
        <v>86</v>
      </c>
    </row>
    <row r="44" spans="1:2" x14ac:dyDescent="0.2">
      <c r="A44" s="76" t="s">
        <v>88</v>
      </c>
    </row>
    <row r="45" spans="1:2" x14ac:dyDescent="0.2">
      <c r="A45" s="76" t="s">
        <v>81</v>
      </c>
    </row>
    <row r="46" spans="1:2" x14ac:dyDescent="0.2">
      <c r="A46" s="76" t="s">
        <v>83</v>
      </c>
    </row>
    <row r="47" spans="1:2" x14ac:dyDescent="0.2">
      <c r="A47" s="76" t="s">
        <v>85</v>
      </c>
    </row>
    <row r="48" spans="1:2" x14ac:dyDescent="0.2">
      <c r="A48" s="76" t="s">
        <v>77</v>
      </c>
    </row>
    <row r="49" spans="1:1" x14ac:dyDescent="0.2">
      <c r="A49" s="76" t="s">
        <v>89</v>
      </c>
    </row>
  </sheetData>
  <mergeCells count="1">
    <mergeCell ref="B2:L2"/>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1E6CA-BDD4-4149-B827-0952D3323C6A}">
  <sheetPr codeName="Sheet6">
    <tabColor theme="4" tint="0.39997558519241921"/>
  </sheetPr>
  <dimension ref="A1:L56"/>
  <sheetViews>
    <sheetView tabSelected="1" workbookViewId="0">
      <pane xSplit="2" ySplit="3" topLeftCell="C27" activePane="bottomRight" state="frozen"/>
      <selection sqref="A1:XFD1048576"/>
      <selection pane="topRight" sqref="A1:XFD1048576"/>
      <selection pane="bottomLeft" sqref="A1:XFD1048576"/>
      <selection pane="bottomRight" activeCell="R46" sqref="R46"/>
    </sheetView>
  </sheetViews>
  <sheetFormatPr defaultColWidth="9.140625" defaultRowHeight="12.75" x14ac:dyDescent="0.2"/>
  <cols>
    <col min="1" max="1" width="2.85546875" style="23" customWidth="1"/>
    <col min="2" max="2" width="44.7109375" style="23" customWidth="1"/>
    <col min="3" max="12" width="10.28515625" style="23" customWidth="1"/>
    <col min="13" max="16384" width="9.140625" style="23"/>
  </cols>
  <sheetData>
    <row r="1" spans="2:12" customFormat="1" ht="40.5" customHeight="1" x14ac:dyDescent="0.25">
      <c r="B1" s="20" t="s">
        <v>335</v>
      </c>
      <c r="C1" s="18"/>
      <c r="D1" s="19"/>
      <c r="E1" s="19"/>
      <c r="F1" s="19"/>
      <c r="G1" s="19"/>
      <c r="H1" s="19"/>
      <c r="I1" s="19"/>
      <c r="J1" s="19"/>
      <c r="K1" s="19"/>
      <c r="L1" s="21" t="s">
        <v>340</v>
      </c>
    </row>
    <row r="2" spans="2:12" s="8" customFormat="1" ht="15" x14ac:dyDescent="0.25">
      <c r="B2" s="88" t="s">
        <v>90</v>
      </c>
      <c r="C2" s="88"/>
      <c r="D2" s="88"/>
      <c r="E2" s="88"/>
      <c r="F2" s="88"/>
      <c r="G2" s="88"/>
      <c r="H2" s="88"/>
      <c r="I2" s="88"/>
      <c r="J2" s="88"/>
      <c r="K2" s="88"/>
      <c r="L2" s="88"/>
    </row>
    <row r="3" spans="2:12" customFormat="1" ht="17.25" x14ac:dyDescent="0.25">
      <c r="B3" s="2"/>
      <c r="C3" s="6">
        <v>2014</v>
      </c>
      <c r="D3" s="6">
        <v>2015</v>
      </c>
      <c r="E3" s="6">
        <v>2016</v>
      </c>
      <c r="F3" s="6">
        <v>2017</v>
      </c>
      <c r="G3" s="6">
        <v>2018</v>
      </c>
      <c r="H3" s="6">
        <v>2019</v>
      </c>
      <c r="I3" s="6">
        <v>2020</v>
      </c>
      <c r="J3" s="7">
        <v>2021</v>
      </c>
      <c r="K3" s="17" t="s">
        <v>263</v>
      </c>
      <c r="L3" s="17" t="s">
        <v>264</v>
      </c>
    </row>
    <row r="4" spans="2:12" s="22" customFormat="1" x14ac:dyDescent="0.2">
      <c r="C4" s="90" t="s">
        <v>91</v>
      </c>
      <c r="D4" s="90"/>
      <c r="E4" s="90"/>
      <c r="F4" s="90"/>
      <c r="G4" s="90"/>
      <c r="H4" s="90"/>
      <c r="I4" s="90"/>
      <c r="J4" s="90"/>
      <c r="K4" s="90"/>
      <c r="L4" s="90"/>
    </row>
    <row r="5" spans="2:12" s="22" customFormat="1" x14ac:dyDescent="0.2">
      <c r="B5" s="27" t="s">
        <v>92</v>
      </c>
    </row>
    <row r="6" spans="2:12" x14ac:dyDescent="0.2">
      <c r="B6" s="29" t="s">
        <v>93</v>
      </c>
      <c r="C6" s="95">
        <v>-1082</v>
      </c>
      <c r="D6" s="95">
        <v>-1141</v>
      </c>
      <c r="E6" s="95">
        <v>-1293.5999999999999</v>
      </c>
      <c r="F6" s="95">
        <v>-1466.1</v>
      </c>
      <c r="G6" s="95">
        <v>-1673.1</v>
      </c>
      <c r="H6" s="95">
        <v>-1430.2</v>
      </c>
      <c r="I6" s="95">
        <v>-1116</v>
      </c>
      <c r="J6" s="95">
        <v>-1617.3</v>
      </c>
      <c r="K6" s="95">
        <v>-1502.4</v>
      </c>
      <c r="L6" s="95">
        <v>-1593.1789622607901</v>
      </c>
    </row>
    <row r="7" spans="2:12" x14ac:dyDescent="0.2">
      <c r="B7" s="29" t="s">
        <v>94</v>
      </c>
      <c r="C7" s="95">
        <v>245.5</v>
      </c>
      <c r="D7" s="95">
        <v>316.2</v>
      </c>
      <c r="E7" s="95">
        <v>419.3</v>
      </c>
      <c r="F7" s="95">
        <v>503.3</v>
      </c>
      <c r="G7" s="95">
        <v>611.20000000000005</v>
      </c>
      <c r="H7" s="95">
        <v>510.8</v>
      </c>
      <c r="I7" s="95">
        <v>150</v>
      </c>
      <c r="J7" s="95">
        <v>316.39999999999998</v>
      </c>
      <c r="K7" s="95">
        <v>644.9</v>
      </c>
      <c r="L7" s="95">
        <v>1140.8481690728499</v>
      </c>
    </row>
    <row r="8" spans="2:12" x14ac:dyDescent="0.2">
      <c r="B8" s="29" t="s">
        <v>95</v>
      </c>
      <c r="C8" s="95">
        <v>-236.1</v>
      </c>
      <c r="D8" s="95">
        <v>-274.7</v>
      </c>
      <c r="E8" s="95">
        <v>-319.7</v>
      </c>
      <c r="F8" s="95">
        <v>-352.9</v>
      </c>
      <c r="G8" s="95">
        <v>-389.6</v>
      </c>
      <c r="H8" s="95">
        <v>-441.4</v>
      </c>
      <c r="I8" s="95">
        <v>-423.1</v>
      </c>
      <c r="J8" s="95">
        <v>-390.2</v>
      </c>
      <c r="K8" s="95">
        <v>-618.1</v>
      </c>
      <c r="L8" s="95">
        <v>-833.32955667838598</v>
      </c>
    </row>
    <row r="9" spans="2:12" x14ac:dyDescent="0.2">
      <c r="B9" s="29" t="s">
        <v>96</v>
      </c>
      <c r="C9" s="95">
        <v>813.1</v>
      </c>
      <c r="D9" s="95">
        <v>842.1</v>
      </c>
      <c r="E9" s="95">
        <v>939.8</v>
      </c>
      <c r="F9" s="95">
        <v>964.3</v>
      </c>
      <c r="G9" s="95">
        <v>999.5</v>
      </c>
      <c r="H9" s="95">
        <v>1030.7</v>
      </c>
      <c r="I9" s="95">
        <v>1150.8</v>
      </c>
      <c r="J9" s="95">
        <v>1034.7</v>
      </c>
      <c r="K9" s="95">
        <v>1159.4000000000001</v>
      </c>
      <c r="L9" s="95">
        <v>1836.20708877634</v>
      </c>
    </row>
    <row r="10" spans="2:12" x14ac:dyDescent="0.2">
      <c r="B10" s="29" t="s">
        <v>97</v>
      </c>
      <c r="C10" s="95">
        <v>-259.39999999999998</v>
      </c>
      <c r="D10" s="95">
        <v>-257.5</v>
      </c>
      <c r="E10" s="95">
        <v>-254.2</v>
      </c>
      <c r="F10" s="95">
        <v>-351.3</v>
      </c>
      <c r="G10" s="95">
        <v>-452</v>
      </c>
      <c r="H10" s="95">
        <v>-330.1</v>
      </c>
      <c r="I10" s="95">
        <v>-238.2</v>
      </c>
      <c r="J10" s="95">
        <v>-656.3</v>
      </c>
      <c r="K10" s="95">
        <v>-315.14052272635001</v>
      </c>
      <c r="L10" s="95">
        <v>550.546738910013</v>
      </c>
    </row>
    <row r="11" spans="2:12" x14ac:dyDescent="0.2">
      <c r="B11" s="29" t="s">
        <v>98</v>
      </c>
      <c r="C11" s="95">
        <v>180.9</v>
      </c>
      <c r="D11" s="95">
        <v>129.69999999999999</v>
      </c>
      <c r="E11" s="95">
        <v>46</v>
      </c>
      <c r="F11" s="95">
        <v>330</v>
      </c>
      <c r="G11" s="95">
        <v>4.4000000000000004</v>
      </c>
      <c r="H11" s="95">
        <v>62.3</v>
      </c>
      <c r="I11" s="95">
        <v>405.9</v>
      </c>
      <c r="J11" s="95">
        <v>-745.3</v>
      </c>
      <c r="K11" s="95">
        <v>-1087.8</v>
      </c>
      <c r="L11" s="95">
        <v>1041.94792395437</v>
      </c>
    </row>
    <row r="12" spans="2:12" s="22" customFormat="1" x14ac:dyDescent="0.2">
      <c r="C12" s="90" t="s">
        <v>99</v>
      </c>
      <c r="D12" s="90"/>
      <c r="E12" s="90"/>
      <c r="F12" s="90"/>
      <c r="G12" s="90"/>
      <c r="H12" s="90"/>
      <c r="I12" s="90"/>
      <c r="J12" s="90"/>
      <c r="K12" s="90"/>
      <c r="L12" s="90"/>
    </row>
    <row r="13" spans="2:12" s="22" customFormat="1" x14ac:dyDescent="0.2">
      <c r="B13" s="27" t="s">
        <v>100</v>
      </c>
    </row>
    <row r="14" spans="2:12" x14ac:dyDescent="0.2">
      <c r="B14" s="29" t="s">
        <v>101</v>
      </c>
      <c r="C14" s="96">
        <v>-8287</v>
      </c>
      <c r="D14" s="96">
        <v>-8388</v>
      </c>
      <c r="E14" s="96">
        <v>-8873</v>
      </c>
      <c r="F14" s="96">
        <v>-9619</v>
      </c>
      <c r="G14" s="96">
        <v>-10343</v>
      </c>
      <c r="H14" s="96">
        <v>-7997</v>
      </c>
      <c r="I14" s="96">
        <v>-6008</v>
      </c>
      <c r="J14" s="96">
        <v>-8139</v>
      </c>
      <c r="K14" s="96">
        <v>-5185</v>
      </c>
      <c r="L14" s="96">
        <v>-4900.4206165607447</v>
      </c>
    </row>
    <row r="15" spans="2:12" x14ac:dyDescent="0.2">
      <c r="B15" s="29" t="s">
        <v>102</v>
      </c>
      <c r="C15" s="96">
        <v>1880</v>
      </c>
      <c r="D15" s="96">
        <v>2325</v>
      </c>
      <c r="E15" s="96">
        <v>2879</v>
      </c>
      <c r="F15" s="96">
        <v>3302</v>
      </c>
      <c r="G15" s="96">
        <v>3766</v>
      </c>
      <c r="H15" s="96">
        <v>2849</v>
      </c>
      <c r="I15" s="96">
        <v>819</v>
      </c>
      <c r="J15" s="96">
        <v>1586</v>
      </c>
      <c r="K15" s="96">
        <v>2110</v>
      </c>
      <c r="L15" s="96">
        <v>3404.4614859040353</v>
      </c>
    </row>
    <row r="16" spans="2:12" x14ac:dyDescent="0.2">
      <c r="B16" s="29" t="s">
        <v>103</v>
      </c>
      <c r="C16" s="96">
        <v>-1808</v>
      </c>
      <c r="D16" s="96">
        <v>-2013</v>
      </c>
      <c r="E16" s="96">
        <v>-2202</v>
      </c>
      <c r="F16" s="96">
        <v>-2319</v>
      </c>
      <c r="G16" s="96">
        <v>-2385</v>
      </c>
      <c r="H16" s="96">
        <v>-2462</v>
      </c>
      <c r="I16" s="96">
        <v>-2205</v>
      </c>
      <c r="J16" s="96">
        <v>-1959</v>
      </c>
      <c r="K16" s="96">
        <v>-1869.8827815877371</v>
      </c>
      <c r="L16" s="96">
        <v>-2563.7704309187061</v>
      </c>
    </row>
    <row r="17" spans="2:12" x14ac:dyDescent="0.2">
      <c r="B17" s="29" t="s">
        <v>104</v>
      </c>
      <c r="C17" s="96">
        <v>6227</v>
      </c>
      <c r="D17" s="96">
        <v>6193</v>
      </c>
      <c r="E17" s="96">
        <v>6453</v>
      </c>
      <c r="F17" s="96">
        <v>6327</v>
      </c>
      <c r="G17" s="96">
        <v>6163</v>
      </c>
      <c r="H17" s="96">
        <v>5766</v>
      </c>
      <c r="I17" s="96">
        <v>6207</v>
      </c>
      <c r="J17" s="96">
        <v>5228</v>
      </c>
      <c r="K17" s="96">
        <v>3496</v>
      </c>
      <c r="L17" s="96">
        <v>5618.6388579851591</v>
      </c>
    </row>
    <row r="18" spans="2:12" x14ac:dyDescent="0.2">
      <c r="B18" s="29" t="s">
        <v>105</v>
      </c>
      <c r="C18" s="96">
        <v>-1988</v>
      </c>
      <c r="D18" s="96">
        <v>-1883</v>
      </c>
      <c r="E18" s="96">
        <v>-1742</v>
      </c>
      <c r="F18" s="96">
        <v>-2309</v>
      </c>
      <c r="G18" s="96">
        <v>-2799</v>
      </c>
      <c r="H18" s="96">
        <v>-1843</v>
      </c>
      <c r="I18" s="96">
        <v>-1187</v>
      </c>
      <c r="J18" s="96">
        <v>-3284</v>
      </c>
      <c r="K18" s="96">
        <v>-1448.4536781342467</v>
      </c>
      <c r="L18" s="96">
        <v>1558.9092964097399</v>
      </c>
    </row>
    <row r="19" spans="2:12" x14ac:dyDescent="0.2">
      <c r="B19" s="29" t="s">
        <v>106</v>
      </c>
      <c r="C19" s="96">
        <v>1369</v>
      </c>
      <c r="D19" s="96">
        <v>-1489</v>
      </c>
      <c r="E19" s="96">
        <v>-500</v>
      </c>
      <c r="F19" s="96">
        <v>2068</v>
      </c>
      <c r="G19" s="96">
        <v>-1103</v>
      </c>
      <c r="H19" s="96">
        <v>377</v>
      </c>
      <c r="I19" s="96">
        <v>-2328</v>
      </c>
      <c r="J19" s="96">
        <v>-3967</v>
      </c>
      <c r="K19" s="96">
        <v>-2806</v>
      </c>
      <c r="L19" s="96">
        <v>2825.6329513360442</v>
      </c>
    </row>
    <row r="20" spans="2:12" s="22" customFormat="1" ht="15" x14ac:dyDescent="0.2">
      <c r="C20" s="90" t="s">
        <v>375</v>
      </c>
      <c r="D20" s="90"/>
      <c r="E20" s="90"/>
      <c r="F20" s="90"/>
      <c r="G20" s="90"/>
      <c r="H20" s="90"/>
      <c r="I20" s="90"/>
      <c r="J20" s="90"/>
      <c r="K20" s="90"/>
      <c r="L20" s="90"/>
    </row>
    <row r="21" spans="2:12" s="22" customFormat="1" x14ac:dyDescent="0.2">
      <c r="B21" s="27" t="s">
        <v>107</v>
      </c>
    </row>
    <row r="22" spans="2:12" x14ac:dyDescent="0.2">
      <c r="B22" s="29" t="s">
        <v>108</v>
      </c>
      <c r="C22" s="95">
        <v>-10.4</v>
      </c>
      <c r="D22" s="95">
        <v>-9.9</v>
      </c>
      <c r="E22" s="95">
        <v>-10.1</v>
      </c>
      <c r="F22" s="95">
        <v>-10.199999999999999</v>
      </c>
      <c r="G22" s="95">
        <v>-10.9</v>
      </c>
      <c r="H22" s="95">
        <v>-9</v>
      </c>
      <c r="I22" s="95">
        <v>-7.1</v>
      </c>
      <c r="J22" s="95">
        <v>-9.1999999999999993</v>
      </c>
      <c r="K22" s="95">
        <v>-6.7</v>
      </c>
      <c r="L22" s="95">
        <v>-5.8</v>
      </c>
    </row>
    <row r="23" spans="2:12" x14ac:dyDescent="0.2">
      <c r="B23" s="29" t="s">
        <v>109</v>
      </c>
      <c r="C23" s="95">
        <v>7.8</v>
      </c>
      <c r="D23" s="95">
        <v>7.3</v>
      </c>
      <c r="E23" s="95">
        <v>7.3</v>
      </c>
      <c r="F23" s="95">
        <v>6.7</v>
      </c>
      <c r="G23" s="95">
        <v>6.5</v>
      </c>
      <c r="H23" s="95">
        <v>6.5</v>
      </c>
      <c r="I23" s="95">
        <v>7.3</v>
      </c>
      <c r="J23" s="95">
        <v>5.9</v>
      </c>
      <c r="K23" s="95">
        <v>4.5</v>
      </c>
      <c r="L23" s="95">
        <v>6.6568956111219073</v>
      </c>
    </row>
    <row r="24" spans="2:12" x14ac:dyDescent="0.2">
      <c r="B24" s="29" t="s">
        <v>110</v>
      </c>
      <c r="C24" s="95">
        <v>-2.5</v>
      </c>
      <c r="D24" s="95">
        <v>-2.2000000000000002</v>
      </c>
      <c r="E24" s="95">
        <v>-2</v>
      </c>
      <c r="F24" s="95">
        <v>-2.4</v>
      </c>
      <c r="G24" s="95">
        <v>-3</v>
      </c>
      <c r="H24" s="95">
        <v>-2.1</v>
      </c>
      <c r="I24" s="95">
        <v>-1.4</v>
      </c>
      <c r="J24" s="95">
        <v>-3.7</v>
      </c>
      <c r="K24" s="95">
        <v>-1.9</v>
      </c>
      <c r="L24" s="95">
        <v>1.8</v>
      </c>
    </row>
    <row r="25" spans="2:12" s="22" customFormat="1" ht="15" x14ac:dyDescent="0.2">
      <c r="B25" s="63" t="s">
        <v>376</v>
      </c>
      <c r="C25" s="64">
        <v>97.6</v>
      </c>
      <c r="D25" s="64">
        <v>100.2</v>
      </c>
      <c r="E25" s="64">
        <v>104.2</v>
      </c>
      <c r="F25" s="64">
        <v>105.6</v>
      </c>
      <c r="G25" s="64">
        <v>105.8</v>
      </c>
      <c r="H25" s="64">
        <v>103.9</v>
      </c>
      <c r="I25" s="64">
        <v>106.4</v>
      </c>
      <c r="J25" s="64">
        <v>97.5</v>
      </c>
      <c r="K25" s="64">
        <v>88.7</v>
      </c>
      <c r="L25" s="64">
        <v>85.8</v>
      </c>
    </row>
    <row r="26" spans="2:12" s="22" customFormat="1" x14ac:dyDescent="0.2">
      <c r="B26" s="27" t="s">
        <v>111</v>
      </c>
    </row>
    <row r="27" spans="2:12" x14ac:dyDescent="0.2">
      <c r="B27" s="29" t="s">
        <v>112</v>
      </c>
      <c r="C27" s="60">
        <v>1295.3</v>
      </c>
      <c r="D27" s="60">
        <v>1345.1</v>
      </c>
      <c r="E27" s="60">
        <v>1263.3</v>
      </c>
      <c r="F27" s="60">
        <v>1595.3</v>
      </c>
      <c r="G27" s="60">
        <v>1751.2</v>
      </c>
      <c r="H27" s="60">
        <v>1889.3</v>
      </c>
      <c r="I27" s="60">
        <v>1588.3</v>
      </c>
      <c r="J27" s="60">
        <v>1227.2</v>
      </c>
      <c r="K27" s="60">
        <v>2132.6999999999998</v>
      </c>
      <c r="L27" s="60">
        <v>3036.2612826381301</v>
      </c>
    </row>
    <row r="28" spans="2:12" x14ac:dyDescent="0.2">
      <c r="B28" s="29" t="s">
        <v>113</v>
      </c>
      <c r="C28" s="62">
        <v>9884</v>
      </c>
      <c r="D28" s="62">
        <v>9337</v>
      </c>
      <c r="E28" s="62">
        <v>8433</v>
      </c>
      <c r="F28" s="62">
        <v>10436</v>
      </c>
      <c r="G28" s="62">
        <v>9583</v>
      </c>
      <c r="H28" s="62">
        <v>10402</v>
      </c>
      <c r="I28" s="62">
        <v>8521</v>
      </c>
      <c r="J28" s="62">
        <v>6122</v>
      </c>
      <c r="K28" s="62">
        <v>5874</v>
      </c>
      <c r="L28" s="62">
        <v>9373.1330102289867</v>
      </c>
    </row>
    <row r="29" spans="2:12" x14ac:dyDescent="0.2">
      <c r="B29" s="29" t="s">
        <v>114</v>
      </c>
      <c r="C29" s="61">
        <v>6.1</v>
      </c>
      <c r="D29" s="61">
        <v>5.9</v>
      </c>
      <c r="E29" s="61">
        <v>5.3</v>
      </c>
      <c r="F29" s="61">
        <v>6</v>
      </c>
      <c r="G29" s="61">
        <v>5.2</v>
      </c>
      <c r="H29" s="61">
        <v>6.3</v>
      </c>
      <c r="I29" s="61">
        <v>6.4</v>
      </c>
      <c r="J29" s="61">
        <v>3.6</v>
      </c>
      <c r="K29" s="61">
        <v>3.9</v>
      </c>
      <c r="L29" s="61">
        <v>6.6906621553430385</v>
      </c>
    </row>
    <row r="30" spans="2:12" s="22" customFormat="1" x14ac:dyDescent="0.2">
      <c r="B30" s="63" t="s">
        <v>115</v>
      </c>
    </row>
    <row r="31" spans="2:12" x14ac:dyDescent="0.2">
      <c r="B31" s="29" t="s">
        <v>116</v>
      </c>
      <c r="C31" s="60">
        <v>5623.8</v>
      </c>
      <c r="D31" s="60">
        <v>6459.7</v>
      </c>
      <c r="E31" s="60">
        <v>6899.3</v>
      </c>
      <c r="F31" s="60">
        <v>7887.9</v>
      </c>
      <c r="G31" s="60">
        <v>9578</v>
      </c>
      <c r="H31" s="60">
        <v>9955.6</v>
      </c>
      <c r="I31" s="60">
        <v>9141.7000000000007</v>
      </c>
      <c r="J31" s="60">
        <v>10377.9</v>
      </c>
      <c r="K31" s="60">
        <v>18038.7</v>
      </c>
      <c r="L31" s="30" t="s">
        <v>64</v>
      </c>
    </row>
    <row r="32" spans="2:12" x14ac:dyDescent="0.2">
      <c r="B32" s="29" t="s">
        <v>117</v>
      </c>
      <c r="C32" s="62">
        <v>42914</v>
      </c>
      <c r="D32" s="62">
        <v>44839</v>
      </c>
      <c r="E32" s="62">
        <v>46418</v>
      </c>
      <c r="F32" s="62">
        <v>51604</v>
      </c>
      <c r="G32" s="62">
        <v>52412</v>
      </c>
      <c r="H32" s="62">
        <v>54811</v>
      </c>
      <c r="I32" s="62">
        <v>49041</v>
      </c>
      <c r="J32" s="62">
        <v>51775</v>
      </c>
      <c r="K32" s="62">
        <v>49666.860933456221</v>
      </c>
      <c r="L32" s="62">
        <v>54831.562590834299</v>
      </c>
    </row>
    <row r="33" spans="1:12" ht="15" x14ac:dyDescent="0.2">
      <c r="B33" s="29" t="s">
        <v>377</v>
      </c>
      <c r="C33" s="61">
        <v>54.1</v>
      </c>
      <c r="D33" s="61">
        <v>52.7</v>
      </c>
      <c r="E33" s="61">
        <v>52.8</v>
      </c>
      <c r="F33" s="61">
        <v>54.7</v>
      </c>
      <c r="G33" s="61">
        <v>55.3</v>
      </c>
      <c r="H33" s="61">
        <v>61.6</v>
      </c>
      <c r="I33" s="61">
        <v>58.092081706017815</v>
      </c>
      <c r="J33" s="61">
        <v>58.429448095956559</v>
      </c>
      <c r="K33" s="61">
        <v>64.632450452611607</v>
      </c>
      <c r="L33" s="61">
        <v>64.963774605861161</v>
      </c>
    </row>
    <row r="34" spans="1:12" x14ac:dyDescent="0.2">
      <c r="B34" s="29" t="s">
        <v>118</v>
      </c>
    </row>
    <row r="35" spans="1:12" x14ac:dyDescent="0.2">
      <c r="B35" s="31" t="s">
        <v>119</v>
      </c>
    </row>
    <row r="36" spans="1:12" ht="15" x14ac:dyDescent="0.2">
      <c r="B36" s="31" t="s">
        <v>378</v>
      </c>
      <c r="C36" s="61">
        <v>15.2</v>
      </c>
      <c r="D36" s="61">
        <v>19.8</v>
      </c>
      <c r="E36" s="61">
        <v>18</v>
      </c>
      <c r="F36" s="61">
        <v>17.3</v>
      </c>
      <c r="G36" s="61">
        <v>21.3</v>
      </c>
      <c r="H36" s="61">
        <v>21.8</v>
      </c>
      <c r="I36" s="61">
        <v>22.6</v>
      </c>
      <c r="J36" s="61">
        <v>22.3</v>
      </c>
      <c r="K36" s="61">
        <v>12.3</v>
      </c>
      <c r="L36" s="61">
        <v>10.9</v>
      </c>
    </row>
    <row r="37" spans="1:12" s="22" customFormat="1" x14ac:dyDescent="0.2">
      <c r="B37" s="65" t="s">
        <v>120</v>
      </c>
      <c r="C37" s="66">
        <v>1527.2</v>
      </c>
      <c r="D37" s="66">
        <v>1798.4</v>
      </c>
      <c r="E37" s="66">
        <v>2050.8000000000002</v>
      </c>
      <c r="F37" s="66">
        <v>2116.4</v>
      </c>
      <c r="G37" s="66">
        <v>2333.8000000000002</v>
      </c>
      <c r="H37" s="66">
        <v>1913.7</v>
      </c>
      <c r="I37" s="64">
        <v>507.7</v>
      </c>
      <c r="J37" s="64">
        <v>194.5</v>
      </c>
      <c r="K37" s="64">
        <v>720</v>
      </c>
      <c r="L37" s="64">
        <v>1487.3030000000001</v>
      </c>
    </row>
    <row r="38" spans="1:12" s="22" customFormat="1" x14ac:dyDescent="0.2">
      <c r="B38" s="27" t="s">
        <v>121</v>
      </c>
    </row>
    <row r="39" spans="1:12" x14ac:dyDescent="0.2">
      <c r="B39" s="29" t="s">
        <v>122</v>
      </c>
      <c r="C39" s="67">
        <v>130.56</v>
      </c>
      <c r="D39" s="67">
        <v>135.94</v>
      </c>
      <c r="E39" s="67">
        <v>145.6</v>
      </c>
      <c r="F39" s="67">
        <v>152.46</v>
      </c>
      <c r="G39" s="67">
        <v>162.54</v>
      </c>
      <c r="H39" s="67">
        <v>178.78</v>
      </c>
      <c r="I39" s="67">
        <v>185.52</v>
      </c>
      <c r="J39" s="67">
        <v>198.88</v>
      </c>
      <c r="K39" s="67">
        <v>324.55</v>
      </c>
      <c r="L39" s="67">
        <v>327.53305661157032</v>
      </c>
    </row>
    <row r="40" spans="1:12" x14ac:dyDescent="0.2">
      <c r="B40" s="29" t="s">
        <v>123</v>
      </c>
      <c r="C40" s="67">
        <v>198.35</v>
      </c>
      <c r="D40" s="67">
        <v>190.16</v>
      </c>
      <c r="E40" s="67">
        <v>202.39</v>
      </c>
      <c r="F40" s="67">
        <v>211.49</v>
      </c>
      <c r="G40" s="67">
        <v>229.9</v>
      </c>
      <c r="H40" s="67">
        <v>246.97</v>
      </c>
      <c r="I40" s="67">
        <v>258.61</v>
      </c>
      <c r="J40" s="67">
        <v>283.18</v>
      </c>
      <c r="K40" s="67">
        <v>431.91</v>
      </c>
      <c r="L40" s="67">
        <v>436.87841459667743</v>
      </c>
    </row>
    <row r="41" spans="1:12" x14ac:dyDescent="0.2">
      <c r="B41" s="29" t="s">
        <v>124</v>
      </c>
      <c r="C41" s="67">
        <v>215.16</v>
      </c>
      <c r="D41" s="67">
        <v>207.99</v>
      </c>
      <c r="E41" s="67">
        <v>197.15</v>
      </c>
      <c r="F41" s="67">
        <v>196.47</v>
      </c>
      <c r="G41" s="67">
        <v>216.67</v>
      </c>
      <c r="H41" s="67">
        <v>228.2</v>
      </c>
      <c r="I41" s="67">
        <v>238.22</v>
      </c>
      <c r="J41" s="67">
        <v>273.51</v>
      </c>
      <c r="K41" s="67">
        <v>396.89</v>
      </c>
      <c r="L41" s="67">
        <v>407.06932975206621</v>
      </c>
    </row>
    <row r="42" spans="1:12" x14ac:dyDescent="0.2">
      <c r="B42" s="29" t="s">
        <v>125</v>
      </c>
      <c r="C42" s="67">
        <v>173.47</v>
      </c>
      <c r="D42" s="67">
        <v>150.84</v>
      </c>
      <c r="E42" s="67">
        <v>161.16</v>
      </c>
      <c r="F42" s="67">
        <v>171.73</v>
      </c>
      <c r="G42" s="67">
        <v>191.71</v>
      </c>
      <c r="H42" s="67">
        <v>200.14</v>
      </c>
      <c r="I42" s="67">
        <v>212.07</v>
      </c>
      <c r="J42" s="67">
        <v>235.1</v>
      </c>
      <c r="K42" s="67">
        <v>339.04</v>
      </c>
      <c r="L42" s="67">
        <v>354.11312479338829</v>
      </c>
    </row>
    <row r="43" spans="1:12" x14ac:dyDescent="0.2">
      <c r="B43" s="29" t="s">
        <v>126</v>
      </c>
      <c r="C43" s="67">
        <v>1.24</v>
      </c>
      <c r="D43" s="67">
        <v>1.1200000000000001</v>
      </c>
      <c r="E43" s="67">
        <v>1.34</v>
      </c>
      <c r="F43" s="67">
        <v>1.36</v>
      </c>
      <c r="G43" s="67">
        <v>1.47</v>
      </c>
      <c r="H43" s="67">
        <v>1.64</v>
      </c>
      <c r="I43" s="67">
        <v>1.74</v>
      </c>
      <c r="J43" s="67">
        <v>1.81</v>
      </c>
      <c r="K43" s="67">
        <v>2.44</v>
      </c>
      <c r="L43" s="67">
        <v>2.3383347107438026</v>
      </c>
    </row>
    <row r="44" spans="1:12" x14ac:dyDescent="0.2">
      <c r="B44" s="55" t="s">
        <v>127</v>
      </c>
      <c r="C44" s="68">
        <v>2.14</v>
      </c>
      <c r="D44" s="68">
        <v>2.12</v>
      </c>
      <c r="E44" s="68">
        <v>2.17</v>
      </c>
      <c r="F44" s="68">
        <v>2.34</v>
      </c>
      <c r="G44" s="68">
        <v>2.38</v>
      </c>
      <c r="H44" s="68">
        <v>2.54</v>
      </c>
      <c r="I44" s="68">
        <v>2.5</v>
      </c>
      <c r="J44" s="68">
        <v>2.69</v>
      </c>
      <c r="K44" s="68">
        <v>4.1100000000000003</v>
      </c>
      <c r="L44" s="68">
        <v>3.9659318181818204</v>
      </c>
    </row>
    <row r="45" spans="1:12" x14ac:dyDescent="0.2">
      <c r="B45" s="41"/>
      <c r="C45" s="67"/>
      <c r="D45" s="67"/>
      <c r="E45" s="67"/>
      <c r="F45" s="67"/>
      <c r="G45" s="67"/>
      <c r="H45" s="67"/>
      <c r="I45" s="67"/>
      <c r="J45" s="67"/>
      <c r="K45" s="67"/>
    </row>
    <row r="46" spans="1:12" x14ac:dyDescent="0.2">
      <c r="A46" s="41" t="s">
        <v>284</v>
      </c>
      <c r="B46" s="23" t="s">
        <v>295</v>
      </c>
      <c r="J46" s="41"/>
    </row>
    <row r="47" spans="1:12" x14ac:dyDescent="0.2">
      <c r="A47" s="41" t="s">
        <v>286</v>
      </c>
      <c r="B47" s="23" t="s">
        <v>285</v>
      </c>
    </row>
    <row r="48" spans="1:12" x14ac:dyDescent="0.2">
      <c r="A48" s="41" t="s">
        <v>288</v>
      </c>
      <c r="B48" s="23" t="s">
        <v>324</v>
      </c>
    </row>
    <row r="49" spans="1:12" x14ac:dyDescent="0.2">
      <c r="A49" s="41" t="s">
        <v>290</v>
      </c>
      <c r="B49" s="23" t="s">
        <v>325</v>
      </c>
    </row>
    <row r="50" spans="1:12" ht="30.75" customHeight="1" x14ac:dyDescent="0.2">
      <c r="A50" s="48" t="s">
        <v>292</v>
      </c>
      <c r="B50" s="89" t="s">
        <v>326</v>
      </c>
      <c r="C50" s="89"/>
      <c r="D50" s="89"/>
      <c r="E50" s="89"/>
      <c r="F50" s="89"/>
      <c r="G50" s="89"/>
      <c r="H50" s="89"/>
      <c r="I50" s="89"/>
      <c r="J50" s="89"/>
      <c r="K50" s="89"/>
      <c r="L50" s="89"/>
    </row>
    <row r="51" spans="1:12" x14ac:dyDescent="0.2">
      <c r="A51" s="41" t="s">
        <v>294</v>
      </c>
      <c r="B51" s="23" t="s">
        <v>327</v>
      </c>
    </row>
    <row r="52" spans="1:12" x14ac:dyDescent="0.2">
      <c r="A52" s="41"/>
    </row>
    <row r="53" spans="1:12" x14ac:dyDescent="0.2">
      <c r="A53" s="44" t="s">
        <v>484</v>
      </c>
    </row>
    <row r="54" spans="1:12" x14ac:dyDescent="0.2">
      <c r="A54" s="44" t="s">
        <v>486</v>
      </c>
    </row>
    <row r="55" spans="1:12" x14ac:dyDescent="0.2">
      <c r="A55" s="44" t="s">
        <v>128</v>
      </c>
    </row>
    <row r="56" spans="1:12" x14ac:dyDescent="0.2">
      <c r="A56" s="44" t="s">
        <v>129</v>
      </c>
    </row>
  </sheetData>
  <mergeCells count="5">
    <mergeCell ref="B2:L2"/>
    <mergeCell ref="C20:L20"/>
    <mergeCell ref="C12:L12"/>
    <mergeCell ref="C4:L4"/>
    <mergeCell ref="B50:L50"/>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CF7D5-120E-4EE6-90A1-E96AD18454AA}">
  <sheetPr codeName="Sheet7">
    <tabColor theme="3" tint="0.59999389629810485"/>
  </sheetPr>
  <dimension ref="A1:L48"/>
  <sheetViews>
    <sheetView workbookViewId="0">
      <pane xSplit="2" ySplit="3" topLeftCell="C32"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3.28515625" style="23" customWidth="1"/>
    <col min="2" max="2" width="37" style="23" bestFit="1" customWidth="1"/>
    <col min="3" max="3" width="8.85546875" style="40" bestFit="1" customWidth="1"/>
    <col min="4" max="4" width="7.140625" style="40" bestFit="1" customWidth="1"/>
    <col min="5" max="10" width="8.85546875" style="40" bestFit="1" customWidth="1"/>
    <col min="11" max="11" width="10.85546875" style="40" bestFit="1" customWidth="1"/>
    <col min="12" max="12" width="9.140625" style="40"/>
    <col min="13" max="16384" width="9.140625" style="23"/>
  </cols>
  <sheetData>
    <row r="1" spans="2:12" customFormat="1" ht="40.5" customHeight="1" x14ac:dyDescent="0.25">
      <c r="B1" s="20" t="s">
        <v>335</v>
      </c>
      <c r="C1" s="18"/>
      <c r="D1" s="19"/>
      <c r="E1" s="19"/>
      <c r="F1" s="19"/>
      <c r="G1" s="19"/>
      <c r="H1" s="19"/>
      <c r="I1" s="19"/>
      <c r="J1" s="19"/>
      <c r="K1" s="19"/>
      <c r="L1" s="21" t="s">
        <v>341</v>
      </c>
    </row>
    <row r="2" spans="2:12" s="8" customFormat="1" ht="15" x14ac:dyDescent="0.25">
      <c r="B2" s="88" t="s">
        <v>130</v>
      </c>
      <c r="C2" s="88"/>
      <c r="D2" s="88"/>
      <c r="E2" s="88"/>
      <c r="F2" s="88"/>
      <c r="G2" s="88"/>
      <c r="H2" s="88"/>
      <c r="I2" s="88"/>
      <c r="J2" s="88"/>
      <c r="K2" s="88"/>
      <c r="L2" s="88"/>
    </row>
    <row r="3" spans="2:12" s="5" customFormat="1" ht="17.25" x14ac:dyDescent="0.25">
      <c r="B3" s="10"/>
      <c r="C3" s="6">
        <v>2014</v>
      </c>
      <c r="D3" s="6">
        <v>2015</v>
      </c>
      <c r="E3" s="6">
        <v>2016</v>
      </c>
      <c r="F3" s="6">
        <v>2017</v>
      </c>
      <c r="G3" s="6">
        <v>2018</v>
      </c>
      <c r="H3" s="6">
        <v>2019</v>
      </c>
      <c r="I3" s="6">
        <v>2020</v>
      </c>
      <c r="J3" s="6">
        <v>2021</v>
      </c>
      <c r="K3" s="7">
        <v>2022</v>
      </c>
      <c r="L3" s="7" t="s">
        <v>272</v>
      </c>
    </row>
    <row r="4" spans="2:12" s="22" customFormat="1" x14ac:dyDescent="0.2">
      <c r="B4" s="35" t="s">
        <v>131</v>
      </c>
      <c r="C4" s="45">
        <v>577.9</v>
      </c>
      <c r="D4" s="45">
        <v>673.4</v>
      </c>
      <c r="E4" s="45">
        <v>856.1</v>
      </c>
      <c r="F4" s="45">
        <v>939.8</v>
      </c>
      <c r="G4" s="45">
        <v>961.1</v>
      </c>
      <c r="H4" s="45">
        <v>932.6</v>
      </c>
      <c r="I4" s="45">
        <v>964.4</v>
      </c>
      <c r="J4" s="36">
        <v>1305.8</v>
      </c>
      <c r="K4" s="36">
        <v>1349.4</v>
      </c>
      <c r="L4" s="36">
        <v>1328.7</v>
      </c>
    </row>
    <row r="5" spans="2:12" s="22" customFormat="1" x14ac:dyDescent="0.2">
      <c r="B5" s="27" t="s">
        <v>132</v>
      </c>
      <c r="C5" s="28"/>
      <c r="D5" s="28"/>
      <c r="E5" s="28"/>
      <c r="F5" s="28"/>
      <c r="G5" s="28"/>
      <c r="H5" s="28"/>
      <c r="I5" s="28"/>
      <c r="J5" s="28"/>
      <c r="K5" s="28"/>
      <c r="L5" s="28"/>
    </row>
    <row r="6" spans="2:12" ht="14.25" x14ac:dyDescent="0.25">
      <c r="B6" s="41" t="s">
        <v>362</v>
      </c>
      <c r="C6" s="32">
        <v>612.20000000000005</v>
      </c>
      <c r="D6" s="32">
        <v>715</v>
      </c>
      <c r="E6" s="32">
        <v>776.6</v>
      </c>
      <c r="F6" s="32">
        <v>793.3</v>
      </c>
      <c r="G6" s="32">
        <v>830.8</v>
      </c>
      <c r="H6" s="32">
        <v>865.5</v>
      </c>
      <c r="I6" s="30">
        <v>1177.2</v>
      </c>
      <c r="J6" s="30">
        <v>1459.9</v>
      </c>
      <c r="K6" s="30">
        <v>1453.6</v>
      </c>
      <c r="L6" s="30">
        <v>1658</v>
      </c>
    </row>
    <row r="7" spans="2:12" ht="14.25" x14ac:dyDescent="0.25">
      <c r="B7" s="41" t="s">
        <v>363</v>
      </c>
      <c r="C7" s="30">
        <v>3460.6</v>
      </c>
      <c r="D7" s="30">
        <v>4057.2</v>
      </c>
      <c r="E7" s="30">
        <v>4823.6000000000004</v>
      </c>
      <c r="F7" s="30">
        <v>5665.3</v>
      </c>
      <c r="G7" s="30">
        <v>6427.3</v>
      </c>
      <c r="H7" s="30">
        <v>6912.7</v>
      </c>
      <c r="I7" s="30">
        <v>8495.7999999999993</v>
      </c>
      <c r="J7" s="30">
        <v>9638.9</v>
      </c>
      <c r="K7" s="30">
        <v>10497.1</v>
      </c>
      <c r="L7" s="30">
        <v>11485.1</v>
      </c>
    </row>
    <row r="8" spans="2:12" ht="14.25" x14ac:dyDescent="0.25">
      <c r="B8" s="41" t="s">
        <v>364</v>
      </c>
      <c r="C8" s="30">
        <v>3875.9</v>
      </c>
      <c r="D8" s="30">
        <v>4565.8999999999996</v>
      </c>
      <c r="E8" s="30">
        <v>5405.6</v>
      </c>
      <c r="F8" s="30">
        <v>6308.1</v>
      </c>
      <c r="G8" s="30">
        <v>7128.3</v>
      </c>
      <c r="H8" s="30">
        <v>7624.1</v>
      </c>
      <c r="I8" s="30">
        <v>9405.7000000000007</v>
      </c>
      <c r="J8" s="30">
        <v>10647.3</v>
      </c>
      <c r="K8" s="30">
        <v>12289.6</v>
      </c>
      <c r="L8" s="30">
        <v>13189.1</v>
      </c>
    </row>
    <row r="9" spans="2:12" x14ac:dyDescent="0.2">
      <c r="B9" s="41" t="s">
        <v>133</v>
      </c>
      <c r="C9" s="32">
        <v>329.4</v>
      </c>
      <c r="D9" s="32">
        <v>388.1</v>
      </c>
      <c r="E9" s="32">
        <v>429.5</v>
      </c>
      <c r="F9" s="32">
        <v>439.4</v>
      </c>
      <c r="G9" s="32">
        <v>473.1</v>
      </c>
      <c r="H9" s="32">
        <v>494.2</v>
      </c>
      <c r="I9" s="32">
        <v>641</v>
      </c>
      <c r="J9" s="32">
        <v>784.4</v>
      </c>
      <c r="K9" s="32">
        <v>742</v>
      </c>
      <c r="L9" s="32">
        <v>900.1</v>
      </c>
    </row>
    <row r="10" spans="2:12" x14ac:dyDescent="0.2">
      <c r="B10" s="41" t="s">
        <v>134</v>
      </c>
      <c r="C10" s="32">
        <v>282.7</v>
      </c>
      <c r="D10" s="32">
        <v>326.89999999999998</v>
      </c>
      <c r="E10" s="32">
        <v>347.1</v>
      </c>
      <c r="F10" s="32">
        <v>353.9</v>
      </c>
      <c r="G10" s="32">
        <v>357.7</v>
      </c>
      <c r="H10" s="32">
        <v>371.3</v>
      </c>
      <c r="I10" s="32">
        <v>536.1</v>
      </c>
      <c r="J10" s="32">
        <v>675.4</v>
      </c>
      <c r="K10" s="32">
        <v>711.6</v>
      </c>
      <c r="L10" s="32">
        <v>757.9</v>
      </c>
    </row>
    <row r="11" spans="2:12" x14ac:dyDescent="0.2">
      <c r="B11" s="41" t="s">
        <v>135</v>
      </c>
      <c r="C11" s="30">
        <v>3263.7</v>
      </c>
      <c r="D11" s="30">
        <v>3850.9</v>
      </c>
      <c r="E11" s="30">
        <v>4629</v>
      </c>
      <c r="F11" s="30">
        <v>5514.8</v>
      </c>
      <c r="G11" s="30">
        <v>6297.5</v>
      </c>
      <c r="H11" s="30">
        <v>6758.7</v>
      </c>
      <c r="I11" s="30">
        <v>8228.6</v>
      </c>
      <c r="J11" s="30">
        <v>9187.4</v>
      </c>
      <c r="K11" s="30">
        <v>10836</v>
      </c>
      <c r="L11" s="30">
        <v>11531.1</v>
      </c>
    </row>
    <row r="12" spans="2:12" ht="14.25" x14ac:dyDescent="0.25">
      <c r="B12" s="41" t="s">
        <v>365</v>
      </c>
      <c r="C12" s="32">
        <v>13.1</v>
      </c>
      <c r="D12" s="32">
        <v>17.2</v>
      </c>
      <c r="E12" s="32">
        <v>18.899999999999999</v>
      </c>
      <c r="F12" s="32">
        <v>17.5</v>
      </c>
      <c r="G12" s="32">
        <v>13.5</v>
      </c>
      <c r="H12" s="32">
        <v>7.6</v>
      </c>
      <c r="I12" s="32">
        <v>22.9</v>
      </c>
      <c r="J12" s="32">
        <v>13.5</v>
      </c>
      <c r="K12" s="32">
        <v>8.9</v>
      </c>
      <c r="L12" s="32">
        <v>9.4</v>
      </c>
    </row>
    <row r="13" spans="2:12" ht="14.25" x14ac:dyDescent="0.25">
      <c r="B13" s="41" t="s">
        <v>366</v>
      </c>
      <c r="C13" s="32">
        <v>13.4</v>
      </c>
      <c r="D13" s="32">
        <v>17.8</v>
      </c>
      <c r="E13" s="32">
        <v>18.399999999999999</v>
      </c>
      <c r="F13" s="32">
        <v>16.7</v>
      </c>
      <c r="G13" s="32">
        <v>13</v>
      </c>
      <c r="H13" s="32">
        <v>7</v>
      </c>
      <c r="I13" s="32">
        <v>23.4</v>
      </c>
      <c r="J13" s="32">
        <v>13.2</v>
      </c>
      <c r="K13" s="32">
        <v>15.4</v>
      </c>
      <c r="L13" s="32">
        <v>7.3</v>
      </c>
    </row>
    <row r="14" spans="2:12" s="22" customFormat="1" x14ac:dyDescent="0.2">
      <c r="B14" s="27" t="s">
        <v>136</v>
      </c>
      <c r="C14" s="36">
        <v>4640.1000000000004</v>
      </c>
      <c r="D14" s="36">
        <v>5732</v>
      </c>
      <c r="E14" s="36">
        <v>6671.7</v>
      </c>
      <c r="F14" s="36">
        <v>7504.7</v>
      </c>
      <c r="G14" s="36">
        <v>8833.4</v>
      </c>
      <c r="H14" s="36">
        <v>9410.7000000000007</v>
      </c>
      <c r="I14" s="36">
        <v>11721.2</v>
      </c>
      <c r="J14" s="36">
        <v>14002</v>
      </c>
      <c r="K14" s="36">
        <v>16632.3</v>
      </c>
      <c r="L14" s="36">
        <v>16421.2</v>
      </c>
    </row>
    <row r="15" spans="2:12" x14ac:dyDescent="0.2">
      <c r="B15" s="41" t="s">
        <v>137</v>
      </c>
      <c r="C15" s="32">
        <v>149.69999999999999</v>
      </c>
      <c r="D15" s="32">
        <v>229.9</v>
      </c>
      <c r="E15" s="32">
        <v>413</v>
      </c>
      <c r="F15" s="32">
        <v>225.1</v>
      </c>
      <c r="G15" s="32">
        <v>472.8</v>
      </c>
      <c r="H15" s="32">
        <v>363</v>
      </c>
      <c r="I15" s="32">
        <v>868.9</v>
      </c>
      <c r="J15" s="30">
        <v>2094.1</v>
      </c>
      <c r="K15" s="30">
        <v>3432.5</v>
      </c>
      <c r="L15" s="30">
        <v>2376.1999999999998</v>
      </c>
    </row>
    <row r="16" spans="2:12" x14ac:dyDescent="0.2">
      <c r="B16" s="41" t="s">
        <v>138</v>
      </c>
      <c r="C16" s="30">
        <v>3773.5</v>
      </c>
      <c r="D16" s="30">
        <v>4598.1000000000004</v>
      </c>
      <c r="E16" s="30">
        <v>5436.1</v>
      </c>
      <c r="F16" s="30">
        <v>6390.9</v>
      </c>
      <c r="G16" s="30">
        <v>7211.6</v>
      </c>
      <c r="H16" s="30">
        <v>7836</v>
      </c>
      <c r="I16" s="30">
        <v>9536.1</v>
      </c>
      <c r="J16" s="30">
        <v>10833</v>
      </c>
      <c r="K16" s="30">
        <v>12061</v>
      </c>
      <c r="L16" s="30">
        <v>13236.5</v>
      </c>
    </row>
    <row r="17" spans="2:12" x14ac:dyDescent="0.2">
      <c r="B17" s="41" t="s">
        <v>139</v>
      </c>
      <c r="C17" s="32">
        <v>716.9</v>
      </c>
      <c r="D17" s="32">
        <v>904.1</v>
      </c>
      <c r="E17" s="32">
        <v>822.6</v>
      </c>
      <c r="F17" s="32">
        <v>888.7</v>
      </c>
      <c r="G17" s="30">
        <v>1149</v>
      </c>
      <c r="H17" s="30">
        <v>1211.7</v>
      </c>
      <c r="I17" s="30">
        <v>1316.2</v>
      </c>
      <c r="J17" s="30">
        <v>1074.8</v>
      </c>
      <c r="K17" s="30">
        <v>1138.8</v>
      </c>
      <c r="L17" s="30">
        <v>808.5</v>
      </c>
    </row>
    <row r="18" spans="2:12" s="22" customFormat="1" x14ac:dyDescent="0.2">
      <c r="B18" s="27" t="s">
        <v>140</v>
      </c>
      <c r="C18" s="28"/>
      <c r="D18" s="28"/>
      <c r="E18" s="28"/>
      <c r="F18" s="28"/>
      <c r="G18" s="28"/>
      <c r="H18" s="28"/>
      <c r="I18" s="28"/>
      <c r="J18" s="28"/>
      <c r="K18" s="28"/>
      <c r="L18" s="28"/>
    </row>
    <row r="19" spans="2:12" ht="14.25" x14ac:dyDescent="0.25">
      <c r="B19" s="41" t="s">
        <v>367</v>
      </c>
      <c r="C19" s="58">
        <v>5.99</v>
      </c>
      <c r="D19" s="58">
        <v>6.02</v>
      </c>
      <c r="E19" s="58">
        <v>5.63</v>
      </c>
      <c r="F19" s="58">
        <v>6.03</v>
      </c>
      <c r="G19" s="58">
        <v>6.69</v>
      </c>
      <c r="H19" s="58">
        <v>7.41</v>
      </c>
      <c r="I19" s="58">
        <v>8.81</v>
      </c>
      <c r="J19" s="58">
        <v>7.38</v>
      </c>
      <c r="K19" s="58">
        <v>7.78</v>
      </c>
      <c r="L19" s="58">
        <v>8.64</v>
      </c>
    </row>
    <row r="20" spans="2:12" ht="14.25" x14ac:dyDescent="0.25">
      <c r="B20" s="41" t="s">
        <v>368</v>
      </c>
      <c r="C20" s="58">
        <v>6.71</v>
      </c>
      <c r="D20" s="58">
        <v>6.78</v>
      </c>
      <c r="E20" s="58">
        <v>6.31</v>
      </c>
      <c r="F20" s="58">
        <v>6.71</v>
      </c>
      <c r="G20" s="58">
        <v>7.42</v>
      </c>
      <c r="H20" s="58">
        <v>8.18</v>
      </c>
      <c r="I20" s="58">
        <v>9.75</v>
      </c>
      <c r="J20" s="58">
        <v>8.15</v>
      </c>
      <c r="K20" s="58">
        <v>9.11</v>
      </c>
      <c r="L20" s="58">
        <v>9.93</v>
      </c>
    </row>
    <row r="21" spans="2:12" s="22" customFormat="1" ht="15" x14ac:dyDescent="0.2">
      <c r="B21" s="27" t="s">
        <v>369</v>
      </c>
      <c r="C21" s="28"/>
      <c r="D21" s="28"/>
      <c r="E21" s="28"/>
      <c r="F21" s="28"/>
      <c r="G21" s="28"/>
      <c r="H21" s="28"/>
      <c r="I21" s="28"/>
      <c r="J21" s="28"/>
      <c r="K21" s="28"/>
      <c r="L21" s="28"/>
    </row>
    <row r="22" spans="2:12" ht="14.25" x14ac:dyDescent="0.25">
      <c r="B22" s="41" t="s">
        <v>367</v>
      </c>
      <c r="C22" s="58">
        <v>3.32</v>
      </c>
      <c r="D22" s="58">
        <v>3.11</v>
      </c>
      <c r="E22" s="58">
        <v>2.91</v>
      </c>
      <c r="F22" s="58">
        <v>2.71</v>
      </c>
      <c r="G22" s="58">
        <v>2.5</v>
      </c>
      <c r="H22" s="58">
        <v>2.39</v>
      </c>
      <c r="I22" s="58">
        <v>2.0299999999999998</v>
      </c>
      <c r="J22" s="58">
        <v>1.92</v>
      </c>
      <c r="K22" s="58">
        <v>2.37</v>
      </c>
      <c r="L22" s="58">
        <v>2.52</v>
      </c>
    </row>
    <row r="23" spans="2:12" ht="14.25" x14ac:dyDescent="0.25">
      <c r="B23" s="41" t="s">
        <v>368</v>
      </c>
      <c r="C23" s="58">
        <v>2.97</v>
      </c>
      <c r="D23" s="58">
        <v>2.76</v>
      </c>
      <c r="E23" s="58">
        <v>2.59</v>
      </c>
      <c r="F23" s="58">
        <v>2.4300000000000002</v>
      </c>
      <c r="G23" s="58">
        <v>2.27</v>
      </c>
      <c r="H23" s="58">
        <v>2.16</v>
      </c>
      <c r="I23" s="58">
        <v>1.84</v>
      </c>
      <c r="J23" s="58">
        <v>1.73</v>
      </c>
      <c r="K23" s="58">
        <v>2.0499999999999998</v>
      </c>
      <c r="L23" s="58">
        <v>2.19</v>
      </c>
    </row>
    <row r="24" spans="2:12" s="22" customFormat="1" x14ac:dyDescent="0.2">
      <c r="B24" s="27" t="s">
        <v>141</v>
      </c>
      <c r="C24" s="28"/>
      <c r="D24" s="28"/>
      <c r="E24" s="28"/>
      <c r="F24" s="28"/>
      <c r="G24" s="28"/>
      <c r="H24" s="28"/>
      <c r="I24" s="28"/>
      <c r="J24" s="28"/>
      <c r="K24" s="28"/>
      <c r="L24" s="28"/>
    </row>
    <row r="25" spans="2:12" x14ac:dyDescent="0.2">
      <c r="B25" s="41" t="s">
        <v>142</v>
      </c>
      <c r="C25" s="58">
        <v>6.35</v>
      </c>
      <c r="D25" s="58">
        <v>7.4</v>
      </c>
      <c r="E25" s="58">
        <v>11.73</v>
      </c>
      <c r="F25" s="58">
        <v>11.33</v>
      </c>
      <c r="G25" s="58">
        <v>11.94</v>
      </c>
      <c r="H25" s="58">
        <v>10</v>
      </c>
      <c r="I25" s="58">
        <v>5.74</v>
      </c>
      <c r="J25" s="58">
        <v>8.33</v>
      </c>
      <c r="K25" s="58">
        <v>28.19</v>
      </c>
      <c r="L25" s="58">
        <v>12.39</v>
      </c>
    </row>
    <row r="26" spans="2:12" x14ac:dyDescent="0.2">
      <c r="B26" s="41" t="s">
        <v>143</v>
      </c>
      <c r="C26" s="58">
        <v>5.74</v>
      </c>
      <c r="D26" s="58">
        <v>6.45</v>
      </c>
      <c r="E26" s="58">
        <v>8.7200000000000006</v>
      </c>
      <c r="F26" s="58">
        <v>7.69</v>
      </c>
      <c r="G26" s="58">
        <v>10.01</v>
      </c>
      <c r="H26" s="58">
        <v>7.51</v>
      </c>
      <c r="I26" s="58">
        <v>4.6900000000000004</v>
      </c>
      <c r="J26" s="58">
        <v>8.16</v>
      </c>
      <c r="K26" s="58">
        <v>32.64</v>
      </c>
      <c r="L26" s="58">
        <v>14.51</v>
      </c>
    </row>
    <row r="27" spans="2:12" x14ac:dyDescent="0.2">
      <c r="B27" s="41" t="s">
        <v>144</v>
      </c>
      <c r="C27" s="58">
        <v>5.84</v>
      </c>
      <c r="D27" s="58">
        <v>6.83</v>
      </c>
      <c r="E27" s="58">
        <v>9.6300000000000008</v>
      </c>
      <c r="F27" s="58">
        <v>8.3000000000000007</v>
      </c>
      <c r="G27" s="58">
        <v>9.99</v>
      </c>
      <c r="H27" s="58">
        <v>8.02</v>
      </c>
      <c r="I27" s="58">
        <v>4.8</v>
      </c>
      <c r="J27" s="58">
        <v>8.33</v>
      </c>
      <c r="K27" s="58">
        <v>32.200000000000003</v>
      </c>
      <c r="L27" s="58">
        <v>14.16</v>
      </c>
    </row>
    <row r="28" spans="2:12" x14ac:dyDescent="0.2">
      <c r="B28" s="41" t="s">
        <v>145</v>
      </c>
      <c r="C28" s="58">
        <v>6.01</v>
      </c>
      <c r="D28" s="58">
        <v>7.3</v>
      </c>
      <c r="E28" s="58">
        <v>10.17</v>
      </c>
      <c r="F28" s="58">
        <v>8.9</v>
      </c>
      <c r="G28" s="58">
        <v>11.2</v>
      </c>
      <c r="H28" s="58">
        <v>8.4499999999999993</v>
      </c>
      <c r="I28" s="58">
        <v>5.05</v>
      </c>
      <c r="J28" s="58">
        <v>8.24</v>
      </c>
      <c r="K28" s="58">
        <v>29.27</v>
      </c>
      <c r="L28" s="58">
        <v>12.93</v>
      </c>
    </row>
    <row r="29" spans="2:12" ht="15" x14ac:dyDescent="0.2">
      <c r="B29" s="41" t="s">
        <v>370</v>
      </c>
      <c r="C29" s="58">
        <v>6.5</v>
      </c>
      <c r="D29" s="58">
        <v>6</v>
      </c>
      <c r="E29" s="58">
        <v>7</v>
      </c>
      <c r="F29" s="58">
        <v>7.25</v>
      </c>
      <c r="G29" s="58">
        <v>8</v>
      </c>
      <c r="H29" s="58">
        <v>7</v>
      </c>
      <c r="I29" s="58">
        <v>4.5</v>
      </c>
      <c r="J29" s="58">
        <v>5</v>
      </c>
      <c r="K29" s="58">
        <v>14.5</v>
      </c>
      <c r="L29" s="58">
        <v>9</v>
      </c>
    </row>
    <row r="30" spans="2:12" ht="15" x14ac:dyDescent="0.2">
      <c r="B30" s="41" t="s">
        <v>371</v>
      </c>
      <c r="C30" s="58">
        <v>8</v>
      </c>
      <c r="D30" s="58">
        <v>7.5</v>
      </c>
      <c r="E30" s="58">
        <v>8.5</v>
      </c>
      <c r="F30" s="58">
        <v>8.75</v>
      </c>
      <c r="G30" s="58">
        <v>9</v>
      </c>
      <c r="H30" s="58">
        <v>8</v>
      </c>
      <c r="I30" s="58">
        <v>5.5</v>
      </c>
      <c r="J30" s="58">
        <v>6</v>
      </c>
      <c r="K30" s="58">
        <v>15.5</v>
      </c>
      <c r="L30" s="58">
        <v>10</v>
      </c>
    </row>
    <row r="31" spans="2:12" ht="15" x14ac:dyDescent="0.2">
      <c r="B31" s="41" t="s">
        <v>372</v>
      </c>
      <c r="C31" s="58">
        <v>8.93</v>
      </c>
      <c r="D31" s="58">
        <v>6.7</v>
      </c>
      <c r="E31" s="58">
        <v>11.04</v>
      </c>
      <c r="F31" s="58">
        <v>9.83</v>
      </c>
      <c r="G31" s="58">
        <v>11.88</v>
      </c>
      <c r="H31" s="58">
        <v>9.7899999999999991</v>
      </c>
      <c r="I31" s="58">
        <v>5.65</v>
      </c>
      <c r="J31" s="58">
        <v>9.16</v>
      </c>
      <c r="K31" s="58">
        <v>33.01</v>
      </c>
      <c r="L31" s="58">
        <v>13.83</v>
      </c>
    </row>
    <row r="32" spans="2:12" x14ac:dyDescent="0.2">
      <c r="B32" s="41" t="s">
        <v>146</v>
      </c>
      <c r="C32" s="49" t="s">
        <v>46</v>
      </c>
      <c r="D32" s="49" t="s">
        <v>46</v>
      </c>
      <c r="E32" s="49" t="s">
        <v>46</v>
      </c>
      <c r="F32" s="49" t="s">
        <v>46</v>
      </c>
      <c r="G32" s="49" t="s">
        <v>46</v>
      </c>
      <c r="H32" s="49" t="s">
        <v>46</v>
      </c>
      <c r="I32" s="49" t="s">
        <v>46</v>
      </c>
      <c r="J32" s="49" t="s">
        <v>46</v>
      </c>
      <c r="K32" s="49" t="s">
        <v>46</v>
      </c>
      <c r="L32" s="49"/>
    </row>
    <row r="33" spans="1:12" x14ac:dyDescent="0.2">
      <c r="B33" s="41" t="s">
        <v>147</v>
      </c>
      <c r="C33" s="49" t="s">
        <v>148</v>
      </c>
      <c r="D33" s="32">
        <v>6.4</v>
      </c>
      <c r="E33" s="49" t="s">
        <v>149</v>
      </c>
      <c r="F33" s="49" t="s">
        <v>150</v>
      </c>
      <c r="G33" s="49" t="s">
        <v>151</v>
      </c>
      <c r="H33" s="49" t="s">
        <v>152</v>
      </c>
      <c r="I33" s="49" t="s">
        <v>153</v>
      </c>
      <c r="J33" s="49" t="s">
        <v>154</v>
      </c>
      <c r="K33" s="49" t="s">
        <v>155</v>
      </c>
      <c r="L33" s="49" t="s">
        <v>271</v>
      </c>
    </row>
    <row r="34" spans="1:12" s="22" customFormat="1" x14ac:dyDescent="0.2">
      <c r="B34" s="27" t="s">
        <v>156</v>
      </c>
      <c r="C34" s="28"/>
      <c r="D34" s="28"/>
      <c r="E34" s="28"/>
      <c r="F34" s="28"/>
      <c r="G34" s="28"/>
      <c r="H34" s="28"/>
      <c r="I34" s="28"/>
      <c r="J34" s="28"/>
      <c r="K34" s="28"/>
      <c r="L34" s="28"/>
    </row>
    <row r="35" spans="1:12" ht="15" x14ac:dyDescent="0.2">
      <c r="B35" s="41" t="s">
        <v>373</v>
      </c>
      <c r="C35" s="58">
        <v>6.2</v>
      </c>
      <c r="D35" s="58">
        <v>6.2</v>
      </c>
      <c r="E35" s="58">
        <v>8.17</v>
      </c>
      <c r="F35" s="58">
        <v>9.07</v>
      </c>
      <c r="G35" s="58">
        <v>8.81</v>
      </c>
      <c r="H35" s="58">
        <v>8.1999999999999993</v>
      </c>
      <c r="I35" s="58">
        <v>5.8</v>
      </c>
      <c r="J35" s="58">
        <v>4.9400000000000004</v>
      </c>
      <c r="K35" s="58">
        <v>14.06</v>
      </c>
      <c r="L35" s="58">
        <v>11.64</v>
      </c>
    </row>
    <row r="36" spans="1:12" x14ac:dyDescent="0.2">
      <c r="B36" s="41" t="s">
        <v>157</v>
      </c>
      <c r="C36" s="58">
        <v>5</v>
      </c>
      <c r="D36" s="58">
        <v>5</v>
      </c>
      <c r="E36" s="58">
        <v>4.25</v>
      </c>
      <c r="F36" s="58">
        <v>4</v>
      </c>
      <c r="G36" s="58">
        <v>4</v>
      </c>
      <c r="H36" s="58">
        <v>4</v>
      </c>
      <c r="I36" s="58">
        <v>3.5</v>
      </c>
      <c r="J36" s="58">
        <v>3.5</v>
      </c>
      <c r="K36" s="58">
        <v>3</v>
      </c>
      <c r="L36" s="58">
        <v>3</v>
      </c>
    </row>
    <row r="37" spans="1:12" x14ac:dyDescent="0.2">
      <c r="B37" s="41" t="s">
        <v>158</v>
      </c>
      <c r="C37" s="58">
        <v>6.5</v>
      </c>
      <c r="D37" s="58">
        <v>7.25</v>
      </c>
      <c r="E37" s="58">
        <v>11</v>
      </c>
      <c r="F37" s="58">
        <v>11</v>
      </c>
      <c r="G37" s="58">
        <v>10.5</v>
      </c>
      <c r="H37" s="58">
        <v>9.83</v>
      </c>
      <c r="I37" s="58">
        <v>5.25</v>
      </c>
      <c r="J37" s="58">
        <v>5.5</v>
      </c>
      <c r="K37" s="58">
        <v>12</v>
      </c>
      <c r="L37" s="58">
        <v>8</v>
      </c>
    </row>
    <row r="39" spans="1:12" x14ac:dyDescent="0.2">
      <c r="A39" s="41" t="s">
        <v>284</v>
      </c>
      <c r="B39" s="23" t="s">
        <v>285</v>
      </c>
    </row>
    <row r="40" spans="1:12" x14ac:dyDescent="0.2">
      <c r="A40" s="41" t="s">
        <v>286</v>
      </c>
      <c r="B40" s="23" t="s">
        <v>311</v>
      </c>
      <c r="C40" s="40" t="s">
        <v>312</v>
      </c>
    </row>
    <row r="41" spans="1:12" ht="32.25" customHeight="1" x14ac:dyDescent="0.2">
      <c r="A41" s="48" t="s">
        <v>288</v>
      </c>
      <c r="B41" s="89" t="s">
        <v>374</v>
      </c>
      <c r="C41" s="89"/>
      <c r="D41" s="89"/>
      <c r="E41" s="89"/>
      <c r="F41" s="89"/>
      <c r="G41" s="89"/>
      <c r="H41" s="89"/>
      <c r="I41" s="89"/>
      <c r="J41" s="89"/>
      <c r="K41" s="89"/>
      <c r="L41" s="89"/>
    </row>
    <row r="42" spans="1:12" x14ac:dyDescent="0.2">
      <c r="A42" s="41" t="s">
        <v>290</v>
      </c>
      <c r="B42" s="23" t="s">
        <v>313</v>
      </c>
    </row>
    <row r="43" spans="1:12" x14ac:dyDescent="0.2">
      <c r="A43" s="41" t="s">
        <v>292</v>
      </c>
      <c r="B43" s="23" t="s">
        <v>314</v>
      </c>
    </row>
    <row r="44" spans="1:12" x14ac:dyDescent="0.2">
      <c r="B44" s="43"/>
    </row>
    <row r="45" spans="1:12" x14ac:dyDescent="0.2">
      <c r="A45" s="84" t="s">
        <v>487</v>
      </c>
      <c r="B45" s="43"/>
    </row>
    <row r="46" spans="1:12" x14ac:dyDescent="0.2">
      <c r="A46" s="44" t="s">
        <v>55</v>
      </c>
    </row>
    <row r="48" spans="1:12" x14ac:dyDescent="0.2">
      <c r="J48" s="59"/>
    </row>
  </sheetData>
  <mergeCells count="2">
    <mergeCell ref="B2:L2"/>
    <mergeCell ref="B41:L41"/>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DA967-A6DA-4827-81B3-5DDB8EBD56E1}">
  <sheetPr codeName="Sheet8">
    <tabColor theme="3" tint="0.59999389629810485"/>
  </sheetPr>
  <dimension ref="A1:O57"/>
  <sheetViews>
    <sheetView workbookViewId="0">
      <pane xSplit="3" ySplit="3" topLeftCell="D26"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3.140625" style="23" customWidth="1"/>
    <col min="2" max="2" width="43.28515625" style="23" customWidth="1"/>
    <col min="3" max="3" width="10.42578125" style="23" customWidth="1"/>
    <col min="4" max="12" width="8.85546875" style="40" customWidth="1"/>
    <col min="13" max="13" width="11.42578125" style="40" customWidth="1"/>
    <col min="14" max="14" width="9.140625" style="40"/>
    <col min="15" max="16384" width="9.140625" style="23"/>
  </cols>
  <sheetData>
    <row r="1" spans="2:15" customFormat="1" ht="40.5" customHeight="1" x14ac:dyDescent="0.25">
      <c r="B1" s="20" t="s">
        <v>335</v>
      </c>
      <c r="C1" s="18"/>
      <c r="D1" s="19"/>
      <c r="E1" s="19"/>
      <c r="F1" s="19"/>
      <c r="G1" s="19"/>
      <c r="H1" s="19"/>
      <c r="I1" s="19"/>
      <c r="J1" s="19"/>
      <c r="K1" s="19"/>
      <c r="L1" s="19"/>
      <c r="M1" s="21" t="s">
        <v>342</v>
      </c>
    </row>
    <row r="2" spans="2:15" s="8" customFormat="1" ht="15" x14ac:dyDescent="0.25">
      <c r="B2" s="88" t="s">
        <v>159</v>
      </c>
      <c r="C2" s="88"/>
      <c r="D2" s="88"/>
      <c r="E2" s="88"/>
      <c r="F2" s="88"/>
      <c r="G2" s="88"/>
      <c r="H2" s="88"/>
      <c r="I2" s="88"/>
      <c r="J2" s="88"/>
      <c r="K2" s="88"/>
      <c r="L2" s="88"/>
      <c r="M2" s="88"/>
      <c r="N2" s="11"/>
      <c r="O2" s="4"/>
    </row>
    <row r="3" spans="2:15" s="5" customFormat="1" ht="17.25" x14ac:dyDescent="0.25">
      <c r="B3" s="10"/>
      <c r="C3" s="10"/>
      <c r="D3" s="6">
        <v>2014</v>
      </c>
      <c r="E3" s="6">
        <v>2015</v>
      </c>
      <c r="F3" s="6">
        <v>2016</v>
      </c>
      <c r="G3" s="6">
        <v>2017</v>
      </c>
      <c r="H3" s="6">
        <v>2018</v>
      </c>
      <c r="I3" s="6">
        <v>2019</v>
      </c>
      <c r="J3" s="6">
        <v>2020</v>
      </c>
      <c r="K3" s="6">
        <v>2021</v>
      </c>
      <c r="L3" s="7">
        <v>2022</v>
      </c>
      <c r="M3" s="7" t="s">
        <v>267</v>
      </c>
      <c r="N3" s="9"/>
    </row>
    <row r="4" spans="2:15" s="22" customFormat="1" x14ac:dyDescent="0.2">
      <c r="B4" s="35" t="s">
        <v>160</v>
      </c>
      <c r="C4" s="35"/>
      <c r="D4" s="45">
        <v>2198.4</v>
      </c>
      <c r="E4" s="36">
        <v>2827.9</v>
      </c>
      <c r="F4" s="36">
        <v>3493.4</v>
      </c>
      <c r="G4" s="36">
        <v>3900.4</v>
      </c>
      <c r="H4" s="36">
        <v>4196.2</v>
      </c>
      <c r="I4" s="36">
        <v>4775.2</v>
      </c>
      <c r="J4" s="36">
        <v>3234.3</v>
      </c>
      <c r="K4" s="36">
        <v>7934.9</v>
      </c>
      <c r="L4" s="36">
        <v>3746.1</v>
      </c>
      <c r="M4" s="36">
        <v>2076.9</v>
      </c>
      <c r="N4" s="28"/>
    </row>
    <row r="5" spans="2:15" s="22" customFormat="1" x14ac:dyDescent="0.2">
      <c r="B5" s="27" t="s">
        <v>161</v>
      </c>
      <c r="C5" s="35"/>
      <c r="D5" s="28"/>
      <c r="E5" s="28"/>
      <c r="F5" s="28"/>
      <c r="G5" s="28"/>
      <c r="H5" s="28"/>
      <c r="I5" s="28"/>
      <c r="J5" s="28"/>
      <c r="K5" s="28"/>
      <c r="L5" s="28"/>
      <c r="M5" s="28"/>
      <c r="N5" s="28"/>
    </row>
    <row r="6" spans="2:15" x14ac:dyDescent="0.2">
      <c r="B6" s="29" t="s">
        <v>162</v>
      </c>
      <c r="C6" s="41"/>
      <c r="D6" s="30">
        <v>1121.7</v>
      </c>
      <c r="E6" s="30">
        <v>1589.5</v>
      </c>
      <c r="F6" s="30">
        <v>1635.4</v>
      </c>
      <c r="G6" s="30">
        <v>1624.3</v>
      </c>
      <c r="H6" s="30">
        <v>1653.3</v>
      </c>
      <c r="I6" s="30">
        <v>1719.3</v>
      </c>
      <c r="J6" s="30">
        <v>2590.5</v>
      </c>
      <c r="K6" s="30">
        <v>3821.4</v>
      </c>
      <c r="L6" s="30">
        <v>9942.7999999999993</v>
      </c>
      <c r="M6" s="30">
        <v>15446.3</v>
      </c>
    </row>
    <row r="7" spans="2:15" ht="15" x14ac:dyDescent="0.2">
      <c r="B7" s="29" t="s">
        <v>351</v>
      </c>
      <c r="C7" s="41"/>
      <c r="D7" s="32">
        <v>750.3</v>
      </c>
      <c r="E7" s="32">
        <v>663.3</v>
      </c>
      <c r="F7" s="32">
        <v>792.4</v>
      </c>
      <c r="G7" s="32">
        <v>724.7</v>
      </c>
      <c r="H7" s="32">
        <v>758.8</v>
      </c>
      <c r="I7" s="32">
        <v>897.7</v>
      </c>
      <c r="J7" s="30">
        <v>1621.4</v>
      </c>
      <c r="K7" s="30">
        <v>2270.6999999999998</v>
      </c>
      <c r="L7" s="30">
        <v>4126.3999999999996</v>
      </c>
      <c r="M7" s="30">
        <f>4092454/1000</f>
        <v>4092.4540000000002</v>
      </c>
    </row>
    <row r="8" spans="2:15" s="22" customFormat="1" x14ac:dyDescent="0.2">
      <c r="B8" s="27" t="s">
        <v>163</v>
      </c>
      <c r="C8" s="35"/>
      <c r="D8" s="28"/>
      <c r="E8" s="28"/>
      <c r="F8" s="28"/>
      <c r="G8" s="28"/>
      <c r="H8" s="28"/>
      <c r="I8" s="28"/>
      <c r="J8" s="28"/>
      <c r="K8" s="28"/>
      <c r="L8" s="28"/>
      <c r="M8" s="28"/>
      <c r="N8" s="28"/>
    </row>
    <row r="9" spans="2:15" x14ac:dyDescent="0.2">
      <c r="B9" s="29" t="s">
        <v>164</v>
      </c>
      <c r="C9" s="41"/>
      <c r="D9" s="30">
        <v>3457.5</v>
      </c>
      <c r="E9" s="32">
        <v>750.2</v>
      </c>
      <c r="F9" s="32">
        <v>251.9</v>
      </c>
      <c r="G9" s="30">
        <v>3327.7</v>
      </c>
      <c r="H9" s="30">
        <v>1530.3</v>
      </c>
      <c r="I9" s="30">
        <v>1091.5999999999999</v>
      </c>
      <c r="J9" s="32">
        <v>354.1</v>
      </c>
      <c r="K9" s="30">
        <v>1665.7</v>
      </c>
      <c r="L9" s="30">
        <v>1555.3</v>
      </c>
      <c r="M9" s="30" t="s">
        <v>46</v>
      </c>
    </row>
    <row r="10" spans="2:15" x14ac:dyDescent="0.2">
      <c r="B10" s="29" t="s">
        <v>165</v>
      </c>
      <c r="C10" s="41"/>
      <c r="D10" s="32">
        <v>4</v>
      </c>
      <c r="E10" s="32">
        <v>44.4</v>
      </c>
      <c r="F10" s="30">
        <v>3937.7</v>
      </c>
      <c r="G10" s="30">
        <v>1049.5999999999999</v>
      </c>
      <c r="H10" s="30">
        <v>3385.7</v>
      </c>
      <c r="I10" s="30">
        <v>3028.6</v>
      </c>
      <c r="J10" s="32">
        <v>692.3</v>
      </c>
      <c r="K10" s="32">
        <v>203.5</v>
      </c>
      <c r="L10" s="30">
        <v>1189.5</v>
      </c>
      <c r="M10" s="30">
        <v>10328.209999999999</v>
      </c>
    </row>
    <row r="11" spans="2:15" ht="15" x14ac:dyDescent="0.2">
      <c r="B11" s="29" t="s">
        <v>352</v>
      </c>
      <c r="C11" s="41"/>
      <c r="D11" s="49" t="s">
        <v>46</v>
      </c>
      <c r="E11" s="32">
        <v>127.9</v>
      </c>
      <c r="F11" s="32">
        <v>39.6</v>
      </c>
      <c r="G11" s="32">
        <v>110.3</v>
      </c>
      <c r="H11" s="32">
        <v>63.7</v>
      </c>
      <c r="I11" s="49" t="s">
        <v>46</v>
      </c>
      <c r="J11" s="49" t="s">
        <v>46</v>
      </c>
      <c r="K11" s="32">
        <v>14.4</v>
      </c>
      <c r="L11" s="32">
        <v>23.5</v>
      </c>
      <c r="M11" s="32" t="s">
        <v>46</v>
      </c>
      <c r="N11" s="23"/>
    </row>
    <row r="12" spans="2:15" ht="15" x14ac:dyDescent="0.2">
      <c r="B12" s="50" t="s">
        <v>353</v>
      </c>
      <c r="C12" s="41"/>
      <c r="D12" s="49" t="s">
        <v>46</v>
      </c>
      <c r="E12" s="49" t="s">
        <v>46</v>
      </c>
      <c r="F12" s="32">
        <v>15.8</v>
      </c>
      <c r="G12" s="49" t="s">
        <v>46</v>
      </c>
      <c r="H12" s="32">
        <v>40.5</v>
      </c>
      <c r="I12" s="32">
        <v>89.5</v>
      </c>
      <c r="J12" s="32">
        <v>21.7</v>
      </c>
      <c r="K12" s="49" t="s">
        <v>46</v>
      </c>
      <c r="L12" s="49" t="s">
        <v>46</v>
      </c>
      <c r="M12" s="49">
        <v>8.5</v>
      </c>
      <c r="N12" s="23"/>
    </row>
    <row r="13" spans="2:15" ht="15" x14ac:dyDescent="0.2">
      <c r="B13" s="29" t="s">
        <v>354</v>
      </c>
      <c r="C13" s="41"/>
      <c r="D13" s="32">
        <v>3.1</v>
      </c>
      <c r="E13" s="32">
        <v>79.099999999999994</v>
      </c>
      <c r="F13" s="32">
        <v>330.1</v>
      </c>
      <c r="G13" s="32">
        <v>25.6</v>
      </c>
      <c r="H13" s="32">
        <v>274.2</v>
      </c>
      <c r="I13" s="32">
        <v>125.3</v>
      </c>
      <c r="J13" s="32">
        <v>737.4</v>
      </c>
      <c r="K13" s="30">
        <v>1960.1</v>
      </c>
      <c r="L13" s="30">
        <v>3186.5</v>
      </c>
      <c r="M13" s="30">
        <v>1956</v>
      </c>
    </row>
    <row r="14" spans="2:15" ht="15" x14ac:dyDescent="0.2">
      <c r="B14" s="29" t="s">
        <v>355</v>
      </c>
      <c r="C14" s="41"/>
      <c r="D14" s="49" t="s">
        <v>46</v>
      </c>
      <c r="E14" s="49" t="s">
        <v>46</v>
      </c>
      <c r="F14" s="49" t="s">
        <v>46</v>
      </c>
      <c r="G14" s="49" t="s">
        <v>46</v>
      </c>
      <c r="H14" s="49" t="s">
        <v>46</v>
      </c>
      <c r="I14" s="49" t="s">
        <v>46</v>
      </c>
      <c r="J14" s="49" t="s">
        <v>46</v>
      </c>
      <c r="K14" s="49" t="s">
        <v>46</v>
      </c>
    </row>
    <row r="15" spans="2:15" ht="15" x14ac:dyDescent="0.2">
      <c r="B15" s="29" t="s">
        <v>356</v>
      </c>
      <c r="C15" s="41"/>
      <c r="D15" s="51">
        <v>5181.6000000000004</v>
      </c>
      <c r="E15" s="30">
        <v>17989.8</v>
      </c>
      <c r="F15" s="30">
        <v>5572.7</v>
      </c>
      <c r="G15" s="30">
        <v>3954.9</v>
      </c>
      <c r="H15" s="30">
        <v>4502.8999999999996</v>
      </c>
      <c r="I15" s="30">
        <v>7488.6</v>
      </c>
      <c r="J15" s="30">
        <v>32809.4</v>
      </c>
      <c r="K15" s="30">
        <v>29450.3</v>
      </c>
      <c r="L15" s="30">
        <v>54528.3</v>
      </c>
      <c r="M15" s="30" t="s">
        <v>268</v>
      </c>
    </row>
    <row r="16" spans="2:15" ht="15" x14ac:dyDescent="0.2">
      <c r="B16" s="29" t="s">
        <v>357</v>
      </c>
      <c r="C16" s="41"/>
      <c r="D16" s="32">
        <v>9.8000000000000007</v>
      </c>
      <c r="E16" s="32">
        <v>23.1</v>
      </c>
      <c r="F16" s="30">
        <v>3208.3</v>
      </c>
      <c r="G16" s="30">
        <v>2129.5</v>
      </c>
      <c r="H16" s="30">
        <v>3057.5</v>
      </c>
      <c r="I16" s="30">
        <v>4796.6000000000004</v>
      </c>
      <c r="J16" s="32">
        <v>714.7</v>
      </c>
      <c r="K16" s="30">
        <v>30095.200000000001</v>
      </c>
      <c r="L16" s="30">
        <v>163058.1</v>
      </c>
      <c r="M16" s="30" t="s">
        <v>269</v>
      </c>
    </row>
    <row r="17" spans="2:14" s="22" customFormat="1" x14ac:dyDescent="0.2">
      <c r="B17" s="27" t="s">
        <v>166</v>
      </c>
      <c r="C17" s="35"/>
      <c r="D17" s="28"/>
      <c r="E17" s="28"/>
      <c r="F17" s="28"/>
      <c r="G17" s="28"/>
      <c r="H17" s="28"/>
      <c r="I17" s="28"/>
      <c r="J17" s="28"/>
      <c r="K17" s="28"/>
      <c r="L17" s="28"/>
      <c r="M17" s="28"/>
      <c r="N17" s="28"/>
    </row>
    <row r="18" spans="2:14" x14ac:dyDescent="0.2">
      <c r="B18" s="29" t="s">
        <v>167</v>
      </c>
      <c r="C18" s="41"/>
      <c r="D18" s="49" t="s">
        <v>46</v>
      </c>
      <c r="E18" s="49" t="s">
        <v>46</v>
      </c>
      <c r="F18" s="49" t="s">
        <v>46</v>
      </c>
      <c r="G18" s="49" t="s">
        <v>46</v>
      </c>
      <c r="H18" s="49" t="s">
        <v>46</v>
      </c>
      <c r="I18" s="49" t="s">
        <v>46</v>
      </c>
      <c r="J18" s="49" t="s">
        <v>46</v>
      </c>
      <c r="K18" s="49" t="s">
        <v>46</v>
      </c>
      <c r="L18" s="49" t="s">
        <v>46</v>
      </c>
      <c r="M18" s="49" t="s">
        <v>46</v>
      </c>
    </row>
    <row r="19" spans="2:14" x14ac:dyDescent="0.2">
      <c r="B19" s="29" t="s">
        <v>168</v>
      </c>
      <c r="C19" s="41"/>
      <c r="D19" s="49" t="s">
        <v>46</v>
      </c>
      <c r="E19" s="49" t="s">
        <v>46</v>
      </c>
      <c r="F19" s="49" t="s">
        <v>46</v>
      </c>
      <c r="G19" s="49" t="s">
        <v>46</v>
      </c>
      <c r="H19" s="49" t="s">
        <v>46</v>
      </c>
      <c r="I19" s="49" t="s">
        <v>46</v>
      </c>
      <c r="J19" s="49" t="s">
        <v>46</v>
      </c>
      <c r="K19" s="49" t="s">
        <v>46</v>
      </c>
      <c r="L19" s="49" t="s">
        <v>46</v>
      </c>
      <c r="M19" s="49" t="s">
        <v>46</v>
      </c>
    </row>
    <row r="20" spans="2:14" s="22" customFormat="1" x14ac:dyDescent="0.2">
      <c r="B20" s="27" t="s">
        <v>169</v>
      </c>
      <c r="C20" s="35"/>
      <c r="D20" s="28"/>
      <c r="E20" s="28"/>
      <c r="F20" s="28"/>
      <c r="G20" s="28"/>
      <c r="H20" s="28"/>
      <c r="I20" s="28"/>
      <c r="J20" s="28"/>
      <c r="K20" s="28"/>
      <c r="L20" s="28"/>
      <c r="M20" s="28"/>
      <c r="N20" s="28"/>
    </row>
    <row r="21" spans="2:14" x14ac:dyDescent="0.2">
      <c r="B21" s="29" t="s">
        <v>170</v>
      </c>
      <c r="C21" s="41"/>
      <c r="D21" s="32">
        <v>860.7</v>
      </c>
      <c r="E21" s="32">
        <v>869.9</v>
      </c>
      <c r="F21" s="32">
        <v>663.6</v>
      </c>
      <c r="G21" s="32">
        <v>548.79999999999995</v>
      </c>
      <c r="H21" s="32">
        <v>763</v>
      </c>
      <c r="I21" s="32">
        <v>798</v>
      </c>
      <c r="J21" s="30">
        <v>1332.1</v>
      </c>
      <c r="K21" s="30">
        <v>1762</v>
      </c>
      <c r="L21" s="30">
        <v>2373</v>
      </c>
      <c r="M21" s="30">
        <v>7614.52</v>
      </c>
    </row>
    <row r="22" spans="2:14" ht="15" x14ac:dyDescent="0.2">
      <c r="B22" s="29" t="s">
        <v>358</v>
      </c>
      <c r="C22" s="41"/>
      <c r="D22" s="30">
        <v>3245.8</v>
      </c>
      <c r="E22" s="30">
        <v>3699.9</v>
      </c>
      <c r="F22" s="30">
        <v>4053.6</v>
      </c>
      <c r="G22" s="30">
        <v>4187.5</v>
      </c>
      <c r="H22" s="30">
        <v>4344.2</v>
      </c>
      <c r="I22" s="30">
        <v>4686.5</v>
      </c>
      <c r="J22" s="30">
        <v>5719.5</v>
      </c>
      <c r="K22" s="30">
        <v>6967.9</v>
      </c>
      <c r="L22" s="30">
        <v>8722.1</v>
      </c>
      <c r="M22" s="30">
        <f>12044359.23/1000</f>
        <v>12044.35923</v>
      </c>
    </row>
    <row r="23" spans="2:14" s="22" customFormat="1" x14ac:dyDescent="0.2">
      <c r="B23" s="27" t="s">
        <v>171</v>
      </c>
      <c r="C23" s="35"/>
      <c r="D23" s="28"/>
      <c r="E23" s="28"/>
      <c r="F23" s="28"/>
      <c r="G23" s="28"/>
      <c r="H23" s="28"/>
      <c r="I23" s="28"/>
      <c r="J23" s="28"/>
      <c r="K23" s="28"/>
      <c r="L23" s="28"/>
      <c r="M23" s="28"/>
      <c r="N23" s="28"/>
    </row>
    <row r="24" spans="2:14" x14ac:dyDescent="0.2">
      <c r="B24" s="29" t="s">
        <v>172</v>
      </c>
      <c r="C24" s="52" t="s">
        <v>173</v>
      </c>
      <c r="D24" s="30">
        <v>4636.2</v>
      </c>
      <c r="E24" s="30">
        <v>6974.4</v>
      </c>
      <c r="F24" s="30">
        <v>6123</v>
      </c>
      <c r="G24" s="30">
        <v>2838.5</v>
      </c>
      <c r="H24" s="32">
        <v>823</v>
      </c>
      <c r="I24" s="32">
        <v>841.3</v>
      </c>
      <c r="J24" s="30">
        <v>1387</v>
      </c>
      <c r="K24" s="30">
        <v>1801.6</v>
      </c>
      <c r="L24" s="30">
        <v>1023.5</v>
      </c>
      <c r="M24" s="30">
        <v>1834.6</v>
      </c>
      <c r="N24" s="23"/>
    </row>
    <row r="25" spans="2:14" x14ac:dyDescent="0.2">
      <c r="B25" s="53"/>
      <c r="C25" s="52" t="s">
        <v>174</v>
      </c>
      <c r="D25" s="32">
        <v>605.4</v>
      </c>
      <c r="E25" s="32">
        <v>952.6</v>
      </c>
      <c r="F25" s="32">
        <v>891.7</v>
      </c>
      <c r="G25" s="32">
        <v>431.4</v>
      </c>
      <c r="H25" s="32">
        <v>138.9</v>
      </c>
      <c r="I25" s="32">
        <v>151.6</v>
      </c>
      <c r="J25" s="32">
        <v>259.39999999999998</v>
      </c>
      <c r="K25" s="32">
        <v>356.5</v>
      </c>
      <c r="L25" s="32">
        <v>313.5</v>
      </c>
      <c r="M25" s="32">
        <v>605</v>
      </c>
      <c r="N25" s="23"/>
    </row>
    <row r="26" spans="2:14" x14ac:dyDescent="0.2">
      <c r="B26" s="29" t="s">
        <v>175</v>
      </c>
      <c r="C26" s="52" t="s">
        <v>176</v>
      </c>
      <c r="D26" s="32">
        <v>0</v>
      </c>
      <c r="E26" s="32">
        <v>0</v>
      </c>
      <c r="F26" s="32">
        <v>0</v>
      </c>
      <c r="G26" s="32">
        <v>0</v>
      </c>
      <c r="H26" s="32">
        <v>0</v>
      </c>
      <c r="I26" s="32">
        <v>0</v>
      </c>
      <c r="J26" s="32">
        <v>576</v>
      </c>
      <c r="K26" s="32">
        <v>297</v>
      </c>
      <c r="L26" s="30">
        <v>1053.0999999999999</v>
      </c>
      <c r="M26" s="30">
        <v>238</v>
      </c>
      <c r="N26" s="23"/>
    </row>
    <row r="27" spans="2:14" x14ac:dyDescent="0.2">
      <c r="B27" s="53"/>
      <c r="C27" s="52" t="s">
        <v>177</v>
      </c>
      <c r="D27" s="32">
        <v>0</v>
      </c>
      <c r="E27" s="32">
        <v>0</v>
      </c>
      <c r="F27" s="32">
        <v>0</v>
      </c>
      <c r="G27" s="32">
        <v>0</v>
      </c>
      <c r="H27" s="32">
        <v>0</v>
      </c>
      <c r="I27" s="32">
        <v>0</v>
      </c>
      <c r="J27" s="32">
        <v>109.3</v>
      </c>
      <c r="K27" s="32">
        <v>59.3</v>
      </c>
      <c r="L27" s="32">
        <v>292.7</v>
      </c>
      <c r="M27" s="32">
        <v>79</v>
      </c>
      <c r="N27" s="23"/>
    </row>
    <row r="28" spans="2:14" s="22" customFormat="1" x14ac:dyDescent="0.2">
      <c r="B28" s="27" t="s">
        <v>178</v>
      </c>
      <c r="C28" s="54"/>
      <c r="D28" s="28"/>
      <c r="E28" s="28"/>
      <c r="F28" s="28"/>
      <c r="G28" s="28"/>
      <c r="H28" s="28"/>
      <c r="I28" s="28"/>
      <c r="J28" s="28"/>
      <c r="K28" s="28"/>
      <c r="L28" s="28"/>
      <c r="M28" s="28"/>
    </row>
    <row r="29" spans="2:14" x14ac:dyDescent="0.2">
      <c r="B29" s="29" t="s">
        <v>179</v>
      </c>
      <c r="C29" s="52" t="s">
        <v>180</v>
      </c>
      <c r="D29" s="30">
        <v>2195.9</v>
      </c>
      <c r="E29" s="30">
        <v>2134.8000000000002</v>
      </c>
      <c r="F29" s="30">
        <v>2498.6999999999998</v>
      </c>
      <c r="G29" s="30">
        <v>1495.2</v>
      </c>
      <c r="H29" s="32">
        <v>723</v>
      </c>
      <c r="I29" s="32">
        <v>357</v>
      </c>
      <c r="J29" s="32">
        <v>973</v>
      </c>
      <c r="K29" s="32">
        <v>714.6</v>
      </c>
      <c r="L29" s="32">
        <v>573.4</v>
      </c>
      <c r="M29" s="32">
        <v>1221.2</v>
      </c>
      <c r="N29" s="23"/>
    </row>
    <row r="30" spans="2:14" x14ac:dyDescent="0.2">
      <c r="B30" s="53"/>
      <c r="C30" s="52" t="s">
        <v>181</v>
      </c>
      <c r="D30" s="32">
        <v>291</v>
      </c>
      <c r="E30" s="32">
        <v>300.10000000000002</v>
      </c>
      <c r="F30" s="32">
        <v>291.39999999999998</v>
      </c>
      <c r="G30" s="32">
        <v>235.9</v>
      </c>
      <c r="H30" s="32">
        <v>122.6</v>
      </c>
      <c r="I30" s="32">
        <v>63.9</v>
      </c>
      <c r="J30" s="32">
        <v>181.1</v>
      </c>
      <c r="K30" s="32">
        <v>142.19999999999999</v>
      </c>
      <c r="L30" s="32">
        <v>145.4</v>
      </c>
      <c r="M30" s="32">
        <v>356.37</v>
      </c>
      <c r="N30" s="23"/>
    </row>
    <row r="31" spans="2:14" s="22" customFormat="1" x14ac:dyDescent="0.2">
      <c r="B31" s="27" t="s">
        <v>182</v>
      </c>
      <c r="C31" s="35"/>
      <c r="D31" s="28"/>
      <c r="E31" s="28"/>
      <c r="F31" s="28"/>
      <c r="G31" s="28"/>
      <c r="H31" s="28"/>
      <c r="I31" s="28"/>
      <c r="J31" s="28"/>
      <c r="K31" s="28"/>
      <c r="L31" s="28"/>
      <c r="M31" s="28"/>
      <c r="N31" s="28"/>
    </row>
    <row r="32" spans="2:14" x14ac:dyDescent="0.2">
      <c r="B32" s="29" t="s">
        <v>183</v>
      </c>
      <c r="C32" s="41"/>
      <c r="D32" s="49" t="s">
        <v>184</v>
      </c>
      <c r="E32" s="49" t="s">
        <v>185</v>
      </c>
      <c r="F32" s="49" t="s">
        <v>186</v>
      </c>
      <c r="G32" s="49" t="s">
        <v>187</v>
      </c>
      <c r="H32" s="49" t="s">
        <v>188</v>
      </c>
      <c r="I32" s="49" t="s">
        <v>189</v>
      </c>
      <c r="J32" s="49" t="s">
        <v>190</v>
      </c>
      <c r="K32" s="49" t="s">
        <v>191</v>
      </c>
      <c r="L32" s="49" t="s">
        <v>192</v>
      </c>
      <c r="M32" s="49" t="s">
        <v>46</v>
      </c>
    </row>
    <row r="33" spans="1:14" x14ac:dyDescent="0.2">
      <c r="B33" s="29" t="s">
        <v>193</v>
      </c>
      <c r="C33" s="41"/>
      <c r="D33" s="32">
        <v>55.5</v>
      </c>
      <c r="E33" s="32">
        <v>24.1</v>
      </c>
      <c r="F33" s="32">
        <v>24.1</v>
      </c>
      <c r="G33" s="32">
        <v>24.1</v>
      </c>
      <c r="H33" s="32">
        <v>24.1</v>
      </c>
      <c r="I33" s="32">
        <v>24.1</v>
      </c>
      <c r="J33" s="49" t="s">
        <v>194</v>
      </c>
      <c r="K33" s="49" t="s">
        <v>195</v>
      </c>
      <c r="L33" s="32">
        <v>24.1</v>
      </c>
      <c r="M33" s="32" t="s">
        <v>46</v>
      </c>
    </row>
    <row r="34" spans="1:14" s="22" customFormat="1" x14ac:dyDescent="0.2">
      <c r="B34" s="27" t="s">
        <v>196</v>
      </c>
      <c r="C34" s="35"/>
      <c r="D34" s="28"/>
      <c r="E34" s="28"/>
      <c r="F34" s="28"/>
      <c r="G34" s="28"/>
      <c r="H34" s="28"/>
      <c r="I34" s="28"/>
      <c r="J34" s="28"/>
      <c r="K34" s="28"/>
      <c r="L34" s="28"/>
      <c r="M34" s="28"/>
      <c r="N34" s="28"/>
    </row>
    <row r="35" spans="1:14" x14ac:dyDescent="0.2">
      <c r="B35" s="29" t="s">
        <v>197</v>
      </c>
      <c r="C35" s="41"/>
      <c r="D35" s="32">
        <v>8.1999999999999993</v>
      </c>
      <c r="E35" s="32">
        <v>7.9</v>
      </c>
      <c r="F35" s="32">
        <v>7</v>
      </c>
      <c r="G35" s="32">
        <v>6.5</v>
      </c>
      <c r="H35" s="32">
        <v>1.9</v>
      </c>
      <c r="I35" s="32">
        <v>3.4</v>
      </c>
      <c r="J35" s="32">
        <v>4.5</v>
      </c>
      <c r="K35" s="32">
        <v>5.8</v>
      </c>
      <c r="L35" s="32">
        <v>2</v>
      </c>
      <c r="M35" s="32" t="s">
        <v>273</v>
      </c>
    </row>
    <row r="36" spans="1:14" x14ac:dyDescent="0.2">
      <c r="B36" s="29" t="s">
        <v>198</v>
      </c>
      <c r="C36" s="41"/>
      <c r="D36" s="32">
        <v>2.5</v>
      </c>
      <c r="E36" s="32">
        <v>3.5</v>
      </c>
      <c r="F36" s="32">
        <v>1.2</v>
      </c>
      <c r="G36" s="32">
        <v>0.8</v>
      </c>
      <c r="H36" s="32">
        <v>0.2</v>
      </c>
      <c r="I36" s="32">
        <v>0.4</v>
      </c>
      <c r="J36" s="32">
        <v>1.5</v>
      </c>
      <c r="K36" s="32">
        <v>1.1000000000000001</v>
      </c>
      <c r="L36" s="32">
        <v>0.2</v>
      </c>
      <c r="M36" s="32" t="s">
        <v>274</v>
      </c>
    </row>
    <row r="37" spans="1:14" s="22" customFormat="1" x14ac:dyDescent="0.2">
      <c r="B37" s="27" t="s">
        <v>199</v>
      </c>
      <c r="C37" s="35"/>
      <c r="D37" s="28"/>
      <c r="E37" s="28"/>
      <c r="F37" s="28"/>
      <c r="G37" s="28"/>
      <c r="H37" s="28"/>
      <c r="I37" s="28"/>
      <c r="J37" s="28"/>
      <c r="K37" s="28"/>
      <c r="L37" s="28"/>
      <c r="M37" s="28"/>
      <c r="N37" s="28"/>
    </row>
    <row r="38" spans="1:14" x14ac:dyDescent="0.2">
      <c r="B38" s="29" t="s">
        <v>200</v>
      </c>
      <c r="C38" s="41"/>
      <c r="D38" s="33">
        <v>294</v>
      </c>
      <c r="E38" s="33">
        <v>294</v>
      </c>
      <c r="F38" s="33">
        <v>295</v>
      </c>
      <c r="G38" s="33">
        <v>296</v>
      </c>
      <c r="H38" s="33">
        <v>297</v>
      </c>
      <c r="I38" s="33">
        <v>289</v>
      </c>
      <c r="J38" s="33">
        <v>283</v>
      </c>
      <c r="K38" s="33">
        <v>296</v>
      </c>
      <c r="L38" s="33">
        <v>290</v>
      </c>
      <c r="M38" s="33">
        <v>290</v>
      </c>
    </row>
    <row r="39" spans="1:14" x14ac:dyDescent="0.2">
      <c r="B39" s="29" t="s">
        <v>201</v>
      </c>
      <c r="C39" s="41"/>
      <c r="D39" s="32">
        <v>340.9</v>
      </c>
      <c r="E39" s="32">
        <v>253.3</v>
      </c>
      <c r="F39" s="32">
        <v>176.9</v>
      </c>
      <c r="G39" s="32">
        <v>220.6</v>
      </c>
      <c r="H39" s="32">
        <v>200.1</v>
      </c>
      <c r="I39" s="32">
        <v>171.4</v>
      </c>
      <c r="J39" s="32">
        <v>396.9</v>
      </c>
      <c r="K39" s="30">
        <v>1173.2</v>
      </c>
      <c r="L39" s="32">
        <v>686.6</v>
      </c>
      <c r="M39" s="32" t="s">
        <v>275</v>
      </c>
    </row>
    <row r="40" spans="1:14" x14ac:dyDescent="0.2">
      <c r="B40" s="29" t="s">
        <v>202</v>
      </c>
      <c r="C40" s="41"/>
      <c r="D40" s="97">
        <v>21.2</v>
      </c>
      <c r="E40" s="97">
        <v>-5.4</v>
      </c>
      <c r="F40" s="97">
        <v>0.3</v>
      </c>
      <c r="G40" s="97">
        <v>17.7</v>
      </c>
      <c r="H40" s="97">
        <v>-23.2</v>
      </c>
      <c r="I40" s="97">
        <v>-11.7</v>
      </c>
      <c r="J40" s="97">
        <v>-51.4</v>
      </c>
      <c r="K40" s="97">
        <v>-52.6</v>
      </c>
      <c r="L40" s="97">
        <v>30.6</v>
      </c>
      <c r="M40" s="97" t="s">
        <v>276</v>
      </c>
    </row>
    <row r="41" spans="1:14" x14ac:dyDescent="0.2">
      <c r="B41" s="29" t="s">
        <v>203</v>
      </c>
      <c r="C41" s="41"/>
      <c r="D41" s="30">
        <v>3104.9</v>
      </c>
      <c r="E41" s="30">
        <v>2938</v>
      </c>
      <c r="F41" s="30">
        <v>2745.4</v>
      </c>
      <c r="G41" s="30">
        <v>2899.3</v>
      </c>
      <c r="H41" s="30">
        <v>2839.5</v>
      </c>
      <c r="I41" s="30">
        <v>2851.3</v>
      </c>
      <c r="J41" s="30">
        <v>2960.6</v>
      </c>
      <c r="K41" s="30">
        <v>5489.2</v>
      </c>
      <c r="L41" s="30">
        <v>3847.2</v>
      </c>
      <c r="M41" s="30" t="s">
        <v>277</v>
      </c>
    </row>
    <row r="42" spans="1:14" x14ac:dyDescent="0.2">
      <c r="B42" s="29" t="s">
        <v>204</v>
      </c>
      <c r="C42" s="41"/>
      <c r="D42" s="30">
        <v>7299</v>
      </c>
      <c r="E42" s="30">
        <v>6894.5</v>
      </c>
      <c r="F42" s="30">
        <v>6228.3</v>
      </c>
      <c r="G42" s="30">
        <v>6369.3</v>
      </c>
      <c r="H42" s="30">
        <v>6052.4</v>
      </c>
      <c r="I42" s="30">
        <v>6129.2</v>
      </c>
      <c r="J42" s="30">
        <v>6774.2</v>
      </c>
      <c r="K42" s="30">
        <v>12226</v>
      </c>
      <c r="L42" s="30">
        <v>8489.7000000000007</v>
      </c>
      <c r="M42" s="30" t="s">
        <v>278</v>
      </c>
    </row>
    <row r="43" spans="1:14" x14ac:dyDescent="0.2">
      <c r="B43" s="29" t="s">
        <v>205</v>
      </c>
      <c r="C43" s="41"/>
      <c r="D43" s="30">
        <v>4089.1</v>
      </c>
      <c r="E43" s="30">
        <v>3625.7</v>
      </c>
      <c r="F43" s="30">
        <v>3496.4</v>
      </c>
      <c r="G43" s="30">
        <v>3671.7</v>
      </c>
      <c r="H43" s="30">
        <v>3135.2</v>
      </c>
      <c r="I43" s="30">
        <v>2937</v>
      </c>
      <c r="J43" s="30">
        <v>2638.1</v>
      </c>
      <c r="K43" s="30">
        <v>4233.3</v>
      </c>
      <c r="L43" s="30">
        <v>2635.6</v>
      </c>
      <c r="M43" s="30" t="s">
        <v>279</v>
      </c>
    </row>
    <row r="44" spans="1:14" x14ac:dyDescent="0.2">
      <c r="B44" s="29" t="s">
        <v>206</v>
      </c>
      <c r="C44" s="41"/>
      <c r="D44" s="32">
        <v>19.7</v>
      </c>
      <c r="E44" s="32">
        <v>18</v>
      </c>
      <c r="F44" s="32">
        <v>12.4</v>
      </c>
      <c r="G44" s="32">
        <v>10.6</v>
      </c>
      <c r="H44" s="32">
        <v>9.6</v>
      </c>
      <c r="I44" s="32">
        <v>10.8</v>
      </c>
      <c r="J44" s="32">
        <v>11.2</v>
      </c>
      <c r="K44" s="32">
        <v>13.6</v>
      </c>
      <c r="L44" s="32">
        <v>4.9000000000000004</v>
      </c>
      <c r="M44" s="32" t="s">
        <v>280</v>
      </c>
    </row>
    <row r="45" spans="1:14" x14ac:dyDescent="0.2">
      <c r="B45" s="55" t="s">
        <v>207</v>
      </c>
      <c r="C45" s="56"/>
      <c r="D45" s="57">
        <v>2.1</v>
      </c>
      <c r="E45" s="57">
        <v>2.2000000000000002</v>
      </c>
      <c r="F45" s="57">
        <v>2.8</v>
      </c>
      <c r="G45" s="57">
        <v>3.2</v>
      </c>
      <c r="H45" s="57">
        <v>3.1</v>
      </c>
      <c r="I45" s="57">
        <v>3.2</v>
      </c>
      <c r="J45" s="57">
        <v>2.7</v>
      </c>
      <c r="K45" s="57">
        <v>2.2000000000000002</v>
      </c>
      <c r="L45" s="57">
        <v>4.0999999999999996</v>
      </c>
      <c r="M45" s="57" t="s">
        <v>281</v>
      </c>
    </row>
    <row r="46" spans="1:14" x14ac:dyDescent="0.2">
      <c r="D46" s="49"/>
      <c r="E46" s="32"/>
      <c r="F46" s="32"/>
      <c r="G46" s="32"/>
      <c r="H46" s="32"/>
      <c r="I46" s="32"/>
      <c r="J46" s="32"/>
      <c r="K46" s="32"/>
      <c r="L46" s="32"/>
      <c r="M46" s="32"/>
    </row>
    <row r="47" spans="1:14" x14ac:dyDescent="0.2">
      <c r="A47" s="41" t="s">
        <v>284</v>
      </c>
      <c r="B47" s="92" t="s">
        <v>285</v>
      </c>
      <c r="C47" s="92"/>
      <c r="D47" s="92"/>
      <c r="E47" s="92"/>
      <c r="F47" s="92"/>
      <c r="G47" s="92"/>
      <c r="H47" s="92"/>
      <c r="I47" s="92"/>
      <c r="J47" s="92"/>
      <c r="K47" s="92"/>
      <c r="L47" s="92"/>
      <c r="M47" s="92"/>
    </row>
    <row r="48" spans="1:14" x14ac:dyDescent="0.2">
      <c r="A48" s="41" t="s">
        <v>286</v>
      </c>
      <c r="B48" s="92" t="s">
        <v>321</v>
      </c>
      <c r="C48" s="92"/>
      <c r="D48" s="92"/>
      <c r="E48" s="92"/>
      <c r="F48" s="92"/>
      <c r="G48" s="92"/>
      <c r="H48" s="92"/>
      <c r="I48" s="92"/>
      <c r="J48" s="92"/>
      <c r="K48" s="92"/>
      <c r="L48" s="92"/>
      <c r="M48" s="92"/>
    </row>
    <row r="49" spans="1:13" x14ac:dyDescent="0.2">
      <c r="A49" s="41" t="s">
        <v>288</v>
      </c>
      <c r="B49" s="92" t="s">
        <v>322</v>
      </c>
      <c r="C49" s="92"/>
      <c r="D49" s="92"/>
      <c r="E49" s="92"/>
      <c r="F49" s="92"/>
      <c r="G49" s="92"/>
      <c r="H49" s="92"/>
      <c r="I49" s="92"/>
      <c r="J49" s="92"/>
      <c r="K49" s="92"/>
      <c r="L49" s="92"/>
      <c r="M49" s="92"/>
    </row>
    <row r="50" spans="1:13" ht="17.25" customHeight="1" x14ac:dyDescent="0.2">
      <c r="A50" s="41" t="s">
        <v>290</v>
      </c>
      <c r="B50" s="92" t="s">
        <v>359</v>
      </c>
      <c r="C50" s="92"/>
      <c r="D50" s="92"/>
      <c r="E50" s="92"/>
      <c r="F50" s="92"/>
      <c r="G50" s="92"/>
      <c r="H50" s="92"/>
      <c r="I50" s="92"/>
      <c r="J50" s="92"/>
      <c r="K50" s="92"/>
      <c r="L50" s="92"/>
      <c r="M50" s="92"/>
    </row>
    <row r="51" spans="1:13" x14ac:dyDescent="0.2">
      <c r="A51" s="41" t="s">
        <v>292</v>
      </c>
      <c r="B51" s="92" t="s">
        <v>323</v>
      </c>
      <c r="C51" s="92"/>
      <c r="D51" s="92"/>
      <c r="E51" s="92"/>
      <c r="F51" s="92"/>
      <c r="G51" s="92"/>
      <c r="H51" s="92"/>
      <c r="I51" s="92"/>
      <c r="J51" s="92"/>
      <c r="K51" s="92"/>
      <c r="L51" s="92"/>
      <c r="M51" s="92"/>
    </row>
    <row r="52" spans="1:13" ht="15" x14ac:dyDescent="0.2">
      <c r="A52" s="41" t="s">
        <v>294</v>
      </c>
      <c r="B52" s="92" t="s">
        <v>360</v>
      </c>
      <c r="C52" s="92"/>
      <c r="D52" s="92"/>
      <c r="E52" s="92"/>
      <c r="F52" s="92"/>
      <c r="G52" s="92"/>
      <c r="H52" s="92"/>
      <c r="I52" s="92"/>
      <c r="J52" s="92"/>
      <c r="K52" s="92"/>
      <c r="L52" s="92"/>
      <c r="M52" s="92"/>
    </row>
    <row r="53" spans="1:13" ht="54" customHeight="1" x14ac:dyDescent="0.2">
      <c r="A53" s="48" t="s">
        <v>296</v>
      </c>
      <c r="B53" s="91" t="s">
        <v>361</v>
      </c>
      <c r="C53" s="91"/>
      <c r="D53" s="91"/>
      <c r="E53" s="91"/>
      <c r="F53" s="91"/>
      <c r="G53" s="91"/>
      <c r="H53" s="91"/>
      <c r="I53" s="91"/>
      <c r="J53" s="91"/>
      <c r="K53" s="91"/>
      <c r="L53" s="91"/>
      <c r="M53" s="91"/>
    </row>
    <row r="54" spans="1:13" x14ac:dyDescent="0.2">
      <c r="A54" s="41"/>
      <c r="C54" s="41"/>
    </row>
    <row r="55" spans="1:13" x14ac:dyDescent="0.2">
      <c r="A55" s="44" t="s">
        <v>484</v>
      </c>
      <c r="C55" s="41"/>
    </row>
    <row r="56" spans="1:13" x14ac:dyDescent="0.2">
      <c r="A56" s="44" t="s">
        <v>55</v>
      </c>
      <c r="C56" s="41"/>
      <c r="D56" s="49"/>
    </row>
    <row r="57" spans="1:13" x14ac:dyDescent="0.2">
      <c r="A57" s="44" t="s">
        <v>208</v>
      </c>
      <c r="C57" s="41"/>
    </row>
  </sheetData>
  <mergeCells count="8">
    <mergeCell ref="B2:M2"/>
    <mergeCell ref="B53:M53"/>
    <mergeCell ref="B47:M47"/>
    <mergeCell ref="B48:M48"/>
    <mergeCell ref="B49:M49"/>
    <mergeCell ref="B50:M50"/>
    <mergeCell ref="B51:M51"/>
    <mergeCell ref="B52:M52"/>
  </mergeCells>
  <pageMargins left="0.7" right="0.7" top="0.75" bottom="0.75" header="0.3" footer="0.3"/>
  <pageSetup paperSize="8" orientation="landscape"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F0125-33F3-4F85-A3FB-4B48DDD3DC47}">
  <sheetPr codeName="Sheet1">
    <tabColor theme="4" tint="0.39997558519241921"/>
  </sheetPr>
  <dimension ref="A1:P40"/>
  <sheetViews>
    <sheetView workbookViewId="0">
      <pane xSplit="2" ySplit="3" topLeftCell="C4"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3.42578125" style="23" customWidth="1"/>
    <col min="2" max="2" width="53" style="23" customWidth="1"/>
    <col min="3" max="3" width="8.7109375" style="40" customWidth="1"/>
    <col min="4" max="4" width="8.85546875" style="40" customWidth="1"/>
    <col min="5" max="5" width="8.5703125" style="40" customWidth="1"/>
    <col min="6" max="7" width="9.42578125" style="40" customWidth="1"/>
    <col min="8" max="8" width="10.140625" style="40" customWidth="1"/>
    <col min="9" max="9" width="9.85546875" style="40" customWidth="1"/>
    <col min="10" max="11" width="9.5703125" style="40" customWidth="1"/>
    <col min="12" max="12" width="9.85546875" style="40" customWidth="1"/>
    <col min="13" max="13" width="9.140625" style="23"/>
    <col min="14" max="14" width="18.5703125" style="23" customWidth="1"/>
    <col min="15" max="16384" width="9.140625" style="23"/>
  </cols>
  <sheetData>
    <row r="1" spans="2:14" customFormat="1" ht="40.5" customHeight="1" x14ac:dyDescent="0.25">
      <c r="B1" s="20" t="s">
        <v>335</v>
      </c>
      <c r="C1" s="18"/>
      <c r="D1" s="19"/>
      <c r="E1" s="19"/>
      <c r="F1" s="19"/>
      <c r="G1" s="19"/>
      <c r="H1" s="19"/>
      <c r="I1" s="19"/>
      <c r="J1" s="19"/>
      <c r="K1" s="19"/>
      <c r="L1" s="21" t="s">
        <v>343</v>
      </c>
      <c r="M1" s="1"/>
    </row>
    <row r="2" spans="2:14" s="8" customFormat="1" ht="15" x14ac:dyDescent="0.25">
      <c r="B2" s="88" t="s">
        <v>209</v>
      </c>
      <c r="C2" s="88"/>
      <c r="D2" s="88"/>
      <c r="E2" s="88"/>
      <c r="F2" s="88"/>
      <c r="G2" s="88"/>
      <c r="H2" s="88"/>
      <c r="I2" s="88"/>
      <c r="J2" s="88"/>
      <c r="K2" s="88"/>
      <c r="L2" s="88"/>
      <c r="M2" s="4"/>
      <c r="N2" s="4"/>
    </row>
    <row r="3" spans="2:14" s="5" customFormat="1" ht="17.25" x14ac:dyDescent="0.25">
      <c r="B3" s="10"/>
      <c r="C3" s="6">
        <v>2014</v>
      </c>
      <c r="D3" s="6">
        <v>2015</v>
      </c>
      <c r="E3" s="6">
        <v>2016</v>
      </c>
      <c r="F3" s="6">
        <v>2017</v>
      </c>
      <c r="G3" s="6">
        <v>2018</v>
      </c>
      <c r="H3" s="7" t="s">
        <v>282</v>
      </c>
      <c r="I3" s="6">
        <v>2020</v>
      </c>
      <c r="J3" s="6">
        <v>2021</v>
      </c>
      <c r="K3" s="7">
        <v>2022</v>
      </c>
      <c r="L3" s="7" t="s">
        <v>283</v>
      </c>
      <c r="M3" s="9"/>
      <c r="N3" s="9"/>
    </row>
    <row r="4" spans="2:14" s="22" customFormat="1" x14ac:dyDescent="0.2">
      <c r="C4" s="90" t="s">
        <v>0</v>
      </c>
      <c r="D4" s="90"/>
      <c r="E4" s="90"/>
      <c r="F4" s="90"/>
      <c r="G4" s="90"/>
      <c r="H4" s="90"/>
      <c r="I4" s="90"/>
      <c r="J4" s="90"/>
      <c r="K4" s="90"/>
      <c r="L4" s="90"/>
    </row>
    <row r="5" spans="2:14" s="22" customFormat="1" x14ac:dyDescent="0.2">
      <c r="B5" s="27" t="s">
        <v>1</v>
      </c>
      <c r="C5" s="98">
        <v>1204.5999999999999</v>
      </c>
      <c r="D5" s="98">
        <v>1460.9</v>
      </c>
      <c r="E5" s="98">
        <v>1693.6</v>
      </c>
      <c r="F5" s="98">
        <v>1839.6</v>
      </c>
      <c r="G5" s="98">
        <v>1932.5</v>
      </c>
      <c r="H5" s="98">
        <v>1898.8</v>
      </c>
      <c r="I5" s="98">
        <v>1373.3</v>
      </c>
      <c r="J5" s="98">
        <v>1463.8</v>
      </c>
      <c r="K5" s="98">
        <v>2012.6</v>
      </c>
      <c r="L5" s="101">
        <v>3074.3</v>
      </c>
    </row>
    <row r="6" spans="2:14" x14ac:dyDescent="0.2">
      <c r="B6" s="29" t="s">
        <v>210</v>
      </c>
      <c r="C6" s="97">
        <v>1195.2</v>
      </c>
      <c r="D6" s="97">
        <v>1454.9</v>
      </c>
      <c r="E6" s="97">
        <v>1686.1</v>
      </c>
      <c r="F6" s="97">
        <v>1831.5</v>
      </c>
      <c r="G6" s="97">
        <v>1920</v>
      </c>
      <c r="H6" s="97">
        <v>1890.9</v>
      </c>
      <c r="I6" s="97">
        <v>1368</v>
      </c>
      <c r="J6" s="97">
        <v>1457.1</v>
      </c>
      <c r="K6" s="97">
        <v>1979.2</v>
      </c>
      <c r="L6" s="102">
        <v>3048.8220000000001</v>
      </c>
    </row>
    <row r="7" spans="2:14" x14ac:dyDescent="0.2">
      <c r="B7" s="29" t="s">
        <v>211</v>
      </c>
      <c r="C7" s="97">
        <v>9.4</v>
      </c>
      <c r="D7" s="97">
        <v>6</v>
      </c>
      <c r="E7" s="97">
        <v>7.5</v>
      </c>
      <c r="F7" s="97">
        <v>8</v>
      </c>
      <c r="G7" s="97">
        <v>12.5</v>
      </c>
      <c r="H7" s="97">
        <v>7.9</v>
      </c>
      <c r="I7" s="97">
        <v>5.3</v>
      </c>
      <c r="J7" s="97">
        <v>6.7</v>
      </c>
      <c r="K7" s="97">
        <v>33.4</v>
      </c>
      <c r="L7" s="102">
        <v>25.5</v>
      </c>
    </row>
    <row r="8" spans="2:14" s="22" customFormat="1" x14ac:dyDescent="0.2">
      <c r="B8" s="27" t="s">
        <v>212</v>
      </c>
      <c r="C8" s="98">
        <v>1795.9</v>
      </c>
      <c r="D8" s="98">
        <v>2290.4</v>
      </c>
      <c r="E8" s="98">
        <v>2333.9</v>
      </c>
      <c r="F8" s="98">
        <v>2573.1</v>
      </c>
      <c r="G8" s="98">
        <v>2693.2</v>
      </c>
      <c r="H8" s="98">
        <v>3337.9</v>
      </c>
      <c r="I8" s="98">
        <v>3041</v>
      </c>
      <c r="J8" s="98">
        <v>3521.7</v>
      </c>
      <c r="K8" s="98">
        <v>4472.6000000000004</v>
      </c>
      <c r="L8" s="101">
        <v>5356.5910000000003</v>
      </c>
    </row>
    <row r="9" spans="2:14" x14ac:dyDescent="0.2">
      <c r="B9" s="29" t="s">
        <v>213</v>
      </c>
      <c r="C9" s="97">
        <v>1322.9</v>
      </c>
      <c r="D9" s="97">
        <v>1701.7</v>
      </c>
      <c r="E9" s="97">
        <v>1757.8</v>
      </c>
      <c r="F9" s="97">
        <v>1927.7</v>
      </c>
      <c r="G9" s="97">
        <v>2089.6999999999998</v>
      </c>
      <c r="H9" s="97">
        <v>2424.6</v>
      </c>
      <c r="I9" s="97">
        <v>2548.4</v>
      </c>
      <c r="J9" s="97">
        <v>2747.5</v>
      </c>
      <c r="K9" s="97">
        <v>3519.6</v>
      </c>
      <c r="L9" s="102">
        <v>4699.6790000000001</v>
      </c>
    </row>
    <row r="10" spans="2:14" x14ac:dyDescent="0.2">
      <c r="B10" s="29" t="s">
        <v>214</v>
      </c>
      <c r="C10" s="97">
        <v>473</v>
      </c>
      <c r="D10" s="97">
        <v>588.70000000000005</v>
      </c>
      <c r="E10" s="97">
        <v>576.1</v>
      </c>
      <c r="F10" s="97">
        <v>645.4</v>
      </c>
      <c r="G10" s="97">
        <v>603.5</v>
      </c>
      <c r="H10" s="97">
        <v>913.3</v>
      </c>
      <c r="I10" s="97">
        <v>492.6</v>
      </c>
      <c r="J10" s="97">
        <v>774.2</v>
      </c>
      <c r="K10" s="97">
        <v>952.9</v>
      </c>
      <c r="L10" s="102">
        <v>656.91229999999996</v>
      </c>
    </row>
    <row r="11" spans="2:14" s="22" customFormat="1" x14ac:dyDescent="0.2">
      <c r="B11" s="35" t="s">
        <v>215</v>
      </c>
      <c r="C11" s="98">
        <v>-127.7</v>
      </c>
      <c r="D11" s="98">
        <v>-246.8</v>
      </c>
      <c r="E11" s="98">
        <v>-71.7</v>
      </c>
      <c r="F11" s="98">
        <v>-96.2</v>
      </c>
      <c r="G11" s="98">
        <v>-169.7</v>
      </c>
      <c r="H11" s="98">
        <v>-533.70000000000005</v>
      </c>
      <c r="I11" s="98">
        <v>-1180.4000000000001</v>
      </c>
      <c r="J11" s="98">
        <v>-1290.4000000000001</v>
      </c>
      <c r="K11" s="98">
        <v>-1540.4</v>
      </c>
      <c r="L11" s="98">
        <v>-1650.86</v>
      </c>
    </row>
    <row r="12" spans="2:14" s="22" customFormat="1" x14ac:dyDescent="0.2">
      <c r="B12" s="35" t="s">
        <v>216</v>
      </c>
      <c r="C12" s="98">
        <v>-591.20000000000005</v>
      </c>
      <c r="D12" s="98">
        <v>-829.5</v>
      </c>
      <c r="E12" s="98">
        <v>-640.29999999999995</v>
      </c>
      <c r="F12" s="98">
        <v>-733.5</v>
      </c>
      <c r="G12" s="98">
        <v>-760.8</v>
      </c>
      <c r="H12" s="98">
        <v>-1439.1</v>
      </c>
      <c r="I12" s="98">
        <v>-1667.7</v>
      </c>
      <c r="J12" s="98">
        <v>-2057.9</v>
      </c>
      <c r="K12" s="98">
        <v>-2460</v>
      </c>
      <c r="L12" s="98">
        <v>-2282.27</v>
      </c>
    </row>
    <row r="13" spans="2:14" s="22" customFormat="1" x14ac:dyDescent="0.2">
      <c r="B13" s="27" t="s">
        <v>217</v>
      </c>
      <c r="C13" s="98">
        <v>591.20000000000005</v>
      </c>
      <c r="D13" s="98">
        <v>829.5</v>
      </c>
      <c r="E13" s="98">
        <v>640.29999999999995</v>
      </c>
      <c r="F13" s="98">
        <v>733.5</v>
      </c>
      <c r="G13" s="98">
        <v>760.8</v>
      </c>
      <c r="H13" s="98">
        <v>1439.1</v>
      </c>
      <c r="I13" s="98">
        <v>1667.7</v>
      </c>
      <c r="J13" s="98">
        <v>2057.9</v>
      </c>
      <c r="K13" s="98">
        <v>2460</v>
      </c>
      <c r="L13" s="101">
        <v>2282.2669999999998</v>
      </c>
    </row>
    <row r="14" spans="2:14" x14ac:dyDescent="0.2">
      <c r="B14" s="29" t="s">
        <v>218</v>
      </c>
      <c r="C14" s="97">
        <v>212.5</v>
      </c>
      <c r="D14" s="97">
        <v>236.8</v>
      </c>
      <c r="E14" s="97">
        <v>391.9</v>
      </c>
      <c r="F14" s="97">
        <v>439.2</v>
      </c>
      <c r="G14" s="97">
        <v>323.5</v>
      </c>
      <c r="H14" s="97">
        <v>542.6</v>
      </c>
      <c r="I14" s="97">
        <v>-83.2</v>
      </c>
      <c r="J14" s="97">
        <v>-13.9</v>
      </c>
      <c r="K14" s="97">
        <v>424.8</v>
      </c>
      <c r="L14" s="102">
        <v>494.7</v>
      </c>
    </row>
    <row r="15" spans="2:14" x14ac:dyDescent="0.2">
      <c r="B15" s="29" t="s">
        <v>219</v>
      </c>
      <c r="C15" s="97">
        <v>378.7</v>
      </c>
      <c r="D15" s="97">
        <v>592.70000000000005</v>
      </c>
      <c r="E15" s="97">
        <v>248.4</v>
      </c>
      <c r="F15" s="97">
        <v>294.3</v>
      </c>
      <c r="G15" s="97">
        <v>437.2</v>
      </c>
      <c r="H15" s="97">
        <v>896.4</v>
      </c>
      <c r="I15" s="97">
        <v>1750.9</v>
      </c>
      <c r="J15" s="97">
        <v>2071.8000000000002</v>
      </c>
      <c r="K15" s="97">
        <v>2035.1</v>
      </c>
      <c r="L15" s="102">
        <v>1787.6</v>
      </c>
    </row>
    <row r="16" spans="2:14" s="22" customFormat="1" ht="15" x14ac:dyDescent="0.2">
      <c r="B16" s="27" t="s">
        <v>348</v>
      </c>
      <c r="C16" s="98">
        <v>7486.9</v>
      </c>
      <c r="D16" s="98">
        <v>8599.2000000000007</v>
      </c>
      <c r="E16" s="98">
        <v>9478.9</v>
      </c>
      <c r="F16" s="98">
        <v>10382.799999999999</v>
      </c>
      <c r="G16" s="98">
        <v>12030.5</v>
      </c>
      <c r="H16" s="98">
        <v>13031.5</v>
      </c>
      <c r="I16" s="98">
        <v>15117.2</v>
      </c>
      <c r="J16" s="98">
        <v>17614.2</v>
      </c>
      <c r="K16" s="98">
        <v>27492</v>
      </c>
      <c r="L16" s="101">
        <v>28695.9</v>
      </c>
      <c r="N16" s="46"/>
    </row>
    <row r="17" spans="1:16" s="22" customFormat="1" ht="15" x14ac:dyDescent="0.2">
      <c r="C17" s="90" t="s">
        <v>349</v>
      </c>
      <c r="D17" s="90"/>
      <c r="E17" s="90"/>
      <c r="F17" s="90"/>
      <c r="G17" s="90"/>
      <c r="H17" s="90"/>
      <c r="I17" s="90"/>
      <c r="J17" s="90"/>
      <c r="K17" s="90"/>
      <c r="L17" s="90"/>
      <c r="N17" s="46"/>
    </row>
    <row r="18" spans="1:16" s="22" customFormat="1" x14ac:dyDescent="0.2">
      <c r="B18" s="27" t="s">
        <v>1</v>
      </c>
      <c r="C18" s="98">
        <v>11.2</v>
      </c>
      <c r="D18" s="98">
        <v>12.6</v>
      </c>
      <c r="E18" s="98">
        <v>13.2</v>
      </c>
      <c r="F18" s="98">
        <v>12.8</v>
      </c>
      <c r="G18" s="98">
        <v>12.6</v>
      </c>
      <c r="H18" s="98">
        <v>11.9</v>
      </c>
      <c r="I18" s="98">
        <v>8.8000000000000007</v>
      </c>
      <c r="J18" s="98">
        <v>8.3000000000000007</v>
      </c>
      <c r="K18" s="98">
        <v>8.4</v>
      </c>
      <c r="L18" s="99">
        <v>11.1</v>
      </c>
      <c r="N18" s="46"/>
    </row>
    <row r="19" spans="1:16" x14ac:dyDescent="0.2">
      <c r="B19" s="29" t="s">
        <v>210</v>
      </c>
      <c r="C19" s="97">
        <v>11.1</v>
      </c>
      <c r="D19" s="97">
        <v>12.6</v>
      </c>
      <c r="E19" s="97">
        <v>13.2</v>
      </c>
      <c r="F19" s="97">
        <v>12.7</v>
      </c>
      <c r="G19" s="97">
        <v>12.5</v>
      </c>
      <c r="H19" s="97">
        <v>11.9</v>
      </c>
      <c r="I19" s="97">
        <v>8.6999999999999993</v>
      </c>
      <c r="J19" s="97">
        <v>8.3000000000000007</v>
      </c>
      <c r="K19" s="97">
        <v>8.1999999999999993</v>
      </c>
      <c r="L19" s="100">
        <v>11</v>
      </c>
      <c r="N19" s="47"/>
    </row>
    <row r="20" spans="1:16" x14ac:dyDescent="0.2">
      <c r="B20" s="29" t="s">
        <v>211</v>
      </c>
      <c r="C20" s="97">
        <v>0.1</v>
      </c>
      <c r="D20" s="97">
        <v>0.1</v>
      </c>
      <c r="E20" s="97">
        <v>0.1</v>
      </c>
      <c r="F20" s="97">
        <v>0.1</v>
      </c>
      <c r="G20" s="97">
        <v>0.1</v>
      </c>
      <c r="H20" s="97">
        <v>0</v>
      </c>
      <c r="I20" s="97">
        <v>0</v>
      </c>
      <c r="J20" s="97">
        <v>0</v>
      </c>
      <c r="K20" s="97">
        <v>0.1</v>
      </c>
      <c r="L20" s="100">
        <v>0.1</v>
      </c>
      <c r="N20" s="24"/>
      <c r="O20" s="24"/>
      <c r="P20" s="24"/>
    </row>
    <row r="21" spans="1:16" s="22" customFormat="1" x14ac:dyDescent="0.2">
      <c r="B21" s="27" t="s">
        <v>2</v>
      </c>
      <c r="C21" s="98">
        <v>16.7</v>
      </c>
      <c r="D21" s="98">
        <v>19.8</v>
      </c>
      <c r="E21" s="98">
        <v>18.2</v>
      </c>
      <c r="F21" s="98">
        <v>17.899999999999999</v>
      </c>
      <c r="G21" s="98">
        <v>17.5</v>
      </c>
      <c r="H21" s="98">
        <v>21</v>
      </c>
      <c r="I21" s="98">
        <v>19.399999999999999</v>
      </c>
      <c r="J21" s="98">
        <v>20</v>
      </c>
      <c r="K21" s="98">
        <v>18.600000000000001</v>
      </c>
      <c r="L21" s="99">
        <v>19.399999999999999</v>
      </c>
      <c r="N21" s="25"/>
      <c r="O21" s="25"/>
      <c r="P21" s="25"/>
    </row>
    <row r="22" spans="1:16" x14ac:dyDescent="0.2">
      <c r="B22" s="29" t="s">
        <v>213</v>
      </c>
      <c r="C22" s="97">
        <v>12.3</v>
      </c>
      <c r="D22" s="97">
        <v>14.7</v>
      </c>
      <c r="E22" s="97">
        <v>13.7</v>
      </c>
      <c r="F22" s="97">
        <v>13.4</v>
      </c>
      <c r="G22" s="97">
        <v>13.6</v>
      </c>
      <c r="H22" s="97">
        <v>15.2</v>
      </c>
      <c r="I22" s="97">
        <v>16.3</v>
      </c>
      <c r="J22" s="97">
        <v>15.6</v>
      </c>
      <c r="K22" s="97">
        <v>14.6</v>
      </c>
      <c r="L22" s="100">
        <v>17</v>
      </c>
      <c r="N22" s="24"/>
      <c r="O22" s="24"/>
      <c r="P22" s="24"/>
    </row>
    <row r="23" spans="1:16" x14ac:dyDescent="0.2">
      <c r="B23" s="29" t="s">
        <v>214</v>
      </c>
      <c r="C23" s="97">
        <v>4.4000000000000004</v>
      </c>
      <c r="D23" s="97">
        <v>5.0999999999999996</v>
      </c>
      <c r="E23" s="97">
        <v>4.5</v>
      </c>
      <c r="F23" s="97">
        <v>4.5</v>
      </c>
      <c r="G23" s="97">
        <v>3.9</v>
      </c>
      <c r="H23" s="97">
        <v>5.7</v>
      </c>
      <c r="I23" s="97">
        <v>3.1</v>
      </c>
      <c r="J23" s="97">
        <v>4.4000000000000004</v>
      </c>
      <c r="K23" s="97">
        <v>4</v>
      </c>
      <c r="L23" s="100">
        <v>2.4</v>
      </c>
      <c r="N23" s="24"/>
      <c r="O23" s="24"/>
      <c r="P23" s="24"/>
    </row>
    <row r="24" spans="1:16" s="22" customFormat="1" x14ac:dyDescent="0.2">
      <c r="B24" s="35" t="s">
        <v>215</v>
      </c>
      <c r="C24" s="98">
        <v>-1.2</v>
      </c>
      <c r="D24" s="98">
        <v>-2.1</v>
      </c>
      <c r="E24" s="98">
        <v>-0.6</v>
      </c>
      <c r="F24" s="98">
        <v>-0.7</v>
      </c>
      <c r="G24" s="98">
        <v>-1.1000000000000001</v>
      </c>
      <c r="H24" s="98">
        <v>-3.4</v>
      </c>
      <c r="I24" s="98">
        <v>-7.5</v>
      </c>
      <c r="J24" s="98">
        <v>-7.3</v>
      </c>
      <c r="K24" s="98">
        <v>-6.4</v>
      </c>
      <c r="L24" s="99">
        <v>-6</v>
      </c>
      <c r="N24" s="25"/>
      <c r="O24" s="25"/>
      <c r="P24" s="25"/>
    </row>
    <row r="25" spans="1:16" s="22" customFormat="1" x14ac:dyDescent="0.2">
      <c r="B25" s="35" t="s">
        <v>216</v>
      </c>
      <c r="C25" s="98">
        <v>-5.5</v>
      </c>
      <c r="D25" s="98">
        <v>-7.2</v>
      </c>
      <c r="E25" s="98">
        <v>-5</v>
      </c>
      <c r="F25" s="98">
        <v>-5.0999999999999996</v>
      </c>
      <c r="G25" s="98">
        <v>-5</v>
      </c>
      <c r="H25" s="98">
        <v>-9</v>
      </c>
      <c r="I25" s="98">
        <v>-10.7</v>
      </c>
      <c r="J25" s="98">
        <v>-11.7</v>
      </c>
      <c r="K25" s="98">
        <v>-10.199999999999999</v>
      </c>
      <c r="L25" s="99">
        <v>-8.3000000000000007</v>
      </c>
      <c r="N25" s="25"/>
      <c r="O25" s="25"/>
      <c r="P25" s="25"/>
    </row>
    <row r="26" spans="1:16" s="22" customFormat="1" x14ac:dyDescent="0.2">
      <c r="B26" s="27" t="s">
        <v>220</v>
      </c>
      <c r="C26" s="98">
        <v>69.5</v>
      </c>
      <c r="D26" s="98">
        <v>74.3</v>
      </c>
      <c r="E26" s="98">
        <v>74</v>
      </c>
      <c r="F26" s="98">
        <v>72.2</v>
      </c>
      <c r="G26" s="98">
        <v>78.400000000000006</v>
      </c>
      <c r="H26" s="98">
        <v>81.900000000000006</v>
      </c>
      <c r="I26" s="98">
        <v>96.6</v>
      </c>
      <c r="J26" s="98">
        <v>100</v>
      </c>
      <c r="K26" s="98">
        <v>114.2</v>
      </c>
      <c r="L26" s="99">
        <v>103.9</v>
      </c>
      <c r="N26" s="25"/>
      <c r="O26" s="25"/>
      <c r="P26" s="25"/>
    </row>
    <row r="27" spans="1:16" x14ac:dyDescent="0.2">
      <c r="B27" s="29" t="s">
        <v>221</v>
      </c>
      <c r="C27" s="97">
        <v>40.6</v>
      </c>
      <c r="D27" s="97">
        <v>43.7</v>
      </c>
      <c r="E27" s="97">
        <v>42.4</v>
      </c>
      <c r="F27" s="97">
        <v>39.4</v>
      </c>
      <c r="G27" s="97">
        <v>39.5</v>
      </c>
      <c r="H27" s="97">
        <v>42.9</v>
      </c>
      <c r="I27" s="97">
        <v>57.9</v>
      </c>
      <c r="J27" s="97">
        <v>63</v>
      </c>
      <c r="K27" s="97" t="s">
        <v>494</v>
      </c>
      <c r="L27" s="100">
        <v>61.7</v>
      </c>
      <c r="N27" s="24"/>
      <c r="O27" s="24"/>
      <c r="P27" s="24"/>
    </row>
    <row r="28" spans="1:16" x14ac:dyDescent="0.2">
      <c r="B28" s="29" t="s">
        <v>222</v>
      </c>
      <c r="C28" s="97">
        <v>28.9</v>
      </c>
      <c r="D28" s="97">
        <v>30.6</v>
      </c>
      <c r="E28" s="97">
        <v>31.6</v>
      </c>
      <c r="F28" s="97">
        <v>32.799999999999997</v>
      </c>
      <c r="G28" s="97">
        <v>38.799999999999997</v>
      </c>
      <c r="H28" s="97">
        <v>39</v>
      </c>
      <c r="I28" s="97">
        <v>38.700000000000003</v>
      </c>
      <c r="J28" s="97">
        <v>37</v>
      </c>
      <c r="K28" s="97">
        <v>51.8</v>
      </c>
      <c r="L28" s="100">
        <v>42.1</v>
      </c>
      <c r="N28" s="24"/>
      <c r="O28" s="24"/>
      <c r="P28" s="24"/>
    </row>
    <row r="29" spans="1:16" s="22" customFormat="1" x14ac:dyDescent="0.2">
      <c r="B29" s="27" t="s">
        <v>223</v>
      </c>
      <c r="C29" s="98">
        <v>10</v>
      </c>
      <c r="D29" s="98">
        <v>11.4</v>
      </c>
      <c r="E29" s="98">
        <v>10.6</v>
      </c>
      <c r="F29" s="98">
        <v>11.1</v>
      </c>
      <c r="G29" s="98">
        <v>13.6</v>
      </c>
      <c r="H29" s="98">
        <v>12.7</v>
      </c>
      <c r="I29" s="98">
        <v>12.4</v>
      </c>
      <c r="J29" s="98">
        <v>13.5</v>
      </c>
      <c r="K29" s="98">
        <v>12.5</v>
      </c>
      <c r="L29" s="99">
        <v>15.4</v>
      </c>
      <c r="N29" s="25"/>
      <c r="O29" s="25"/>
      <c r="P29" s="25"/>
    </row>
    <row r="30" spans="1:16" x14ac:dyDescent="0.2">
      <c r="B30" s="29" t="s">
        <v>224</v>
      </c>
      <c r="C30" s="97">
        <v>4.0999999999999996</v>
      </c>
      <c r="D30" s="97">
        <v>4.4000000000000004</v>
      </c>
      <c r="E30" s="97">
        <v>4.8</v>
      </c>
      <c r="F30" s="97">
        <v>5.0999999999999996</v>
      </c>
      <c r="G30" s="97">
        <v>5.6</v>
      </c>
      <c r="H30" s="97">
        <v>5.7</v>
      </c>
      <c r="I30" s="97">
        <v>6.3</v>
      </c>
      <c r="J30" s="97">
        <v>6</v>
      </c>
      <c r="K30" s="97">
        <v>6.5</v>
      </c>
      <c r="L30" s="100">
        <v>8.9</v>
      </c>
    </row>
    <row r="31" spans="1:16" x14ac:dyDescent="0.2">
      <c r="B31" s="41"/>
      <c r="C31" s="32"/>
      <c r="D31" s="32"/>
      <c r="E31" s="32"/>
      <c r="F31" s="32"/>
      <c r="G31" s="32"/>
      <c r="H31" s="32"/>
      <c r="I31" s="32"/>
      <c r="J31" s="32"/>
      <c r="K31" s="32"/>
    </row>
    <row r="32" spans="1:16" ht="15" customHeight="1" x14ac:dyDescent="0.2">
      <c r="A32" s="48" t="s">
        <v>284</v>
      </c>
      <c r="B32" s="93" t="s">
        <v>315</v>
      </c>
      <c r="C32" s="93"/>
      <c r="D32" s="93"/>
      <c r="E32" s="93"/>
      <c r="F32" s="93"/>
      <c r="G32" s="93"/>
      <c r="H32" s="93"/>
      <c r="I32" s="93"/>
      <c r="J32" s="93"/>
      <c r="K32" s="93"/>
      <c r="L32" s="93"/>
    </row>
    <row r="33" spans="1:12" x14ac:dyDescent="0.2">
      <c r="A33" s="48" t="s">
        <v>286</v>
      </c>
      <c r="B33" s="93" t="s">
        <v>285</v>
      </c>
      <c r="C33" s="93"/>
      <c r="D33" s="93"/>
      <c r="E33" s="93"/>
      <c r="F33" s="93"/>
      <c r="G33" s="93"/>
      <c r="H33" s="93"/>
      <c r="I33" s="93"/>
      <c r="J33" s="93"/>
      <c r="K33" s="93"/>
      <c r="L33" s="93"/>
    </row>
    <row r="34" spans="1:12" ht="33" customHeight="1" x14ac:dyDescent="0.2">
      <c r="A34" s="48" t="s">
        <v>288</v>
      </c>
      <c r="B34" s="93" t="s">
        <v>316</v>
      </c>
      <c r="C34" s="93"/>
      <c r="D34" s="93"/>
      <c r="E34" s="93"/>
      <c r="F34" s="93"/>
      <c r="G34" s="93"/>
      <c r="H34" s="93"/>
      <c r="I34" s="93"/>
      <c r="J34" s="93"/>
      <c r="K34" s="93"/>
      <c r="L34" s="93"/>
    </row>
    <row r="35" spans="1:12" ht="27.75" customHeight="1" x14ac:dyDescent="0.2">
      <c r="A35" s="48" t="s">
        <v>290</v>
      </c>
      <c r="B35" s="93" t="s">
        <v>317</v>
      </c>
      <c r="C35" s="93"/>
      <c r="D35" s="93"/>
      <c r="E35" s="93"/>
      <c r="F35" s="93"/>
      <c r="G35" s="93"/>
      <c r="H35" s="93"/>
      <c r="I35" s="93"/>
      <c r="J35" s="93"/>
      <c r="K35" s="93"/>
      <c r="L35" s="93"/>
    </row>
    <row r="36" spans="1:12" ht="18.75" customHeight="1" x14ac:dyDescent="0.2">
      <c r="A36" s="48" t="s">
        <v>292</v>
      </c>
      <c r="B36" s="93" t="s">
        <v>350</v>
      </c>
      <c r="C36" s="93"/>
      <c r="D36" s="93"/>
      <c r="E36" s="93"/>
      <c r="F36" s="93"/>
      <c r="G36" s="93"/>
      <c r="H36" s="93"/>
      <c r="I36" s="93"/>
      <c r="J36" s="93"/>
      <c r="K36" s="93"/>
      <c r="L36" s="93"/>
    </row>
    <row r="37" spans="1:12" x14ac:dyDescent="0.2">
      <c r="A37" s="41"/>
    </row>
    <row r="38" spans="1:12" x14ac:dyDescent="0.2">
      <c r="A38" s="44" t="s">
        <v>484</v>
      </c>
    </row>
    <row r="39" spans="1:12" x14ac:dyDescent="0.2">
      <c r="A39" s="44" t="s">
        <v>488</v>
      </c>
      <c r="C39" s="49"/>
    </row>
    <row r="40" spans="1:12" x14ac:dyDescent="0.2">
      <c r="A40" s="44" t="s">
        <v>55</v>
      </c>
    </row>
  </sheetData>
  <mergeCells count="8">
    <mergeCell ref="B35:L35"/>
    <mergeCell ref="B36:L36"/>
    <mergeCell ref="B2:L2"/>
    <mergeCell ref="C4:L4"/>
    <mergeCell ref="C17:L17"/>
    <mergeCell ref="B32:L32"/>
    <mergeCell ref="B33:L33"/>
    <mergeCell ref="B34:L34"/>
  </mergeCells>
  <pageMargins left="0.7" right="0.7" top="0.75" bottom="0.75" header="0.3" footer="0.3"/>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E8A2F-2088-4E55-8FBC-2F36B1DDAF13}">
  <sheetPr codeName="Sheet10">
    <tabColor theme="3" tint="0.59999389629810485"/>
  </sheetPr>
  <dimension ref="A1:L41"/>
  <sheetViews>
    <sheetView zoomScaleNormal="100" workbookViewId="0">
      <pane xSplit="2" ySplit="3" topLeftCell="C27"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3.5703125" style="23" customWidth="1"/>
    <col min="2" max="2" width="39.42578125" style="23" bestFit="1" customWidth="1"/>
    <col min="3" max="12" width="9.28515625" style="40" customWidth="1"/>
    <col min="13" max="16384" width="9.140625" style="23"/>
  </cols>
  <sheetData>
    <row r="1" spans="2:12" customFormat="1" ht="40.5" customHeight="1" x14ac:dyDescent="0.25">
      <c r="B1" s="20" t="s">
        <v>335</v>
      </c>
      <c r="C1" s="18"/>
      <c r="D1" s="19"/>
      <c r="E1" s="19"/>
      <c r="F1" s="19"/>
      <c r="G1" s="19"/>
      <c r="H1" s="19"/>
      <c r="I1" s="19"/>
      <c r="J1" s="19"/>
      <c r="K1" s="19"/>
      <c r="L1" s="21" t="s">
        <v>344</v>
      </c>
    </row>
    <row r="2" spans="2:12" s="8" customFormat="1" ht="15" x14ac:dyDescent="0.25">
      <c r="B2" s="88" t="s">
        <v>225</v>
      </c>
      <c r="C2" s="88"/>
      <c r="D2" s="88"/>
      <c r="E2" s="88"/>
      <c r="F2" s="88"/>
      <c r="G2" s="88"/>
      <c r="H2" s="88"/>
      <c r="I2" s="88"/>
      <c r="J2" s="88"/>
      <c r="K2" s="88"/>
      <c r="L2" s="88"/>
    </row>
    <row r="3" spans="2:12" s="5" customFormat="1" ht="17.25" x14ac:dyDescent="0.25">
      <c r="B3" s="10"/>
      <c r="C3" s="6">
        <v>2014</v>
      </c>
      <c r="D3" s="6">
        <v>2015</v>
      </c>
      <c r="E3" s="6">
        <v>2016</v>
      </c>
      <c r="F3" s="6">
        <v>2017</v>
      </c>
      <c r="G3" s="6">
        <v>2018</v>
      </c>
      <c r="H3" s="6">
        <v>2019</v>
      </c>
      <c r="I3" s="6">
        <v>2020</v>
      </c>
      <c r="J3" s="7" t="s">
        <v>266</v>
      </c>
      <c r="K3" s="7" t="s">
        <v>263</v>
      </c>
      <c r="L3" s="7" t="s">
        <v>264</v>
      </c>
    </row>
    <row r="4" spans="2:12" s="22" customFormat="1" x14ac:dyDescent="0.2">
      <c r="B4" s="27" t="s">
        <v>226</v>
      </c>
      <c r="C4" s="28"/>
      <c r="D4" s="28"/>
      <c r="E4" s="28"/>
      <c r="F4" s="28"/>
      <c r="G4" s="28"/>
      <c r="H4" s="28"/>
      <c r="I4" s="28"/>
      <c r="J4" s="28"/>
      <c r="K4" s="28"/>
      <c r="L4" s="28"/>
    </row>
    <row r="5" spans="2:12" x14ac:dyDescent="0.2">
      <c r="B5" s="29" t="s">
        <v>227</v>
      </c>
      <c r="C5" s="30">
        <v>1464.3</v>
      </c>
      <c r="D5" s="30">
        <v>1426.3</v>
      </c>
      <c r="E5" s="30">
        <v>1529.2</v>
      </c>
      <c r="F5" s="30">
        <v>1604.8</v>
      </c>
      <c r="G5" s="30">
        <v>1917.4</v>
      </c>
      <c r="H5" s="30">
        <v>1919.4</v>
      </c>
      <c r="I5" s="30">
        <v>2421.6</v>
      </c>
      <c r="J5" s="30">
        <v>3046.3</v>
      </c>
      <c r="K5" s="30">
        <v>4510.3</v>
      </c>
      <c r="L5" s="30">
        <v>4205.3999999999996</v>
      </c>
    </row>
    <row r="6" spans="2:12" x14ac:dyDescent="0.2">
      <c r="B6" s="31" t="s">
        <v>228</v>
      </c>
      <c r="C6" s="30">
        <v>1130</v>
      </c>
      <c r="D6" s="30">
        <v>1126.7</v>
      </c>
      <c r="E6" s="30">
        <v>1049.8</v>
      </c>
      <c r="F6" s="30">
        <v>1328.4</v>
      </c>
      <c r="G6" s="30">
        <v>1402.6</v>
      </c>
      <c r="H6" s="30">
        <v>1509.8</v>
      </c>
      <c r="I6" s="30">
        <v>1384.2</v>
      </c>
      <c r="J6" s="32">
        <v>744.8</v>
      </c>
      <c r="K6" s="32">
        <v>991</v>
      </c>
      <c r="L6" s="32">
        <v>1697.8</v>
      </c>
    </row>
    <row r="7" spans="2:12" x14ac:dyDescent="0.2">
      <c r="B7" s="31" t="s">
        <v>229</v>
      </c>
      <c r="C7" s="32">
        <v>150</v>
      </c>
      <c r="D7" s="32">
        <v>230.3</v>
      </c>
      <c r="E7" s="32">
        <v>413.3</v>
      </c>
      <c r="F7" s="32">
        <v>225.4</v>
      </c>
      <c r="G7" s="32">
        <v>473.1</v>
      </c>
      <c r="H7" s="32">
        <v>363.5</v>
      </c>
      <c r="I7" s="32">
        <v>870.3</v>
      </c>
      <c r="J7" s="30">
        <v>2095.5</v>
      </c>
      <c r="K7" s="30">
        <v>3432.7</v>
      </c>
      <c r="L7" s="30">
        <v>2378.3000000000002</v>
      </c>
    </row>
    <row r="8" spans="2:12" x14ac:dyDescent="0.2">
      <c r="B8" s="31" t="s">
        <v>230</v>
      </c>
      <c r="C8" s="32">
        <v>1.5</v>
      </c>
      <c r="D8" s="32">
        <v>0.9</v>
      </c>
      <c r="E8" s="32">
        <v>0.5</v>
      </c>
      <c r="F8" s="32">
        <v>0.2</v>
      </c>
      <c r="G8" s="32">
        <v>0.1</v>
      </c>
      <c r="H8" s="32">
        <v>0</v>
      </c>
      <c r="I8" s="32">
        <v>111.2</v>
      </c>
      <c r="J8" s="32">
        <v>90.4</v>
      </c>
      <c r="K8" s="32">
        <v>28.2</v>
      </c>
      <c r="L8" s="32">
        <v>47.8</v>
      </c>
    </row>
    <row r="9" spans="2:12" x14ac:dyDescent="0.2">
      <c r="B9" s="29" t="s">
        <v>231</v>
      </c>
      <c r="C9" s="32">
        <v>416.9</v>
      </c>
      <c r="D9" s="32">
        <v>491.7</v>
      </c>
      <c r="E9" s="32">
        <v>552.79999999999995</v>
      </c>
      <c r="F9" s="32">
        <v>598.1</v>
      </c>
      <c r="G9" s="32">
        <v>640.9</v>
      </c>
      <c r="H9" s="32">
        <v>678</v>
      </c>
      <c r="I9" s="32">
        <v>834.8</v>
      </c>
      <c r="J9" s="30">
        <v>1005.1</v>
      </c>
      <c r="K9" s="30">
        <v>1026.5999999999999</v>
      </c>
      <c r="L9" s="30">
        <v>1186.5</v>
      </c>
    </row>
    <row r="10" spans="2:12" x14ac:dyDescent="0.2">
      <c r="B10" s="29" t="s">
        <v>232</v>
      </c>
      <c r="C10" s="32">
        <v>603.29999999999995</v>
      </c>
      <c r="D10" s="32">
        <v>732.7</v>
      </c>
      <c r="E10" s="32">
        <v>794.9</v>
      </c>
      <c r="F10" s="32">
        <v>824.4</v>
      </c>
      <c r="G10" s="32">
        <v>972.6</v>
      </c>
      <c r="H10" s="32">
        <v>868.9</v>
      </c>
      <c r="I10" s="32">
        <v>988.5</v>
      </c>
      <c r="J10" s="30">
        <v>1434.2</v>
      </c>
      <c r="K10" s="30">
        <v>2928</v>
      </c>
      <c r="L10" s="30">
        <v>2679.6</v>
      </c>
    </row>
    <row r="11" spans="2:12" s="22" customFormat="1" x14ac:dyDescent="0.2">
      <c r="B11" s="27" t="s">
        <v>233</v>
      </c>
      <c r="C11" s="28"/>
      <c r="D11" s="28"/>
      <c r="E11" s="28"/>
      <c r="F11" s="28"/>
      <c r="G11" s="28"/>
      <c r="H11" s="28"/>
      <c r="I11" s="28"/>
      <c r="J11" s="28"/>
      <c r="K11" s="28"/>
      <c r="L11" s="28"/>
    </row>
    <row r="12" spans="2:12" x14ac:dyDescent="0.2">
      <c r="B12" s="29" t="s">
        <v>234</v>
      </c>
      <c r="C12" s="33">
        <v>25</v>
      </c>
      <c r="D12" s="33">
        <v>25</v>
      </c>
      <c r="E12" s="33">
        <v>25</v>
      </c>
      <c r="F12" s="33">
        <v>25</v>
      </c>
      <c r="G12" s="33">
        <v>26</v>
      </c>
      <c r="H12" s="33">
        <v>26</v>
      </c>
      <c r="I12" s="33">
        <v>24</v>
      </c>
      <c r="J12" s="33">
        <v>24</v>
      </c>
      <c r="K12" s="33">
        <v>24</v>
      </c>
      <c r="L12" s="33">
        <v>24</v>
      </c>
    </row>
    <row r="13" spans="2:12" ht="15" x14ac:dyDescent="0.2">
      <c r="B13" s="29" t="s">
        <v>345</v>
      </c>
      <c r="C13" s="34">
        <v>2737</v>
      </c>
      <c r="D13" s="34">
        <v>2792</v>
      </c>
      <c r="E13" s="34">
        <v>2844</v>
      </c>
      <c r="F13" s="34">
        <v>2857</v>
      </c>
      <c r="G13" s="34">
        <v>2877</v>
      </c>
      <c r="H13" s="34">
        <v>2907</v>
      </c>
      <c r="I13" s="34">
        <v>2911</v>
      </c>
      <c r="J13" s="34">
        <v>2916</v>
      </c>
      <c r="K13" s="34">
        <v>2926</v>
      </c>
      <c r="L13" s="34">
        <v>2929</v>
      </c>
    </row>
    <row r="14" spans="2:12" x14ac:dyDescent="0.2">
      <c r="B14" s="29" t="s">
        <v>235</v>
      </c>
      <c r="C14" s="30">
        <v>5884.4</v>
      </c>
      <c r="D14" s="30">
        <v>6974.3</v>
      </c>
      <c r="E14" s="30">
        <v>7843.3</v>
      </c>
      <c r="F14" s="30">
        <v>8926.2000000000007</v>
      </c>
      <c r="G14" s="30">
        <v>10372.4</v>
      </c>
      <c r="H14" s="30">
        <v>10944</v>
      </c>
      <c r="I14" s="30">
        <v>14724.3</v>
      </c>
      <c r="J14" s="30">
        <v>14820.5</v>
      </c>
      <c r="K14" s="30">
        <v>17225.099999999999</v>
      </c>
      <c r="L14" s="30">
        <v>18120.7</v>
      </c>
    </row>
    <row r="15" spans="2:12" x14ac:dyDescent="0.2">
      <c r="B15" s="29" t="s">
        <v>236</v>
      </c>
      <c r="C15" s="30">
        <v>3453.9</v>
      </c>
      <c r="D15" s="30">
        <v>4258.3</v>
      </c>
      <c r="E15" s="30">
        <v>5007.5</v>
      </c>
      <c r="F15" s="30">
        <v>5791.2</v>
      </c>
      <c r="G15" s="30">
        <v>6980.9</v>
      </c>
      <c r="H15" s="30">
        <v>7362.4</v>
      </c>
      <c r="I15" s="30">
        <v>8289.5</v>
      </c>
      <c r="J15" s="30">
        <v>9554.5</v>
      </c>
      <c r="K15" s="30">
        <v>10316.6</v>
      </c>
      <c r="L15" s="30">
        <v>10056</v>
      </c>
    </row>
    <row r="16" spans="2:12" x14ac:dyDescent="0.2">
      <c r="B16" s="29" t="s">
        <v>237</v>
      </c>
      <c r="C16" s="30">
        <v>1394</v>
      </c>
      <c r="D16" s="30">
        <v>1813.1</v>
      </c>
      <c r="E16" s="30">
        <v>1735.3</v>
      </c>
      <c r="F16" s="30">
        <v>1986.6</v>
      </c>
      <c r="G16" s="30">
        <v>2130.3000000000002</v>
      </c>
      <c r="H16" s="30">
        <v>2370.5</v>
      </c>
      <c r="I16" s="30">
        <v>3355.4</v>
      </c>
      <c r="J16" s="30">
        <v>3912.1</v>
      </c>
      <c r="K16" s="30">
        <v>4905.6000000000004</v>
      </c>
      <c r="L16" s="30">
        <v>6143.1</v>
      </c>
    </row>
    <row r="17" spans="1:12" x14ac:dyDescent="0.2">
      <c r="B17" s="29" t="s">
        <v>238</v>
      </c>
      <c r="C17" s="32">
        <v>490.7</v>
      </c>
      <c r="D17" s="32">
        <v>574.1</v>
      </c>
      <c r="E17" s="32">
        <v>645.9</v>
      </c>
      <c r="F17" s="32">
        <v>793.2</v>
      </c>
      <c r="G17" s="32">
        <v>940.8</v>
      </c>
      <c r="H17" s="30">
        <v>1042.2</v>
      </c>
      <c r="I17" s="30">
        <v>1150.4000000000001</v>
      </c>
      <c r="J17" s="30">
        <v>1329</v>
      </c>
      <c r="K17" s="30">
        <v>1474.9</v>
      </c>
      <c r="L17" s="30">
        <v>1629.5</v>
      </c>
    </row>
    <row r="18" spans="1:12" x14ac:dyDescent="0.2">
      <c r="B18" s="29" t="s">
        <v>239</v>
      </c>
      <c r="C18" s="30">
        <v>3976.6</v>
      </c>
      <c r="D18" s="30">
        <v>4639</v>
      </c>
      <c r="E18" s="30">
        <v>5449.4</v>
      </c>
      <c r="F18" s="30">
        <v>6424.4</v>
      </c>
      <c r="G18" s="30">
        <v>7407.8</v>
      </c>
      <c r="H18" s="30">
        <v>7884.7</v>
      </c>
      <c r="I18" s="30">
        <v>9587.2999999999993</v>
      </c>
      <c r="J18" s="30">
        <v>10908.6</v>
      </c>
      <c r="K18" s="30">
        <v>13415.9</v>
      </c>
      <c r="L18" s="30">
        <v>14711.7</v>
      </c>
    </row>
    <row r="19" spans="1:12" s="22" customFormat="1" x14ac:dyDescent="0.2">
      <c r="B19" s="27" t="s">
        <v>240</v>
      </c>
      <c r="C19" s="28"/>
      <c r="D19" s="28"/>
      <c r="E19" s="28"/>
      <c r="F19" s="28"/>
      <c r="G19" s="28"/>
      <c r="H19" s="28"/>
      <c r="I19" s="28"/>
      <c r="J19" s="28"/>
      <c r="K19" s="28"/>
      <c r="L19" s="28"/>
    </row>
    <row r="20" spans="1:12" x14ac:dyDescent="0.2">
      <c r="B20" s="29" t="s">
        <v>241</v>
      </c>
      <c r="C20" s="32">
        <v>814.6</v>
      </c>
      <c r="D20" s="32">
        <v>996.1</v>
      </c>
      <c r="E20" s="30">
        <v>1211.9000000000001</v>
      </c>
      <c r="F20" s="30">
        <v>1355</v>
      </c>
      <c r="G20" s="30">
        <v>1431.3</v>
      </c>
      <c r="H20" s="30">
        <v>1432.7</v>
      </c>
      <c r="I20" s="30">
        <v>1401.7</v>
      </c>
      <c r="J20" s="30">
        <v>1487.7</v>
      </c>
      <c r="K20" s="30">
        <v>1611.2</v>
      </c>
      <c r="L20" s="30">
        <v>1693.1</v>
      </c>
    </row>
    <row r="21" spans="1:12" x14ac:dyDescent="0.2">
      <c r="B21" s="29" t="s">
        <v>242</v>
      </c>
      <c r="C21" s="32">
        <v>109.7</v>
      </c>
      <c r="D21" s="32">
        <v>99.6</v>
      </c>
      <c r="E21" s="32">
        <v>111.7</v>
      </c>
      <c r="F21" s="32">
        <v>118.1</v>
      </c>
      <c r="G21" s="32">
        <v>109.7</v>
      </c>
      <c r="H21" s="32">
        <v>132.19999999999999</v>
      </c>
      <c r="I21" s="32">
        <v>158.9</v>
      </c>
      <c r="J21" s="32">
        <v>167.4</v>
      </c>
      <c r="K21" s="32">
        <v>199.6</v>
      </c>
      <c r="L21" s="32">
        <v>312.39999999999998</v>
      </c>
    </row>
    <row r="22" spans="1:12" x14ac:dyDescent="0.2">
      <c r="B22" s="29" t="s">
        <v>243</v>
      </c>
      <c r="C22" s="32">
        <v>603.70000000000005</v>
      </c>
      <c r="D22" s="32">
        <v>795.8</v>
      </c>
      <c r="E22" s="32">
        <v>962.7</v>
      </c>
      <c r="F22" s="30">
        <v>1057.0999999999999</v>
      </c>
      <c r="G22" s="30">
        <v>1137</v>
      </c>
      <c r="H22" s="30">
        <v>1102.7</v>
      </c>
      <c r="I22" s="30">
        <v>1039.8</v>
      </c>
      <c r="J22" s="30">
        <v>1142.5</v>
      </c>
      <c r="K22" s="30">
        <v>1199.2</v>
      </c>
      <c r="L22" s="30">
        <v>1161.0999999999999</v>
      </c>
    </row>
    <row r="23" spans="1:12" x14ac:dyDescent="0.2">
      <c r="B23" s="29" t="s">
        <v>244</v>
      </c>
      <c r="C23" s="32">
        <v>414.1</v>
      </c>
      <c r="D23" s="32">
        <v>480.6</v>
      </c>
      <c r="E23" s="32">
        <v>530.70000000000005</v>
      </c>
      <c r="F23" s="32">
        <v>686.7</v>
      </c>
      <c r="G23" s="32">
        <v>716.8</v>
      </c>
      <c r="H23" s="32">
        <v>756.7</v>
      </c>
      <c r="I23" s="32">
        <v>748.6</v>
      </c>
      <c r="J23" s="32">
        <v>783.3</v>
      </c>
      <c r="K23" s="32">
        <v>864.5</v>
      </c>
      <c r="L23" s="32">
        <v>935.3</v>
      </c>
    </row>
    <row r="24" spans="1:12" s="22" customFormat="1" x14ac:dyDescent="0.2">
      <c r="B24" s="27" t="s">
        <v>245</v>
      </c>
      <c r="C24" s="28"/>
      <c r="D24" s="28"/>
      <c r="E24" s="28"/>
      <c r="F24" s="28"/>
      <c r="G24" s="28"/>
      <c r="H24" s="28"/>
      <c r="I24" s="28"/>
      <c r="J24" s="28"/>
      <c r="K24" s="28"/>
      <c r="L24" s="28"/>
    </row>
    <row r="25" spans="1:12" ht="15" x14ac:dyDescent="0.2">
      <c r="B25" s="29" t="s">
        <v>346</v>
      </c>
      <c r="C25" s="32">
        <v>103.5</v>
      </c>
      <c r="D25" s="32">
        <v>117.6</v>
      </c>
      <c r="E25" s="32">
        <v>122.2</v>
      </c>
      <c r="F25" s="32">
        <v>132.69999999999999</v>
      </c>
      <c r="G25" s="32">
        <v>147.69999999999999</v>
      </c>
      <c r="H25" s="32">
        <v>151.80000000000001</v>
      </c>
      <c r="I25" s="32">
        <v>167.8</v>
      </c>
      <c r="J25" s="32">
        <v>193.4</v>
      </c>
      <c r="K25" s="32">
        <v>220</v>
      </c>
      <c r="L25" s="32"/>
    </row>
    <row r="26" spans="1:12" ht="15" x14ac:dyDescent="0.2">
      <c r="B26" s="29" t="s">
        <v>347</v>
      </c>
      <c r="C26" s="30">
        <v>1087.5</v>
      </c>
      <c r="D26" s="30">
        <v>1103.2</v>
      </c>
      <c r="E26" s="30">
        <v>1203.2</v>
      </c>
      <c r="F26" s="30">
        <v>1366.2</v>
      </c>
      <c r="G26" s="30">
        <v>1421.6</v>
      </c>
      <c r="H26" s="30">
        <v>1578.7</v>
      </c>
      <c r="I26" s="30">
        <v>1837.4</v>
      </c>
      <c r="J26" s="30">
        <v>2103</v>
      </c>
      <c r="K26" s="30">
        <v>2101.9</v>
      </c>
      <c r="L26" s="30">
        <v>2285</v>
      </c>
    </row>
    <row r="27" spans="1:12" x14ac:dyDescent="0.2">
      <c r="B27" s="29" t="s">
        <v>246</v>
      </c>
      <c r="C27" s="32">
        <v>126.5</v>
      </c>
      <c r="D27" s="32">
        <v>130.30000000000001</v>
      </c>
      <c r="E27" s="32">
        <v>106.7</v>
      </c>
      <c r="F27" s="32">
        <v>131.69999999999999</v>
      </c>
      <c r="G27" s="32">
        <v>67</v>
      </c>
      <c r="H27" s="32">
        <v>113.8</v>
      </c>
      <c r="I27" s="32">
        <v>204</v>
      </c>
      <c r="J27" s="32">
        <v>198.5</v>
      </c>
      <c r="K27" s="32">
        <v>153.5</v>
      </c>
      <c r="L27" s="32">
        <v>511.6</v>
      </c>
    </row>
    <row r="28" spans="1:12" s="22" customFormat="1" x14ac:dyDescent="0.2">
      <c r="B28" s="35" t="s">
        <v>247</v>
      </c>
      <c r="C28" s="36">
        <v>1488.2</v>
      </c>
      <c r="D28" s="36">
        <v>1664.9</v>
      </c>
      <c r="E28" s="36">
        <v>1841.5</v>
      </c>
      <c r="F28" s="36">
        <v>2066.3000000000002</v>
      </c>
      <c r="G28" s="36">
        <v>2289.4</v>
      </c>
      <c r="H28" s="36">
        <v>2540.4</v>
      </c>
      <c r="I28" s="36">
        <v>2824.3</v>
      </c>
      <c r="J28" s="36">
        <v>3166.1</v>
      </c>
      <c r="K28" s="36">
        <v>3491.8</v>
      </c>
      <c r="L28" s="36">
        <v>3895.1</v>
      </c>
    </row>
    <row r="29" spans="1:12" s="22" customFormat="1" x14ac:dyDescent="0.2">
      <c r="B29" s="37" t="s">
        <v>248</v>
      </c>
      <c r="C29" s="38">
        <v>199.1</v>
      </c>
      <c r="D29" s="38">
        <v>223.5</v>
      </c>
      <c r="E29" s="38">
        <v>248.9</v>
      </c>
      <c r="F29" s="38">
        <v>279</v>
      </c>
      <c r="G29" s="38">
        <v>310.8</v>
      </c>
      <c r="H29" s="38">
        <v>343.3</v>
      </c>
      <c r="I29" s="38">
        <v>376.6</v>
      </c>
      <c r="J29" s="38">
        <v>419.1</v>
      </c>
      <c r="K29" s="38">
        <v>465</v>
      </c>
      <c r="L29" s="38">
        <v>520.5</v>
      </c>
    </row>
    <row r="30" spans="1:12" x14ac:dyDescent="0.2">
      <c r="B30" s="39"/>
      <c r="C30" s="32"/>
      <c r="D30" s="32"/>
      <c r="E30" s="32"/>
      <c r="F30" s="32"/>
      <c r="G30" s="32"/>
      <c r="H30" s="32"/>
      <c r="I30" s="32"/>
      <c r="J30" s="32"/>
      <c r="K30" s="32"/>
    </row>
    <row r="31" spans="1:12" x14ac:dyDescent="0.2">
      <c r="A31" s="41" t="s">
        <v>284</v>
      </c>
      <c r="B31" s="41" t="s">
        <v>295</v>
      </c>
    </row>
    <row r="32" spans="1:12" x14ac:dyDescent="0.2">
      <c r="A32" s="41" t="s">
        <v>286</v>
      </c>
      <c r="B32" s="41" t="s">
        <v>285</v>
      </c>
    </row>
    <row r="33" spans="1:12" x14ac:dyDescent="0.2">
      <c r="A33" s="41" t="s">
        <v>288</v>
      </c>
      <c r="B33" s="41" t="s">
        <v>318</v>
      </c>
    </row>
    <row r="34" spans="1:12" x14ac:dyDescent="0.2">
      <c r="A34" s="41" t="s">
        <v>290</v>
      </c>
      <c r="B34" s="94" t="s">
        <v>319</v>
      </c>
      <c r="C34" s="94"/>
      <c r="D34" s="94"/>
      <c r="E34" s="94"/>
      <c r="F34" s="94"/>
      <c r="G34" s="94"/>
      <c r="H34" s="94"/>
      <c r="I34" s="94"/>
      <c r="J34" s="94"/>
      <c r="K34" s="94"/>
      <c r="L34" s="94"/>
    </row>
    <row r="35" spans="1:12" x14ac:dyDescent="0.2">
      <c r="A35" s="41" t="s">
        <v>292</v>
      </c>
      <c r="B35" s="41" t="s">
        <v>320</v>
      </c>
    </row>
    <row r="36" spans="1:12" x14ac:dyDescent="0.2">
      <c r="B36" s="43"/>
    </row>
    <row r="37" spans="1:12" x14ac:dyDescent="0.2">
      <c r="A37" s="84" t="s">
        <v>484</v>
      </c>
      <c r="B37" s="43"/>
    </row>
    <row r="38" spans="1:12" x14ac:dyDescent="0.2">
      <c r="A38" s="44" t="s">
        <v>330</v>
      </c>
    </row>
    <row r="39" spans="1:12" x14ac:dyDescent="0.2">
      <c r="A39" s="44" t="s">
        <v>249</v>
      </c>
    </row>
    <row r="40" spans="1:12" x14ac:dyDescent="0.2">
      <c r="A40" s="44" t="s">
        <v>250</v>
      </c>
    </row>
    <row r="41" spans="1:12" s="22" customFormat="1" x14ac:dyDescent="0.2">
      <c r="A41" s="44" t="s">
        <v>251</v>
      </c>
      <c r="C41" s="28"/>
      <c r="D41" s="28"/>
      <c r="E41" s="28"/>
      <c r="F41" s="28"/>
      <c r="G41" s="28"/>
      <c r="H41" s="28"/>
      <c r="I41" s="28"/>
      <c r="J41" s="28"/>
      <c r="K41" s="28"/>
      <c r="L41" s="28"/>
    </row>
  </sheetData>
  <mergeCells count="2">
    <mergeCell ref="B2:L2"/>
    <mergeCell ref="B34:L34"/>
  </mergeCells>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 1</vt:lpstr>
      <vt:lpstr>Table 2</vt:lpstr>
      <vt:lpstr>Table 3</vt:lpstr>
      <vt:lpstr>Table 4</vt:lpstr>
      <vt:lpstr>Table 5</vt:lpstr>
      <vt:lpstr>Table 6</vt:lpstr>
      <vt:lpstr>Table 7</vt:lpstr>
      <vt:lpstr>Table 8</vt:lpstr>
      <vt:lpstr>Table 9</vt:lpstr>
      <vt:lpstr>'Table 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Investintech.com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Tharindi NKN</cp:lastModifiedBy>
  <cp:lastPrinted>2023-12-08T03:49:19Z</cp:lastPrinted>
  <dcterms:created xsi:type="dcterms:W3CDTF">2023-12-01T04:52:40Z</dcterms:created>
  <dcterms:modified xsi:type="dcterms:W3CDTF">2024-08-30T06:46:52Z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2024-01-04T04:23:44Z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d0ae870b-78f0-43d5-9251-5bd3f5fbd92f</vt:lpwstr>
  </property>
  <property fmtid="{D5CDD505-2E9C-101B-9397-08002B2CF9AE}" pid="8" name="MSIP_Label_83c4ab6a-b8f9-4a41-a9e3-9d9b3c522aed_ContentBits">
    <vt:lpwstr>1</vt:lpwstr>
  </property>
</Properties>
</file>